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b294776/Desktop/"/>
    </mc:Choice>
  </mc:AlternateContent>
  <xr:revisionPtr revIDLastSave="0" documentId="13_ncr:1_{A56CD2F8-3BDB-1A4C-94CD-256A3D3A3208}" xr6:coauthVersionLast="45" xr6:coauthVersionMax="45" xr10:uidLastSave="{00000000-0000-0000-0000-000000000000}"/>
  <bookViews>
    <workbookView xWindow="33160" yWindow="1440" windowWidth="34660" windowHeight="27600" xr2:uid="{00000000-000D-0000-FFFF-FFFF00000000}"/>
  </bookViews>
  <sheets>
    <sheet name="word_emb_dotprod" sheetId="1" r:id="rId1"/>
  </sheets>
  <definedNames>
    <definedName name="solver_adj" localSheetId="0" hidden="1">word_emb_dotprod!$H$22:$W$24,word_emb_dotprod!$D$26:$F$41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word_emb_dotprod!$W$43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6" i="1" l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45" i="1"/>
  <c r="M28" i="1"/>
  <c r="I29" i="1"/>
  <c r="J30" i="1"/>
  <c r="J31" i="1"/>
  <c r="N32" i="1"/>
  <c r="J33" i="1"/>
  <c r="U33" i="1"/>
  <c r="S34" i="1"/>
  <c r="H35" i="1"/>
  <c r="J36" i="1"/>
  <c r="K37" i="1"/>
  <c r="N38" i="1"/>
  <c r="P38" i="1"/>
  <c r="J39" i="1"/>
  <c r="O40" i="1"/>
  <c r="I41" i="1"/>
  <c r="Q41" i="1"/>
  <c r="I26" i="1"/>
  <c r="H40" i="1"/>
  <c r="P30" i="1"/>
  <c r="S30" i="1"/>
  <c r="H31" i="1"/>
  <c r="Q31" i="1"/>
  <c r="R31" i="1"/>
  <c r="J32" i="1"/>
  <c r="K32" i="1"/>
  <c r="L32" i="1"/>
  <c r="M32" i="1"/>
  <c r="P32" i="1"/>
  <c r="Q32" i="1"/>
  <c r="S32" i="1"/>
  <c r="T32" i="1"/>
  <c r="U32" i="1"/>
  <c r="V32" i="1"/>
  <c r="V33" i="1"/>
  <c r="I35" i="1"/>
  <c r="J35" i="1"/>
  <c r="L35" i="1"/>
  <c r="M35" i="1"/>
  <c r="N35" i="1"/>
  <c r="P35" i="1"/>
  <c r="R35" i="1"/>
  <c r="S35" i="1"/>
  <c r="U35" i="1"/>
  <c r="V35" i="1"/>
  <c r="I36" i="1"/>
  <c r="T36" i="1"/>
  <c r="L38" i="1"/>
  <c r="M38" i="1"/>
  <c r="U38" i="1"/>
  <c r="V38" i="1"/>
  <c r="H39" i="1"/>
  <c r="I39" i="1"/>
  <c r="L39" i="1"/>
  <c r="M39" i="1"/>
  <c r="N39" i="1"/>
  <c r="P39" i="1"/>
  <c r="Q39" i="1"/>
  <c r="R39" i="1"/>
  <c r="S39" i="1"/>
  <c r="T39" i="1"/>
  <c r="U39" i="1"/>
  <c r="V39" i="1"/>
  <c r="I40" i="1"/>
  <c r="K40" i="1"/>
  <c r="L40" i="1"/>
  <c r="M40" i="1"/>
  <c r="N40" i="1"/>
  <c r="P40" i="1"/>
  <c r="Q40" i="1"/>
  <c r="R40" i="1"/>
  <c r="S40" i="1"/>
  <c r="T40" i="1"/>
  <c r="U40" i="1"/>
  <c r="V40" i="1"/>
  <c r="R41" i="1"/>
  <c r="H27" i="1"/>
  <c r="I27" i="1"/>
  <c r="J27" i="1"/>
  <c r="K27" i="1"/>
  <c r="L27" i="1"/>
  <c r="M27" i="1"/>
  <c r="N27" i="1"/>
  <c r="P27" i="1"/>
  <c r="Q27" i="1"/>
  <c r="R27" i="1"/>
  <c r="S27" i="1"/>
  <c r="T27" i="1"/>
  <c r="U27" i="1"/>
  <c r="V27" i="1"/>
  <c r="W27" i="1"/>
  <c r="K28" i="1"/>
  <c r="L28" i="1"/>
  <c r="T28" i="1"/>
  <c r="U28" i="1"/>
  <c r="H29" i="1"/>
  <c r="J26" i="1"/>
  <c r="K26" i="1"/>
  <c r="L26" i="1"/>
  <c r="M26" i="1"/>
  <c r="R26" i="1"/>
  <c r="S26" i="1"/>
  <c r="T26" i="1"/>
  <c r="U26" i="1"/>
  <c r="H26" i="1"/>
  <c r="P41" i="1" l="1"/>
  <c r="T38" i="1"/>
  <c r="K38" i="1"/>
  <c r="R36" i="1"/>
  <c r="R33" i="1"/>
  <c r="K30" i="1"/>
  <c r="I30" i="1"/>
  <c r="I28" i="1"/>
  <c r="N41" i="1"/>
  <c r="S38" i="1"/>
  <c r="J38" i="1"/>
  <c r="Q36" i="1"/>
  <c r="Q33" i="1"/>
  <c r="S36" i="1"/>
  <c r="S28" i="1"/>
  <c r="R28" i="1"/>
  <c r="Q28" i="1"/>
  <c r="H28" i="1"/>
  <c r="V41" i="1"/>
  <c r="M41" i="1"/>
  <c r="R38" i="1"/>
  <c r="I38" i="1"/>
  <c r="P36" i="1"/>
  <c r="T35" i="1"/>
  <c r="K35" i="1"/>
  <c r="P33" i="1"/>
  <c r="R32" i="1"/>
  <c r="H32" i="1"/>
  <c r="P28" i="1"/>
  <c r="U41" i="1"/>
  <c r="L41" i="1"/>
  <c r="Q38" i="1"/>
  <c r="H38" i="1"/>
  <c r="N36" i="1"/>
  <c r="N33" i="1"/>
  <c r="L30" i="1"/>
  <c r="H36" i="1"/>
  <c r="J28" i="1"/>
  <c r="T41" i="1"/>
  <c r="K41" i="1"/>
  <c r="V36" i="1"/>
  <c r="M36" i="1"/>
  <c r="M33" i="1"/>
  <c r="W40" i="1"/>
  <c r="N28" i="1"/>
  <c r="V28" i="1"/>
  <c r="S41" i="1"/>
  <c r="U36" i="1"/>
  <c r="L36" i="1"/>
  <c r="Q35" i="1"/>
  <c r="T30" i="1"/>
  <c r="O28" i="1"/>
  <c r="O27" i="1"/>
  <c r="W41" i="1"/>
  <c r="O41" i="1"/>
  <c r="O30" i="1"/>
  <c r="Q34" i="1"/>
  <c r="W28" i="1"/>
  <c r="W38" i="1"/>
  <c r="O38" i="1"/>
  <c r="R37" i="1"/>
  <c r="W35" i="1"/>
  <c r="O35" i="1"/>
  <c r="P34" i="1"/>
  <c r="J37" i="1"/>
  <c r="W32" i="1"/>
  <c r="O32" i="1"/>
  <c r="O33" i="1"/>
  <c r="W39" i="1"/>
  <c r="O39" i="1"/>
  <c r="W36" i="1"/>
  <c r="O36" i="1"/>
  <c r="W30" i="1"/>
  <c r="P29" i="1"/>
  <c r="Q37" i="1"/>
  <c r="W34" i="1"/>
  <c r="O34" i="1"/>
  <c r="W29" i="1"/>
  <c r="V29" i="1"/>
  <c r="N29" i="1"/>
  <c r="P37" i="1"/>
  <c r="H37" i="1"/>
  <c r="V34" i="1"/>
  <c r="N34" i="1"/>
  <c r="T33" i="1"/>
  <c r="L33" i="1"/>
  <c r="P31" i="1"/>
  <c r="V30" i="1"/>
  <c r="N30" i="1"/>
  <c r="I37" i="1"/>
  <c r="U29" i="1"/>
  <c r="M29" i="1"/>
  <c r="W37" i="1"/>
  <c r="O37" i="1"/>
  <c r="U34" i="1"/>
  <c r="M34" i="1"/>
  <c r="S33" i="1"/>
  <c r="K33" i="1"/>
  <c r="W31" i="1"/>
  <c r="O31" i="1"/>
  <c r="U30" i="1"/>
  <c r="M30" i="1"/>
  <c r="V37" i="1"/>
  <c r="N37" i="1"/>
  <c r="T34" i="1"/>
  <c r="L34" i="1"/>
  <c r="V31" i="1"/>
  <c r="N31" i="1"/>
  <c r="H34" i="1"/>
  <c r="L29" i="1"/>
  <c r="U37" i="1"/>
  <c r="M37" i="1"/>
  <c r="K34" i="1"/>
  <c r="U31" i="1"/>
  <c r="M31" i="1"/>
  <c r="T29" i="1"/>
  <c r="S29" i="1"/>
  <c r="J29" i="1"/>
  <c r="T37" i="1"/>
  <c r="L37" i="1"/>
  <c r="R34" i="1"/>
  <c r="J34" i="1"/>
  <c r="T31" i="1"/>
  <c r="L31" i="1"/>
  <c r="R30" i="1"/>
  <c r="I31" i="1"/>
  <c r="O29" i="1"/>
  <c r="K29" i="1"/>
  <c r="R29" i="1"/>
  <c r="Q29" i="1"/>
  <c r="S37" i="1"/>
  <c r="W33" i="1"/>
  <c r="S31" i="1"/>
  <c r="Q30" i="1"/>
  <c r="H30" i="1"/>
  <c r="K39" i="1"/>
  <c r="K31" i="1"/>
  <c r="J40" i="1"/>
  <c r="I32" i="1"/>
  <c r="H41" i="1"/>
  <c r="H33" i="1"/>
  <c r="K36" i="1"/>
  <c r="J41" i="1"/>
  <c r="I34" i="1"/>
  <c r="I33" i="1"/>
  <c r="V26" i="1"/>
  <c r="W26" i="1"/>
  <c r="N26" i="1"/>
  <c r="O26" i="1"/>
  <c r="P26" i="1"/>
  <c r="Q26" i="1"/>
  <c r="W43" i="1" l="1"/>
</calcChain>
</file>

<file path=xl/sharedStrings.xml><?xml version="1.0" encoding="utf-8"?>
<sst xmlns="http://schemas.openxmlformats.org/spreadsheetml/2006/main" count="85" uniqueCount="22">
  <si>
    <t>NB: These are initialized to random numbers</t>
  </si>
  <si>
    <t>Then we use Solver to optimize them</t>
  </si>
  <si>
    <t>with gradient descent</t>
  </si>
  <si>
    <t>Embedding matrix</t>
  </si>
  <si>
    <t>seattle</t>
  </si>
  <si>
    <t>seahawks</t>
  </si>
  <si>
    <t>denver</t>
  </si>
  <si>
    <t>broncos</t>
  </si>
  <si>
    <t>jerseys</t>
  </si>
  <si>
    <t>highlights</t>
  </si>
  <si>
    <t>wilson</t>
  </si>
  <si>
    <t>sherman</t>
  </si>
  <si>
    <t>browner</t>
  </si>
  <si>
    <t>ifedi</t>
  </si>
  <si>
    <t>lynch</t>
  </si>
  <si>
    <t>sanchez</t>
  </si>
  <si>
    <t>miller</t>
  </si>
  <si>
    <t>marshall</t>
  </si>
  <si>
    <t>map</t>
  </si>
  <si>
    <t>weather</t>
  </si>
  <si>
    <t>Cosine similarities for Seattle to these words:</t>
  </si>
  <si>
    <t>Context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</si>
</sst>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353535"/>
      <name val="Arial"/>
      <family val="2"/>
    </font>
    <font>
      <sz val="11"/>
      <color rgb="FF353535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/>
    <xf numFmtId="0" fontId="1" fillId="3" borderId="0" xfId="0" applyFont="1" applyFill="1" applyAlignment="1">
      <alignment horizontal="left" vertical="center"/>
    </xf>
    <xf numFmtId="4" fontId="0" fillId="0" borderId="0" xfId="0" applyNumberFormat="1" applyAlignment="1"/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1" fillId="0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4" fontId="2" fillId="2" borderId="0" xfId="0" applyNumberFormat="1" applyFont="1" applyFill="1" applyAlignment="1">
      <alignment horizontal="right" vertical="center"/>
    </xf>
    <xf numFmtId="0" fontId="0" fillId="0" borderId="0" xfId="0" applyAlignment="1">
      <alignment horizontal="right"/>
    </xf>
    <xf numFmtId="4" fontId="0" fillId="0" borderId="0" xfId="0" applyNumberFormat="1" applyFill="1" applyAlignment="1"/>
    <xf numFmtId="0" fontId="1" fillId="0" borderId="0" xfId="0" applyFont="1" applyFill="1" applyAlignment="1">
      <alignment horizontal="right" vertical="center"/>
    </xf>
    <xf numFmtId="4" fontId="4" fillId="5" borderId="0" xfId="0" applyNumberFormat="1" applyFont="1" applyFill="1" applyAlignment="1">
      <alignment horizontal="center"/>
    </xf>
    <xf numFmtId="4" fontId="4" fillId="5" borderId="0" xfId="0" applyNumberFormat="1" applyFont="1" applyFill="1" applyAlignment="1">
      <alignment horizontal="center" vertical="center" textRotation="90" wrapText="1"/>
    </xf>
    <xf numFmtId="4" fontId="2" fillId="2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465667</xdr:colOff>
      <xdr:row>20</xdr:row>
      <xdr:rowOff>116417</xdr:rowOff>
    </xdr:from>
    <xdr:to>
      <xdr:col>7</xdr:col>
      <xdr:colOff>20638</xdr:colOff>
      <xdr:row>22</xdr:row>
      <xdr:rowOff>79904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E62A761-9CC4-4F5C-88E8-984F4F3F3F31}"/>
            </a:ext>
          </a:extLst>
        </xdr:cNvPr>
        <xdr:cNvCxnSpPr/>
      </xdr:nvCxnSpPr>
      <xdr:spPr>
        <a:xfrm>
          <a:off x="2603500" y="1640417"/>
          <a:ext cx="1068388" cy="34448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402167</xdr:colOff>
      <xdr:row>22</xdr:row>
      <xdr:rowOff>60326</xdr:rowOff>
    </xdr:from>
    <xdr:to>
      <xdr:col>4</xdr:col>
      <xdr:colOff>127000</xdr:colOff>
      <xdr:row>24</xdr:row>
      <xdr:rowOff>179917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6B2AC2F-5CD2-409A-8524-EDEB7CB37566}"/>
            </a:ext>
          </a:extLst>
        </xdr:cNvPr>
        <xdr:cNvCxnSpPr/>
      </xdr:nvCxnSpPr>
      <xdr:spPr>
        <a:xfrm>
          <a:off x="1174750" y="1965326"/>
          <a:ext cx="635000" cy="50059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W59"/>
  <sheetViews>
    <sheetView tabSelected="1" zoomScale="120" zoomScaleNormal="120" workbookViewId="0">
      <selection activeCell="W47" sqref="W47"/>
    </sheetView>
  </sheetViews>
  <sheetFormatPr baseColWidth="10" defaultColWidth="9" defaultRowHeight="15" x14ac:dyDescent="0.2"/>
  <cols>
    <col min="1" max="1" width="4.1640625" style="1" bestFit="1" customWidth="1"/>
    <col min="2" max="2" width="6" style="1" customWidth="1"/>
    <col min="3" max="3" width="3.5" style="1" customWidth="1"/>
    <col min="4" max="5" width="6" style="1" customWidth="1"/>
    <col min="6" max="6" width="9.1640625" style="1" customWidth="1"/>
    <col min="7" max="7" width="10.6640625" style="1" bestFit="1" customWidth="1"/>
    <col min="8" max="8" width="8.33203125" style="1" customWidth="1"/>
    <col min="9" max="9" width="9.5" style="1" bestFit="1" customWidth="1"/>
    <col min="10" max="10" width="6.83203125" style="1" bestFit="1" customWidth="1"/>
    <col min="11" max="11" width="7.83203125" style="1" bestFit="1" customWidth="1"/>
    <col min="12" max="12" width="7.33203125" style="1" bestFit="1" customWidth="1"/>
    <col min="13" max="13" width="9.1640625" style="1" bestFit="1" customWidth="1"/>
    <col min="14" max="14" width="6.5" style="1" bestFit="1" customWidth="1"/>
    <col min="15" max="15" width="8.33203125" style="1" bestFit="1" customWidth="1"/>
    <col min="16" max="16" width="7.83203125" style="1" bestFit="1" customWidth="1"/>
    <col min="17" max="18" width="6.33203125" style="1" bestFit="1" customWidth="1"/>
    <col min="19" max="19" width="8" style="1" bestFit="1" customWidth="1"/>
    <col min="20" max="20" width="6.33203125" style="1" bestFit="1" customWidth="1"/>
    <col min="21" max="21" width="8.33203125" style="1" bestFit="1" customWidth="1"/>
    <col min="22" max="23" width="8.5" style="1" bestFit="1" customWidth="1"/>
    <col min="24" max="16384" width="9" style="1"/>
  </cols>
  <sheetData>
    <row r="1" spans="6:23" x14ac:dyDescent="0.2">
      <c r="G1" s="2"/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</row>
    <row r="2" spans="6:23" x14ac:dyDescent="0.2">
      <c r="F2" s="6"/>
      <c r="G2" s="2" t="s">
        <v>4</v>
      </c>
      <c r="H2" s="7">
        <v>0</v>
      </c>
      <c r="I2" s="4">
        <v>1</v>
      </c>
      <c r="J2" s="7">
        <v>0</v>
      </c>
      <c r="K2" s="7">
        <v>0</v>
      </c>
      <c r="L2" s="7">
        <v>0</v>
      </c>
      <c r="M2" s="7">
        <v>0</v>
      </c>
      <c r="N2" s="4">
        <v>1</v>
      </c>
      <c r="O2" s="4">
        <v>1</v>
      </c>
      <c r="P2" s="4">
        <v>1</v>
      </c>
      <c r="Q2" s="4">
        <v>1</v>
      </c>
      <c r="R2" s="7">
        <v>0</v>
      </c>
      <c r="S2" s="7">
        <v>0</v>
      </c>
      <c r="T2" s="7">
        <v>0</v>
      </c>
      <c r="U2" s="7">
        <v>0</v>
      </c>
      <c r="V2" s="4">
        <v>1</v>
      </c>
      <c r="W2" s="4">
        <v>1</v>
      </c>
    </row>
    <row r="3" spans="6:23" x14ac:dyDescent="0.2">
      <c r="G3" s="2" t="s">
        <v>5</v>
      </c>
      <c r="H3" s="4">
        <v>1</v>
      </c>
      <c r="I3" s="7">
        <v>0</v>
      </c>
      <c r="J3" s="7">
        <v>0</v>
      </c>
      <c r="K3" s="7">
        <v>0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7">
        <v>0</v>
      </c>
      <c r="S3" s="7">
        <v>0</v>
      </c>
      <c r="T3" s="7">
        <v>0</v>
      </c>
      <c r="U3" s="7">
        <v>0</v>
      </c>
      <c r="V3" s="4"/>
      <c r="W3" s="5"/>
    </row>
    <row r="4" spans="6:23" x14ac:dyDescent="0.2">
      <c r="G4" s="2" t="s">
        <v>6</v>
      </c>
      <c r="H4" s="7">
        <v>0</v>
      </c>
      <c r="I4" s="7">
        <v>0</v>
      </c>
      <c r="J4" s="7">
        <v>0</v>
      </c>
      <c r="K4" s="4">
        <v>1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5">
        <v>1</v>
      </c>
    </row>
    <row r="5" spans="6:23" x14ac:dyDescent="0.2">
      <c r="G5" s="2" t="s">
        <v>7</v>
      </c>
      <c r="H5" s="7">
        <v>0</v>
      </c>
      <c r="I5" s="7">
        <v>0</v>
      </c>
      <c r="J5" s="4">
        <v>1</v>
      </c>
      <c r="K5" s="7">
        <v>0</v>
      </c>
      <c r="L5" s="4">
        <v>1</v>
      </c>
      <c r="M5" s="4">
        <v>1</v>
      </c>
      <c r="N5" s="7">
        <v>0</v>
      </c>
      <c r="O5" s="7">
        <v>0</v>
      </c>
      <c r="P5" s="7">
        <v>0</v>
      </c>
      <c r="Q5" s="7">
        <v>0</v>
      </c>
      <c r="R5" s="4">
        <v>1</v>
      </c>
      <c r="S5" s="4">
        <v>1</v>
      </c>
      <c r="T5" s="4">
        <v>1</v>
      </c>
      <c r="U5" s="4">
        <v>1</v>
      </c>
      <c r="V5" s="7">
        <v>0</v>
      </c>
      <c r="W5" s="7">
        <v>0</v>
      </c>
    </row>
    <row r="6" spans="6:23" x14ac:dyDescent="0.2">
      <c r="G6" s="2" t="s">
        <v>8</v>
      </c>
      <c r="H6" s="7">
        <v>0</v>
      </c>
      <c r="I6" s="4">
        <v>1</v>
      </c>
      <c r="J6" s="7">
        <v>0</v>
      </c>
      <c r="K6" s="4">
        <v>1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</row>
    <row r="7" spans="6:23" x14ac:dyDescent="0.2">
      <c r="G7" s="2" t="s">
        <v>9</v>
      </c>
      <c r="H7" s="7">
        <v>0</v>
      </c>
      <c r="I7" s="4">
        <v>1</v>
      </c>
      <c r="J7" s="7">
        <v>0</v>
      </c>
      <c r="K7" s="4">
        <v>1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</row>
    <row r="8" spans="6:23" x14ac:dyDescent="0.2">
      <c r="G8" s="2" t="s">
        <v>10</v>
      </c>
      <c r="H8" s="4">
        <v>1</v>
      </c>
      <c r="I8" s="4">
        <v>1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</row>
    <row r="9" spans="6:23" x14ac:dyDescent="0.2">
      <c r="G9" s="2" t="s">
        <v>11</v>
      </c>
      <c r="H9" s="4">
        <v>1</v>
      </c>
      <c r="I9" s="4">
        <v>1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</row>
    <row r="10" spans="6:23" x14ac:dyDescent="0.2">
      <c r="G10" s="2" t="s">
        <v>12</v>
      </c>
      <c r="H10" s="4">
        <v>1</v>
      </c>
      <c r="I10" s="4">
        <v>1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</row>
    <row r="11" spans="6:23" x14ac:dyDescent="0.2">
      <c r="G11" s="2" t="s">
        <v>13</v>
      </c>
      <c r="H11" s="4">
        <v>1</v>
      </c>
      <c r="I11" s="4">
        <v>1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</row>
    <row r="12" spans="6:23" x14ac:dyDescent="0.2">
      <c r="G12" s="2" t="s">
        <v>14</v>
      </c>
      <c r="H12" s="7">
        <v>0</v>
      </c>
      <c r="I12" s="7">
        <v>0</v>
      </c>
      <c r="J12" s="4">
        <v>1</v>
      </c>
      <c r="K12" s="4">
        <v>1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</row>
    <row r="13" spans="6:23" x14ac:dyDescent="0.2">
      <c r="G13" s="2" t="s">
        <v>15</v>
      </c>
      <c r="H13" s="7">
        <v>0</v>
      </c>
      <c r="I13" s="7">
        <v>0</v>
      </c>
      <c r="J13" s="4">
        <v>1</v>
      </c>
      <c r="K13" s="4">
        <v>1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</row>
    <row r="14" spans="6:23" x14ac:dyDescent="0.2">
      <c r="G14" s="2" t="s">
        <v>16</v>
      </c>
      <c r="H14" s="7">
        <v>0</v>
      </c>
      <c r="I14" s="7">
        <v>0</v>
      </c>
      <c r="J14" s="4">
        <v>1</v>
      </c>
      <c r="K14" s="4">
        <v>1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</row>
    <row r="15" spans="6:23" x14ac:dyDescent="0.2">
      <c r="G15" s="2" t="s">
        <v>17</v>
      </c>
      <c r="H15" s="7">
        <v>0</v>
      </c>
      <c r="I15" s="7">
        <v>0</v>
      </c>
      <c r="J15" s="4">
        <v>1</v>
      </c>
      <c r="K15" s="4">
        <v>1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</row>
    <row r="16" spans="6:23" x14ac:dyDescent="0.2">
      <c r="G16" s="2" t="s">
        <v>18</v>
      </c>
      <c r="H16" s="4">
        <v>1</v>
      </c>
      <c r="I16" s="7">
        <v>0</v>
      </c>
      <c r="J16" s="4">
        <v>1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</row>
    <row r="17" spans="2:23" x14ac:dyDescent="0.2">
      <c r="G17" s="2" t="s">
        <v>19</v>
      </c>
      <c r="H17" s="4">
        <v>1</v>
      </c>
      <c r="I17" s="7">
        <v>0</v>
      </c>
      <c r="J17" s="5">
        <v>1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</row>
    <row r="20" spans="2:23" x14ac:dyDescent="0.2">
      <c r="B20" s="1" t="s">
        <v>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2:23" x14ac:dyDescent="0.2">
      <c r="B21" s="1" t="s">
        <v>1</v>
      </c>
      <c r="H21" s="12" t="s">
        <v>21</v>
      </c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</row>
    <row r="22" spans="2:23" x14ac:dyDescent="0.2">
      <c r="B22" s="1" t="s">
        <v>2</v>
      </c>
      <c r="H22" s="3">
        <v>0.27950011956343324</v>
      </c>
      <c r="I22" s="3">
        <v>0.43209918808940107</v>
      </c>
      <c r="J22" s="3">
        <v>0.2107373459295393</v>
      </c>
      <c r="K22" s="3">
        <v>0.853753988351725</v>
      </c>
      <c r="L22" s="3">
        <v>0.66933608417504287</v>
      </c>
      <c r="M22" s="3">
        <v>0.18386581210409003</v>
      </c>
      <c r="N22" s="3">
        <v>1.6454980392744956E-3</v>
      </c>
      <c r="O22" s="3">
        <v>0.12130078656406218</v>
      </c>
      <c r="P22" s="3">
        <v>0.52973610360566548</v>
      </c>
      <c r="Q22" s="3">
        <v>0.58136158528855886</v>
      </c>
      <c r="R22" s="3">
        <v>8.5283067411450086E-2</v>
      </c>
      <c r="S22" s="3">
        <v>0.16727069298306518</v>
      </c>
      <c r="T22" s="3">
        <v>3.615770952289421E-2</v>
      </c>
      <c r="U22" s="3">
        <v>0.97958275830410346</v>
      </c>
      <c r="V22" s="3">
        <v>0.64710230291240456</v>
      </c>
      <c r="W22" s="3">
        <v>0.75203418501503616</v>
      </c>
    </row>
    <row r="23" spans="2:23" x14ac:dyDescent="0.2">
      <c r="H23" s="3">
        <v>0.82313970467637088</v>
      </c>
      <c r="I23" s="3">
        <v>0.99964164449751547</v>
      </c>
      <c r="J23" s="3">
        <v>0.41173409029640562</v>
      </c>
      <c r="K23" s="3">
        <v>0.24428867913899155</v>
      </c>
      <c r="L23" s="3">
        <v>0.30992964836530645</v>
      </c>
      <c r="M23" s="3">
        <v>0.26470856364559336</v>
      </c>
      <c r="N23" s="3">
        <v>0.55280710766891838</v>
      </c>
      <c r="O23" s="3">
        <v>0.38562950559116282</v>
      </c>
      <c r="P23" s="3">
        <v>0.5178234157847269</v>
      </c>
      <c r="Q23" s="3">
        <v>0.73279960950995782</v>
      </c>
      <c r="R23" s="3">
        <v>0.67146436121885933</v>
      </c>
      <c r="S23" s="3">
        <v>0.89701781314132967</v>
      </c>
      <c r="T23" s="3">
        <v>0.90746647256849733</v>
      </c>
      <c r="U23" s="3">
        <v>0.56298059165733172</v>
      </c>
      <c r="V23" s="3">
        <v>0.45760085278693974</v>
      </c>
      <c r="W23" s="3">
        <v>0.59975988496401322</v>
      </c>
    </row>
    <row r="24" spans="2:23" x14ac:dyDescent="0.2">
      <c r="G24" s="6"/>
      <c r="H24" s="3">
        <v>0.47748213444580156</v>
      </c>
      <c r="I24" s="3">
        <v>0.20212198039221008</v>
      </c>
      <c r="J24" s="3">
        <v>0.33439417150765161</v>
      </c>
      <c r="K24" s="3">
        <v>0.66800016539269136</v>
      </c>
      <c r="L24" s="3">
        <v>0.28061190391056701</v>
      </c>
      <c r="M24" s="3">
        <v>0.57379492028859802</v>
      </c>
      <c r="N24" s="3">
        <v>0.87481558533248538</v>
      </c>
      <c r="O24" s="3">
        <v>0.65640287994133062</v>
      </c>
      <c r="P24" s="3">
        <v>0.72491097226126855</v>
      </c>
      <c r="Q24" s="3">
        <v>0.91674307821253287</v>
      </c>
      <c r="R24" s="3">
        <v>0.74540520241759489</v>
      </c>
      <c r="S24" s="3">
        <v>0.82275404298094623</v>
      </c>
      <c r="T24" s="3">
        <v>0.59678850613811685</v>
      </c>
      <c r="U24" s="3">
        <v>0.93997226629560549</v>
      </c>
      <c r="V24" s="3">
        <v>0.34136441988980126</v>
      </c>
      <c r="W24" s="3">
        <v>0.64520446675099707</v>
      </c>
    </row>
    <row r="25" spans="2:23" x14ac:dyDescent="0.2">
      <c r="F25" s="6"/>
      <c r="G25" s="2"/>
      <c r="H25" s="2" t="s">
        <v>4</v>
      </c>
      <c r="I25" s="2" t="s">
        <v>5</v>
      </c>
      <c r="J25" s="2" t="s">
        <v>6</v>
      </c>
      <c r="K25" s="2" t="s">
        <v>7</v>
      </c>
      <c r="L25" s="2" t="s">
        <v>8</v>
      </c>
      <c r="M25" s="2" t="s">
        <v>9</v>
      </c>
      <c r="N25" s="2" t="s">
        <v>10</v>
      </c>
      <c r="O25" s="2" t="s">
        <v>11</v>
      </c>
      <c r="P25" s="2" t="s">
        <v>12</v>
      </c>
      <c r="Q25" s="2" t="s">
        <v>13</v>
      </c>
      <c r="R25" s="2" t="s">
        <v>14</v>
      </c>
      <c r="S25" s="2" t="s">
        <v>15</v>
      </c>
      <c r="T25" s="2" t="s">
        <v>16</v>
      </c>
      <c r="U25" s="2" t="s">
        <v>17</v>
      </c>
      <c r="V25" s="2" t="s">
        <v>18</v>
      </c>
      <c r="W25" s="2" t="s">
        <v>19</v>
      </c>
    </row>
    <row r="26" spans="2:23" x14ac:dyDescent="0.2">
      <c r="B26" s="3"/>
      <c r="C26" s="13" t="s">
        <v>3</v>
      </c>
      <c r="D26" s="3">
        <v>0.79963760903189918</v>
      </c>
      <c r="E26" s="3">
        <v>0.30012872894442721</v>
      </c>
      <c r="F26" s="3">
        <v>0.15035844223450678</v>
      </c>
      <c r="G26" s="2" t="s">
        <v>4</v>
      </c>
      <c r="H26" s="8">
        <f>IF(H2="",0,MMULT($E26:$F26,H$23:H$24))</f>
        <v>0.31884134323828844</v>
      </c>
      <c r="I26" s="8">
        <f>IF(I2="",0,MMULT($E26:$F26,I$23:I$24))</f>
        <v>0.33041192227608257</v>
      </c>
      <c r="J26" s="8">
        <f>IF(J2="",0,MMULT($E26:$F26,J$23:J$24))</f>
        <v>0.17385221590393923</v>
      </c>
      <c r="K26" s="8">
        <f>IF(K2="",0,MMULT($E26:$F26,K$23:K$24))</f>
        <v>0.17375751504633652</v>
      </c>
      <c r="L26" s="8">
        <f>IF(L2="",0,MMULT($E26:$F26,L$23:L$24))</f>
        <v>0.13521116017052465</v>
      </c>
      <c r="M26" s="8">
        <f>IF(M2="",0,MMULT($E26:$F26,M$23:M$24))</f>
        <v>0.16572155512432354</v>
      </c>
      <c r="N26" s="8">
        <f>IF(N2="",0,MMULT($E26:$F26,N$23:N$24))</f>
        <v>0.29744920322917834</v>
      </c>
      <c r="O26" s="8">
        <f>IF(O2="",0,MMULT($E26:$F26,O$23:O$24))</f>
        <v>0.21443420786276604</v>
      </c>
      <c r="P26" s="8">
        <f>IF(P2="",0,MMULT($E26:$F26,P$23:P$24))</f>
        <v>0.26441016814503782</v>
      </c>
      <c r="Q26" s="8">
        <f>IF(Q2="",0,MMULT($E26:$F26,Q$23:Q$24))</f>
        <v>0.35777427654249927</v>
      </c>
      <c r="R26" s="8">
        <f>IF(R2="",0,MMULT($E26:$F26,R$23:R$24))</f>
        <v>0.31360371033310475</v>
      </c>
      <c r="S26" s="8">
        <f>IF(S2="",0,MMULT($E26:$F26,S$23:S$24))</f>
        <v>0.3929288323433745</v>
      </c>
      <c r="T26" s="8">
        <f>IF(T2="",0,MMULT($E26:$F26,T$23:T$24))</f>
        <v>0.36208894909805167</v>
      </c>
      <c r="U26" s="8">
        <f>IF(U2="",0,MMULT($E26:$F26,U$23:U$24))</f>
        <v>0.3102994150983428</v>
      </c>
      <c r="V26" s="8">
        <f>IF(V2="",0,MMULT($E26:$F26,V$23:V$24))</f>
        <v>0.18866618471974678</v>
      </c>
      <c r="W26" s="8">
        <f>IF(W2="",0,MMULT($E26:$F26,W$23:W$24))</f>
        <v>0.2770171104895307</v>
      </c>
    </row>
    <row r="27" spans="2:23" x14ac:dyDescent="0.2">
      <c r="B27" s="3"/>
      <c r="C27" s="13"/>
      <c r="D27" s="3">
        <v>0.39531241046546706</v>
      </c>
      <c r="E27" s="3">
        <v>0.46256451156689604</v>
      </c>
      <c r="F27" s="3">
        <v>0.52410030407799191</v>
      </c>
      <c r="G27" s="2" t="s">
        <v>5</v>
      </c>
      <c r="H27" s="8">
        <f>IF(H3="",0,MMULT($E27:$F27,H$23:H$24))</f>
        <v>0.6310037472997978</v>
      </c>
      <c r="I27" s="8">
        <f>IF(I3="",0,MMULT($E27:$F27,I$23:I$24))</f>
        <v>0.56833094041332521</v>
      </c>
      <c r="J27" s="8">
        <f>IF(J3="",0,MMULT($E27:$F27,J$23:J$24))</f>
        <v>0.36570966534246552</v>
      </c>
      <c r="K27" s="8">
        <f>IF(K3="",0,MMULT($E27:$F27,K$23:K$24))</f>
        <v>0.46309836335370824</v>
      </c>
      <c r="L27" s="8">
        <f>IF(L3="",0,MMULT($E27:$F27,L$23:L$24))</f>
        <v>0.29043124058363023</v>
      </c>
      <c r="M27" s="8">
        <f>IF(M3="",0,MMULT($E27:$F27,M$23:M$24))</f>
        <v>0.42317087965195987</v>
      </c>
      <c r="N27" s="8">
        <f>IF(N3="",0,MMULT($E27:$F27,N$23:N$24))</f>
        <v>0.71420006403450387</v>
      </c>
      <c r="O27" s="8">
        <f>IF(O3="",0,MMULT($E27:$F27,O$23:O$24))</f>
        <v>0.52239947287448074</v>
      </c>
      <c r="P27" s="8">
        <f>IF(P3="",0,MMULT($E27:$F27,P$23:P$24))</f>
        <v>0.61945279639196749</v>
      </c>
      <c r="Q27" s="8">
        <f>IF(Q3="",0,MMULT($E27:$F27,Q$23:Q$24))</f>
        <v>0.81943241950196866</v>
      </c>
      <c r="R27" s="8">
        <f>IF(R3="",0,MMULT($E27:$F27,R$23:R$24))</f>
        <v>0.70126267753015814</v>
      </c>
      <c r="S27" s="8">
        <f>IF(S3="",0,MMULT($E27:$F27,S$23:S$24))</f>
        <v>0.84613425071023551</v>
      </c>
      <c r="T27" s="8">
        <f>IF(T3="",0,MMULT($E27:$F27,T$23:T$24))</f>
        <v>0.73253882318421859</v>
      </c>
      <c r="U27" s="8">
        <f>IF(U3="",0,MMULT($E27:$F27,U$23:U$24))</f>
        <v>0.75305459299202182</v>
      </c>
      <c r="V27" s="8">
        <f>IF(V3="",0,MMULT($E27:$F27,V$23:V$24))</f>
        <v>0</v>
      </c>
      <c r="W27" s="8">
        <f>IF(W3="",0,MMULT($E27:$F27,W$23:W$24))</f>
        <v>0</v>
      </c>
    </row>
    <row r="28" spans="2:23" x14ac:dyDescent="0.2">
      <c r="B28" s="3"/>
      <c r="C28" s="13"/>
      <c r="D28" s="3">
        <v>0.70386438408757901</v>
      </c>
      <c r="E28" s="3">
        <v>0.46978811198902815</v>
      </c>
      <c r="F28" s="3">
        <v>0.28201756385018628</v>
      </c>
      <c r="G28" s="2" t="s">
        <v>6</v>
      </c>
      <c r="H28" s="8">
        <f>IF(H4="",0,MMULT($E28:$F28,H$23:H$24))</f>
        <v>0.5213595961015105</v>
      </c>
      <c r="I28" s="8">
        <f>IF(I4="",0,MMULT($E28:$F28,I$23:I$24))</f>
        <v>0.52662170934488128</v>
      </c>
      <c r="J28" s="8">
        <f>IF(J4="",0,MMULT($E28:$F28,J$23:J$24))</f>
        <v>0.28773281053615773</v>
      </c>
      <c r="K28" s="8">
        <f>IF(K4="",0,MMULT($E28:$F28,K$23:K$24))</f>
        <v>0.30315169664856867</v>
      </c>
      <c r="L28" s="8">
        <f>IF(L4="",0,MMULT($E28:$F28,L$23:L$24))</f>
        <v>0.22473874988318138</v>
      </c>
      <c r="M28" s="8">
        <f>IF(M4="",0,MMULT($E28:$F28,M$23:M$24))</f>
        <v>0.28617718191179303</v>
      </c>
      <c r="N28" s="8">
        <f>IF(N4="",0,MMULT($E28:$F28,N$23:N$24))</f>
        <v>0.50641556759953887</v>
      </c>
      <c r="O28" s="8">
        <f>IF(O4="",0,MMULT($E28:$F28,O$23:O$24))</f>
        <v>0.36628129846423513</v>
      </c>
      <c r="P28" s="8">
        <f>IF(P4="",0,MMULT($E28:$F28,P$23:P$24))</f>
        <v>0.44770491125060929</v>
      </c>
      <c r="Q28" s="8">
        <f>IF(Q4="",0,MMULT($E28:$F28,Q$23:Q$24))</f>
        <v>0.60279819461199946</v>
      </c>
      <c r="R28" s="8">
        <f>IF(R4="",0,MMULT($E28:$F28,R$23:R$24))</f>
        <v>0.52566333379199182</v>
      </c>
      <c r="S28" s="8">
        <f>IF(S4="",0,MMULT($E28:$F28,S$23:S$24))</f>
        <v>0.65343939570557008</v>
      </c>
      <c r="T28" s="8">
        <f>IF(T4="",0,MMULT($E28:$F28,T$23:T$24))</f>
        <v>0.59462180147616117</v>
      </c>
      <c r="U28" s="8">
        <f>IF(U4="",0,MMULT($E28:$F28,U$23:U$24))</f>
        <v>0.52957027786858912</v>
      </c>
      <c r="V28" s="8">
        <f>IF(V4="",0,MMULT($E28:$F28,V$23:V$24))</f>
        <v>0.31124620275779946</v>
      </c>
      <c r="W28" s="8">
        <f>IF(W4="",0,MMULT($E28:$F28,W$23:W$24))</f>
        <v>0.46371905590237522</v>
      </c>
    </row>
    <row r="29" spans="2:23" x14ac:dyDescent="0.2">
      <c r="B29" s="3"/>
      <c r="C29" s="13"/>
      <c r="D29" s="3">
        <v>0.66444123218992834</v>
      </c>
      <c r="E29" s="3">
        <v>0.18238876695247996</v>
      </c>
      <c r="F29" s="3">
        <v>0.47926979006394521</v>
      </c>
      <c r="G29" s="2" t="s">
        <v>7</v>
      </c>
      <c r="H29" s="8">
        <f>IF(H5="",0,MMULT($E29:$F29,H$23:H$24))</f>
        <v>0.37897419810067556</v>
      </c>
      <c r="I29" s="8">
        <f>IF(I5="",0,MMULT($E29:$F29,I$23:I$24))</f>
        <v>0.27919436604413456</v>
      </c>
      <c r="J29" s="8">
        <f>IF(J5="",0,MMULT($E29:$F29,J$23:J$24))</f>
        <v>0.23536069741854154</v>
      </c>
      <c r="K29" s="8">
        <f>IF(K5="",0,MMULT($E29:$F29,K$23:K$24))</f>
        <v>0.36470780999904651</v>
      </c>
      <c r="L29" s="8">
        <f>IF(L5="",0,MMULT($E29:$F29,L$23:L$24))</f>
        <v>0.19101649468402535</v>
      </c>
      <c r="M29" s="8">
        <f>IF(M5="",0,MMULT($E29:$F29,M$23:M$24))</f>
        <v>0.32328243951155639</v>
      </c>
      <c r="N29" s="8">
        <f>IF(N5="",0,MMULT($E29:$F29,N$23:N$24))</f>
        <v>0.52009848865726849</v>
      </c>
      <c r="O29" s="8">
        <f>IF(O5="",0,MMULT($E29:$F29,O$23:O$24))</f>
        <v>0.38492856049211721</v>
      </c>
      <c r="P29" s="8">
        <f>IF(P5="",0,MMULT($E29:$F29,P$23:P$24))</f>
        <v>0.44187310379480627</v>
      </c>
      <c r="Q29" s="8">
        <f>IF(Q5="",0,MMULT($E29:$F29,Q$23:Q$24))</f>
        <v>0.57302167983927554</v>
      </c>
      <c r="R29" s="8">
        <f>IF(R5="",0,MMULT($E29:$F29,R$23:R$24))</f>
        <v>0.47971775177049564</v>
      </c>
      <c r="S29" s="8">
        <f>IF(S5="",0,MMULT($E29:$F29,S$23:S$24))</f>
        <v>0.55792713032699748</v>
      </c>
      <c r="T29" s="8">
        <f>IF(T5="",0,MMULT($E29:$F29,T$23:T$24))</f>
        <v>0.45153439303187548</v>
      </c>
      <c r="U29" s="8">
        <f>IF(U5="",0,MMULT($E29:$F29,U$23:U$24))</f>
        <v>0.55318164666398406</v>
      </c>
      <c r="V29" s="8">
        <f>IF(V5="",0,MMULT($E29:$F29,V$23:V$24))</f>
        <v>0.24706690915209872</v>
      </c>
      <c r="W29" s="8">
        <f>IF(W5="",0,MMULT($E29:$F29,W$23:W$24))</f>
        <v>0.41861647521421769</v>
      </c>
    </row>
    <row r="30" spans="2:23" x14ac:dyDescent="0.2">
      <c r="C30" s="13"/>
      <c r="D30" s="3">
        <v>0.22665733760365325</v>
      </c>
      <c r="E30" s="3">
        <v>0.38778715624121252</v>
      </c>
      <c r="F30" s="3">
        <v>0.714072387023167</v>
      </c>
      <c r="G30" s="2" t="s">
        <v>8</v>
      </c>
      <c r="H30" s="8">
        <f t="shared" ref="H30:W30" si="0">IF(H6="",0,MMULT($E30:$F30,H$23:H$24))</f>
        <v>0.66015981277031166</v>
      </c>
      <c r="I30" s="8">
        <f t="shared" si="0"/>
        <v>0.53197791558849583</v>
      </c>
      <c r="J30" s="8">
        <f t="shared" si="0"/>
        <v>0.3984468362587088</v>
      </c>
      <c r="K30" s="8">
        <f t="shared" si="0"/>
        <v>0.57173248481906103</v>
      </c>
      <c r="L30" s="8">
        <f t="shared" si="0"/>
        <v>0.32056394902695529</v>
      </c>
      <c r="M30" s="8">
        <f t="shared" si="0"/>
        <v>0.51238168952106766</v>
      </c>
      <c r="N30" s="8">
        <f t="shared" si="0"/>
        <v>0.8390531494562965</v>
      </c>
      <c r="O30" s="8">
        <f t="shared" si="0"/>
        <v>0.61826134066448901</v>
      </c>
      <c r="P30" s="8">
        <f t="shared" si="0"/>
        <v>0.71844417818415907</v>
      </c>
      <c r="Q30" s="8">
        <f t="shared" si="0"/>
        <v>0.93879119481272677</v>
      </c>
      <c r="R30" s="8">
        <f t="shared" si="0"/>
        <v>0.79265852734420261</v>
      </c>
      <c r="S30" s="8">
        <f t="shared" si="0"/>
        <v>0.93535793026015313</v>
      </c>
      <c r="T30" s="8">
        <f t="shared" si="0"/>
        <v>0.7780540359076169</v>
      </c>
      <c r="U30" s="8">
        <f t="shared" si="0"/>
        <v>0.88952488258707096</v>
      </c>
      <c r="V30" s="8">
        <f t="shared" si="0"/>
        <v>0.42121063955129012</v>
      </c>
      <c r="W30" s="8">
        <f t="shared" si="0"/>
        <v>0.69330187390864551</v>
      </c>
    </row>
    <row r="31" spans="2:23" x14ac:dyDescent="0.2">
      <c r="C31" s="13"/>
      <c r="D31" s="3">
        <v>0.7727178663832851</v>
      </c>
      <c r="E31" s="3">
        <v>0.92854972518822343</v>
      </c>
      <c r="F31" s="3">
        <v>0.37842495953315991</v>
      </c>
      <c r="G31" s="2" t="s">
        <v>9</v>
      </c>
      <c r="H31" s="8">
        <f t="shared" ref="H31:W31" si="1">IF(H7="",0,MMULT($E31:$F31,H$23:H$24))</f>
        <v>0.94501730397421879</v>
      </c>
      <c r="I31" s="8">
        <f t="shared" si="1"/>
        <v>1.004704976535556</v>
      </c>
      <c r="J31" s="8">
        <f t="shared" si="1"/>
        <v>0.50885867721625822</v>
      </c>
      <c r="K31" s="8">
        <f t="shared" si="1"/>
        <v>0.479622121437978</v>
      </c>
      <c r="L31" s="8">
        <f t="shared" si="1"/>
        <v>0.39397563819916726</v>
      </c>
      <c r="M31" s="8">
        <f t="shared" si="1"/>
        <v>0.4629333835186305</v>
      </c>
      <c r="N31" s="8">
        <f t="shared" si="1"/>
        <v>0.84436094038649423</v>
      </c>
      <c r="O31" s="8">
        <f t="shared" si="1"/>
        <v>0.60647540472039241</v>
      </c>
      <c r="P31" s="8">
        <f t="shared" si="1"/>
        <v>0.75514919576604944</v>
      </c>
      <c r="Q31" s="8">
        <f t="shared" si="1"/>
        <v>1.027359338303391</v>
      </c>
      <c r="R31" s="8">
        <f t="shared" si="1"/>
        <v>0.90556798164414309</v>
      </c>
      <c r="S31" s="8">
        <f t="shared" si="1"/>
        <v>1.1442763093021311</v>
      </c>
      <c r="T31" s="8">
        <f t="shared" si="1"/>
        <v>1.0684674100061766</v>
      </c>
      <c r="U31" s="8">
        <f t="shared" si="1"/>
        <v>0.87846444050492589</v>
      </c>
      <c r="V31" s="8">
        <f t="shared" si="1"/>
        <v>0.55408596288406819</v>
      </c>
      <c r="W31" s="8">
        <f t="shared" si="1"/>
        <v>0.8010683505831151</v>
      </c>
    </row>
    <row r="32" spans="2:23" x14ac:dyDescent="0.2">
      <c r="C32" s="13"/>
      <c r="D32" s="3">
        <v>0.92017071444990273</v>
      </c>
      <c r="E32" s="3">
        <v>0.68057986105459178</v>
      </c>
      <c r="F32" s="3">
        <v>0.63730851832541624</v>
      </c>
      <c r="G32" s="2" t="s">
        <v>10</v>
      </c>
      <c r="H32" s="8">
        <f t="shared" ref="H32:W32" si="2">IF(H8="",0,MMULT($E32:$F32,H$23:H$24))</f>
        <v>0.86451573746767318</v>
      </c>
      <c r="I32" s="8">
        <f t="shared" si="2"/>
        <v>0.80915003136126096</v>
      </c>
      <c r="J32" s="8">
        <f t="shared" si="2"/>
        <v>0.49333018394556305</v>
      </c>
      <c r="K32" s="8">
        <f t="shared" si="2"/>
        <v>0.59198015095317369</v>
      </c>
      <c r="L32" s="8">
        <f t="shared" si="2"/>
        <v>0.3897682337268763</v>
      </c>
      <c r="M32" s="8">
        <f t="shared" si="2"/>
        <v>0.54583970793765524</v>
      </c>
      <c r="N32" s="8">
        <f t="shared" si="2"/>
        <v>0.9337568090235312</v>
      </c>
      <c r="O32" s="8">
        <f t="shared" si="2"/>
        <v>0.68078282217372998</v>
      </c>
      <c r="P32" s="8">
        <f t="shared" si="2"/>
        <v>0.81441212601524948</v>
      </c>
      <c r="Q32" s="8">
        <f t="shared" si="2"/>
        <v>1.0829768292818567</v>
      </c>
      <c r="R32" s="8">
        <f t="shared" si="2"/>
        <v>0.93203820676625582</v>
      </c>
      <c r="S32" s="8">
        <f t="shared" si="2"/>
        <v>1.1348404187096526</v>
      </c>
      <c r="T32" s="8">
        <f t="shared" si="2"/>
        <v>0.99794180441289027</v>
      </c>
      <c r="U32" s="8">
        <f t="shared" si="2"/>
        <v>0.98220558514641465</v>
      </c>
      <c r="V32" s="8">
        <f t="shared" si="2"/>
        <v>0.52898837745718263</v>
      </c>
      <c r="W32" s="8">
        <f t="shared" si="2"/>
        <v>0.81937880189694434</v>
      </c>
    </row>
    <row r="33" spans="3:23" x14ac:dyDescent="0.2">
      <c r="C33" s="13"/>
      <c r="D33" s="3">
        <v>0.42750834770928581</v>
      </c>
      <c r="E33" s="3">
        <v>0.62184597569145461</v>
      </c>
      <c r="F33" s="3">
        <v>0.97985085602921074</v>
      </c>
      <c r="G33" s="2" t="s">
        <v>11</v>
      </c>
      <c r="H33" s="8">
        <f t="shared" ref="H33:W33" si="3">IF(H9="",0,MMULT($E33:$F33,H$23:H$24))</f>
        <v>0.97972739096022698</v>
      </c>
      <c r="I33" s="8">
        <f t="shared" si="3"/>
        <v>0.81967252927399414</v>
      </c>
      <c r="J33" s="8">
        <f t="shared" si="3"/>
        <v>0.58369160230875294</v>
      </c>
      <c r="K33" s="8">
        <f t="shared" si="3"/>
        <v>0.8064504659172459</v>
      </c>
      <c r="L33" s="8">
        <f t="shared" si="3"/>
        <v>0.46768631884218914</v>
      </c>
      <c r="M33" s="8">
        <f t="shared" si="3"/>
        <v>0.72684139886407306</v>
      </c>
      <c r="N33" s="8">
        <f t="shared" si="3"/>
        <v>1.2009496753932805</v>
      </c>
      <c r="O33" s="8">
        <f t="shared" si="3"/>
        <v>0.88297907997030189</v>
      </c>
      <c r="P33" s="8">
        <f t="shared" si="3"/>
        <v>1.0323110439397067</v>
      </c>
      <c r="Q33" s="8">
        <f t="shared" si="3"/>
        <v>1.3539599781074407</v>
      </c>
      <c r="R33" s="8">
        <f t="shared" si="3"/>
        <v>1.1479333365216884</v>
      </c>
      <c r="S33" s="8">
        <f t="shared" si="3"/>
        <v>1.3639831705418592</v>
      </c>
      <c r="T33" s="8">
        <f t="shared" si="3"/>
        <v>1.1490681026494673</v>
      </c>
      <c r="U33" s="8">
        <f t="shared" si="3"/>
        <v>1.2711198450879722</v>
      </c>
      <c r="V33" s="8">
        <f t="shared" si="3"/>
        <v>0.61904346782547293</v>
      </c>
      <c r="W33" s="8">
        <f t="shared" si="3"/>
        <v>1.0051624199058762</v>
      </c>
    </row>
    <row r="34" spans="3:23" x14ac:dyDescent="0.2">
      <c r="C34" s="13"/>
      <c r="D34" s="3">
        <v>0.59393401944292956</v>
      </c>
      <c r="E34" s="3">
        <v>0.97374026868221741</v>
      </c>
      <c r="F34" s="3">
        <v>0.53006389460953773</v>
      </c>
      <c r="G34" s="2" t="s">
        <v>12</v>
      </c>
      <c r="H34" s="8">
        <f t="shared" ref="H34:W34" si="4">IF(H10="",0,MMULT($E34:$F34,H$23:H$24))</f>
        <v>1.0546203169853869</v>
      </c>
      <c r="I34" s="8">
        <f t="shared" si="4"/>
        <v>1.080528887611832</v>
      </c>
      <c r="J34" s="8">
        <f t="shared" si="4"/>
        <v>0.57817234059492595</v>
      </c>
      <c r="K34" s="8">
        <f t="shared" si="4"/>
        <v>0.59195649332869094</v>
      </c>
      <c r="L34" s="8">
        <f t="shared" si="4"/>
        <v>0.4505332177324512</v>
      </c>
      <c r="M34" s="8">
        <f t="shared" si="4"/>
        <v>0.56190535804208741</v>
      </c>
      <c r="N34" s="8">
        <f t="shared" si="4"/>
        <v>1.0019986977774318</v>
      </c>
      <c r="O34" s="8">
        <f t="shared" si="4"/>
        <v>0.72343844536074808</v>
      </c>
      <c r="P34" s="8">
        <f t="shared" si="4"/>
        <v>0.88847464521815811</v>
      </c>
      <c r="Q34" s="8">
        <f t="shared" si="4"/>
        <v>1.1994888950481215</v>
      </c>
      <c r="R34" s="8">
        <f t="shared" si="4"/>
        <v>1.0489442721594668</v>
      </c>
      <c r="S34" s="8">
        <f t="shared" si="4"/>
        <v>1.3095745787091968</v>
      </c>
      <c r="T34" s="8">
        <f t="shared" si="4"/>
        <v>1.199972686640731</v>
      </c>
      <c r="U34" s="8">
        <f t="shared" si="4"/>
        <v>1.046442232880886</v>
      </c>
      <c r="V34" s="8">
        <f t="shared" si="4"/>
        <v>0.62652933122988008</v>
      </c>
      <c r="W34" s="8">
        <f t="shared" si="4"/>
        <v>0.92600994399517755</v>
      </c>
    </row>
    <row r="35" spans="3:23" x14ac:dyDescent="0.2">
      <c r="C35" s="13"/>
      <c r="D35" s="3">
        <v>1.4718839022054953E-2</v>
      </c>
      <c r="E35" s="3">
        <v>0.47074717990624404</v>
      </c>
      <c r="F35" s="3">
        <v>0.48499691780406973</v>
      </c>
      <c r="G35" s="2" t="s">
        <v>13</v>
      </c>
      <c r="H35" s="8">
        <f t="shared" ref="H35:W35" si="5">IF(H11="",0,MMULT($E35:$F35,H$23:H$24))</f>
        <v>0.61906805815798238</v>
      </c>
      <c r="I35" s="8">
        <f t="shared" si="5"/>
        <v>0.56860702257472207</v>
      </c>
      <c r="J35" s="8">
        <f t="shared" si="5"/>
        <v>0.35600280439115228</v>
      </c>
      <c r="K35" s="8">
        <f t="shared" si="5"/>
        <v>0.4389762280957657</v>
      </c>
      <c r="L35" s="8">
        <f t="shared" si="5"/>
        <v>0.28199441643305867</v>
      </c>
      <c r="M35" s="8">
        <f t="shared" si="5"/>
        <v>0.40289957762479744</v>
      </c>
      <c r="N35" s="8">
        <f t="shared" si="5"/>
        <v>0.68451524950048936</v>
      </c>
      <c r="O35" s="8">
        <f t="shared" si="5"/>
        <v>0.49988737585493925</v>
      </c>
      <c r="P35" s="8">
        <f t="shared" si="5"/>
        <v>0.59534349989914537</v>
      </c>
      <c r="Q35" s="8">
        <f t="shared" si="5"/>
        <v>0.78958091696450317</v>
      </c>
      <c r="R35" s="8">
        <f t="shared" si="5"/>
        <v>0.67760918013897786</v>
      </c>
      <c r="S35" s="8">
        <f t="shared" si="5"/>
        <v>0.8213017808185431</v>
      </c>
      <c r="T35" s="8">
        <f t="shared" si="5"/>
        <v>0.7166278688789689</v>
      </c>
      <c r="U35" s="8">
        <f t="shared" si="5"/>
        <v>0.72090517783931252</v>
      </c>
      <c r="V35" s="8">
        <f t="shared" si="5"/>
        <v>0.38097500246667215</v>
      </c>
      <c r="W35" s="8">
        <f t="shared" si="5"/>
        <v>0.59525745219535453</v>
      </c>
    </row>
    <row r="36" spans="3:23" x14ac:dyDescent="0.2">
      <c r="C36" s="13"/>
      <c r="D36" s="3">
        <v>0.81426942887924347</v>
      </c>
      <c r="E36" s="3">
        <v>0.87742921107514926</v>
      </c>
      <c r="F36" s="3">
        <v>0.84457362084846732</v>
      </c>
      <c r="G36" s="2" t="s">
        <v>14</v>
      </c>
      <c r="H36" s="8">
        <f t="shared" ref="H36:W36" si="6">IF(H12="",0,MMULT($E36:$F36,H$23:H$24))</f>
        <v>1.1255156368581649</v>
      </c>
      <c r="I36" s="8">
        <f t="shared" si="6"/>
        <v>1.0478216723222316</v>
      </c>
      <c r="J36" s="8">
        <f t="shared" si="6"/>
        <v>0.64368801424236022</v>
      </c>
      <c r="K36" s="8">
        <f t="shared" si="6"/>
        <v>0.77852134142459595</v>
      </c>
      <c r="L36" s="8">
        <f t="shared" si="6"/>
        <v>0.50893873859289906</v>
      </c>
      <c r="M36" s="8">
        <f t="shared" si="6"/>
        <v>0.71687507961698782</v>
      </c>
      <c r="N36" s="8">
        <f t="shared" si="6"/>
        <v>1.2238952708376027</v>
      </c>
      <c r="O36" s="8">
        <f t="shared" si="6"/>
        <v>0.89274314990556525</v>
      </c>
      <c r="P36" s="8">
        <f t="shared" si="6"/>
        <v>1.0665940758237142</v>
      </c>
      <c r="Q36" s="8">
        <f t="shared" si="6"/>
        <v>1.4172368042022283</v>
      </c>
      <c r="R36" s="8">
        <f t="shared" si="6"/>
        <v>1.2187120155344555</v>
      </c>
      <c r="S36" s="8">
        <f t="shared" si="6"/>
        <v>1.4819459932530856</v>
      </c>
      <c r="T36" s="8">
        <f t="shared" si="6"/>
        <v>1.3002694206127421</v>
      </c>
      <c r="U36" s="8">
        <f t="shared" si="6"/>
        <v>1.2878513968309326</v>
      </c>
      <c r="V36" s="8">
        <f t="shared" si="6"/>
        <v>0.68981973938332608</v>
      </c>
      <c r="W36" s="8">
        <f t="shared" si="6"/>
        <v>1.0711695153699905</v>
      </c>
    </row>
    <row r="37" spans="3:23" x14ac:dyDescent="0.2">
      <c r="C37" s="13"/>
      <c r="D37" s="3">
        <v>0.48712436201307141</v>
      </c>
      <c r="E37" s="3">
        <v>0.77349147092707937</v>
      </c>
      <c r="F37" s="3">
        <v>0.45834744753995171</v>
      </c>
      <c r="G37" s="2" t="s">
        <v>15</v>
      </c>
      <c r="H37" s="8">
        <f t="shared" ref="H37:W37" si="7">IF(H13="",0,MMULT($E37:$F37,H$23:H$24))</f>
        <v>0.85554425851776905</v>
      </c>
      <c r="I37" s="8">
        <f t="shared" si="7"/>
        <v>0.86585637980683738</v>
      </c>
      <c r="J37" s="8">
        <f t="shared" si="7"/>
        <v>0.47174152211695863</v>
      </c>
      <c r="K37" s="8">
        <f t="shared" si="7"/>
        <v>0.49513138052205757</v>
      </c>
      <c r="L37" s="8">
        <f t="shared" si="7"/>
        <v>0.36834568950472796</v>
      </c>
      <c r="M37" s="8">
        <f t="shared" si="7"/>
        <v>0.46774725338689338</v>
      </c>
      <c r="N37" s="8">
        <f t="shared" si="7"/>
        <v>0.82856107345508945</v>
      </c>
      <c r="O37" s="8">
        <f t="shared" si="7"/>
        <v>0.59914171809157313</v>
      </c>
      <c r="P37" s="8">
        <f t="shared" si="7"/>
        <v>0.73279308938547016</v>
      </c>
      <c r="Q37" s="8">
        <f t="shared" si="7"/>
        <v>0.98700109780327938</v>
      </c>
      <c r="R37" s="8">
        <f t="shared" si="7"/>
        <v>0.86102652834539284</v>
      </c>
      <c r="S37" s="8">
        <f t="shared" si="7"/>
        <v>1.0709428432879715</v>
      </c>
      <c r="T37" s="8">
        <f t="shared" si="7"/>
        <v>0.97545406519360178</v>
      </c>
      <c r="U37" s="8">
        <f t="shared" si="7"/>
        <v>0.86629457495936157</v>
      </c>
      <c r="V37" s="8">
        <f t="shared" si="7"/>
        <v>0.51041386725710258</v>
      </c>
      <c r="W37" s="8">
        <f t="shared" si="7"/>
        <v>0.75963697610056569</v>
      </c>
    </row>
    <row r="38" spans="3:23" x14ac:dyDescent="0.2">
      <c r="C38" s="13"/>
      <c r="D38" s="3">
        <v>0.22690936449355503</v>
      </c>
      <c r="E38" s="3">
        <v>0.55460501685117236</v>
      </c>
      <c r="F38" s="3">
        <v>0.71852234640972934</v>
      </c>
      <c r="G38" s="2" t="s">
        <v>16</v>
      </c>
      <c r="H38" s="8">
        <f t="shared" ref="H38:W38" si="8">IF(H14="",0,MMULT($E38:$F38,H$23:H$24))</f>
        <v>0.79959899339363094</v>
      </c>
      <c r="I38" s="8">
        <f t="shared" si="8"/>
        <v>0.69963543070407019</v>
      </c>
      <c r="J38" s="8">
        <f t="shared" si="8"/>
        <v>0.46861947682445543</v>
      </c>
      <c r="K38" s="8">
        <f t="shared" si="8"/>
        <v>0.61545677325047499</v>
      </c>
      <c r="L38" s="8">
        <f t="shared" si="8"/>
        <v>0.37351446148264078</v>
      </c>
      <c r="M38" s="8">
        <f t="shared" si="8"/>
        <v>0.55909316988506097</v>
      </c>
      <c r="N38" s="8">
        <f t="shared" si="8"/>
        <v>0.93516414231306655</v>
      </c>
      <c r="O38" s="8">
        <f t="shared" si="8"/>
        <v>0.68551219593224488</v>
      </c>
      <c r="P38" s="8">
        <f t="shared" si="8"/>
        <v>0.808052196964545</v>
      </c>
      <c r="Q38" s="8">
        <f t="shared" si="8"/>
        <v>1.0651147273929498</v>
      </c>
      <c r="R38" s="8">
        <f t="shared" si="8"/>
        <v>0.90798779843585664</v>
      </c>
      <c r="S38" s="8">
        <f t="shared" si="8"/>
        <v>1.0886577448538097</v>
      </c>
      <c r="T38" s="8">
        <f t="shared" si="8"/>
        <v>0.93209133605144223</v>
      </c>
      <c r="U38" s="8">
        <f t="shared" si="8"/>
        <v>0.98762293886178687</v>
      </c>
      <c r="V38" s="8">
        <f t="shared" si="8"/>
        <v>0.49906569263102762</v>
      </c>
      <c r="W38" s="8">
        <f t="shared" si="8"/>
        <v>0.79622366847108839</v>
      </c>
    </row>
    <row r="39" spans="3:23" x14ac:dyDescent="0.2">
      <c r="C39" s="13"/>
      <c r="D39" s="3">
        <v>0.52155354656588571</v>
      </c>
      <c r="E39" s="3">
        <v>6.4333753220247147E-2</v>
      </c>
      <c r="F39" s="3">
        <v>0.21826997831298656</v>
      </c>
      <c r="G39" s="2" t="s">
        <v>17</v>
      </c>
      <c r="H39" s="8">
        <f t="shared" ref="H39:W39" si="9">IF(H15="",0,MMULT($E39:$F39,H$23:H$24))</f>
        <v>0.15717568175676039</v>
      </c>
      <c r="I39" s="8">
        <f t="shared" si="9"/>
        <v>0.10842785914257078</v>
      </c>
      <c r="J39" s="8">
        <f t="shared" si="9"/>
        <v>9.947660792045615E-2</v>
      </c>
      <c r="K39" s="8">
        <f t="shared" si="9"/>
        <v>0.1615203892115622</v>
      </c>
      <c r="L39" s="8">
        <f t="shared" si="9"/>
        <v>8.1188091694496922E-2</v>
      </c>
      <c r="M39" s="8">
        <f t="shared" si="9"/>
        <v>0.14227190021635583</v>
      </c>
      <c r="N39" s="8">
        <f t="shared" si="9"/>
        <v>0.226510134881555</v>
      </c>
      <c r="O39" s="8">
        <f t="shared" si="9"/>
        <v>0.16808203581652395</v>
      </c>
      <c r="P39" s="8">
        <f t="shared" si="9"/>
        <v>0.19153982603707315</v>
      </c>
      <c r="Q39" s="8">
        <f t="shared" si="9"/>
        <v>0.24724124103813719</v>
      </c>
      <c r="R39" s="8">
        <f t="shared" si="9"/>
        <v>0.20589739987692079</v>
      </c>
      <c r="S39" s="8">
        <f t="shared" si="9"/>
        <v>0.23729102974317323</v>
      </c>
      <c r="T39" s="8">
        <f t="shared" si="9"/>
        <v>0.18864173839407627</v>
      </c>
      <c r="U39" s="8">
        <f t="shared" si="9"/>
        <v>0.24138638063062215</v>
      </c>
      <c r="V39" s="8">
        <f t="shared" si="9"/>
        <v>0.10394878486274178</v>
      </c>
      <c r="W39" s="8">
        <f t="shared" si="9"/>
        <v>0.17941356939586084</v>
      </c>
    </row>
    <row r="40" spans="3:23" x14ac:dyDescent="0.2">
      <c r="C40" s="13"/>
      <c r="D40" s="3">
        <v>9.4907136497546229E-3</v>
      </c>
      <c r="E40" s="3">
        <v>0.88251666192913736</v>
      </c>
      <c r="F40" s="3">
        <v>0.80844956012974745</v>
      </c>
      <c r="G40" s="2" t="s">
        <v>18</v>
      </c>
      <c r="H40" s="8">
        <f t="shared" ref="H40:W40" si="10">IF(H16="",0,MMULT($E40:$F40,H$23:H$24))</f>
        <v>1.1124547260348479</v>
      </c>
      <c r="I40" s="8">
        <f t="shared" si="10"/>
        <v>1.0456058333679363</v>
      </c>
      <c r="J40" s="8">
        <f t="shared" si="10"/>
        <v>0.63370301583612609</v>
      </c>
      <c r="K40" s="8">
        <f t="shared" si="10"/>
        <v>0.75563326953914078</v>
      </c>
      <c r="L40" s="8">
        <f t="shared" si="10"/>
        <v>0.50037864899189044</v>
      </c>
      <c r="M40" s="8">
        <f t="shared" si="10"/>
        <v>0.69749396888456627</v>
      </c>
      <c r="N40" s="8">
        <f t="shared" si="10"/>
        <v>1.1951057585073703</v>
      </c>
      <c r="O40" s="8">
        <f t="shared" si="10"/>
        <v>0.87099308357216476</v>
      </c>
      <c r="P40" s="8">
        <f t="shared" si="10"/>
        <v>1.0430417490249311</v>
      </c>
      <c r="Q40" s="8">
        <f t="shared" si="10"/>
        <v>1.387848403580616</v>
      </c>
      <c r="R40" s="8">
        <f t="shared" si="10"/>
        <v>1.195200994680178</v>
      </c>
      <c r="S40" s="8">
        <f t="shared" si="10"/>
        <v>1.4567883102873782</v>
      </c>
      <c r="T40" s="8">
        <f t="shared" si="10"/>
        <v>1.2833276874616089</v>
      </c>
      <c r="U40" s="8">
        <f t="shared" si="10"/>
        <v>1.2567599177011632</v>
      </c>
      <c r="V40" s="8">
        <f t="shared" si="10"/>
        <v>0.6798162922013129</v>
      </c>
      <c r="W40" s="8">
        <f t="shared" si="10"/>
        <v>1.0509133589760362</v>
      </c>
    </row>
    <row r="41" spans="3:23" x14ac:dyDescent="0.2">
      <c r="C41" s="13"/>
      <c r="D41" s="3">
        <v>0.33224585273224083</v>
      </c>
      <c r="E41" s="3">
        <v>0.83120906078390366</v>
      </c>
      <c r="F41" s="3">
        <v>1.4457753906499615E-2</v>
      </c>
      <c r="G41" s="2" t="s">
        <v>19</v>
      </c>
      <c r="H41" s="8">
        <f t="shared" ref="H41:W41" si="11">IF(H17="",0,MMULT($E41:$F41,H$23:H$24))</f>
        <v>0.69110450001255364</v>
      </c>
      <c r="I41" s="8">
        <f t="shared" si="11"/>
        <v>0.83383342229486168</v>
      </c>
      <c r="J41" s="8">
        <f t="shared" si="11"/>
        <v>0.3470716951274157</v>
      </c>
      <c r="K41" s="8">
        <f t="shared" si="11"/>
        <v>0.21271274554801015</v>
      </c>
      <c r="L41" s="8">
        <f t="shared" si="11"/>
        <v>0.26167334977678519</v>
      </c>
      <c r="M41" s="8">
        <f t="shared" si="11"/>
        <v>0.22832394231964195</v>
      </c>
      <c r="N41" s="8">
        <f t="shared" si="11"/>
        <v>0.47214614520645548</v>
      </c>
      <c r="O41" s="8">
        <f t="shared" si="11"/>
        <v>0.33002885045470093</v>
      </c>
      <c r="P41" s="8">
        <f t="shared" si="11"/>
        <v>0.44090009952741049</v>
      </c>
      <c r="Q41" s="8">
        <f t="shared" si="11"/>
        <v>0.62236372098386716</v>
      </c>
      <c r="R41" s="8">
        <f t="shared" si="11"/>
        <v>0.56890414601577</v>
      </c>
      <c r="S41" s="8">
        <f t="shared" si="11"/>
        <v>0.75750450944663195</v>
      </c>
      <c r="T41" s="8">
        <f t="shared" si="11"/>
        <v>0.76292257571251521</v>
      </c>
      <c r="U41" s="8">
        <f t="shared" si="11"/>
        <v>0.48154445653609368</v>
      </c>
      <c r="V41" s="8">
        <f t="shared" si="11"/>
        <v>0.38529733783414727</v>
      </c>
      <c r="W41" s="8">
        <f t="shared" si="11"/>
        <v>0.50785405807645978</v>
      </c>
    </row>
    <row r="42" spans="3:23" ht="16" thickBot="1" x14ac:dyDescent="0.25"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 spans="3:23" ht="16" thickBot="1" x14ac:dyDescent="0.25"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14">
        <f>SQRT(SUMXMY2(H2:W17,H26:W41)/COUNT(H2:W5))</f>
        <v>1.4663645990111882</v>
      </c>
    </row>
    <row r="44" spans="3:23" x14ac:dyDescent="0.2">
      <c r="G44" s="11" t="s">
        <v>20</v>
      </c>
    </row>
    <row r="45" spans="3:23" x14ac:dyDescent="0.2">
      <c r="G45" s="2" t="s">
        <v>5</v>
      </c>
      <c r="H45" s="8">
        <f>SUMPRODUCT($D$26:$F$26,D27:F27)/(SQRT(SUMSQ(D27:F27))*SQRT(SUMSQ($D$26:$F$26)))</f>
        <v>0.76636671985772709</v>
      </c>
    </row>
    <row r="46" spans="3:23" x14ac:dyDescent="0.2">
      <c r="G46" s="2" t="s">
        <v>6</v>
      </c>
      <c r="H46" s="8">
        <f>SUMPRODUCT($D$26:$F$26,D28:F28)/(SQRT(SUMSQ(D28:F28))*SQRT(SUMSQ($D$26:$F$26)))</f>
        <v>0.9646589381906715</v>
      </c>
    </row>
    <row r="47" spans="3:23" x14ac:dyDescent="0.2">
      <c r="G47" s="2" t="s">
        <v>7</v>
      </c>
      <c r="H47" s="8">
        <f>SUMPRODUCT($D$26:$F$26,D29:F29)/(SQRT(SUMSQ(D29:F29))*SQRT(SUMSQ($D$26:$F$26)))</f>
        <v>0.90414468393484648</v>
      </c>
      <c r="I47" s="10"/>
      <c r="J47" s="10"/>
      <c r="K47" s="10"/>
    </row>
    <row r="48" spans="3:23" x14ac:dyDescent="0.2">
      <c r="G48" s="2" t="s">
        <v>8</v>
      </c>
      <c r="H48" s="8">
        <f>SUMPRODUCT($D$26:$F$26,D30:F30)/(SQRT(SUMSQ(D30:F30))*SQRT(SUMSQ($D$26:$F$26)))</f>
        <v>0.55357734622539212</v>
      </c>
      <c r="I48" s="10"/>
      <c r="J48" s="10"/>
      <c r="K48" s="10"/>
    </row>
    <row r="49" spans="4:11" x14ac:dyDescent="0.2">
      <c r="G49" s="2" t="s">
        <v>9</v>
      </c>
      <c r="H49" s="8">
        <f>SUMPRODUCT($D$26:$F$26,D31:F31)/(SQRT(SUMSQ(D31:F31))*SQRT(SUMSQ($D$26:$F$26)))</f>
        <v>0.86850436256638364</v>
      </c>
      <c r="I49" s="10"/>
      <c r="J49" s="10"/>
      <c r="K49" s="10"/>
    </row>
    <row r="50" spans="4:11" x14ac:dyDescent="0.2">
      <c r="G50" s="2" t="s">
        <v>10</v>
      </c>
      <c r="H50" s="8">
        <f>SUMPRODUCT($D$26:$F$26,D32:F32)/(SQRT(SUMSQ(D32:F32))*SQRT(SUMSQ($D$26:$F$26)))</f>
        <v>0.91181595674243721</v>
      </c>
      <c r="I50" s="6"/>
      <c r="J50" s="6"/>
      <c r="K50" s="6"/>
    </row>
    <row r="51" spans="4:11" x14ac:dyDescent="0.2">
      <c r="D51" s="3"/>
      <c r="E51" s="3"/>
      <c r="F51" s="3"/>
      <c r="G51" s="2" t="s">
        <v>11</v>
      </c>
      <c r="H51" s="8">
        <f>SUMPRODUCT($D$26:$F$26,D33:F33)/(SQRT(SUMSQ(D33:F33))*SQRT(SUMSQ($D$26:$F$26)))</f>
        <v>0.63009264650080421</v>
      </c>
    </row>
    <row r="52" spans="4:11" x14ac:dyDescent="0.2">
      <c r="D52" s="3"/>
      <c r="E52" s="3"/>
      <c r="F52" s="3"/>
      <c r="G52" s="2" t="s">
        <v>12</v>
      </c>
      <c r="H52" s="8">
        <f>SUMPRODUCT($D$26:$F$26,D34:F34)/(SQRT(SUMSQ(D34:F34))*SQRT(SUMSQ($D$26:$F$26)))</f>
        <v>0.77641365839663479</v>
      </c>
    </row>
    <row r="53" spans="4:11" x14ac:dyDescent="0.2">
      <c r="D53" s="3"/>
      <c r="E53" s="3"/>
      <c r="F53" s="3"/>
      <c r="G53" s="2" t="s">
        <v>13</v>
      </c>
      <c r="H53" s="8">
        <f>SUMPRODUCT($D$26:$F$26,D35:F35)/(SQRT(SUMSQ(D35:F35))*SQRT(SUMSQ($D$26:$F$26)))</f>
        <v>0.38543288300242939</v>
      </c>
    </row>
    <row r="54" spans="4:11" x14ac:dyDescent="0.2">
      <c r="D54" s="3"/>
      <c r="E54" s="3"/>
      <c r="F54" s="3"/>
      <c r="G54" s="2" t="s">
        <v>14</v>
      </c>
      <c r="H54" s="8">
        <f>SUMPRODUCT($D$26:$F$26,D36:F36)/(SQRT(SUMSQ(D36:F36))*SQRT(SUMSQ($D$26:$F$26)))</f>
        <v>0.81971383431862777</v>
      </c>
    </row>
    <row r="55" spans="4:11" x14ac:dyDescent="0.2">
      <c r="G55" s="2" t="s">
        <v>15</v>
      </c>
      <c r="H55" s="8">
        <f>SUMPRODUCT($D$26:$F$26,D37:F37)/(SQRT(SUMSQ(D37:F37))*SQRT(SUMSQ($D$26:$F$26)))</f>
        <v>0.77872323157498946</v>
      </c>
    </row>
    <row r="56" spans="4:11" x14ac:dyDescent="0.2">
      <c r="G56" s="2" t="s">
        <v>16</v>
      </c>
      <c r="H56" s="8">
        <f>SUMPRODUCT($D$26:$F$26,D38:F38)/(SQRT(SUMSQ(D38:F38))*SQRT(SUMSQ($D$26:$F$26)))</f>
        <v>0.5619169460024217</v>
      </c>
    </row>
    <row r="57" spans="4:11" x14ac:dyDescent="0.2">
      <c r="G57" s="2" t="s">
        <v>17</v>
      </c>
      <c r="H57" s="8">
        <f>SUMPRODUCT($D$26:$F$26,D39:F39)/(SQRT(SUMSQ(D39:F39))*SQRT(SUMSQ($D$26:$F$26)))</f>
        <v>0.95074385580149401</v>
      </c>
    </row>
    <row r="58" spans="4:11" x14ac:dyDescent="0.2">
      <c r="G58" s="2" t="s">
        <v>18</v>
      </c>
      <c r="H58" s="8">
        <f>SUMPRODUCT($D$26:$F$26,D40:F40)/(SQRT(SUMSQ(D40:F40))*SQRT(SUMSQ($D$26:$F$26)))</f>
        <v>0.37959772079897941</v>
      </c>
    </row>
    <row r="59" spans="4:11" x14ac:dyDescent="0.2">
      <c r="G59" s="2" t="s">
        <v>19</v>
      </c>
      <c r="H59" s="8">
        <f>SUMPRODUCT($D$26:$F$26,D41:F41)/(SQRT(SUMSQ(D41:F41))*SQRT(SUMSQ($D$26:$F$26)))</f>
        <v>0.66629531918079188</v>
      </c>
    </row>
  </sheetData>
  <mergeCells count="2">
    <mergeCell ref="H21:W21"/>
    <mergeCell ref="C26:C4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word_emb_dotprod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Howard</dc:creator>
  <cp:lastModifiedBy>Microsoft Office User</cp:lastModifiedBy>
  <dcterms:created xsi:type="dcterms:W3CDTF">2016-11-14T17:48:06Z</dcterms:created>
  <dcterms:modified xsi:type="dcterms:W3CDTF">2020-01-24T20:33:02Z</dcterms:modified>
</cp:coreProperties>
</file>