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R\Reference\Data\"/>
    </mc:Choice>
  </mc:AlternateContent>
  <xr:revisionPtr revIDLastSave="0" documentId="8_{471C0984-C31C-4545-AC82-2C007A4FF598}" xr6:coauthVersionLast="47" xr6:coauthVersionMax="47" xr10:uidLastSave="{00000000-0000-0000-0000-000000000000}"/>
  <bookViews>
    <workbookView xWindow="-110" yWindow="-110" windowWidth="25820" windowHeight="13900" xr2:uid="{FC32C8DF-A2D2-49C9-958A-BCA76D8F119B}"/>
  </bookViews>
  <sheets>
    <sheet name="Sheep_Mandibles" sheetId="1" r:id="rId1"/>
    <sheet name="Cattle_Metacarpal" sheetId="2" r:id="rId2"/>
    <sheet name="Cattle_Abundance" sheetId="3" r:id="rId3"/>
    <sheet name="FUsion_Ageing" sheetId="4" r:id="rId4"/>
    <sheet name="Fusion Herd Structure" sheetId="5" r:id="rId5"/>
    <sheet name="Cattle_Fu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D3" i="1" l="1"/>
  <c r="D4" i="1" s="1"/>
  <c r="D5" i="1" s="1"/>
  <c r="D6" i="1" s="1"/>
  <c r="D7" i="1" s="1"/>
  <c r="D8" i="1" s="1"/>
  <c r="D9" i="1" s="1"/>
  <c r="D10" i="1" s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<sst xmlns="http://schemas.openxmlformats.org/spreadsheetml/2006/main" count="87" uniqueCount="47">
  <si>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</si>
  <si>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</si>
  <si>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</si>
  <si>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</si>
  <si>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</si>
  <si>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</si>
  <si>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</si>
  <si>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</si>
  <si>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</si>
  <si>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</si>
  <si>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Bd</t>
  </si>
  <si>
    <t>Dd</t>
  </si>
  <si>
    <t>Scapula</t>
  </si>
  <si>
    <t>P_Humerus</t>
  </si>
  <si>
    <t>D_Humerus</t>
  </si>
  <si>
    <t>P_Radius</t>
  </si>
  <si>
    <t>D_Radius</t>
  </si>
  <si>
    <t>Ulna</t>
  </si>
  <si>
    <t>D_Metacarpal</t>
  </si>
  <si>
    <t>Pelvis</t>
  </si>
  <si>
    <t>P_Femur</t>
  </si>
  <si>
    <t>D_Femur</t>
  </si>
  <si>
    <t>P_Tibia</t>
  </si>
  <si>
    <t>D_Tibia</t>
  </si>
  <si>
    <t>Calcaneum</t>
  </si>
  <si>
    <t>D_Metatarsus</t>
  </si>
  <si>
    <t>1st_Phalange</t>
  </si>
  <si>
    <t>2nd_Phalange</t>
  </si>
  <si>
    <t>Element</t>
  </si>
  <si>
    <t>Fused</t>
  </si>
  <si>
    <t>MNE</t>
  </si>
  <si>
    <t>Wear_stage</t>
  </si>
  <si>
    <t>Total_%</t>
  </si>
  <si>
    <t>Survival</t>
  </si>
  <si>
    <t>Payne_Meat</t>
  </si>
  <si>
    <t>Payne_Milk</t>
  </si>
  <si>
    <t>Payne_Wool</t>
  </si>
  <si>
    <t>Unfused</t>
  </si>
  <si>
    <t>Min_Fusion_Age</t>
  </si>
  <si>
    <t>Max_Fusion_Age</t>
  </si>
  <si>
    <t>Total</t>
  </si>
  <si>
    <t>Fusion Stage (1,2,3,4)</t>
  </si>
  <si>
    <t>Stage</t>
  </si>
  <si>
    <t>Survived_%</t>
  </si>
  <si>
    <t>Unfused_%</t>
  </si>
  <si>
    <t>Month</t>
  </si>
  <si>
    <t>Surviving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</si>
</sst>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E0758-8431-4C09-B56A-7D6537EE3024}" name="Table1" displayName="Table1" ref="A1:D17" totalsRowShown="0">
  <autoFilter ref="A1:D17" xr:uid="{F570D691-5165-4779-B121-241F7C560580}"/>
  <sortState xmlns:xlrd2="http://schemas.microsoft.com/office/spreadsheetml/2017/richdata2" ref="A2:D17">
    <sortCondition ref="D1:D17"/>
  </sortState>
  <tableColumns count="4">
    <tableColumn id="1" xr3:uid="{1A348CFB-5C45-49BE-AB8C-6F138C59477E}" name="Element"/>
    <tableColumn id="2" xr3:uid="{A301B569-4987-4B20-895A-60D1F63C535E}" name="Fused"/>
    <tableColumn id="3" xr3:uid="{3AA07E9F-1E82-418E-9A8A-5411A20661C6}" name="Unfused"/>
    <tableColumn id="4" xr3:uid="{F64B062C-A50E-4899-84E6-152DEB2D0C96}" name="Fusion Stage (1,2,3,4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3965-E14A-4610-9D6C-E92F6EB70568}">
  <dimension ref="A1:G10"/>
  <sheetViews>
    <sheetView tabSelected="1" workbookViewId="0">
      <selection activeCell="G11" sqref="G11"/>
    </sheetView>
  </sheetViews>
  <sheetFormatPr defaultRowHeight="14.5" x14ac:dyDescent="0.35"/>
  <cols>
    <col min="1" max="1" width="11.81640625" customWidth="1"/>
    <col min="4" max="4" width="11.81640625" customWidth="1"/>
    <col min="5" max="5" width="16.1796875" customWidth="1"/>
    <col min="6" max="6" width="15.26953125" customWidth="1"/>
    <col min="7" max="7" width="12.7265625" customWidth="1"/>
  </cols>
  <sheetData>
    <row r="1" spans="1:7" x14ac:dyDescent="0.35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t="s">
        <v>1</v>
      </c>
      <c r="B2">
        <v>10</v>
      </c>
      <c r="C2">
        <f>(B2/200)*100</f>
        <v>5</v>
      </c>
      <c r="D2">
        <v>100</v>
      </c>
      <c r="E2">
        <v>85</v>
      </c>
      <c r="F2">
        <v>48</v>
      </c>
      <c r="G2">
        <v>85</v>
      </c>
    </row>
    <row r="3" spans="1:7" x14ac:dyDescent="0.35">
      <c r="A3" t="s">
        <v>2</v>
      </c>
      <c r="B3">
        <v>70</v>
      </c>
      <c r="C3">
        <f t="shared" ref="C3:C10" si="0">(B3/200)*100</f>
        <v>35</v>
      </c>
      <c r="D3">
        <f>D2-C2</f>
        <v>95</v>
      </c>
      <c r="E3">
        <v>75</v>
      </c>
      <c r="F3">
        <v>42</v>
      </c>
      <c r="G3">
        <v>75</v>
      </c>
    </row>
    <row r="4" spans="1:7" x14ac:dyDescent="0.35">
      <c r="A4" t="s">
        <v>3</v>
      </c>
      <c r="B4">
        <v>16</v>
      </c>
      <c r="C4">
        <f t="shared" si="0"/>
        <v>8</v>
      </c>
      <c r="D4">
        <f t="shared" ref="D4:D10" si="1">D3-C3</f>
        <v>60</v>
      </c>
      <c r="E4">
        <v>70</v>
      </c>
      <c r="F4">
        <v>38</v>
      </c>
      <c r="G4">
        <v>70</v>
      </c>
    </row>
    <row r="5" spans="1:7" x14ac:dyDescent="0.35">
      <c r="A5" t="s">
        <v>4</v>
      </c>
      <c r="B5">
        <v>24</v>
      </c>
      <c r="C5">
        <f t="shared" si="0"/>
        <v>12</v>
      </c>
      <c r="D5">
        <f t="shared" si="1"/>
        <v>52</v>
      </c>
      <c r="E5">
        <v>50</v>
      </c>
      <c r="F5">
        <v>35</v>
      </c>
      <c r="G5">
        <v>65</v>
      </c>
    </row>
    <row r="6" spans="1:7" x14ac:dyDescent="0.35">
      <c r="A6" t="s">
        <v>5</v>
      </c>
      <c r="B6">
        <v>26</v>
      </c>
      <c r="C6">
        <f t="shared" si="0"/>
        <v>13</v>
      </c>
      <c r="D6">
        <f t="shared" si="1"/>
        <v>40</v>
      </c>
      <c r="E6">
        <v>30</v>
      </c>
      <c r="F6">
        <v>30</v>
      </c>
      <c r="G6">
        <v>55</v>
      </c>
    </row>
    <row r="7" spans="1:7" x14ac:dyDescent="0.35">
      <c r="A7" t="s">
        <v>6</v>
      </c>
      <c r="B7">
        <v>6</v>
      </c>
      <c r="C7">
        <f t="shared" si="0"/>
        <v>3</v>
      </c>
      <c r="D7">
        <f t="shared" si="1"/>
        <v>27</v>
      </c>
      <c r="E7">
        <v>25</v>
      </c>
      <c r="F7">
        <v>25</v>
      </c>
      <c r="G7">
        <v>50</v>
      </c>
    </row>
    <row r="8" spans="1:7" x14ac:dyDescent="0.35">
      <c r="A8" t="s">
        <v>7</v>
      </c>
      <c r="B8">
        <v>8</v>
      </c>
      <c r="C8">
        <f t="shared" si="0"/>
        <v>4</v>
      </c>
      <c r="D8">
        <f t="shared" si="1"/>
        <v>24</v>
      </c>
      <c r="E8">
        <v>20</v>
      </c>
      <c r="F8">
        <v>20</v>
      </c>
      <c r="G8">
        <v>45</v>
      </c>
    </row>
    <row r="9" spans="1:7" x14ac:dyDescent="0.35">
      <c r="A9" t="s">
        <v>8</v>
      </c>
      <c r="B9">
        <v>10</v>
      </c>
      <c r="C9">
        <f t="shared" si="0"/>
        <v>5</v>
      </c>
      <c r="D9">
        <f t="shared" si="1"/>
        <v>20</v>
      </c>
      <c r="E9">
        <v>10</v>
      </c>
      <c r="F9">
        <v>10</v>
      </c>
      <c r="G9">
        <v>20</v>
      </c>
    </row>
    <row r="10" spans="1:7" x14ac:dyDescent="0.35">
      <c r="A10" t="s">
        <v>9</v>
      </c>
      <c r="B10">
        <v>30</v>
      </c>
      <c r="C10">
        <f t="shared" si="0"/>
        <v>15</v>
      </c>
      <c r="D10">
        <f t="shared" si="1"/>
        <v>15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AEF4-C7FA-4E87-8EBE-5822361E0CB7}">
  <dimension ref="A1:B49"/>
  <sheetViews>
    <sheetView workbookViewId="0">
      <selection activeCell="B50" sqref="B50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>
        <v>48</v>
      </c>
      <c r="B2">
        <v>27</v>
      </c>
    </row>
    <row r="3" spans="1:2" x14ac:dyDescent="0.35">
      <c r="A3">
        <v>70</v>
      </c>
      <c r="B3">
        <v>40</v>
      </c>
    </row>
    <row r="4" spans="1:2" x14ac:dyDescent="0.35">
      <c r="A4">
        <v>46</v>
      </c>
      <c r="B4">
        <v>25</v>
      </c>
    </row>
    <row r="5" spans="1:2" x14ac:dyDescent="0.35">
      <c r="A5">
        <v>60</v>
      </c>
      <c r="B5">
        <v>32</v>
      </c>
    </row>
    <row r="6" spans="1:2" x14ac:dyDescent="0.35">
      <c r="A6">
        <v>52</v>
      </c>
      <c r="B6">
        <v>30</v>
      </c>
    </row>
    <row r="7" spans="1:2" x14ac:dyDescent="0.35">
      <c r="A7">
        <v>92</v>
      </c>
      <c r="B7">
        <v>46</v>
      </c>
    </row>
    <row r="8" spans="1:2" x14ac:dyDescent="0.35">
      <c r="A8">
        <v>51</v>
      </c>
      <c r="B8">
        <v>28</v>
      </c>
    </row>
    <row r="9" spans="1:2" x14ac:dyDescent="0.35">
      <c r="A9">
        <v>54</v>
      </c>
      <c r="B9">
        <v>31</v>
      </c>
    </row>
    <row r="10" spans="1:2" x14ac:dyDescent="0.35">
      <c r="A10">
        <v>55</v>
      </c>
      <c r="B10">
        <v>32</v>
      </c>
    </row>
    <row r="11" spans="1:2" x14ac:dyDescent="0.35">
      <c r="A11">
        <v>58</v>
      </c>
      <c r="B11">
        <v>30</v>
      </c>
    </row>
    <row r="12" spans="1:2" x14ac:dyDescent="0.35">
      <c r="A12">
        <v>65</v>
      </c>
      <c r="B12">
        <v>36</v>
      </c>
    </row>
    <row r="13" spans="1:2" x14ac:dyDescent="0.35">
      <c r="A13">
        <v>58</v>
      </c>
      <c r="B13">
        <v>33</v>
      </c>
    </row>
    <row r="14" spans="1:2" x14ac:dyDescent="0.35">
      <c r="A14">
        <v>60</v>
      </c>
      <c r="B14">
        <v>33</v>
      </c>
    </row>
    <row r="15" spans="1:2" x14ac:dyDescent="0.35">
      <c r="A15">
        <v>59</v>
      </c>
      <c r="B15">
        <v>31</v>
      </c>
    </row>
    <row r="16" spans="1:2" x14ac:dyDescent="0.35">
      <c r="A16">
        <v>50</v>
      </c>
      <c r="B16">
        <v>29</v>
      </c>
    </row>
    <row r="17" spans="1:2" x14ac:dyDescent="0.35">
      <c r="A17">
        <v>51</v>
      </c>
      <c r="B17">
        <v>28</v>
      </c>
    </row>
    <row r="18" spans="1:2" x14ac:dyDescent="0.35">
      <c r="A18">
        <v>52</v>
      </c>
      <c r="B18">
        <v>28</v>
      </c>
    </row>
    <row r="19" spans="1:2" x14ac:dyDescent="0.35">
      <c r="A19">
        <v>75</v>
      </c>
      <c r="B19">
        <v>41</v>
      </c>
    </row>
    <row r="20" spans="1:2" x14ac:dyDescent="0.35">
      <c r="A20">
        <v>69</v>
      </c>
      <c r="B20">
        <v>40</v>
      </c>
    </row>
    <row r="21" spans="1:2" x14ac:dyDescent="0.35">
      <c r="A21">
        <v>55</v>
      </c>
      <c r="B21">
        <v>29</v>
      </c>
    </row>
    <row r="22" spans="1:2" x14ac:dyDescent="0.35">
      <c r="A22">
        <v>55</v>
      </c>
      <c r="B22">
        <v>31</v>
      </c>
    </row>
    <row r="23" spans="1:2" x14ac:dyDescent="0.35">
      <c r="A23">
        <v>64</v>
      </c>
      <c r="B23">
        <v>37</v>
      </c>
    </row>
    <row r="24" spans="1:2" x14ac:dyDescent="0.35">
      <c r="A24">
        <v>52</v>
      </c>
      <c r="B24">
        <v>28</v>
      </c>
    </row>
    <row r="25" spans="1:2" x14ac:dyDescent="0.35">
      <c r="A25">
        <v>59</v>
      </c>
      <c r="B25">
        <v>33</v>
      </c>
    </row>
    <row r="26" spans="1:2" x14ac:dyDescent="0.35">
      <c r="A26">
        <v>70</v>
      </c>
      <c r="B26">
        <v>37</v>
      </c>
    </row>
    <row r="27" spans="1:2" x14ac:dyDescent="0.35">
      <c r="A27">
        <v>59</v>
      </c>
      <c r="B27">
        <v>30</v>
      </c>
    </row>
    <row r="28" spans="1:2" x14ac:dyDescent="0.35">
      <c r="A28">
        <v>58</v>
      </c>
      <c r="B28">
        <v>30</v>
      </c>
    </row>
    <row r="29" spans="1:2" x14ac:dyDescent="0.35">
      <c r="A29">
        <v>63</v>
      </c>
      <c r="B29">
        <v>36</v>
      </c>
    </row>
    <row r="30" spans="1:2" x14ac:dyDescent="0.35">
      <c r="A30">
        <v>77</v>
      </c>
      <c r="B30">
        <v>40</v>
      </c>
    </row>
    <row r="31" spans="1:2" x14ac:dyDescent="0.35">
      <c r="A31">
        <v>54</v>
      </c>
      <c r="B31">
        <v>31</v>
      </c>
    </row>
    <row r="32" spans="1:2" x14ac:dyDescent="0.35">
      <c r="A32">
        <v>45</v>
      </c>
      <c r="B32">
        <v>25</v>
      </c>
    </row>
    <row r="33" spans="1:2" x14ac:dyDescent="0.35">
      <c r="A33">
        <v>76</v>
      </c>
      <c r="B33">
        <v>38</v>
      </c>
    </row>
    <row r="34" spans="1:2" x14ac:dyDescent="0.35">
      <c r="A34">
        <v>55</v>
      </c>
      <c r="B34">
        <v>31</v>
      </c>
    </row>
    <row r="35" spans="1:2" x14ac:dyDescent="0.35">
      <c r="A35">
        <v>52</v>
      </c>
      <c r="B35">
        <v>28</v>
      </c>
    </row>
    <row r="36" spans="1:2" x14ac:dyDescent="0.35">
      <c r="A36">
        <v>68</v>
      </c>
      <c r="B36">
        <v>37</v>
      </c>
    </row>
    <row r="37" spans="1:2" x14ac:dyDescent="0.35">
      <c r="A37">
        <v>63</v>
      </c>
      <c r="B37">
        <v>35</v>
      </c>
    </row>
    <row r="38" spans="1:2" x14ac:dyDescent="0.35">
      <c r="A38">
        <v>50</v>
      </c>
      <c r="B38">
        <v>27</v>
      </c>
    </row>
    <row r="39" spans="1:2" x14ac:dyDescent="0.35">
      <c r="A39">
        <v>89</v>
      </c>
      <c r="B39">
        <v>45</v>
      </c>
    </row>
    <row r="40" spans="1:2" x14ac:dyDescent="0.35">
      <c r="A40">
        <v>47</v>
      </c>
      <c r="B40">
        <v>28</v>
      </c>
    </row>
    <row r="41" spans="1:2" x14ac:dyDescent="0.35">
      <c r="A41">
        <v>46</v>
      </c>
      <c r="B41">
        <v>28</v>
      </c>
    </row>
    <row r="42" spans="1:2" x14ac:dyDescent="0.35">
      <c r="A42">
        <v>44</v>
      </c>
      <c r="B42">
        <v>26</v>
      </c>
    </row>
    <row r="43" spans="1:2" x14ac:dyDescent="0.35">
      <c r="A43">
        <v>59</v>
      </c>
      <c r="B43">
        <v>31</v>
      </c>
    </row>
    <row r="44" spans="1:2" x14ac:dyDescent="0.35">
      <c r="A44">
        <v>69</v>
      </c>
      <c r="B44">
        <v>36</v>
      </c>
    </row>
    <row r="45" spans="1:2" x14ac:dyDescent="0.35">
      <c r="A45">
        <v>58</v>
      </c>
      <c r="B45">
        <v>33</v>
      </c>
    </row>
    <row r="46" spans="1:2" x14ac:dyDescent="0.35">
      <c r="A46">
        <v>56</v>
      </c>
      <c r="B46">
        <v>32</v>
      </c>
    </row>
    <row r="47" spans="1:2" x14ac:dyDescent="0.35">
      <c r="A47">
        <v>73</v>
      </c>
      <c r="B47">
        <v>37</v>
      </c>
    </row>
    <row r="48" spans="1:2" x14ac:dyDescent="0.35">
      <c r="A48">
        <v>54</v>
      </c>
      <c r="B48">
        <v>32</v>
      </c>
    </row>
    <row r="49" spans="1:2" x14ac:dyDescent="0.35">
      <c r="A49">
        <v>54</v>
      </c>
      <c r="B4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5E3A-CBD6-4371-B63B-BBEE509A3151}">
  <dimension ref="A1:D17"/>
  <sheetViews>
    <sheetView workbookViewId="0">
      <selection activeCell="A18" sqref="A18:D18"/>
    </sheetView>
  </sheetViews>
  <sheetFormatPr defaultRowHeight="14.5" x14ac:dyDescent="0.35"/>
  <cols>
    <col min="1" max="1" width="15.7265625" customWidth="1"/>
  </cols>
  <sheetData>
    <row r="1" spans="1:4" x14ac:dyDescent="0.35">
      <c r="A1" t="s">
        <v>28</v>
      </c>
      <c r="B1" t="s">
        <v>30</v>
      </c>
      <c r="C1" t="s">
        <v>29</v>
      </c>
      <c r="D1" t="s">
        <v>37</v>
      </c>
    </row>
    <row r="2" spans="1:4" x14ac:dyDescent="0.35">
      <c r="A2" t="s">
        <v>12</v>
      </c>
      <c r="B2">
        <v>81</v>
      </c>
      <c r="C2">
        <v>63</v>
      </c>
      <c r="D2">
        <f>B2-C2</f>
        <v>18</v>
      </c>
    </row>
    <row r="3" spans="1:4" x14ac:dyDescent="0.35">
      <c r="A3" t="s">
        <v>13</v>
      </c>
      <c r="B3">
        <v>108</v>
      </c>
      <c r="C3">
        <v>30</v>
      </c>
      <c r="D3">
        <f t="shared" ref="D3:D17" si="0">B3-C3</f>
        <v>78</v>
      </c>
    </row>
    <row r="4" spans="1:4" x14ac:dyDescent="0.35">
      <c r="A4" t="s">
        <v>14</v>
      </c>
      <c r="B4">
        <v>126</v>
      </c>
      <c r="C4">
        <v>51</v>
      </c>
      <c r="D4">
        <f t="shared" si="0"/>
        <v>75</v>
      </c>
    </row>
    <row r="5" spans="1:4" x14ac:dyDescent="0.35">
      <c r="A5" t="s">
        <v>15</v>
      </c>
      <c r="B5">
        <v>144</v>
      </c>
      <c r="C5">
        <v>54</v>
      </c>
      <c r="D5">
        <f t="shared" si="0"/>
        <v>90</v>
      </c>
    </row>
    <row r="6" spans="1:4" x14ac:dyDescent="0.35">
      <c r="A6" t="s">
        <v>16</v>
      </c>
      <c r="B6">
        <v>126</v>
      </c>
      <c r="C6">
        <v>36</v>
      </c>
      <c r="D6">
        <f t="shared" si="0"/>
        <v>90</v>
      </c>
    </row>
    <row r="7" spans="1:4" x14ac:dyDescent="0.35">
      <c r="A7" t="s">
        <v>17</v>
      </c>
      <c r="B7">
        <v>150</v>
      </c>
      <c r="C7">
        <v>45</v>
      </c>
      <c r="D7">
        <f t="shared" si="0"/>
        <v>105</v>
      </c>
    </row>
    <row r="8" spans="1:4" x14ac:dyDescent="0.35">
      <c r="A8" t="s">
        <v>18</v>
      </c>
      <c r="B8">
        <v>153</v>
      </c>
      <c r="C8">
        <v>48</v>
      </c>
      <c r="D8">
        <f t="shared" si="0"/>
        <v>105</v>
      </c>
    </row>
    <row r="9" spans="1:4" x14ac:dyDescent="0.35">
      <c r="A9" t="s">
        <v>19</v>
      </c>
      <c r="B9">
        <v>162</v>
      </c>
      <c r="C9">
        <v>81</v>
      </c>
      <c r="D9">
        <f t="shared" si="0"/>
        <v>81</v>
      </c>
    </row>
    <row r="10" spans="1:4" x14ac:dyDescent="0.35">
      <c r="A10" t="s">
        <v>20</v>
      </c>
      <c r="B10">
        <v>135</v>
      </c>
      <c r="C10">
        <v>30</v>
      </c>
      <c r="D10">
        <f t="shared" si="0"/>
        <v>105</v>
      </c>
    </row>
    <row r="11" spans="1:4" x14ac:dyDescent="0.35">
      <c r="A11" t="s">
        <v>21</v>
      </c>
      <c r="B11">
        <v>120</v>
      </c>
      <c r="C11">
        <v>21</v>
      </c>
      <c r="D11">
        <f t="shared" si="0"/>
        <v>99</v>
      </c>
    </row>
    <row r="12" spans="1:4" x14ac:dyDescent="0.35">
      <c r="A12" t="s">
        <v>22</v>
      </c>
      <c r="B12">
        <v>114</v>
      </c>
      <c r="C12">
        <v>18</v>
      </c>
      <c r="D12">
        <f t="shared" si="0"/>
        <v>96</v>
      </c>
    </row>
    <row r="13" spans="1:4" x14ac:dyDescent="0.35">
      <c r="A13" t="s">
        <v>23</v>
      </c>
      <c r="B13">
        <v>135</v>
      </c>
      <c r="C13">
        <v>54</v>
      </c>
      <c r="D13">
        <f t="shared" si="0"/>
        <v>81</v>
      </c>
    </row>
    <row r="14" spans="1:4" x14ac:dyDescent="0.35">
      <c r="A14" t="s">
        <v>24</v>
      </c>
      <c r="B14">
        <v>171</v>
      </c>
      <c r="C14">
        <v>60</v>
      </c>
      <c r="D14">
        <f t="shared" si="0"/>
        <v>111</v>
      </c>
    </row>
    <row r="15" spans="1:4" x14ac:dyDescent="0.35">
      <c r="A15" t="s">
        <v>25</v>
      </c>
      <c r="B15">
        <v>126</v>
      </c>
      <c r="C15">
        <v>42</v>
      </c>
      <c r="D15">
        <f t="shared" si="0"/>
        <v>84</v>
      </c>
    </row>
    <row r="16" spans="1:4" x14ac:dyDescent="0.35">
      <c r="A16" t="s">
        <v>26</v>
      </c>
      <c r="B16">
        <v>198</v>
      </c>
      <c r="C16">
        <v>93</v>
      </c>
      <c r="D16">
        <f t="shared" si="0"/>
        <v>105</v>
      </c>
    </row>
    <row r="17" spans="1:4" x14ac:dyDescent="0.35">
      <c r="A17" t="s">
        <v>27</v>
      </c>
      <c r="B17">
        <v>225</v>
      </c>
      <c r="C17">
        <v>108</v>
      </c>
      <c r="D17">
        <f t="shared" si="0"/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9D85-8748-415A-92FC-24628B5F4BF8}">
  <dimension ref="A1:E17"/>
  <sheetViews>
    <sheetView workbookViewId="0">
      <selection activeCell="B18" sqref="B18"/>
    </sheetView>
  </sheetViews>
  <sheetFormatPr defaultRowHeight="14.5" x14ac:dyDescent="0.35"/>
  <cols>
    <col min="1" max="1" width="16.81640625" customWidth="1"/>
    <col min="2" max="2" width="18.7265625" customWidth="1"/>
    <col min="3" max="3" width="16.1796875" customWidth="1"/>
    <col min="5" max="5" width="19.453125" customWidth="1"/>
  </cols>
  <sheetData>
    <row r="1" spans="1:5" x14ac:dyDescent="0.35">
      <c r="A1" t="s">
        <v>28</v>
      </c>
      <c r="B1" t="s">
        <v>38</v>
      </c>
      <c r="C1" t="s">
        <v>39</v>
      </c>
    </row>
    <row r="2" spans="1:5" x14ac:dyDescent="0.35">
      <c r="A2" t="s">
        <v>12</v>
      </c>
      <c r="B2">
        <v>7</v>
      </c>
      <c r="C2">
        <v>10</v>
      </c>
      <c r="E2" s="1"/>
    </row>
    <row r="3" spans="1:5" x14ac:dyDescent="0.35">
      <c r="A3" t="s">
        <v>13</v>
      </c>
      <c r="B3">
        <v>36</v>
      </c>
      <c r="C3">
        <v>48</v>
      </c>
      <c r="E3" s="1"/>
    </row>
    <row r="4" spans="1:5" x14ac:dyDescent="0.35">
      <c r="A4" t="s">
        <v>14</v>
      </c>
      <c r="B4">
        <v>12</v>
      </c>
      <c r="C4">
        <v>18</v>
      </c>
      <c r="E4" s="1"/>
    </row>
    <row r="5" spans="1:5" x14ac:dyDescent="0.35">
      <c r="A5" t="s">
        <v>15</v>
      </c>
      <c r="B5">
        <v>12</v>
      </c>
      <c r="C5">
        <v>18</v>
      </c>
      <c r="E5" s="1"/>
    </row>
    <row r="6" spans="1:5" x14ac:dyDescent="0.35">
      <c r="A6" t="s">
        <v>16</v>
      </c>
      <c r="B6">
        <v>36</v>
      </c>
      <c r="C6">
        <v>48</v>
      </c>
      <c r="E6" s="1"/>
    </row>
    <row r="7" spans="1:5" x14ac:dyDescent="0.35">
      <c r="A7" t="s">
        <v>17</v>
      </c>
      <c r="B7">
        <v>36</v>
      </c>
      <c r="C7">
        <v>48</v>
      </c>
      <c r="E7" s="1"/>
    </row>
    <row r="8" spans="1:5" x14ac:dyDescent="0.35">
      <c r="A8" t="s">
        <v>18</v>
      </c>
      <c r="B8">
        <v>24</v>
      </c>
      <c r="C8">
        <v>36</v>
      </c>
      <c r="E8" s="1"/>
    </row>
    <row r="9" spans="1:5" x14ac:dyDescent="0.35">
      <c r="A9" t="s">
        <v>19</v>
      </c>
      <c r="B9">
        <v>7</v>
      </c>
      <c r="C9">
        <v>10</v>
      </c>
      <c r="E9" s="1"/>
    </row>
    <row r="10" spans="1:5" x14ac:dyDescent="0.35">
      <c r="A10" t="s">
        <v>20</v>
      </c>
      <c r="B10">
        <v>36</v>
      </c>
      <c r="C10">
        <v>48</v>
      </c>
      <c r="E10" s="1"/>
    </row>
    <row r="11" spans="1:5" x14ac:dyDescent="0.35">
      <c r="A11" t="s">
        <v>21</v>
      </c>
      <c r="B11">
        <v>36</v>
      </c>
      <c r="C11">
        <v>48</v>
      </c>
      <c r="E11" s="1"/>
    </row>
    <row r="12" spans="1:5" x14ac:dyDescent="0.35">
      <c r="A12" t="s">
        <v>22</v>
      </c>
      <c r="B12">
        <v>36</v>
      </c>
      <c r="C12">
        <v>48</v>
      </c>
    </row>
    <row r="13" spans="1:5" x14ac:dyDescent="0.35">
      <c r="A13" t="s">
        <v>23</v>
      </c>
      <c r="B13">
        <v>24</v>
      </c>
      <c r="C13">
        <v>36</v>
      </c>
    </row>
    <row r="14" spans="1:5" x14ac:dyDescent="0.35">
      <c r="A14" t="s">
        <v>24</v>
      </c>
      <c r="B14">
        <v>36</v>
      </c>
      <c r="C14">
        <v>48</v>
      </c>
    </row>
    <row r="15" spans="1:5" x14ac:dyDescent="0.35">
      <c r="A15" t="s">
        <v>25</v>
      </c>
      <c r="B15">
        <v>24</v>
      </c>
      <c r="C15">
        <v>36</v>
      </c>
    </row>
    <row r="16" spans="1:5" x14ac:dyDescent="0.35">
      <c r="A16" t="s">
        <v>26</v>
      </c>
      <c r="B16">
        <v>12</v>
      </c>
      <c r="C16">
        <v>18</v>
      </c>
    </row>
    <row r="17" spans="1:3" x14ac:dyDescent="0.35">
      <c r="A17" t="s">
        <v>27</v>
      </c>
      <c r="B17">
        <v>12</v>
      </c>
      <c r="C17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80C7-C9F6-4E08-A3CE-A12A899F4E36}">
  <dimension ref="A1:L17"/>
  <sheetViews>
    <sheetView workbookViewId="0">
      <selection activeCell="L5" sqref="L5"/>
    </sheetView>
  </sheetViews>
  <sheetFormatPr defaultRowHeight="14.5" x14ac:dyDescent="0.35"/>
  <cols>
    <col min="1" max="2" width="13.54296875" customWidth="1"/>
    <col min="3" max="3" width="10.54296875" customWidth="1"/>
    <col min="4" max="4" width="21.81640625" customWidth="1"/>
    <col min="5" max="5" width="11" customWidth="1"/>
    <col min="6" max="6" width="11.1796875" customWidth="1"/>
    <col min="7" max="7" width="15.54296875" customWidth="1"/>
    <col min="8" max="8" width="12.7265625" customWidth="1"/>
    <col min="9" max="11" width="12" customWidth="1"/>
    <col min="12" max="12" width="13.1796875" customWidth="1"/>
  </cols>
  <sheetData>
    <row r="1" spans="1:12" x14ac:dyDescent="0.35">
      <c r="A1" t="s">
        <v>28</v>
      </c>
      <c r="B1" t="s">
        <v>29</v>
      </c>
      <c r="C1" t="s">
        <v>37</v>
      </c>
      <c r="D1" t="s">
        <v>41</v>
      </c>
      <c r="G1" t="s">
        <v>42</v>
      </c>
      <c r="H1" t="s">
        <v>29</v>
      </c>
      <c r="I1" t="s">
        <v>37</v>
      </c>
      <c r="J1" t="s">
        <v>40</v>
      </c>
      <c r="K1" t="s">
        <v>44</v>
      </c>
      <c r="L1" t="s">
        <v>43</v>
      </c>
    </row>
    <row r="2" spans="1:12" x14ac:dyDescent="0.35">
      <c r="A2" t="s">
        <v>12</v>
      </c>
      <c r="B2">
        <v>63</v>
      </c>
      <c r="C2">
        <v>18</v>
      </c>
      <c r="D2">
        <v>1</v>
      </c>
      <c r="G2">
        <v>1</v>
      </c>
      <c r="H2">
        <v>144</v>
      </c>
      <c r="I2">
        <v>99</v>
      </c>
      <c r="J2">
        <v>243</v>
      </c>
      <c r="K2">
        <v>40.74074074074074</v>
      </c>
      <c r="L2">
        <v>59.25925925925926</v>
      </c>
    </row>
    <row r="3" spans="1:12" x14ac:dyDescent="0.35">
      <c r="A3" t="s">
        <v>19</v>
      </c>
      <c r="B3">
        <v>81</v>
      </c>
      <c r="C3">
        <v>81</v>
      </c>
      <c r="D3">
        <v>1</v>
      </c>
      <c r="G3">
        <v>2</v>
      </c>
      <c r="H3">
        <v>306</v>
      </c>
      <c r="I3">
        <v>387</v>
      </c>
      <c r="J3">
        <v>693</v>
      </c>
      <c r="K3">
        <v>55.844155844155843</v>
      </c>
      <c r="L3">
        <v>44.155844155844157</v>
      </c>
    </row>
    <row r="4" spans="1:12" x14ac:dyDescent="0.35">
      <c r="A4" t="s">
        <v>14</v>
      </c>
      <c r="B4">
        <v>51</v>
      </c>
      <c r="C4">
        <v>75</v>
      </c>
      <c r="D4">
        <v>2</v>
      </c>
      <c r="G4">
        <v>3</v>
      </c>
      <c r="H4">
        <v>144</v>
      </c>
      <c r="I4">
        <v>270</v>
      </c>
      <c r="J4">
        <v>414</v>
      </c>
      <c r="K4">
        <v>65.217391304347828</v>
      </c>
      <c r="L4">
        <v>34.782608695652172</v>
      </c>
    </row>
    <row r="5" spans="1:12" x14ac:dyDescent="0.35">
      <c r="A5" t="s">
        <v>15</v>
      </c>
      <c r="B5">
        <v>54</v>
      </c>
      <c r="C5">
        <v>90</v>
      </c>
      <c r="D5">
        <v>2</v>
      </c>
      <c r="G5">
        <v>4</v>
      </c>
      <c r="H5">
        <v>240</v>
      </c>
      <c r="I5">
        <v>684</v>
      </c>
      <c r="J5">
        <v>924</v>
      </c>
      <c r="K5">
        <v>74.025974025974023</v>
      </c>
      <c r="L5">
        <v>25.974025974025977</v>
      </c>
    </row>
    <row r="6" spans="1:12" x14ac:dyDescent="0.35">
      <c r="A6" t="s">
        <v>26</v>
      </c>
      <c r="B6">
        <v>93</v>
      </c>
      <c r="C6">
        <v>105</v>
      </c>
      <c r="D6">
        <v>2</v>
      </c>
    </row>
    <row r="7" spans="1:12" x14ac:dyDescent="0.35">
      <c r="A7" t="s">
        <v>27</v>
      </c>
      <c r="B7">
        <v>108</v>
      </c>
      <c r="C7">
        <v>117</v>
      </c>
      <c r="D7">
        <v>2</v>
      </c>
    </row>
    <row r="8" spans="1:12" x14ac:dyDescent="0.35">
      <c r="A8" t="s">
        <v>18</v>
      </c>
      <c r="B8">
        <v>48</v>
      </c>
      <c r="C8">
        <v>105</v>
      </c>
      <c r="D8">
        <v>3</v>
      </c>
    </row>
    <row r="9" spans="1:12" x14ac:dyDescent="0.35">
      <c r="A9" t="s">
        <v>23</v>
      </c>
      <c r="B9">
        <v>54</v>
      </c>
      <c r="C9">
        <v>81</v>
      </c>
      <c r="D9">
        <v>3</v>
      </c>
    </row>
    <row r="10" spans="1:12" x14ac:dyDescent="0.35">
      <c r="A10" t="s">
        <v>25</v>
      </c>
      <c r="B10">
        <v>42</v>
      </c>
      <c r="C10">
        <v>84</v>
      </c>
      <c r="D10">
        <v>3</v>
      </c>
    </row>
    <row r="11" spans="1:12" x14ac:dyDescent="0.35">
      <c r="A11" t="s">
        <v>13</v>
      </c>
      <c r="B11">
        <v>30</v>
      </c>
      <c r="C11">
        <v>78</v>
      </c>
      <c r="D11">
        <v>4</v>
      </c>
    </row>
    <row r="12" spans="1:12" x14ac:dyDescent="0.35">
      <c r="A12" t="s">
        <v>16</v>
      </c>
      <c r="B12">
        <v>36</v>
      </c>
      <c r="C12">
        <v>90</v>
      </c>
      <c r="D12">
        <v>4</v>
      </c>
    </row>
    <row r="13" spans="1:12" x14ac:dyDescent="0.35">
      <c r="A13" t="s">
        <v>17</v>
      </c>
      <c r="B13">
        <v>45</v>
      </c>
      <c r="C13">
        <v>105</v>
      </c>
      <c r="D13">
        <v>4</v>
      </c>
    </row>
    <row r="14" spans="1:12" x14ac:dyDescent="0.35">
      <c r="A14" t="s">
        <v>20</v>
      </c>
      <c r="B14">
        <v>30</v>
      </c>
      <c r="C14">
        <v>105</v>
      </c>
      <c r="D14">
        <v>4</v>
      </c>
    </row>
    <row r="15" spans="1:12" x14ac:dyDescent="0.35">
      <c r="A15" t="s">
        <v>21</v>
      </c>
      <c r="B15">
        <v>21</v>
      </c>
      <c r="C15">
        <v>99</v>
      </c>
      <c r="D15">
        <v>4</v>
      </c>
    </row>
    <row r="16" spans="1:12" x14ac:dyDescent="0.35">
      <c r="A16" t="s">
        <v>22</v>
      </c>
      <c r="B16">
        <v>18</v>
      </c>
      <c r="C16">
        <v>96</v>
      </c>
      <c r="D16">
        <v>4</v>
      </c>
    </row>
    <row r="17" spans="1:4" x14ac:dyDescent="0.35">
      <c r="A17" t="s">
        <v>24</v>
      </c>
      <c r="B17">
        <v>60</v>
      </c>
      <c r="C17">
        <v>111</v>
      </c>
      <c r="D17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B1A2-0F7B-4E90-86F2-C5B17AB97651}">
  <dimension ref="A1:D61"/>
  <sheetViews>
    <sheetView workbookViewId="0">
      <selection activeCell="D55" sqref="D55"/>
    </sheetView>
  </sheetViews>
  <sheetFormatPr defaultRowHeight="14.5" x14ac:dyDescent="0.35"/>
  <cols>
    <col min="2" max="2" width="13" customWidth="1"/>
    <col min="3" max="3" width="11.81640625" customWidth="1"/>
    <col min="4" max="4" width="13.26953125" customWidth="1"/>
  </cols>
  <sheetData>
    <row r="1" spans="1:4" x14ac:dyDescent="0.35">
      <c r="A1" t="s">
        <v>45</v>
      </c>
      <c r="B1" t="s">
        <v>46</v>
      </c>
      <c r="C1" t="s">
        <v>35</v>
      </c>
      <c r="D1" t="s">
        <v>34</v>
      </c>
    </row>
    <row r="2" spans="1:4" x14ac:dyDescent="0.35">
      <c r="A2">
        <v>1</v>
      </c>
      <c r="C2">
        <v>48</v>
      </c>
      <c r="D2">
        <v>85</v>
      </c>
    </row>
    <row r="3" spans="1:4" x14ac:dyDescent="0.35">
      <c r="A3">
        <v>2</v>
      </c>
    </row>
    <row r="4" spans="1:4" x14ac:dyDescent="0.35">
      <c r="A4">
        <v>3</v>
      </c>
      <c r="C4">
        <v>42</v>
      </c>
      <c r="D4">
        <v>75</v>
      </c>
    </row>
    <row r="5" spans="1:4" x14ac:dyDescent="0.35">
      <c r="A5">
        <v>4</v>
      </c>
    </row>
    <row r="6" spans="1:4" x14ac:dyDescent="0.35">
      <c r="A6">
        <v>5</v>
      </c>
    </row>
    <row r="7" spans="1:4" x14ac:dyDescent="0.35">
      <c r="A7">
        <v>6</v>
      </c>
    </row>
    <row r="8" spans="1:4" x14ac:dyDescent="0.35">
      <c r="A8">
        <v>7</v>
      </c>
      <c r="B8">
        <v>59.25925925925926</v>
      </c>
    </row>
    <row r="9" spans="1:4" x14ac:dyDescent="0.35">
      <c r="A9">
        <v>8</v>
      </c>
      <c r="B9">
        <v>59.25925925925926</v>
      </c>
    </row>
    <row r="10" spans="1:4" x14ac:dyDescent="0.35">
      <c r="A10">
        <v>9</v>
      </c>
      <c r="B10">
        <v>59.25925925925926</v>
      </c>
      <c r="C10">
        <v>38</v>
      </c>
      <c r="D10">
        <v>70</v>
      </c>
    </row>
    <row r="11" spans="1:4" x14ac:dyDescent="0.35">
      <c r="A11">
        <v>10</v>
      </c>
      <c r="B11">
        <v>59.25925925925926</v>
      </c>
    </row>
    <row r="12" spans="1:4" x14ac:dyDescent="0.35">
      <c r="A12">
        <v>11</v>
      </c>
    </row>
    <row r="13" spans="1:4" x14ac:dyDescent="0.35">
      <c r="A13">
        <v>12</v>
      </c>
      <c r="B13">
        <v>44.155844155844157</v>
      </c>
    </row>
    <row r="14" spans="1:4" x14ac:dyDescent="0.35">
      <c r="A14">
        <v>13</v>
      </c>
      <c r="B14">
        <v>44.155844155844157</v>
      </c>
    </row>
    <row r="15" spans="1:4" x14ac:dyDescent="0.35">
      <c r="A15">
        <v>14</v>
      </c>
      <c r="B15">
        <v>44.155844155844157</v>
      </c>
    </row>
    <row r="16" spans="1:4" x14ac:dyDescent="0.35">
      <c r="A16">
        <v>15</v>
      </c>
      <c r="B16">
        <v>44.155844155844157</v>
      </c>
    </row>
    <row r="17" spans="1:4" x14ac:dyDescent="0.35">
      <c r="A17">
        <v>16</v>
      </c>
      <c r="B17">
        <v>44.155844155844157</v>
      </c>
    </row>
    <row r="18" spans="1:4" x14ac:dyDescent="0.35">
      <c r="A18">
        <v>17</v>
      </c>
      <c r="B18">
        <v>44.155844155844157</v>
      </c>
    </row>
    <row r="19" spans="1:4" x14ac:dyDescent="0.35">
      <c r="A19">
        <v>18</v>
      </c>
      <c r="B19">
        <v>44.155844155844157</v>
      </c>
      <c r="C19">
        <v>35</v>
      </c>
      <c r="D19">
        <v>50</v>
      </c>
    </row>
    <row r="20" spans="1:4" x14ac:dyDescent="0.35">
      <c r="A20">
        <v>19</v>
      </c>
    </row>
    <row r="21" spans="1:4" x14ac:dyDescent="0.35">
      <c r="A21">
        <v>20</v>
      </c>
    </row>
    <row r="22" spans="1:4" x14ac:dyDescent="0.35">
      <c r="A22">
        <v>21</v>
      </c>
    </row>
    <row r="23" spans="1:4" x14ac:dyDescent="0.35">
      <c r="A23">
        <v>22</v>
      </c>
    </row>
    <row r="24" spans="1:4" x14ac:dyDescent="0.35">
      <c r="A24">
        <v>23</v>
      </c>
    </row>
    <row r="25" spans="1:4" x14ac:dyDescent="0.35">
      <c r="A25">
        <v>24</v>
      </c>
      <c r="B25">
        <v>34.782608695652172</v>
      </c>
    </row>
    <row r="26" spans="1:4" x14ac:dyDescent="0.35">
      <c r="A26">
        <v>25</v>
      </c>
      <c r="B26">
        <v>34.782608695652172</v>
      </c>
    </row>
    <row r="27" spans="1:4" x14ac:dyDescent="0.35">
      <c r="A27">
        <v>26</v>
      </c>
      <c r="B27">
        <v>34.782608695652172</v>
      </c>
    </row>
    <row r="28" spans="1:4" x14ac:dyDescent="0.35">
      <c r="A28">
        <v>27</v>
      </c>
      <c r="B28">
        <v>34.782608695652172</v>
      </c>
    </row>
    <row r="29" spans="1:4" x14ac:dyDescent="0.35">
      <c r="A29">
        <v>28</v>
      </c>
      <c r="B29">
        <v>34.782608695652172</v>
      </c>
    </row>
    <row r="30" spans="1:4" x14ac:dyDescent="0.35">
      <c r="A30">
        <v>29</v>
      </c>
      <c r="B30">
        <v>34.782608695652172</v>
      </c>
    </row>
    <row r="31" spans="1:4" x14ac:dyDescent="0.35">
      <c r="A31">
        <v>30</v>
      </c>
      <c r="B31">
        <v>34.782608695652172</v>
      </c>
      <c r="C31">
        <v>30</v>
      </c>
      <c r="D31">
        <v>30</v>
      </c>
    </row>
    <row r="32" spans="1:4" x14ac:dyDescent="0.35">
      <c r="A32">
        <v>31</v>
      </c>
      <c r="B32">
        <v>34.782608695652172</v>
      </c>
    </row>
    <row r="33" spans="1:4" x14ac:dyDescent="0.35">
      <c r="A33">
        <v>32</v>
      </c>
      <c r="B33">
        <v>34.782608695652172</v>
      </c>
    </row>
    <row r="34" spans="1:4" x14ac:dyDescent="0.35">
      <c r="A34">
        <v>33</v>
      </c>
      <c r="B34">
        <v>34.782608695652172</v>
      </c>
    </row>
    <row r="35" spans="1:4" x14ac:dyDescent="0.35">
      <c r="A35">
        <v>34</v>
      </c>
      <c r="B35">
        <v>34.782608695652172</v>
      </c>
    </row>
    <row r="36" spans="1:4" x14ac:dyDescent="0.35">
      <c r="A36">
        <v>35</v>
      </c>
      <c r="B36">
        <v>34.782608695652172</v>
      </c>
    </row>
    <row r="37" spans="1:4" x14ac:dyDescent="0.35">
      <c r="A37">
        <v>36</v>
      </c>
      <c r="B37">
        <v>34.782608695652172</v>
      </c>
    </row>
    <row r="38" spans="1:4" x14ac:dyDescent="0.35">
      <c r="A38">
        <v>37</v>
      </c>
      <c r="B38">
        <v>25.974025974025977</v>
      </c>
    </row>
    <row r="39" spans="1:4" x14ac:dyDescent="0.35">
      <c r="A39">
        <v>38</v>
      </c>
      <c r="B39">
        <v>25.974025974025977</v>
      </c>
    </row>
    <row r="40" spans="1:4" x14ac:dyDescent="0.35">
      <c r="A40">
        <v>39</v>
      </c>
      <c r="B40">
        <v>25.974025974025977</v>
      </c>
    </row>
    <row r="41" spans="1:4" x14ac:dyDescent="0.35">
      <c r="A41">
        <v>40</v>
      </c>
      <c r="B41">
        <v>25.974025974025977</v>
      </c>
    </row>
    <row r="42" spans="1:4" x14ac:dyDescent="0.35">
      <c r="A42">
        <v>41</v>
      </c>
      <c r="B42">
        <v>25.974025974025977</v>
      </c>
    </row>
    <row r="43" spans="1:4" x14ac:dyDescent="0.35">
      <c r="A43">
        <v>42</v>
      </c>
      <c r="B43">
        <v>25.974025974025977</v>
      </c>
      <c r="C43">
        <v>25</v>
      </c>
      <c r="D43">
        <v>25</v>
      </c>
    </row>
    <row r="44" spans="1:4" x14ac:dyDescent="0.35">
      <c r="A44">
        <v>43</v>
      </c>
      <c r="B44">
        <v>25.974025974025977</v>
      </c>
    </row>
    <row r="45" spans="1:4" x14ac:dyDescent="0.35">
      <c r="A45">
        <v>44</v>
      </c>
      <c r="B45">
        <v>25.974025974025977</v>
      </c>
    </row>
    <row r="46" spans="1:4" x14ac:dyDescent="0.35">
      <c r="A46">
        <v>45</v>
      </c>
      <c r="B46">
        <v>25.974025974025977</v>
      </c>
    </row>
    <row r="47" spans="1:4" x14ac:dyDescent="0.35">
      <c r="A47">
        <v>46</v>
      </c>
      <c r="B47">
        <v>25.974025974025977</v>
      </c>
    </row>
    <row r="48" spans="1:4" x14ac:dyDescent="0.35">
      <c r="A48">
        <v>47</v>
      </c>
      <c r="B48">
        <v>25.974025974025977</v>
      </c>
    </row>
    <row r="49" spans="1:4" x14ac:dyDescent="0.35">
      <c r="A49">
        <v>48</v>
      </c>
      <c r="B49">
        <v>25.974025974025977</v>
      </c>
    </row>
    <row r="50" spans="1:4" x14ac:dyDescent="0.35">
      <c r="A50">
        <v>49</v>
      </c>
    </row>
    <row r="51" spans="1:4" x14ac:dyDescent="0.35">
      <c r="A51">
        <v>50</v>
      </c>
    </row>
    <row r="52" spans="1:4" x14ac:dyDescent="0.35">
      <c r="A52">
        <v>51</v>
      </c>
    </row>
    <row r="53" spans="1:4" x14ac:dyDescent="0.35">
      <c r="A53">
        <v>52</v>
      </c>
    </row>
    <row r="54" spans="1:4" x14ac:dyDescent="0.35">
      <c r="A54">
        <v>53</v>
      </c>
    </row>
    <row r="55" spans="1:4" x14ac:dyDescent="0.35">
      <c r="A55">
        <v>54</v>
      </c>
      <c r="C55">
        <v>20</v>
      </c>
      <c r="D55">
        <v>20</v>
      </c>
    </row>
    <row r="56" spans="1:4" x14ac:dyDescent="0.35">
      <c r="A56">
        <v>55</v>
      </c>
    </row>
    <row r="57" spans="1:4" x14ac:dyDescent="0.35">
      <c r="A57">
        <v>56</v>
      </c>
    </row>
    <row r="58" spans="1:4" x14ac:dyDescent="0.35">
      <c r="A58">
        <v>57</v>
      </c>
    </row>
    <row r="59" spans="1:4" x14ac:dyDescent="0.35">
      <c r="A59">
        <v>58</v>
      </c>
    </row>
    <row r="60" spans="1:4" x14ac:dyDescent="0.35">
      <c r="A60">
        <v>59</v>
      </c>
    </row>
    <row r="61" spans="1:4" x14ac:dyDescent="0.35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Sheep_Mandibles</vt:lpstr>
      <vt:lpstr>Cattle_Metacarpal</vt:lpstr>
      <vt:lpstr>Cattle_Abundance</vt:lpstr>
      <vt:lpstr>FUsion_Ageing</vt:lpstr>
      <vt:lpstr>Fusion Herd Structure</vt:lpstr>
      <vt:lpstr>Cattle_Fusion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Sudds</dc:creator>
  <cp:lastModifiedBy>Jack Sudds</cp:lastModifiedBy>
  <dcterms:created xsi:type="dcterms:W3CDTF">2020-12-21T12:01:07Z</dcterms:created>
  <dcterms:modified xsi:type="dcterms:W3CDTF">2024-12-21T10:12:50Z</dcterms:modified>
</cp:coreProperties>
</file>