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GitHub\Zooarch_Exercise_1\data\"/>
    </mc:Choice>
  </mc:AlternateContent>
  <xr:revisionPtr revIDLastSave="0" documentId="8_{BCCBF774-5F07-4A25-8110-C9A474DF3E38}" xr6:coauthVersionLast="45" xr6:coauthVersionMax="45" xr10:uidLastSave="{00000000-0000-0000-0000-000000000000}"/>
  <bookViews>
    <workbookView xWindow="-120" yWindow="-120" windowWidth="29040" windowHeight="15840" xr2:uid="{099A5BBF-D98B-D441-8EDD-9E8579CE123D}"/>
  </bookViews>
  <sheets>
    <sheet name="Sheep or Goat " sheetId="2" r:id="rId1"/>
    <sheet name="Grap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E1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E14" i="2"/>
  <c r="E16" i="2"/>
  <c r="E17" i="2"/>
  <c r="E18" i="2"/>
  <c r="E19" i="2"/>
  <c r="E20" i="2"/>
  <c r="E21" i="2"/>
  <c r="E22" i="2"/>
  <c r="E23" i="2"/>
  <c r="E24" i="2"/>
  <c r="E13" i="2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5" i="2"/>
</calcChain>
</file>

<file path=xl/sharedStrings.xml><?xml version="1.0" encoding="utf-8"?>
<sst xmlns="http://schemas.openxmlformats.org/spreadsheetml/2006/main" count="27" uniqueCount="15">
  <si>
    <t>Medial</t>
  </si>
  <si>
    <t>Lateral</t>
  </si>
  <si>
    <t>b</t>
  </si>
  <si>
    <t>a</t>
  </si>
  <si>
    <t>Value?</t>
  </si>
  <si>
    <t>Individual</t>
  </si>
  <si>
    <t>Shp or Gt?</t>
  </si>
  <si>
    <t>medial</t>
  </si>
  <si>
    <t>S/G Division</t>
  </si>
  <si>
    <t>Measurements (in mm) of sheep and goat metacarpals</t>
  </si>
  <si>
    <t>Boesneck's formula a/b x 100 = </t>
  </si>
  <si>
    <t>&gt; 63 = sheep</t>
  </si>
  <si>
    <t>63 or less = goat</t>
  </si>
  <si>
    <t>Goat</t>
  </si>
  <si>
    <t>Sheep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</si>
</sst>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8E4D-E2DC-F54F-9580-30F6882E2256}">
  <dimension ref="A1:I28"/>
  <sheetViews>
    <sheetView tabSelected="1" workbookViewId="0">
      <selection activeCell="L19" sqref="L19"/>
    </sheetView>
  </sheetViews>
  <sheetFormatPr defaultColWidth="11" defaultRowHeight="15.75" x14ac:dyDescent="0.25"/>
  <cols>
    <col min="1" max="1" width="10.875" style="10"/>
    <col min="4" max="4" width="14.875" customWidth="1"/>
    <col min="5" max="5" width="11.625" customWidth="1"/>
    <col min="8" max="8" width="13.375" bestFit="1" customWidth="1"/>
    <col min="9" max="9" width="15.125" customWidth="1"/>
  </cols>
  <sheetData>
    <row r="1" spans="1:9" ht="18.75" x14ac:dyDescent="0.3">
      <c r="A1" s="12" t="s">
        <v>9</v>
      </c>
    </row>
    <row r="3" spans="1:9" x14ac:dyDescent="0.25">
      <c r="B3" s="14" t="s">
        <v>0</v>
      </c>
      <c r="C3" s="14"/>
      <c r="D3" s="14"/>
      <c r="E3" s="14"/>
      <c r="F3" s="14" t="s">
        <v>1</v>
      </c>
      <c r="G3" s="14"/>
      <c r="H3" s="14"/>
      <c r="I3" s="14"/>
    </row>
    <row r="4" spans="1:9" ht="24" customHeight="1" x14ac:dyDescent="0.25">
      <c r="A4" s="11" t="s">
        <v>5</v>
      </c>
      <c r="B4" s="4" t="s">
        <v>3</v>
      </c>
      <c r="C4" s="4" t="s">
        <v>2</v>
      </c>
      <c r="D4" s="4" t="s">
        <v>4</v>
      </c>
      <c r="E4" s="4" t="s">
        <v>6</v>
      </c>
      <c r="F4" s="4" t="s">
        <v>3</v>
      </c>
      <c r="G4" s="4" t="s">
        <v>2</v>
      </c>
      <c r="H4" s="4" t="s">
        <v>4</v>
      </c>
      <c r="I4" s="4" t="s">
        <v>6</v>
      </c>
    </row>
    <row r="5" spans="1:9" x14ac:dyDescent="0.25">
      <c r="A5" s="11">
        <v>1</v>
      </c>
      <c r="B5" s="7">
        <v>9</v>
      </c>
      <c r="C5" s="7">
        <v>15.5</v>
      </c>
      <c r="D5" s="8">
        <f>B5/C5*100</f>
        <v>58.064516129032263</v>
      </c>
      <c r="E5" s="7" t="s">
        <v>13</v>
      </c>
      <c r="F5" s="7">
        <v>8.6</v>
      </c>
      <c r="G5" s="7">
        <v>15.3</v>
      </c>
      <c r="H5" s="9">
        <f>(F5/G5)*100</f>
        <v>56.209150326797385</v>
      </c>
      <c r="I5" s="7" t="str">
        <f>IF(H5&lt;63,"Goat","Sheep")</f>
        <v>Goat</v>
      </c>
    </row>
    <row r="6" spans="1:9" x14ac:dyDescent="0.25">
      <c r="A6" s="11">
        <v>2</v>
      </c>
      <c r="B6" s="7">
        <v>9.3000000000000007</v>
      </c>
      <c r="C6" s="7">
        <v>16</v>
      </c>
      <c r="D6" s="8">
        <f t="shared" ref="D6:D24" si="0">B6/C6*100</f>
        <v>58.125000000000007</v>
      </c>
      <c r="E6" s="7" t="s">
        <v>13</v>
      </c>
      <c r="F6" s="7">
        <v>9.1999999999999993</v>
      </c>
      <c r="G6" s="7">
        <v>15.9</v>
      </c>
      <c r="H6" s="9">
        <f t="shared" ref="H6:H24" si="1">(F6/G6)*100</f>
        <v>57.861635220125784</v>
      </c>
      <c r="I6" s="7" t="str">
        <f t="shared" ref="I6:I24" si="2">IF(H6&lt;63,"Goat","Sheep")</f>
        <v>Goat</v>
      </c>
    </row>
    <row r="7" spans="1:9" x14ac:dyDescent="0.25">
      <c r="A7" s="11">
        <v>3</v>
      </c>
      <c r="B7" s="7">
        <v>10.1</v>
      </c>
      <c r="C7" s="7">
        <v>14.8</v>
      </c>
      <c r="D7" s="8">
        <f t="shared" si="0"/>
        <v>68.243243243243228</v>
      </c>
      <c r="E7" s="7" t="s">
        <v>14</v>
      </c>
      <c r="F7" s="7">
        <v>9.9</v>
      </c>
      <c r="G7" s="7">
        <v>14.8</v>
      </c>
      <c r="H7" s="9">
        <f t="shared" si="1"/>
        <v>66.891891891891888</v>
      </c>
      <c r="I7" s="7" t="str">
        <f t="shared" si="2"/>
        <v>Sheep</v>
      </c>
    </row>
    <row r="8" spans="1:9" x14ac:dyDescent="0.25">
      <c r="A8" s="11">
        <v>4</v>
      </c>
      <c r="B8" s="7">
        <v>10.6</v>
      </c>
      <c r="C8" s="7">
        <v>15.6</v>
      </c>
      <c r="D8" s="8">
        <f t="shared" si="0"/>
        <v>67.948717948717956</v>
      </c>
      <c r="E8" s="7" t="s">
        <v>14</v>
      </c>
      <c r="F8" s="7">
        <v>9.6999999999999993</v>
      </c>
      <c r="G8" s="7">
        <v>15.1</v>
      </c>
      <c r="H8" s="9">
        <f t="shared" si="1"/>
        <v>64.238410596026483</v>
      </c>
      <c r="I8" s="7" t="str">
        <f t="shared" si="2"/>
        <v>Sheep</v>
      </c>
    </row>
    <row r="9" spans="1:9" x14ac:dyDescent="0.25">
      <c r="A9" s="11">
        <v>5</v>
      </c>
      <c r="B9" s="7">
        <v>11.8</v>
      </c>
      <c r="C9" s="7">
        <v>16.2</v>
      </c>
      <c r="D9" s="8">
        <f t="shared" si="0"/>
        <v>72.839506172839521</v>
      </c>
      <c r="E9" s="7" t="s">
        <v>14</v>
      </c>
      <c r="F9" s="7">
        <v>11.4</v>
      </c>
      <c r="G9" s="7">
        <v>15.7</v>
      </c>
      <c r="H9" s="9">
        <f t="shared" si="1"/>
        <v>72.611464968152873</v>
      </c>
      <c r="I9" s="7" t="str">
        <f t="shared" si="2"/>
        <v>Sheep</v>
      </c>
    </row>
    <row r="10" spans="1:9" x14ac:dyDescent="0.25">
      <c r="A10" s="11">
        <v>6</v>
      </c>
      <c r="B10" s="7">
        <v>9.1999999999999993</v>
      </c>
      <c r="C10" s="7">
        <v>15.6</v>
      </c>
      <c r="D10" s="8">
        <f t="shared" si="0"/>
        <v>58.974358974358978</v>
      </c>
      <c r="E10" s="7" t="s">
        <v>13</v>
      </c>
      <c r="F10" s="7">
        <v>9.1</v>
      </c>
      <c r="G10" s="7">
        <v>16.100000000000001</v>
      </c>
      <c r="H10" s="9">
        <f t="shared" si="1"/>
        <v>56.521739130434781</v>
      </c>
      <c r="I10" s="7" t="str">
        <f t="shared" si="2"/>
        <v>Goat</v>
      </c>
    </row>
    <row r="11" spans="1:9" x14ac:dyDescent="0.25">
      <c r="A11" s="11">
        <v>7</v>
      </c>
      <c r="B11" s="7">
        <v>8.5</v>
      </c>
      <c r="C11" s="7">
        <v>14.5</v>
      </c>
      <c r="D11" s="8">
        <f t="shared" si="0"/>
        <v>58.620689655172406</v>
      </c>
      <c r="E11" s="7" t="s">
        <v>13</v>
      </c>
      <c r="F11" s="7">
        <v>8.5</v>
      </c>
      <c r="G11" s="7">
        <v>13.8</v>
      </c>
      <c r="H11" s="9">
        <f t="shared" si="1"/>
        <v>61.594202898550719</v>
      </c>
      <c r="I11" s="7" t="str">
        <f t="shared" si="2"/>
        <v>Goat</v>
      </c>
    </row>
    <row r="12" spans="1:9" x14ac:dyDescent="0.25">
      <c r="A12" s="11">
        <v>8</v>
      </c>
      <c r="B12" s="7">
        <v>11</v>
      </c>
      <c r="C12" s="7">
        <v>16.2</v>
      </c>
      <c r="D12" s="8">
        <f t="shared" si="0"/>
        <v>67.901234567901241</v>
      </c>
      <c r="E12" s="7" t="s">
        <v>14</v>
      </c>
      <c r="F12" s="7">
        <v>10.4</v>
      </c>
      <c r="G12" s="7">
        <v>15.9</v>
      </c>
      <c r="H12" s="9">
        <f t="shared" si="1"/>
        <v>65.408805031446533</v>
      </c>
      <c r="I12" s="7" t="str">
        <f t="shared" si="2"/>
        <v>Sheep</v>
      </c>
    </row>
    <row r="13" spans="1:9" x14ac:dyDescent="0.25">
      <c r="A13" s="11">
        <v>9</v>
      </c>
      <c r="B13" s="7">
        <v>11.8</v>
      </c>
      <c r="C13" s="7">
        <v>17</v>
      </c>
      <c r="D13" s="8">
        <f t="shared" si="0"/>
        <v>69.411764705882362</v>
      </c>
      <c r="E13" s="7" t="str">
        <f>IF(D13&lt;65,"Goat","Sheep")</f>
        <v>Sheep</v>
      </c>
      <c r="F13" s="7">
        <v>11.9</v>
      </c>
      <c r="G13" s="7">
        <v>16.399999999999999</v>
      </c>
      <c r="H13" s="9">
        <f t="shared" si="1"/>
        <v>72.560975609756113</v>
      </c>
      <c r="I13" s="7" t="str">
        <f t="shared" si="2"/>
        <v>Sheep</v>
      </c>
    </row>
    <row r="14" spans="1:9" x14ac:dyDescent="0.25">
      <c r="A14" s="11">
        <v>10</v>
      </c>
      <c r="B14" s="7">
        <v>10.4</v>
      </c>
      <c r="C14" s="7">
        <v>17.899999999999999</v>
      </c>
      <c r="D14" s="8">
        <f t="shared" si="0"/>
        <v>58.100558659217882</v>
      </c>
      <c r="E14" s="7" t="str">
        <f t="shared" ref="E14:E24" si="3">IF(D14&lt;65,"Goat","Sheep")</f>
        <v>Goat</v>
      </c>
      <c r="F14" s="7">
        <v>10.4</v>
      </c>
      <c r="G14" s="7">
        <v>17.8</v>
      </c>
      <c r="H14" s="9">
        <f t="shared" si="1"/>
        <v>58.426966292134829</v>
      </c>
      <c r="I14" s="7" t="str">
        <f t="shared" si="2"/>
        <v>Goat</v>
      </c>
    </row>
    <row r="15" spans="1:9" x14ac:dyDescent="0.25">
      <c r="A15" s="11">
        <v>11</v>
      </c>
      <c r="B15" s="7">
        <v>10</v>
      </c>
      <c r="C15" s="7">
        <v>18.600000000000001</v>
      </c>
      <c r="D15" s="8">
        <f t="shared" si="0"/>
        <v>53.763440860215049</v>
      </c>
      <c r="E15" s="7" t="str">
        <f t="shared" si="3"/>
        <v>Goat</v>
      </c>
      <c r="F15" s="7">
        <v>10.199999999999999</v>
      </c>
      <c r="G15" s="7">
        <v>18.5</v>
      </c>
      <c r="H15" s="9">
        <f t="shared" si="1"/>
        <v>55.13513513513513</v>
      </c>
      <c r="I15" s="7" t="str">
        <f t="shared" si="2"/>
        <v>Goat</v>
      </c>
    </row>
    <row r="16" spans="1:9" x14ac:dyDescent="0.25">
      <c r="A16" s="11">
        <v>12</v>
      </c>
      <c r="B16" s="7">
        <v>10.6</v>
      </c>
      <c r="C16" s="7">
        <v>16</v>
      </c>
      <c r="D16" s="8">
        <f t="shared" si="0"/>
        <v>66.25</v>
      </c>
      <c r="E16" s="7" t="str">
        <f t="shared" si="3"/>
        <v>Sheep</v>
      </c>
      <c r="F16" s="7">
        <v>10.1</v>
      </c>
      <c r="G16" s="7">
        <v>15.3</v>
      </c>
      <c r="H16" s="9">
        <f t="shared" si="1"/>
        <v>66.013071895424829</v>
      </c>
      <c r="I16" s="7" t="str">
        <f t="shared" si="2"/>
        <v>Sheep</v>
      </c>
    </row>
    <row r="17" spans="1:9" x14ac:dyDescent="0.25">
      <c r="A17" s="11">
        <v>13</v>
      </c>
      <c r="B17" s="7">
        <v>10.5</v>
      </c>
      <c r="C17" s="7">
        <v>15.8</v>
      </c>
      <c r="D17" s="8">
        <f t="shared" si="0"/>
        <v>66.455696202531641</v>
      </c>
      <c r="E17" s="7" t="str">
        <f t="shared" si="3"/>
        <v>Sheep</v>
      </c>
      <c r="F17" s="7">
        <v>9.9</v>
      </c>
      <c r="G17" s="7">
        <v>15.4</v>
      </c>
      <c r="H17" s="9">
        <f t="shared" si="1"/>
        <v>64.285714285714292</v>
      </c>
      <c r="I17" s="7" t="str">
        <f t="shared" si="2"/>
        <v>Sheep</v>
      </c>
    </row>
    <row r="18" spans="1:9" x14ac:dyDescent="0.25">
      <c r="A18" s="11">
        <v>14</v>
      </c>
      <c r="B18" s="7">
        <v>9.9</v>
      </c>
      <c r="C18" s="7">
        <v>15.6</v>
      </c>
      <c r="D18" s="8">
        <f t="shared" si="0"/>
        <v>63.461538461538467</v>
      </c>
      <c r="E18" s="7" t="str">
        <f t="shared" si="3"/>
        <v>Goat</v>
      </c>
      <c r="F18" s="7">
        <v>9.5</v>
      </c>
      <c r="G18" s="7">
        <v>15.3</v>
      </c>
      <c r="H18" s="9">
        <f t="shared" si="1"/>
        <v>62.091503267973856</v>
      </c>
      <c r="I18" s="7" t="str">
        <f t="shared" si="2"/>
        <v>Goat</v>
      </c>
    </row>
    <row r="19" spans="1:9" x14ac:dyDescent="0.25">
      <c r="A19" s="11">
        <v>15</v>
      </c>
      <c r="B19" s="7">
        <v>10.6</v>
      </c>
      <c r="C19" s="7">
        <v>14.7</v>
      </c>
      <c r="D19" s="8">
        <f t="shared" si="0"/>
        <v>72.10884353741497</v>
      </c>
      <c r="E19" s="7" t="str">
        <f t="shared" si="3"/>
        <v>Sheep</v>
      </c>
      <c r="F19" s="7">
        <v>9.6999999999999993</v>
      </c>
      <c r="G19" s="7">
        <v>14.7</v>
      </c>
      <c r="H19" s="9">
        <f t="shared" si="1"/>
        <v>65.986394557823118</v>
      </c>
      <c r="I19" s="7" t="str">
        <f t="shared" si="2"/>
        <v>Sheep</v>
      </c>
    </row>
    <row r="20" spans="1:9" x14ac:dyDescent="0.25">
      <c r="A20" s="11">
        <v>16</v>
      </c>
      <c r="B20" s="7">
        <v>10.199999999999999</v>
      </c>
      <c r="C20" s="7">
        <v>14</v>
      </c>
      <c r="D20" s="8">
        <f t="shared" si="0"/>
        <v>72.857142857142847</v>
      </c>
      <c r="E20" s="7" t="str">
        <f t="shared" si="3"/>
        <v>Sheep</v>
      </c>
      <c r="F20" s="7">
        <v>9.1</v>
      </c>
      <c r="G20" s="7">
        <v>13.9</v>
      </c>
      <c r="H20" s="9">
        <f t="shared" si="1"/>
        <v>65.467625899280563</v>
      </c>
      <c r="I20" s="7" t="str">
        <f t="shared" si="2"/>
        <v>Sheep</v>
      </c>
    </row>
    <row r="21" spans="1:9" x14ac:dyDescent="0.25">
      <c r="A21" s="11">
        <v>17</v>
      </c>
      <c r="B21" s="7">
        <v>9.4</v>
      </c>
      <c r="C21" s="7">
        <v>15.9</v>
      </c>
      <c r="D21" s="8">
        <f t="shared" si="0"/>
        <v>59.119496855345908</v>
      </c>
      <c r="E21" s="7" t="str">
        <f t="shared" si="3"/>
        <v>Goat</v>
      </c>
      <c r="F21" s="7">
        <v>9.3000000000000007</v>
      </c>
      <c r="G21" s="7">
        <v>15.8</v>
      </c>
      <c r="H21" s="9">
        <f t="shared" si="1"/>
        <v>58.860759493670891</v>
      </c>
      <c r="I21" s="7" t="str">
        <f t="shared" si="2"/>
        <v>Goat</v>
      </c>
    </row>
    <row r="22" spans="1:9" x14ac:dyDescent="0.25">
      <c r="A22" s="11">
        <v>18</v>
      </c>
      <c r="B22" s="7">
        <v>9.9</v>
      </c>
      <c r="C22" s="7">
        <v>18</v>
      </c>
      <c r="D22" s="8">
        <f t="shared" si="0"/>
        <v>55.000000000000007</v>
      </c>
      <c r="E22" s="7" t="str">
        <f t="shared" si="3"/>
        <v>Goat</v>
      </c>
      <c r="F22" s="7">
        <v>10</v>
      </c>
      <c r="G22" s="7">
        <v>18.2</v>
      </c>
      <c r="H22" s="9">
        <f t="shared" si="1"/>
        <v>54.945054945054949</v>
      </c>
      <c r="I22" s="7" t="str">
        <f t="shared" si="2"/>
        <v>Goat</v>
      </c>
    </row>
    <row r="23" spans="1:9" x14ac:dyDescent="0.25">
      <c r="A23" s="11">
        <v>19</v>
      </c>
      <c r="B23" s="7">
        <v>10</v>
      </c>
      <c r="C23" s="7">
        <v>17.5</v>
      </c>
      <c r="D23" s="8">
        <f t="shared" si="0"/>
        <v>57.142857142857139</v>
      </c>
      <c r="E23" s="7" t="str">
        <f t="shared" si="3"/>
        <v>Goat</v>
      </c>
      <c r="F23" s="7">
        <v>9.9</v>
      </c>
      <c r="G23" s="7">
        <v>17.5</v>
      </c>
      <c r="H23" s="9">
        <f t="shared" si="1"/>
        <v>56.571428571428569</v>
      </c>
      <c r="I23" s="7" t="str">
        <f t="shared" si="2"/>
        <v>Goat</v>
      </c>
    </row>
    <row r="24" spans="1:9" x14ac:dyDescent="0.25">
      <c r="A24" s="11">
        <v>20</v>
      </c>
      <c r="B24" s="7">
        <v>8.1999999999999993</v>
      </c>
      <c r="C24" s="7">
        <v>15.9</v>
      </c>
      <c r="D24" s="8">
        <f t="shared" si="0"/>
        <v>51.572327044025158</v>
      </c>
      <c r="E24" s="7" t="str">
        <f t="shared" si="3"/>
        <v>Goat</v>
      </c>
      <c r="F24" s="7">
        <v>9.1999999999999993</v>
      </c>
      <c r="G24" s="7">
        <v>15.8</v>
      </c>
      <c r="H24" s="9">
        <f t="shared" si="1"/>
        <v>58.227848101265813</v>
      </c>
      <c r="I24" s="7" t="str">
        <f t="shared" si="2"/>
        <v>Goat</v>
      </c>
    </row>
    <row r="27" spans="1:9" x14ac:dyDescent="0.25">
      <c r="A27" s="1" t="s">
        <v>10</v>
      </c>
      <c r="D27" s="10" t="s">
        <v>11</v>
      </c>
    </row>
    <row r="28" spans="1:9" x14ac:dyDescent="0.25">
      <c r="D28" s="10" t="s">
        <v>12</v>
      </c>
    </row>
  </sheetData>
  <mergeCells count="2">
    <mergeCell ref="B3:E3"/>
    <mergeCell ref="F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05E5-3262-E844-B24E-C8F4FC314517}">
  <dimension ref="A1:D43"/>
  <sheetViews>
    <sheetView workbookViewId="0">
      <selection activeCell="F12" sqref="F12"/>
    </sheetView>
  </sheetViews>
  <sheetFormatPr defaultColWidth="11" defaultRowHeight="15.75" x14ac:dyDescent="0.25"/>
  <cols>
    <col min="3" max="3" width="16.375" customWidth="1"/>
  </cols>
  <sheetData>
    <row r="1" spans="1:4" ht="21.95" customHeight="1" x14ac:dyDescent="0.25">
      <c r="A1" s="2" t="s">
        <v>2</v>
      </c>
      <c r="B1" s="2" t="s">
        <v>7</v>
      </c>
      <c r="C1" s="5" t="s">
        <v>8</v>
      </c>
      <c r="D1" s="13" t="s">
        <v>1</v>
      </c>
    </row>
    <row r="2" spans="1:4" x14ac:dyDescent="0.25">
      <c r="A2" s="3">
        <v>15.5</v>
      </c>
      <c r="B2" s="3">
        <v>9</v>
      </c>
      <c r="C2" s="6"/>
    </row>
    <row r="3" spans="1:4" x14ac:dyDescent="0.25">
      <c r="A3" s="3">
        <v>16</v>
      </c>
      <c r="B3" s="3">
        <v>9.3000000000000007</v>
      </c>
      <c r="C3" s="6"/>
    </row>
    <row r="4" spans="1:4" x14ac:dyDescent="0.25">
      <c r="A4" s="3">
        <v>14.8</v>
      </c>
      <c r="B4" s="3">
        <v>10.1</v>
      </c>
      <c r="C4" s="6"/>
    </row>
    <row r="5" spans="1:4" x14ac:dyDescent="0.25">
      <c r="A5" s="3">
        <v>15.6</v>
      </c>
      <c r="B5" s="3">
        <v>10.6</v>
      </c>
      <c r="C5" s="6"/>
    </row>
    <row r="6" spans="1:4" x14ac:dyDescent="0.25">
      <c r="A6" s="3">
        <v>16.2</v>
      </c>
      <c r="B6" s="3">
        <v>11.8</v>
      </c>
      <c r="C6" s="6"/>
    </row>
    <row r="7" spans="1:4" x14ac:dyDescent="0.25">
      <c r="A7" s="3">
        <v>15.6</v>
      </c>
      <c r="B7" s="3">
        <v>9.1999999999999993</v>
      </c>
      <c r="C7" s="6"/>
    </row>
    <row r="8" spans="1:4" x14ac:dyDescent="0.25">
      <c r="A8" s="3">
        <v>14.5</v>
      </c>
      <c r="B8" s="3">
        <v>8.5</v>
      </c>
      <c r="C8" s="6"/>
    </row>
    <row r="9" spans="1:4" x14ac:dyDescent="0.25">
      <c r="A9" s="3">
        <v>16.2</v>
      </c>
      <c r="B9" s="3">
        <v>11</v>
      </c>
      <c r="C9" s="6"/>
    </row>
    <row r="10" spans="1:4" x14ac:dyDescent="0.25">
      <c r="A10" s="3">
        <v>17</v>
      </c>
      <c r="B10" s="3">
        <v>11.8</v>
      </c>
      <c r="C10" s="6"/>
    </row>
    <row r="11" spans="1:4" x14ac:dyDescent="0.25">
      <c r="A11" s="3">
        <v>17.899999999999999</v>
      </c>
      <c r="B11" s="3">
        <v>10.4</v>
      </c>
      <c r="C11" s="6"/>
    </row>
    <row r="12" spans="1:4" x14ac:dyDescent="0.25">
      <c r="A12" s="3">
        <v>18.600000000000001</v>
      </c>
      <c r="B12" s="3">
        <v>10</v>
      </c>
      <c r="C12" s="6"/>
    </row>
    <row r="13" spans="1:4" x14ac:dyDescent="0.25">
      <c r="A13" s="3">
        <v>16</v>
      </c>
      <c r="B13" s="3">
        <v>10.6</v>
      </c>
      <c r="C13" s="6"/>
    </row>
    <row r="14" spans="1:4" x14ac:dyDescent="0.25">
      <c r="A14" s="3">
        <v>15.8</v>
      </c>
      <c r="B14" s="3">
        <v>10.5</v>
      </c>
      <c r="C14" s="6"/>
    </row>
    <row r="15" spans="1:4" x14ac:dyDescent="0.25">
      <c r="A15" s="3">
        <v>15.6</v>
      </c>
      <c r="B15" s="3">
        <v>9.9</v>
      </c>
      <c r="C15" s="6"/>
    </row>
    <row r="16" spans="1:4" x14ac:dyDescent="0.25">
      <c r="A16" s="3">
        <v>14.7</v>
      </c>
      <c r="B16" s="3">
        <v>10.6</v>
      </c>
      <c r="C16" s="6"/>
    </row>
    <row r="17" spans="1:4" x14ac:dyDescent="0.25">
      <c r="A17" s="3">
        <v>14</v>
      </c>
      <c r="B17" s="3">
        <v>10.199999999999999</v>
      </c>
      <c r="C17" s="6"/>
    </row>
    <row r="18" spans="1:4" x14ac:dyDescent="0.25">
      <c r="A18" s="3">
        <v>15.9</v>
      </c>
      <c r="B18" s="3">
        <v>9.4</v>
      </c>
      <c r="C18" s="6"/>
    </row>
    <row r="19" spans="1:4" x14ac:dyDescent="0.25">
      <c r="A19" s="3">
        <v>18</v>
      </c>
      <c r="B19" s="3">
        <v>9.9</v>
      </c>
      <c r="C19" s="6"/>
    </row>
    <row r="20" spans="1:4" x14ac:dyDescent="0.25">
      <c r="A20" s="3">
        <v>17.5</v>
      </c>
      <c r="B20" s="3">
        <v>10</v>
      </c>
      <c r="C20" s="6"/>
    </row>
    <row r="21" spans="1:4" x14ac:dyDescent="0.25">
      <c r="A21" s="3">
        <v>15.9</v>
      </c>
      <c r="B21" s="3">
        <v>8.1999999999999993</v>
      </c>
      <c r="C21" s="6"/>
    </row>
    <row r="22" spans="1:4" x14ac:dyDescent="0.25">
      <c r="A22" s="3">
        <v>14</v>
      </c>
      <c r="B22" s="6"/>
      <c r="C22" s="6">
        <v>8.82</v>
      </c>
    </row>
    <row r="23" spans="1:4" x14ac:dyDescent="0.25">
      <c r="A23" s="3">
        <v>18</v>
      </c>
      <c r="B23" s="6"/>
      <c r="C23" s="6">
        <v>10.71</v>
      </c>
    </row>
    <row r="24" spans="1:4" x14ac:dyDescent="0.25">
      <c r="A24" s="3">
        <v>15.3</v>
      </c>
      <c r="D24" s="3">
        <v>8.6</v>
      </c>
    </row>
    <row r="25" spans="1:4" x14ac:dyDescent="0.25">
      <c r="A25" s="3">
        <v>15.9</v>
      </c>
      <c r="D25" s="3">
        <v>9.1999999999999993</v>
      </c>
    </row>
    <row r="26" spans="1:4" x14ac:dyDescent="0.25">
      <c r="A26" s="3">
        <v>14.8</v>
      </c>
      <c r="D26" s="3">
        <v>9.9</v>
      </c>
    </row>
    <row r="27" spans="1:4" x14ac:dyDescent="0.25">
      <c r="A27" s="3">
        <v>15.1</v>
      </c>
      <c r="D27" s="3">
        <v>9.6999999999999993</v>
      </c>
    </row>
    <row r="28" spans="1:4" x14ac:dyDescent="0.25">
      <c r="A28" s="3">
        <v>15.7</v>
      </c>
      <c r="D28" s="3">
        <v>11.4</v>
      </c>
    </row>
    <row r="29" spans="1:4" x14ac:dyDescent="0.25">
      <c r="A29" s="3">
        <v>16.100000000000001</v>
      </c>
      <c r="D29" s="3">
        <v>9.1</v>
      </c>
    </row>
    <row r="30" spans="1:4" x14ac:dyDescent="0.25">
      <c r="A30" s="3">
        <v>13.8</v>
      </c>
      <c r="D30" s="3">
        <v>8.5</v>
      </c>
    </row>
    <row r="31" spans="1:4" x14ac:dyDescent="0.25">
      <c r="A31" s="3">
        <v>15.9</v>
      </c>
      <c r="D31" s="3">
        <v>10.4</v>
      </c>
    </row>
    <row r="32" spans="1:4" x14ac:dyDescent="0.25">
      <c r="A32" s="3">
        <v>16.399999999999999</v>
      </c>
      <c r="D32" s="3">
        <v>11.9</v>
      </c>
    </row>
    <row r="33" spans="1:4" x14ac:dyDescent="0.25">
      <c r="A33" s="3">
        <v>17.8</v>
      </c>
      <c r="D33" s="3">
        <v>10.4</v>
      </c>
    </row>
    <row r="34" spans="1:4" x14ac:dyDescent="0.25">
      <c r="A34" s="3">
        <v>18.5</v>
      </c>
      <c r="D34" s="3">
        <v>10.199999999999999</v>
      </c>
    </row>
    <row r="35" spans="1:4" x14ac:dyDescent="0.25">
      <c r="A35" s="3">
        <v>15.3</v>
      </c>
      <c r="D35" s="3">
        <v>10.1</v>
      </c>
    </row>
    <row r="36" spans="1:4" x14ac:dyDescent="0.25">
      <c r="A36" s="3">
        <v>15.4</v>
      </c>
      <c r="D36" s="3">
        <v>9.9</v>
      </c>
    </row>
    <row r="37" spans="1:4" x14ac:dyDescent="0.25">
      <c r="A37" s="3">
        <v>15.3</v>
      </c>
      <c r="D37" s="3">
        <v>9.5</v>
      </c>
    </row>
    <row r="38" spans="1:4" x14ac:dyDescent="0.25">
      <c r="A38" s="3">
        <v>14.7</v>
      </c>
      <c r="D38" s="3">
        <v>9.6999999999999993</v>
      </c>
    </row>
    <row r="39" spans="1:4" x14ac:dyDescent="0.25">
      <c r="A39" s="3">
        <v>13.9</v>
      </c>
      <c r="D39" s="3">
        <v>9.1</v>
      </c>
    </row>
    <row r="40" spans="1:4" x14ac:dyDescent="0.25">
      <c r="A40" s="3">
        <v>15.8</v>
      </c>
      <c r="D40" s="3">
        <v>9.3000000000000007</v>
      </c>
    </row>
    <row r="41" spans="1:4" x14ac:dyDescent="0.25">
      <c r="A41" s="3">
        <v>18.2</v>
      </c>
      <c r="D41" s="3">
        <v>10</v>
      </c>
    </row>
    <row r="42" spans="1:4" x14ac:dyDescent="0.25">
      <c r="A42" s="3">
        <v>17.5</v>
      </c>
      <c r="D42" s="3">
        <v>9.9</v>
      </c>
    </row>
    <row r="43" spans="1:4" x14ac:dyDescent="0.25">
      <c r="A43" s="3">
        <v>15.8</v>
      </c>
      <c r="D43" s="3">
        <v>9.1999999999999993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Sheep or Goat 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Sykes Naomi</dc:creator>
  <cp:lastModifiedBy>Jack Sudds</cp:lastModifiedBy>
  <dcterms:created xsi:type="dcterms:W3CDTF">2020-09-17T18:21:57Z</dcterms:created>
  <dcterms:modified xsi:type="dcterms:W3CDTF">2020-10-29T16:56:09Z</dcterms:modified>
</cp:coreProperties>
</file>