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數據" sheetId="13" r:id="rId1"/>
    <sheet name="比較圖表" sheetId="14" r:id="rId2"/>
  </sheets>
  <calcPr calcId="145621"/>
</workbook>
</file>

<file path=xl/calcChain.xml><?xml version="1.0" encoding="utf-8"?>
<calcChain xmlns="http://schemas.openxmlformats.org/spreadsheetml/2006/main">
  <c r="O40" i="14" l="1"/>
  <c r="O54" i="14" s="1"/>
  <c r="N40" i="14"/>
  <c r="N54" i="14" s="1"/>
  <c r="M40" i="14"/>
  <c r="M54" i="14" s="1"/>
  <c r="L40" i="14"/>
  <c r="L54" i="14" s="1"/>
  <c r="O39" i="14"/>
  <c r="O53" i="14" s="1"/>
  <c r="N39" i="14"/>
  <c r="N53" i="14" s="1"/>
  <c r="M39" i="14"/>
  <c r="M53" i="14" s="1"/>
  <c r="L39" i="14"/>
  <c r="L53" i="14" s="1"/>
  <c r="O38" i="14"/>
  <c r="O52" i="14" s="1"/>
  <c r="N38" i="14"/>
  <c r="N52" i="14" s="1"/>
  <c r="M38" i="14"/>
  <c r="M52" i="14" s="1"/>
  <c r="L38" i="14"/>
  <c r="L52" i="14" s="1"/>
  <c r="O37" i="14"/>
  <c r="O51" i="14" s="1"/>
  <c r="N37" i="14"/>
  <c r="N51" i="14" s="1"/>
  <c r="M37" i="14"/>
  <c r="M51" i="14" s="1"/>
  <c r="L37" i="14"/>
  <c r="L51" i="14" s="1"/>
  <c r="O36" i="14"/>
  <c r="O50" i="14" s="1"/>
  <c r="N36" i="14"/>
  <c r="N50" i="14" s="1"/>
  <c r="M36" i="14"/>
  <c r="M50" i="14" s="1"/>
  <c r="L36" i="14"/>
  <c r="L50" i="14" s="1"/>
  <c r="O35" i="14"/>
  <c r="O49" i="14" s="1"/>
  <c r="N35" i="14"/>
  <c r="N49" i="14" s="1"/>
  <c r="M35" i="14"/>
  <c r="M49" i="14" s="1"/>
  <c r="L35" i="14"/>
  <c r="L49" i="14" s="1"/>
  <c r="O34" i="14"/>
  <c r="O48" i="14" s="1"/>
  <c r="N34" i="14"/>
  <c r="N48" i="14" s="1"/>
  <c r="M34" i="14"/>
  <c r="M48" i="14" s="1"/>
  <c r="L34" i="14"/>
  <c r="L48" i="14" s="1"/>
  <c r="O33" i="14"/>
  <c r="O47" i="14" s="1"/>
  <c r="N33" i="14"/>
  <c r="N47" i="14" s="1"/>
  <c r="M33" i="14"/>
  <c r="M47" i="14" s="1"/>
  <c r="L33" i="14"/>
  <c r="L47" i="14" s="1"/>
  <c r="O32" i="14"/>
  <c r="O46" i="14" s="1"/>
  <c r="N32" i="14"/>
  <c r="N46" i="14" s="1"/>
  <c r="M32" i="14"/>
  <c r="M46" i="14" s="1"/>
  <c r="L32" i="14"/>
  <c r="L46" i="14" s="1"/>
  <c r="O31" i="14"/>
  <c r="O45" i="14" s="1"/>
  <c r="N31" i="14"/>
  <c r="N45" i="14" s="1"/>
  <c r="M31" i="14"/>
  <c r="M45" i="14" s="1"/>
  <c r="L31" i="14"/>
  <c r="L45" i="14" s="1"/>
  <c r="O30" i="14"/>
  <c r="O44" i="14" s="1"/>
  <c r="N30" i="14"/>
  <c r="N44" i="14" s="1"/>
  <c r="M30" i="14"/>
  <c r="M44" i="14" s="1"/>
  <c r="L30" i="14"/>
  <c r="L44" i="14" s="1"/>
  <c r="O29" i="14"/>
  <c r="O43" i="14" s="1"/>
  <c r="N29" i="14"/>
  <c r="N43" i="14" s="1"/>
  <c r="M29" i="14"/>
  <c r="M43" i="14" s="1"/>
  <c r="L29" i="14"/>
  <c r="L43" i="14" s="1"/>
  <c r="O27" i="13"/>
  <c r="O26" i="13"/>
  <c r="O25" i="13"/>
  <c r="O24" i="13"/>
  <c r="O23" i="13"/>
  <c r="O22" i="13"/>
  <c r="O21" i="13"/>
  <c r="O20" i="13"/>
  <c r="O19" i="13"/>
  <c r="N27" i="13"/>
  <c r="N26" i="13"/>
  <c r="N25" i="13"/>
  <c r="N24" i="13"/>
  <c r="N23" i="13"/>
  <c r="N22" i="13"/>
  <c r="N21" i="13"/>
  <c r="N20" i="13"/>
  <c r="N19" i="13"/>
  <c r="M27" i="13"/>
  <c r="M26" i="13"/>
  <c r="M25" i="13"/>
  <c r="M24" i="13"/>
  <c r="M23" i="13"/>
  <c r="M22" i="13"/>
  <c r="M21" i="13"/>
  <c r="M20" i="13"/>
  <c r="M19" i="13"/>
  <c r="L27" i="13"/>
  <c r="L26" i="13"/>
  <c r="L25" i="13"/>
  <c r="L24" i="13"/>
  <c r="L23" i="13"/>
  <c r="L22" i="13"/>
  <c r="L21" i="13"/>
  <c r="L20" i="13"/>
  <c r="L19" i="13"/>
  <c r="O15" i="13"/>
  <c r="N15" i="13"/>
  <c r="M15" i="13"/>
  <c r="L15" i="13"/>
  <c r="O11" i="13"/>
  <c r="O12" i="13"/>
  <c r="N11" i="13"/>
  <c r="M11" i="13"/>
  <c r="L11" i="13"/>
  <c r="O7" i="13"/>
  <c r="N7" i="13"/>
  <c r="M7" i="13"/>
  <c r="L7" i="13"/>
  <c r="M6" i="13"/>
  <c r="L6" i="13"/>
  <c r="L5" i="13"/>
  <c r="L4" i="13"/>
  <c r="O18" i="13" l="1"/>
  <c r="O17" i="13"/>
  <c r="O16" i="13"/>
  <c r="O14" i="13"/>
  <c r="O13" i="13"/>
  <c r="O10" i="13"/>
  <c r="O9" i="13"/>
  <c r="O8" i="13"/>
  <c r="O6" i="13"/>
  <c r="O5" i="13"/>
  <c r="O4" i="13"/>
  <c r="N18" i="13"/>
  <c r="N17" i="13"/>
  <c r="N16" i="13"/>
  <c r="N14" i="13"/>
  <c r="N13" i="13"/>
  <c r="N12" i="13"/>
  <c r="N10" i="13"/>
  <c r="N9" i="13"/>
  <c r="N8" i="13"/>
  <c r="N6" i="13"/>
  <c r="N5" i="13"/>
  <c r="N4" i="13"/>
  <c r="M18" i="13"/>
  <c r="M17" i="13"/>
  <c r="M16" i="13"/>
  <c r="M14" i="13"/>
  <c r="M13" i="13"/>
  <c r="M12" i="13"/>
  <c r="M10" i="13"/>
  <c r="M9" i="13"/>
  <c r="M8" i="13"/>
  <c r="M5" i="13"/>
  <c r="M4" i="13"/>
  <c r="L18" i="13"/>
  <c r="L17" i="13"/>
  <c r="L16" i="13"/>
  <c r="L14" i="13"/>
  <c r="L13" i="13"/>
  <c r="L12" i="13"/>
  <c r="L10" i="13"/>
  <c r="L9" i="13"/>
  <c r="L8" i="13"/>
</calcChain>
</file>

<file path=xl/sharedStrings.xml><?xml version="1.0" encoding="utf-8"?>
<sst xmlns="http://schemas.openxmlformats.org/spreadsheetml/2006/main" count="42" uniqueCount="11">
  <si>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</si>
  <si>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</si>
  <si>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</si>
  <si>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</si>
  <si>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</si>
  <si>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</si>
  <si>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</si>
  <si>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</si>
  <si>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</si>
  <si>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Resp_Meet</t>
    <phoneticPr fontId="1" type="noConversion"/>
  </si>
  <si>
    <t>Resp_total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</si>
</sst>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0.99979700000000005</c:v>
                </c:pt>
                <c:pt idx="2">
                  <c:v>0.88618399999999997</c:v>
                </c:pt>
                <c:pt idx="3">
                  <c:v>0.817577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數據!$F$42:$F$45</c:f>
              <c:numCache>
                <c:formatCode>General</c:formatCode>
                <c:ptCount val="4"/>
                <c:pt idx="0">
                  <c:v>0.60273900000000002</c:v>
                </c:pt>
                <c:pt idx="1">
                  <c:v>0.646899</c:v>
                </c:pt>
                <c:pt idx="2">
                  <c:v>0.785416</c:v>
                </c:pt>
                <c:pt idx="3">
                  <c:v>0.87536099999999994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0.83694599999999997</c:v>
                </c:pt>
                <c:pt idx="2">
                  <c:v>0.66877500000000001</c:v>
                </c:pt>
                <c:pt idx="3">
                  <c:v>0.59452400000000005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71008"/>
        <c:axId val="101570176"/>
      </c:barChart>
      <c:catAx>
        <c:axId val="1121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570176"/>
        <c:crosses val="autoZero"/>
        <c:auto val="1"/>
        <c:lblAlgn val="ctr"/>
        <c:lblOffset val="100"/>
        <c:noMultiLvlLbl val="0"/>
      </c:catAx>
      <c:valAx>
        <c:axId val="101570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1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(數據!$L$4,數據!$L$8,數據!$L$12,數據!$L$16,數據!$L$20,數據!$L$24)</c:f>
              <c:numCache>
                <c:formatCode>General</c:formatCode>
                <c:ptCount val="6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  <c:pt idx="4">
                  <c:v>0.7603086387840563</c:v>
                </c:pt>
                <c:pt idx="5">
                  <c:v>0.75972703303520661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(數據!$M$4,數據!$M$8,數據!$M$12,數據!$M$16,數據!$M$20,數據!$M$24)</c:f>
              <c:numCache>
                <c:formatCode>General</c:formatCode>
                <c:ptCount val="6"/>
                <c:pt idx="0">
                  <c:v>0.69163952506505366</c:v>
                </c:pt>
                <c:pt idx="1">
                  <c:v>0.7140955384376777</c:v>
                </c:pt>
                <c:pt idx="2">
                  <c:v>0.74010236261179752</c:v>
                </c:pt>
                <c:pt idx="3">
                  <c:v>0.74933223043650599</c:v>
                </c:pt>
                <c:pt idx="4">
                  <c:v>0.75991831670371712</c:v>
                </c:pt>
                <c:pt idx="5">
                  <c:v>0.75972703303520661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(數據!$N$4,數據!$N$8,數據!$N$12,數據!$N$16,數據!$N$20,數據!$N$24)</c:f>
              <c:numCache>
                <c:formatCode>General</c:formatCode>
                <c:ptCount val="6"/>
                <c:pt idx="0">
                  <c:v>0.61963242516672701</c:v>
                </c:pt>
                <c:pt idx="1">
                  <c:v>0.65310362060349136</c:v>
                </c:pt>
                <c:pt idx="2">
                  <c:v>0.67570955901359664</c:v>
                </c:pt>
                <c:pt idx="3">
                  <c:v>0.71692774302503925</c:v>
                </c:pt>
                <c:pt idx="4">
                  <c:v>0.76395078322907517</c:v>
                </c:pt>
                <c:pt idx="5">
                  <c:v>0.78845577211394302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(數據!$O$4,數據!$O$8,數據!$O$12,數據!$O$16,數據!$O$20,數據!$O$24)</c:f>
              <c:numCache>
                <c:formatCode>General</c:formatCode>
                <c:ptCount val="6"/>
                <c:pt idx="0">
                  <c:v>0.74231246445742649</c:v>
                </c:pt>
                <c:pt idx="1">
                  <c:v>0.74931844422616289</c:v>
                </c:pt>
                <c:pt idx="2">
                  <c:v>0.756735425390753</c:v>
                </c:pt>
                <c:pt idx="3">
                  <c:v>0.75450550586775578</c:v>
                </c:pt>
                <c:pt idx="4">
                  <c:v>0.75242464974409351</c:v>
                </c:pt>
                <c:pt idx="5">
                  <c:v>0.75024901342432238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85952"/>
        <c:axId val="138840896"/>
      </c:barChart>
      <c:catAx>
        <c:axId val="1386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840896"/>
        <c:crosses val="autoZero"/>
        <c:auto val="1"/>
        <c:lblAlgn val="ctr"/>
        <c:lblOffset val="100"/>
        <c:noMultiLvlLbl val="0"/>
      </c:catAx>
      <c:valAx>
        <c:axId val="138840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6859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(數據!$D$31,數據!$D$35,數據!$D$39,數據!$D$43,數據!$D$47,數據!$D$51)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(數據!$E$31,數據!$E$35,數據!$E$39,數據!$E$43,數據!$E$47,數據!$E$51)</c:f>
              <c:numCache>
                <c:formatCode>General</c:formatCode>
                <c:ptCount val="6"/>
                <c:pt idx="0">
                  <c:v>0.99971900000000002</c:v>
                </c:pt>
                <c:pt idx="1">
                  <c:v>0.99975199999999997</c:v>
                </c:pt>
                <c:pt idx="2">
                  <c:v>0.99980000000000002</c:v>
                </c:pt>
                <c:pt idx="3">
                  <c:v>0.99979700000000005</c:v>
                </c:pt>
                <c:pt idx="4">
                  <c:v>0.99983200000000005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(數據!$F$31,數據!$F$35,數據!$F$39,數據!$F$43,數據!$F$47,數據!$F$51)</c:f>
              <c:numCache>
                <c:formatCode>General</c:formatCode>
                <c:ptCount val="6"/>
                <c:pt idx="0">
                  <c:v>0.89856400000000003</c:v>
                </c:pt>
                <c:pt idx="1">
                  <c:v>0.85861299999999996</c:v>
                </c:pt>
                <c:pt idx="2">
                  <c:v>0.78806299999999996</c:v>
                </c:pt>
                <c:pt idx="3">
                  <c:v>0.646899</c:v>
                </c:pt>
                <c:pt idx="4">
                  <c:v>0.46761200000000003</c:v>
                </c:pt>
                <c:pt idx="5">
                  <c:v>0.34461700000000001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(數據!$G$31,數據!$G$35,數據!$G$39,數據!$G$43,數據!$G$47,數據!$G$51)</c:f>
              <c:numCache>
                <c:formatCode>General</c:formatCode>
                <c:ptCount val="6"/>
                <c:pt idx="0">
                  <c:v>0.83093799999999995</c:v>
                </c:pt>
                <c:pt idx="1">
                  <c:v>0.83972000000000002</c:v>
                </c:pt>
                <c:pt idx="2">
                  <c:v>0.84026400000000001</c:v>
                </c:pt>
                <c:pt idx="3">
                  <c:v>0.83694599999999997</c:v>
                </c:pt>
                <c:pt idx="4">
                  <c:v>0.83752899999999997</c:v>
                </c:pt>
                <c:pt idx="5">
                  <c:v>0.82659199999999999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26368"/>
        <c:axId val="138842624"/>
      </c:barChart>
      <c:catAx>
        <c:axId val="1400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842624"/>
        <c:crosses val="autoZero"/>
        <c:auto val="1"/>
        <c:lblAlgn val="ctr"/>
        <c:lblOffset val="100"/>
        <c:noMultiLvlLbl val="0"/>
      </c:catAx>
      <c:valAx>
        <c:axId val="138842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02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(數據!$L$5,數據!$L$9,數據!$L$13,數據!$L$17,數據!$L$21,數據!$L$25)</c:f>
              <c:numCache>
                <c:formatCode>General</c:formatCode>
                <c:ptCount val="6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  <c:pt idx="4">
                  <c:v>0.99215047648589516</c:v>
                </c:pt>
                <c:pt idx="5">
                  <c:v>0.99074600630719123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(數據!$M$5,數據!$M$9,數據!$M$13,數據!$M$17,數據!$M$21,數據!$M$25)</c:f>
              <c:numCache>
                <c:formatCode>General</c:formatCode>
                <c:ptCount val="6"/>
                <c:pt idx="0">
                  <c:v>0.66191731720346725</c:v>
                </c:pt>
                <c:pt idx="1">
                  <c:v>0.72106791431870276</c:v>
                </c:pt>
                <c:pt idx="2">
                  <c:v>0.7664495338537628</c:v>
                </c:pt>
                <c:pt idx="3">
                  <c:v>0.80611849247789902</c:v>
                </c:pt>
                <c:pt idx="4">
                  <c:v>0.88791810991056197</c:v>
                </c:pt>
                <c:pt idx="5">
                  <c:v>0.94011614882214067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(數據!$N$5,數據!$N$9,數據!$N$13,數據!$N$17,數據!$N$21,數據!$N$25)</c:f>
              <c:numCache>
                <c:formatCode>General</c:formatCode>
                <c:ptCount val="6"/>
                <c:pt idx="0">
                  <c:v>0.62628513329542124</c:v>
                </c:pt>
                <c:pt idx="1">
                  <c:v>0.6440305709214359</c:v>
                </c:pt>
                <c:pt idx="2">
                  <c:v>0.66798411139257963</c:v>
                </c:pt>
                <c:pt idx="3">
                  <c:v>0.70303813610436161</c:v>
                </c:pt>
                <c:pt idx="4">
                  <c:v>0.74691619707387691</c:v>
                </c:pt>
                <c:pt idx="5">
                  <c:v>0.76947474538592786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(數據!$O$5,數據!$O$9,數據!$O$13,數據!$O$17,數據!$O$21,數據!$O$25)</c:f>
              <c:numCache>
                <c:formatCode>General</c:formatCode>
                <c:ptCount val="6"/>
                <c:pt idx="0">
                  <c:v>0.8149330507160214</c:v>
                </c:pt>
                <c:pt idx="1">
                  <c:v>0.85611849247789906</c:v>
                </c:pt>
                <c:pt idx="2">
                  <c:v>0.88821968326181744</c:v>
                </c:pt>
                <c:pt idx="3">
                  <c:v>0.90391011390856302</c:v>
                </c:pt>
                <c:pt idx="4">
                  <c:v>0.91524065553430189</c:v>
                </c:pt>
                <c:pt idx="5">
                  <c:v>0.91512002619379973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26880"/>
        <c:axId val="138845504"/>
      </c:barChart>
      <c:catAx>
        <c:axId val="1400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845504"/>
        <c:crosses val="autoZero"/>
        <c:auto val="1"/>
        <c:lblAlgn val="ctr"/>
        <c:lblOffset val="100"/>
        <c:noMultiLvlLbl val="0"/>
      </c:catAx>
      <c:valAx>
        <c:axId val="1388455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0268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(數據!$D$32,數據!$D$36,數據!$D$40,數據!$D$44,數據!$D$48,數據!$D$52)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(數據!$E$32,數據!$E$36,數據!$E$40,數據!$E$44,數據!$E$48,數據!$E$52)</c:f>
              <c:numCache>
                <c:formatCode>General</c:formatCode>
                <c:ptCount val="6"/>
                <c:pt idx="0">
                  <c:v>0.97450999999999999</c:v>
                </c:pt>
                <c:pt idx="1">
                  <c:v>0.95693600000000001</c:v>
                </c:pt>
                <c:pt idx="2">
                  <c:v>0.92505700000000002</c:v>
                </c:pt>
                <c:pt idx="3">
                  <c:v>0.88618399999999997</c:v>
                </c:pt>
                <c:pt idx="4">
                  <c:v>0.86175299999999999</c:v>
                </c:pt>
                <c:pt idx="5">
                  <c:v>0.84305699999999995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(數據!$F$32,數據!$F$36,數據!$F$40,數據!$F$44,數據!$F$48,數據!$F$52)</c:f>
              <c:numCache>
                <c:formatCode>General</c:formatCode>
                <c:ptCount val="6"/>
                <c:pt idx="0">
                  <c:v>0.95513400000000004</c:v>
                </c:pt>
                <c:pt idx="1">
                  <c:v>0.94500799999999996</c:v>
                </c:pt>
                <c:pt idx="2">
                  <c:v>0.87694399999999995</c:v>
                </c:pt>
                <c:pt idx="3">
                  <c:v>0.785416</c:v>
                </c:pt>
                <c:pt idx="4">
                  <c:v>0.55527000000000004</c:v>
                </c:pt>
                <c:pt idx="5">
                  <c:v>0.38888299999999998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(數據!$G$32,數據!$G$36,數據!$G$40,數據!$G$44,數據!$G$48,數據!$G$52)</c:f>
              <c:numCache>
                <c:formatCode>General</c:formatCode>
                <c:ptCount val="6"/>
                <c:pt idx="0">
                  <c:v>0.63915</c:v>
                </c:pt>
                <c:pt idx="1">
                  <c:v>0.68192699999999995</c:v>
                </c:pt>
                <c:pt idx="2">
                  <c:v>0.66028500000000001</c:v>
                </c:pt>
                <c:pt idx="3">
                  <c:v>0.66877500000000001</c:v>
                </c:pt>
                <c:pt idx="4">
                  <c:v>0.68493800000000005</c:v>
                </c:pt>
                <c:pt idx="5">
                  <c:v>0.69420499999999996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28416"/>
        <c:axId val="138844928"/>
      </c:barChart>
      <c:catAx>
        <c:axId val="1400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844928"/>
        <c:crosses val="autoZero"/>
        <c:auto val="1"/>
        <c:lblAlgn val="ctr"/>
        <c:lblOffset val="100"/>
        <c:noMultiLvlLbl val="0"/>
      </c:catAx>
      <c:valAx>
        <c:axId val="138844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02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(數據!$L$6,數據!$L$10,數據!$L$14,數據!$L$18,數據!$L$22,數據!$L$26)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(數據!$M$6,數據!$M$10,數據!$M$14,數據!$M$18,數據!$M$22,數據!$M$26)</c:f>
              <c:numCache>
                <c:formatCode>General</c:formatCode>
                <c:ptCount val="6"/>
                <c:pt idx="0">
                  <c:v>0.63177032173568393</c:v>
                </c:pt>
                <c:pt idx="1">
                  <c:v>0.6808242430508884</c:v>
                </c:pt>
                <c:pt idx="2">
                  <c:v>0.74331196470730154</c:v>
                </c:pt>
                <c:pt idx="3">
                  <c:v>0.79032466525358014</c:v>
                </c:pt>
                <c:pt idx="4">
                  <c:v>0.84861707077495729</c:v>
                </c:pt>
                <c:pt idx="5">
                  <c:v>0.90524565303555127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(數據!$N$6,數據!$N$10,數據!$N$14,數據!$N$18,數據!$N$22,數據!$N$26)</c:f>
              <c:numCache>
                <c:formatCode>General</c:formatCode>
                <c:ptCount val="6"/>
                <c:pt idx="0">
                  <c:v>0.60404625273570112</c:v>
                </c:pt>
                <c:pt idx="1">
                  <c:v>0.61547674438642752</c:v>
                </c:pt>
                <c:pt idx="2">
                  <c:v>0.64053404332316599</c:v>
                </c:pt>
                <c:pt idx="3">
                  <c:v>0.66744817246549148</c:v>
                </c:pt>
                <c:pt idx="4">
                  <c:v>0.74333695221354845</c:v>
                </c:pt>
                <c:pt idx="5">
                  <c:v>0.77442916472798096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(數據!$O$6,數據!$O$10,數據!$O$14,數據!$O$18,數據!$O$22,數據!$O$26)</c:f>
              <c:numCache>
                <c:formatCode>General</c:formatCode>
                <c:ptCount val="6"/>
                <c:pt idx="0">
                  <c:v>0.76726205862585961</c:v>
                </c:pt>
                <c:pt idx="1">
                  <c:v>0.87878474555825536</c:v>
                </c:pt>
                <c:pt idx="2">
                  <c:v>0.92838925364903768</c:v>
                </c:pt>
                <c:pt idx="3">
                  <c:v>0.95793482569060306</c:v>
                </c:pt>
                <c:pt idx="4">
                  <c:v>0.9793982319185236</c:v>
                </c:pt>
                <c:pt idx="5">
                  <c:v>0.98461114270450989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29440"/>
        <c:axId val="112488384"/>
      </c:barChart>
      <c:catAx>
        <c:axId val="1400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2488384"/>
        <c:crosses val="autoZero"/>
        <c:auto val="1"/>
        <c:lblAlgn val="ctr"/>
        <c:lblOffset val="100"/>
        <c:noMultiLvlLbl val="0"/>
      </c:catAx>
      <c:valAx>
        <c:axId val="1124883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0294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(數據!$D$33,數據!$D$37,數據!$D$41,數據!$D$45,數據!$D$49,數據!$D$53)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(數據!$E$33,數據!$E$37,數據!$E$41,數據!$E$45,數據!$E$49,數據!$E$53)</c:f>
              <c:numCache>
                <c:formatCode>General</c:formatCode>
                <c:ptCount val="6"/>
                <c:pt idx="0">
                  <c:v>0.977406</c:v>
                </c:pt>
                <c:pt idx="1">
                  <c:v>0.94193099999999996</c:v>
                </c:pt>
                <c:pt idx="2">
                  <c:v>0.874583</c:v>
                </c:pt>
                <c:pt idx="3">
                  <c:v>0.817577</c:v>
                </c:pt>
                <c:pt idx="4">
                  <c:v>0.72172999999999998</c:v>
                </c:pt>
                <c:pt idx="5">
                  <c:v>0.65037100000000003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(數據!$F$33,數據!$F$37,數據!$F$41,數據!$F$45,數據!$F$49,數據!$F$53)</c:f>
              <c:numCache>
                <c:formatCode>General</c:formatCode>
                <c:ptCount val="6"/>
                <c:pt idx="0">
                  <c:v>0.98421800000000004</c:v>
                </c:pt>
                <c:pt idx="1">
                  <c:v>0.96764700000000003</c:v>
                </c:pt>
                <c:pt idx="2">
                  <c:v>0.941716</c:v>
                </c:pt>
                <c:pt idx="3">
                  <c:v>0.87536099999999994</c:v>
                </c:pt>
                <c:pt idx="4">
                  <c:v>0.70314299999999996</c:v>
                </c:pt>
                <c:pt idx="5">
                  <c:v>0.47981800000000002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(數據!$G$33,數據!$G$37,數據!$G$41,數據!$G$45,數據!$G$49,數據!$G$53)</c:f>
              <c:numCache>
                <c:formatCode>General</c:formatCode>
                <c:ptCount val="6"/>
                <c:pt idx="0">
                  <c:v>0.58787100000000003</c:v>
                </c:pt>
                <c:pt idx="1">
                  <c:v>0.63466199999999995</c:v>
                </c:pt>
                <c:pt idx="2">
                  <c:v>0.61321000000000003</c:v>
                </c:pt>
                <c:pt idx="3">
                  <c:v>0.59452400000000005</c:v>
                </c:pt>
                <c:pt idx="4">
                  <c:v>0.602163</c:v>
                </c:pt>
                <c:pt idx="5">
                  <c:v>0.60746699999999998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55712"/>
        <c:axId val="163016064"/>
      </c:barChart>
      <c:catAx>
        <c:axId val="1527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3016064"/>
        <c:crosses val="autoZero"/>
        <c:auto val="1"/>
        <c:lblAlgn val="ctr"/>
        <c:lblOffset val="100"/>
        <c:noMultiLvlLbl val="0"/>
      </c:catAx>
      <c:valAx>
        <c:axId val="163016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7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(數據!$L$7,數據!$L$11,數據!$L$15,數據!$L$19,數據!$L$23,數據!$L$27)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(數據!$M$7,數據!$M$11,數據!$M$15,數據!$M$19,數據!$M$23,數據!$M$27)</c:f>
              <c:numCache>
                <c:formatCode>General</c:formatCode>
                <c:ptCount val="6"/>
                <c:pt idx="0">
                  <c:v>0.61097037688052536</c:v>
                </c:pt>
                <c:pt idx="1">
                  <c:v>0.64514380740664157</c:v>
                </c:pt>
                <c:pt idx="2">
                  <c:v>0.69070895586689418</c:v>
                </c:pt>
                <c:pt idx="3">
                  <c:v>0.7354615795550502</c:v>
                </c:pt>
                <c:pt idx="4">
                  <c:v>0.79539109755467097</c:v>
                </c:pt>
                <c:pt idx="5">
                  <c:v>0.84031260231952998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(數據!$N$7,數據!$N$11,數據!$N$15,數據!$N$19,數據!$N$23,數據!$N$27)</c:f>
              <c:numCache>
                <c:formatCode>General</c:formatCode>
                <c:ptCount val="6"/>
                <c:pt idx="0">
                  <c:v>0.59579692912164606</c:v>
                </c:pt>
                <c:pt idx="1">
                  <c:v>0.60620379465439689</c:v>
                </c:pt>
                <c:pt idx="2">
                  <c:v>0.61315118302917504</c:v>
                </c:pt>
                <c:pt idx="3">
                  <c:v>0.63269744438125763</c:v>
                </c:pt>
                <c:pt idx="4">
                  <c:v>0.68117148322390531</c:v>
                </c:pt>
                <c:pt idx="5">
                  <c:v>0.75184562890968321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(數據!$K$4,數據!$K$8,數據!$K$12,數據!$K$16,數據!$K$20,數據!$K$24)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(數據!$O$7,數據!$O$11,數據!$O$15,數據!$O$19,數據!$O$23,數據!$O$27)</c:f>
              <c:numCache>
                <c:formatCode>General</c:formatCode>
                <c:ptCount val="6"/>
                <c:pt idx="0">
                  <c:v>0.71607213634562039</c:v>
                </c:pt>
                <c:pt idx="1">
                  <c:v>0.81854245291147532</c:v>
                </c:pt>
                <c:pt idx="2">
                  <c:v>0.88578986368884527</c:v>
                </c:pt>
                <c:pt idx="3">
                  <c:v>0.92936290475451933</c:v>
                </c:pt>
                <c:pt idx="4">
                  <c:v>0.97529683434145009</c:v>
                </c:pt>
                <c:pt idx="5">
                  <c:v>0.98937600165434525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54176"/>
        <c:axId val="163018944"/>
      </c:barChart>
      <c:catAx>
        <c:axId val="1527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3018944"/>
        <c:crosses val="autoZero"/>
        <c:auto val="1"/>
        <c:lblAlgn val="ctr"/>
        <c:lblOffset val="100"/>
        <c:noMultiLvlLbl val="0"/>
      </c:catAx>
      <c:valAx>
        <c:axId val="163018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7541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0.99983200000000005</c:v>
                </c:pt>
                <c:pt idx="2">
                  <c:v>0.86175299999999999</c:v>
                </c:pt>
                <c:pt idx="3">
                  <c:v>0.72172999999999998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數據!$F$46:$F$49</c:f>
              <c:numCache>
                <c:formatCode>General</c:formatCode>
                <c:ptCount val="4"/>
                <c:pt idx="0">
                  <c:v>0.42902899999999999</c:v>
                </c:pt>
                <c:pt idx="1">
                  <c:v>0.46761200000000003</c:v>
                </c:pt>
                <c:pt idx="2">
                  <c:v>0.55527000000000004</c:v>
                </c:pt>
                <c:pt idx="3">
                  <c:v>0.70314299999999996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0.83752899999999997</c:v>
                </c:pt>
                <c:pt idx="2">
                  <c:v>0.68493800000000005</c:v>
                </c:pt>
                <c:pt idx="3">
                  <c:v>0.602163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1920"/>
        <c:axId val="158374656"/>
      </c:barChart>
      <c:catAx>
        <c:axId val="1514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8374656"/>
        <c:crosses val="autoZero"/>
        <c:auto val="1"/>
        <c:lblAlgn val="ctr"/>
        <c:lblOffset val="100"/>
        <c:noMultiLvlLbl val="0"/>
      </c:catAx>
      <c:valAx>
        <c:axId val="1583746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44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數據!$L$20:$L$23</c:f>
              <c:numCache>
                <c:formatCode>General</c:formatCode>
                <c:ptCount val="4"/>
                <c:pt idx="0">
                  <c:v>0.7603086387840563</c:v>
                </c:pt>
                <c:pt idx="1">
                  <c:v>0.99215047648589516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數據!$M$20:$M$23</c:f>
              <c:numCache>
                <c:formatCode>General</c:formatCode>
                <c:ptCount val="4"/>
                <c:pt idx="0">
                  <c:v>0.75991831670371712</c:v>
                </c:pt>
                <c:pt idx="1">
                  <c:v>0.88791810991056197</c:v>
                </c:pt>
                <c:pt idx="2">
                  <c:v>0.84861707077495729</c:v>
                </c:pt>
                <c:pt idx="3">
                  <c:v>0.79539109755467097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數據!$N$20:$N$23</c:f>
              <c:numCache>
                <c:formatCode>General</c:formatCode>
                <c:ptCount val="4"/>
                <c:pt idx="0">
                  <c:v>0.76395078322907517</c:v>
                </c:pt>
                <c:pt idx="1">
                  <c:v>0.74691619707387691</c:v>
                </c:pt>
                <c:pt idx="2">
                  <c:v>0.74333695221354845</c:v>
                </c:pt>
                <c:pt idx="3">
                  <c:v>0.68117148322390531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數據!$O$20:$O$23</c:f>
              <c:numCache>
                <c:formatCode>General</c:formatCode>
                <c:ptCount val="4"/>
                <c:pt idx="0">
                  <c:v>0.75242464974409351</c:v>
                </c:pt>
                <c:pt idx="1">
                  <c:v>0.91524065553430189</c:v>
                </c:pt>
                <c:pt idx="2">
                  <c:v>0.9793982319185236</c:v>
                </c:pt>
                <c:pt idx="3">
                  <c:v>0.97529683434145009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2432"/>
        <c:axId val="85749120"/>
      </c:barChart>
      <c:catAx>
        <c:axId val="1514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5749120"/>
        <c:crosses val="autoZero"/>
        <c:auto val="1"/>
        <c:lblAlgn val="ctr"/>
        <c:lblOffset val="100"/>
        <c:noMultiLvlLbl val="0"/>
      </c:catAx>
      <c:valAx>
        <c:axId val="85749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4424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數據!$E$50:$E$53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0.84305699999999995</c:v>
                </c:pt>
                <c:pt idx="3">
                  <c:v>0.65037100000000003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數據!$F$50:$F$53</c:f>
              <c:numCache>
                <c:formatCode>General</c:formatCode>
                <c:ptCount val="4"/>
                <c:pt idx="0">
                  <c:v>0.31895099999999998</c:v>
                </c:pt>
                <c:pt idx="1">
                  <c:v>0.34461700000000001</c:v>
                </c:pt>
                <c:pt idx="2">
                  <c:v>0.38888299999999998</c:v>
                </c:pt>
                <c:pt idx="3">
                  <c:v>0.47981800000000002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0.82659199999999999</c:v>
                </c:pt>
                <c:pt idx="2">
                  <c:v>0.69420499999999996</c:v>
                </c:pt>
                <c:pt idx="3">
                  <c:v>0.60746699999999998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92928"/>
        <c:axId val="158357120"/>
      </c:barChart>
      <c:catAx>
        <c:axId val="1080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8357120"/>
        <c:crosses val="autoZero"/>
        <c:auto val="1"/>
        <c:lblAlgn val="ctr"/>
        <c:lblOffset val="100"/>
        <c:noMultiLvlLbl val="0"/>
      </c:catAx>
      <c:valAx>
        <c:axId val="158357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09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數據!$L$16:$L$19</c:f>
              <c:numCache>
                <c:formatCode>General</c:formatCode>
                <c:ptCount val="4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數據!$M$16:$M$19</c:f>
              <c:numCache>
                <c:formatCode>General</c:formatCode>
                <c:ptCount val="4"/>
                <c:pt idx="0">
                  <c:v>0.74933223043650599</c:v>
                </c:pt>
                <c:pt idx="1">
                  <c:v>0.80611849247789902</c:v>
                </c:pt>
                <c:pt idx="2">
                  <c:v>0.79032466525358014</c:v>
                </c:pt>
                <c:pt idx="3">
                  <c:v>0.7354615795550502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數據!$N$16:$N$19</c:f>
              <c:numCache>
                <c:formatCode>General</c:formatCode>
                <c:ptCount val="4"/>
                <c:pt idx="0">
                  <c:v>0.71692774302503925</c:v>
                </c:pt>
                <c:pt idx="1">
                  <c:v>0.70303813610436161</c:v>
                </c:pt>
                <c:pt idx="2">
                  <c:v>0.66744817246549148</c:v>
                </c:pt>
                <c:pt idx="3">
                  <c:v>0.63269744438125763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數據!$O$16:$O$19</c:f>
              <c:numCache>
                <c:formatCode>General</c:formatCode>
                <c:ptCount val="4"/>
                <c:pt idx="0">
                  <c:v>0.75450550586775578</c:v>
                </c:pt>
                <c:pt idx="1">
                  <c:v>0.90391011390856302</c:v>
                </c:pt>
                <c:pt idx="2">
                  <c:v>0.95793482569060306</c:v>
                </c:pt>
                <c:pt idx="3">
                  <c:v>0.92936290475451933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72544"/>
        <c:axId val="112509504"/>
      </c:barChart>
      <c:catAx>
        <c:axId val="112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2509504"/>
        <c:crosses val="autoZero"/>
        <c:auto val="1"/>
        <c:lblAlgn val="ctr"/>
        <c:lblOffset val="100"/>
        <c:noMultiLvlLbl val="0"/>
      </c:catAx>
      <c:valAx>
        <c:axId val="1125095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1725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數據!$L$24:$L$27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0.99074600630719123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數據!$M$24:$M$27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0.94011614882214067</c:v>
                </c:pt>
                <c:pt idx="2">
                  <c:v>0.90524565303555127</c:v>
                </c:pt>
                <c:pt idx="3">
                  <c:v>0.84031260231952998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數據!$N$24:$N$27</c:f>
              <c:numCache>
                <c:formatCode>General</c:formatCode>
                <c:ptCount val="4"/>
                <c:pt idx="0">
                  <c:v>0.78845577211394302</c:v>
                </c:pt>
                <c:pt idx="1">
                  <c:v>0.76947474538592786</c:v>
                </c:pt>
                <c:pt idx="2">
                  <c:v>0.77442916472798096</c:v>
                </c:pt>
                <c:pt idx="3">
                  <c:v>0.75184562890968321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數據!$O$24:$O$27</c:f>
              <c:numCache>
                <c:formatCode>General</c:formatCode>
                <c:ptCount val="4"/>
                <c:pt idx="0">
                  <c:v>0.75024901342432238</c:v>
                </c:pt>
                <c:pt idx="1">
                  <c:v>0.91512002619379973</c:v>
                </c:pt>
                <c:pt idx="2">
                  <c:v>0.98461114270450989</c:v>
                </c:pt>
                <c:pt idx="3">
                  <c:v>0.98937600165434525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35488"/>
        <c:axId val="82356480"/>
      </c:barChart>
      <c:catAx>
        <c:axId val="1119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2356480"/>
        <c:crosses val="autoZero"/>
        <c:auto val="1"/>
        <c:lblAlgn val="ctr"/>
        <c:lblOffset val="100"/>
        <c:noMultiLvlLbl val="0"/>
      </c:catAx>
      <c:valAx>
        <c:axId val="82356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9354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0.99971900000000002</c:v>
                </c:pt>
                <c:pt idx="2">
                  <c:v>0.97450999999999999</c:v>
                </c:pt>
                <c:pt idx="3">
                  <c:v>0.977406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數據!$F$30:$F$33</c:f>
              <c:numCache>
                <c:formatCode>General</c:formatCode>
                <c:ptCount val="4"/>
                <c:pt idx="0">
                  <c:v>0.88915599999999995</c:v>
                </c:pt>
                <c:pt idx="1">
                  <c:v>0.89856400000000003</c:v>
                </c:pt>
                <c:pt idx="2">
                  <c:v>0.95513400000000004</c:v>
                </c:pt>
                <c:pt idx="3">
                  <c:v>0.98421800000000004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數據!$G$30:$G$33</c:f>
              <c:numCache>
                <c:formatCode>General</c:formatCode>
                <c:ptCount val="4"/>
                <c:pt idx="0">
                  <c:v>0.95974700000000002</c:v>
                </c:pt>
                <c:pt idx="1">
                  <c:v>0.83093799999999995</c:v>
                </c:pt>
                <c:pt idx="2">
                  <c:v>0.63915</c:v>
                </c:pt>
                <c:pt idx="3">
                  <c:v>0.58787100000000003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3168"/>
        <c:axId val="112511232"/>
      </c:barChart>
      <c:catAx>
        <c:axId val="1125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2511232"/>
        <c:crosses val="autoZero"/>
        <c:auto val="1"/>
        <c:lblAlgn val="ctr"/>
        <c:lblOffset val="100"/>
        <c:noMultiLvlLbl val="0"/>
      </c:catAx>
      <c:valAx>
        <c:axId val="112511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58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數據!$L$4:$L$7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數據!$M$4:$M$7</c:f>
              <c:numCache>
                <c:formatCode>General</c:formatCode>
                <c:ptCount val="4"/>
                <c:pt idx="0">
                  <c:v>0.69163952506505366</c:v>
                </c:pt>
                <c:pt idx="1">
                  <c:v>0.66191731720346725</c:v>
                </c:pt>
                <c:pt idx="2">
                  <c:v>0.63177032173568393</c:v>
                </c:pt>
                <c:pt idx="3">
                  <c:v>0.61097037688052536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數據!$N$4:$N$7</c:f>
              <c:numCache>
                <c:formatCode>General</c:formatCode>
                <c:ptCount val="4"/>
                <c:pt idx="0">
                  <c:v>0.61963242516672701</c:v>
                </c:pt>
                <c:pt idx="1">
                  <c:v>0.62628513329542124</c:v>
                </c:pt>
                <c:pt idx="2">
                  <c:v>0.60404625273570112</c:v>
                </c:pt>
                <c:pt idx="3">
                  <c:v>0.59579692912164606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數據!$O$4:$O$7</c:f>
              <c:numCache>
                <c:formatCode>General</c:formatCode>
                <c:ptCount val="4"/>
                <c:pt idx="0">
                  <c:v>0.74231246445742649</c:v>
                </c:pt>
                <c:pt idx="1">
                  <c:v>0.8149330507160214</c:v>
                </c:pt>
                <c:pt idx="2">
                  <c:v>0.76726205862585961</c:v>
                </c:pt>
                <c:pt idx="3">
                  <c:v>0.71607213634562039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4192"/>
        <c:axId val="112514112"/>
      </c:barChart>
      <c:catAx>
        <c:axId val="1125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2514112"/>
        <c:crosses val="autoZero"/>
        <c:auto val="1"/>
        <c:lblAlgn val="ctr"/>
        <c:lblOffset val="100"/>
        <c:noMultiLvlLbl val="0"/>
      </c:catAx>
      <c:valAx>
        <c:axId val="1125141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5841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0.99975199999999997</c:v>
                </c:pt>
                <c:pt idx="2">
                  <c:v>0.95693600000000001</c:v>
                </c:pt>
                <c:pt idx="3">
                  <c:v>0.94193099999999996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數據!$F$34:$F$37</c:f>
              <c:numCache>
                <c:formatCode>General</c:formatCode>
                <c:ptCount val="4"/>
                <c:pt idx="0">
                  <c:v>0.84285699999999997</c:v>
                </c:pt>
                <c:pt idx="1">
                  <c:v>0.85861299999999996</c:v>
                </c:pt>
                <c:pt idx="2">
                  <c:v>0.94500799999999996</c:v>
                </c:pt>
                <c:pt idx="3">
                  <c:v>0.96764700000000003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數據!$G$34:$G$37</c:f>
              <c:numCache>
                <c:formatCode>General</c:formatCode>
                <c:ptCount val="4"/>
                <c:pt idx="0">
                  <c:v>0.960565</c:v>
                </c:pt>
                <c:pt idx="1">
                  <c:v>0.83972000000000002</c:v>
                </c:pt>
                <c:pt idx="2">
                  <c:v>0.68192699999999995</c:v>
                </c:pt>
                <c:pt idx="3">
                  <c:v>0.63466199999999995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5216"/>
        <c:axId val="112515840"/>
      </c:barChart>
      <c:catAx>
        <c:axId val="1125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2515840"/>
        <c:crosses val="autoZero"/>
        <c:auto val="1"/>
        <c:lblAlgn val="ctr"/>
        <c:lblOffset val="100"/>
        <c:noMultiLvlLbl val="0"/>
      </c:catAx>
      <c:valAx>
        <c:axId val="1125158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58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數據!$L$8:$L$11</c:f>
              <c:numCache>
                <c:formatCode>General</c:formatCode>
                <c:ptCount val="4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數據!$M$8:$M$11</c:f>
              <c:numCache>
                <c:formatCode>General</c:formatCode>
                <c:ptCount val="4"/>
                <c:pt idx="0">
                  <c:v>0.7140955384376777</c:v>
                </c:pt>
                <c:pt idx="1">
                  <c:v>0.72106791431870276</c:v>
                </c:pt>
                <c:pt idx="2">
                  <c:v>0.6808242430508884</c:v>
                </c:pt>
                <c:pt idx="3">
                  <c:v>0.64514380740664157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數據!$N$8:$N$11</c:f>
              <c:numCache>
                <c:formatCode>General</c:formatCode>
                <c:ptCount val="4"/>
                <c:pt idx="0">
                  <c:v>0.65310362060349136</c:v>
                </c:pt>
                <c:pt idx="1">
                  <c:v>0.6440305709214359</c:v>
                </c:pt>
                <c:pt idx="2">
                  <c:v>0.61547674438642752</c:v>
                </c:pt>
                <c:pt idx="3">
                  <c:v>0.60620379465439689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數據!$O$8:$O$11</c:f>
              <c:numCache>
                <c:formatCode>General</c:formatCode>
                <c:ptCount val="4"/>
                <c:pt idx="0">
                  <c:v>0.74931844422616289</c:v>
                </c:pt>
                <c:pt idx="1">
                  <c:v>0.85611849247789906</c:v>
                </c:pt>
                <c:pt idx="2">
                  <c:v>0.87878474555825536</c:v>
                </c:pt>
                <c:pt idx="3">
                  <c:v>0.81854245291147532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6240"/>
        <c:axId val="138438336"/>
      </c:barChart>
      <c:catAx>
        <c:axId val="1125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438336"/>
        <c:crosses val="autoZero"/>
        <c:auto val="1"/>
        <c:lblAlgn val="ctr"/>
        <c:lblOffset val="100"/>
        <c:noMultiLvlLbl val="0"/>
      </c:catAx>
      <c:valAx>
        <c:axId val="138438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5862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0.99980000000000002</c:v>
                </c:pt>
                <c:pt idx="2">
                  <c:v>0.92505700000000002</c:v>
                </c:pt>
                <c:pt idx="3">
                  <c:v>0.874583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數據!$F$38:$F$41</c:f>
              <c:numCache>
                <c:formatCode>General</c:formatCode>
                <c:ptCount val="4"/>
                <c:pt idx="0">
                  <c:v>0.74790900000000005</c:v>
                </c:pt>
                <c:pt idx="1">
                  <c:v>0.78806299999999996</c:v>
                </c:pt>
                <c:pt idx="2">
                  <c:v>0.87694399999999995</c:v>
                </c:pt>
                <c:pt idx="3">
                  <c:v>0.941716</c:v>
                </c:pt>
              </c:numCache>
            </c:numRef>
          </c:val>
        </c:ser>
        <c:ser>
          <c:idx val="2"/>
          <c:order val="3"/>
          <c:tx>
            <c:strRef>
              <c:f>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0.84026400000000001</c:v>
                </c:pt>
                <c:pt idx="2">
                  <c:v>0.66028500000000001</c:v>
                </c:pt>
                <c:pt idx="3">
                  <c:v>0.61321000000000003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72032"/>
        <c:axId val="138440064"/>
      </c:barChart>
      <c:catAx>
        <c:axId val="1121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440064"/>
        <c:crosses val="autoZero"/>
        <c:auto val="1"/>
        <c:lblAlgn val="ctr"/>
        <c:lblOffset val="100"/>
        <c:noMultiLvlLbl val="0"/>
      </c:catAx>
      <c:valAx>
        <c:axId val="138440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1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數據!$L$12:$L$15</c:f>
              <c:numCache>
                <c:formatCode>General</c:formatCode>
                <c:ptCount val="4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數據!$M$12:$M$15</c:f>
              <c:numCache>
                <c:formatCode>General</c:formatCode>
                <c:ptCount val="4"/>
                <c:pt idx="0">
                  <c:v>0.74010236261179752</c:v>
                </c:pt>
                <c:pt idx="1">
                  <c:v>0.7664495338537628</c:v>
                </c:pt>
                <c:pt idx="2">
                  <c:v>0.74331196470730154</c:v>
                </c:pt>
                <c:pt idx="3">
                  <c:v>0.69070895586689418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數據!$N$12:$N$15</c:f>
              <c:numCache>
                <c:formatCode>General</c:formatCode>
                <c:ptCount val="4"/>
                <c:pt idx="0">
                  <c:v>0.67570955901359664</c:v>
                </c:pt>
                <c:pt idx="1">
                  <c:v>0.66798411139257963</c:v>
                </c:pt>
                <c:pt idx="2">
                  <c:v>0.64053404332316599</c:v>
                </c:pt>
                <c:pt idx="3">
                  <c:v>0.61315118302917504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數據!$O$12:$O$15</c:f>
              <c:numCache>
                <c:formatCode>General</c:formatCode>
                <c:ptCount val="4"/>
                <c:pt idx="0">
                  <c:v>0.756735425390753</c:v>
                </c:pt>
                <c:pt idx="1">
                  <c:v>0.88821968326181744</c:v>
                </c:pt>
                <c:pt idx="2">
                  <c:v>0.92838925364903768</c:v>
                </c:pt>
                <c:pt idx="3">
                  <c:v>0.88578986368884527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83904"/>
        <c:axId val="138442944"/>
      </c:barChart>
      <c:catAx>
        <c:axId val="1386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442944"/>
        <c:crosses val="autoZero"/>
        <c:auto val="1"/>
        <c:lblAlgn val="ctr"/>
        <c:lblOffset val="100"/>
        <c:noMultiLvlLbl val="0"/>
      </c:catAx>
      <c:valAx>
        <c:axId val="138442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6839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(數據!$D$30,數據!$D$34,數據!$D$38,數據!$D$42,數據!$D$46,數據!$D$50)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(數據!$E$30,數據!$E$34,數據!$E$38,數據!$E$42,數據!$E$46,數據!$E$50)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(數據!$F$30,數據!$F$34,數據!$F$38,數據!$F$42,數據!$F$46,數據!$F$50)</c:f>
              <c:numCache>
                <c:formatCode>General</c:formatCode>
                <c:ptCount val="6"/>
                <c:pt idx="0">
                  <c:v>0.88915599999999995</c:v>
                </c:pt>
                <c:pt idx="1">
                  <c:v>0.84285699999999997</c:v>
                </c:pt>
                <c:pt idx="2">
                  <c:v>0.74790900000000005</c:v>
                </c:pt>
                <c:pt idx="3">
                  <c:v>0.60273900000000002</c:v>
                </c:pt>
                <c:pt idx="4">
                  <c:v>0.42902899999999999</c:v>
                </c:pt>
                <c:pt idx="5">
                  <c:v>0.31895099999999998</c:v>
                </c:pt>
              </c:numCache>
            </c:numRef>
          </c:val>
        </c:ser>
        <c:ser>
          <c:idx val="2"/>
          <c:order val="3"/>
          <c:tx>
            <c:strRef>
              <c:f>數據!$G$3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(數據!$C$30,數據!$C$34,數據!$C$38,數據!$C$42,數據!$C$46,數據!$C$50)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(數據!$G$30,數據!$G$34,數據!$G$38,數據!$G$42,數據!$G$46,數據!$G$50)</c:f>
              <c:numCache>
                <c:formatCode>General</c:formatCode>
                <c:ptCount val="6"/>
                <c:pt idx="0">
                  <c:v>0.95974700000000002</c:v>
                </c:pt>
                <c:pt idx="1">
                  <c:v>0.960565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89344"/>
        <c:axId val="138838016"/>
      </c:barChart>
      <c:catAx>
        <c:axId val="1080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838016"/>
        <c:crosses val="autoZero"/>
        <c:auto val="1"/>
        <c:lblAlgn val="ctr"/>
        <c:lblOffset val="100"/>
        <c:noMultiLvlLbl val="0"/>
      </c:catAx>
      <c:valAx>
        <c:axId val="138838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08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55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0</xdr:colOff>
      <xdr:row>68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15</xdr:col>
      <xdr:colOff>457200</xdr:colOff>
      <xdr:row>68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8</xdr:col>
      <xdr:colOff>0</xdr:colOff>
      <xdr:row>82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15</xdr:col>
      <xdr:colOff>457200</xdr:colOff>
      <xdr:row>82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8</xdr:col>
      <xdr:colOff>0</xdr:colOff>
      <xdr:row>96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15</xdr:col>
      <xdr:colOff>457200</xdr:colOff>
      <xdr:row>96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53</xdr:row>
      <xdr:rowOff>171450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39950" y="112776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285750</xdr:colOff>
      <xdr:row>53</xdr:row>
      <xdr:rowOff>161925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40550" y="112680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66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89630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66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89725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80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19062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94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148304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94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148399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97</xdr:row>
      <xdr:rowOff>0</xdr:rowOff>
    </xdr:from>
    <xdr:to>
      <xdr:col>8</xdr:col>
      <xdr:colOff>0</xdr:colOff>
      <xdr:row>110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97</xdr:row>
      <xdr:rowOff>0</xdr:rowOff>
    </xdr:from>
    <xdr:to>
      <xdr:col>15</xdr:col>
      <xdr:colOff>457200</xdr:colOff>
      <xdr:row>110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23</xdr:col>
      <xdr:colOff>457200</xdr:colOff>
      <xdr:row>69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30</xdr:col>
      <xdr:colOff>457200</xdr:colOff>
      <xdr:row>69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23</xdr:col>
      <xdr:colOff>457200</xdr:colOff>
      <xdr:row>83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30</xdr:col>
      <xdr:colOff>457200</xdr:colOff>
      <xdr:row>83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3"/>
  <sheetViews>
    <sheetView tabSelected="1" topLeftCell="G49" workbookViewId="0">
      <selection activeCell="P27" sqref="P27"/>
    </sheetView>
  </sheetViews>
  <sheetFormatPr defaultRowHeight="16.5" x14ac:dyDescent="0.25"/>
  <cols>
    <col min="8" max="8" width="2" customWidth="1"/>
  </cols>
  <sheetData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8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8027.03</v>
      </c>
      <c r="F4">
        <v>7191.33</v>
      </c>
      <c r="G4">
        <v>8615.1299999999992</v>
      </c>
      <c r="J4">
        <v>0.5</v>
      </c>
      <c r="K4">
        <v>3</v>
      </c>
      <c r="L4">
        <f>D4/D18</f>
        <v>0.76379568836271516</v>
      </c>
      <c r="M4">
        <f>E4/D18</f>
        <v>0.69163952506505366</v>
      </c>
      <c r="N4">
        <f>F4/D18</f>
        <v>0.61963242516672701</v>
      </c>
      <c r="O4">
        <f>G4/D18</f>
        <v>0.74231246445742649</v>
      </c>
    </row>
    <row r="5" spans="1:15" x14ac:dyDescent="0.25">
      <c r="B5">
        <v>1</v>
      </c>
      <c r="C5">
        <v>3</v>
      </c>
      <c r="D5">
        <v>11565.5</v>
      </c>
      <c r="E5">
        <v>7682.08</v>
      </c>
      <c r="F5">
        <v>7268.54</v>
      </c>
      <c r="G5">
        <v>9457.9500000000007</v>
      </c>
      <c r="J5">
        <v>1</v>
      </c>
      <c r="K5">
        <v>3</v>
      </c>
      <c r="L5">
        <f>D5/D18</f>
        <v>0.99652759826983062</v>
      </c>
      <c r="M5">
        <f>E5/D18</f>
        <v>0.66191731720346725</v>
      </c>
      <c r="N5">
        <f>F5/D18</f>
        <v>0.62628513329542124</v>
      </c>
      <c r="O5">
        <f>G5/D18</f>
        <v>0.8149330507160214</v>
      </c>
    </row>
    <row r="6" spans="1:15" x14ac:dyDescent="0.25">
      <c r="B6">
        <v>1.5</v>
      </c>
      <c r="C6">
        <v>3</v>
      </c>
      <c r="D6">
        <v>11605.8</v>
      </c>
      <c r="E6">
        <v>7332.2</v>
      </c>
      <c r="F6">
        <v>7010.44</v>
      </c>
      <c r="G6">
        <v>8904.69</v>
      </c>
      <c r="J6">
        <v>1.5</v>
      </c>
      <c r="K6">
        <v>3</v>
      </c>
      <c r="L6">
        <f>D6/D18</f>
        <v>1</v>
      </c>
      <c r="M6">
        <f>E6/D18</f>
        <v>0.63177032173568393</v>
      </c>
      <c r="N6">
        <f>F6/D18</f>
        <v>0.60404625273570112</v>
      </c>
      <c r="O6">
        <f>G6/D18</f>
        <v>0.76726205862585961</v>
      </c>
    </row>
    <row r="7" spans="1:15" x14ac:dyDescent="0.25">
      <c r="B7">
        <v>2</v>
      </c>
      <c r="C7">
        <v>3</v>
      </c>
      <c r="D7">
        <v>11605.8</v>
      </c>
      <c r="E7">
        <v>7090.8</v>
      </c>
      <c r="F7">
        <v>6914.7</v>
      </c>
      <c r="G7">
        <v>8310.59</v>
      </c>
      <c r="J7">
        <v>2</v>
      </c>
      <c r="K7">
        <v>3</v>
      </c>
      <c r="L7">
        <f>D7/D18</f>
        <v>1</v>
      </c>
      <c r="M7">
        <f>E7/D18</f>
        <v>0.61097037688052536</v>
      </c>
      <c r="N7">
        <f>F7/D18</f>
        <v>0.59579692912164606</v>
      </c>
      <c r="O7">
        <f>G7/D18</f>
        <v>0.71607213634562039</v>
      </c>
    </row>
    <row r="8" spans="1:15" x14ac:dyDescent="0.25">
      <c r="B8">
        <v>0.5</v>
      </c>
      <c r="C8">
        <v>4</v>
      </c>
      <c r="D8">
        <v>8857.0300000000007</v>
      </c>
      <c r="E8">
        <v>8287.65</v>
      </c>
      <c r="F8">
        <v>7579.79</v>
      </c>
      <c r="G8">
        <v>8696.44</v>
      </c>
      <c r="J8">
        <v>0.5</v>
      </c>
      <c r="K8">
        <v>4</v>
      </c>
      <c r="L8">
        <f>D8/D18</f>
        <v>0.76315549121990744</v>
      </c>
      <c r="M8">
        <f>E8/D18</f>
        <v>0.7140955384376777</v>
      </c>
      <c r="N8">
        <f>F8/D18</f>
        <v>0.65310362060349136</v>
      </c>
      <c r="O8">
        <f>G8/D18</f>
        <v>0.74931844422616289</v>
      </c>
    </row>
    <row r="9" spans="1:15" x14ac:dyDescent="0.25">
      <c r="B9">
        <v>1</v>
      </c>
      <c r="C9">
        <v>4</v>
      </c>
      <c r="D9">
        <v>11555.5</v>
      </c>
      <c r="E9">
        <v>8368.57</v>
      </c>
      <c r="F9">
        <v>7474.49</v>
      </c>
      <c r="G9">
        <v>9935.94</v>
      </c>
      <c r="J9">
        <v>1</v>
      </c>
      <c r="K9">
        <v>4</v>
      </c>
      <c r="L9">
        <f>D9/D18</f>
        <v>0.9956659601233866</v>
      </c>
      <c r="M9">
        <f>E9/D18</f>
        <v>0.72106791431870276</v>
      </c>
      <c r="N9">
        <f>F9/D18</f>
        <v>0.6440305709214359</v>
      </c>
      <c r="O9">
        <f>G9/D18</f>
        <v>0.85611849247789906</v>
      </c>
    </row>
    <row r="10" spans="1:15" x14ac:dyDescent="0.25">
      <c r="B10">
        <v>1.5</v>
      </c>
      <c r="C10">
        <v>4</v>
      </c>
      <c r="D10">
        <v>11605.8</v>
      </c>
      <c r="E10">
        <v>7901.51</v>
      </c>
      <c r="F10">
        <v>7143.1</v>
      </c>
      <c r="G10">
        <v>10199</v>
      </c>
      <c r="J10">
        <v>1.5</v>
      </c>
      <c r="K10">
        <v>4</v>
      </c>
      <c r="L10">
        <f>D10/D18</f>
        <v>1</v>
      </c>
      <c r="M10">
        <f>E10/D18</f>
        <v>0.6808242430508884</v>
      </c>
      <c r="N10">
        <f>F10/D18</f>
        <v>0.61547674438642752</v>
      </c>
      <c r="O10">
        <f>G10/D18</f>
        <v>0.87878474555825536</v>
      </c>
    </row>
    <row r="11" spans="1:15" x14ac:dyDescent="0.25">
      <c r="B11">
        <v>2</v>
      </c>
      <c r="C11">
        <v>4</v>
      </c>
      <c r="D11">
        <v>11605.8</v>
      </c>
      <c r="E11">
        <v>7487.41</v>
      </c>
      <c r="F11">
        <v>7035.48</v>
      </c>
      <c r="G11">
        <v>9499.84</v>
      </c>
      <c r="J11">
        <v>2</v>
      </c>
      <c r="K11">
        <v>4</v>
      </c>
      <c r="L11">
        <f>D11/D19</f>
        <v>1</v>
      </c>
      <c r="M11">
        <f>E11/D18</f>
        <v>0.64514380740664157</v>
      </c>
      <c r="N11">
        <f>F11/D18</f>
        <v>0.60620379465439689</v>
      </c>
      <c r="O11">
        <f>G11/D18</f>
        <v>0.81854245291147532</v>
      </c>
    </row>
    <row r="12" spans="1:15" x14ac:dyDescent="0.25">
      <c r="B12">
        <v>0.5</v>
      </c>
      <c r="C12">
        <v>5</v>
      </c>
      <c r="D12">
        <v>8843.36</v>
      </c>
      <c r="E12">
        <v>8589.48</v>
      </c>
      <c r="F12">
        <v>7842.15</v>
      </c>
      <c r="G12">
        <v>8782.52</v>
      </c>
      <c r="J12">
        <v>0.5</v>
      </c>
      <c r="K12">
        <v>5</v>
      </c>
      <c r="L12">
        <f>D12/D18</f>
        <v>0.76197763187371836</v>
      </c>
      <c r="M12">
        <f>E12/D18</f>
        <v>0.74010236261179752</v>
      </c>
      <c r="N12">
        <f>F12/D18</f>
        <v>0.67570955901359664</v>
      </c>
      <c r="O12">
        <f>G12/D18</f>
        <v>0.756735425390753</v>
      </c>
    </row>
    <row r="13" spans="1:15" x14ac:dyDescent="0.25">
      <c r="B13">
        <v>1</v>
      </c>
      <c r="C13">
        <v>5</v>
      </c>
      <c r="D13">
        <v>11547.4</v>
      </c>
      <c r="E13">
        <v>8895.26</v>
      </c>
      <c r="F13">
        <v>7752.49</v>
      </c>
      <c r="G13">
        <v>10308.5</v>
      </c>
      <c r="J13">
        <v>1</v>
      </c>
      <c r="K13">
        <v>5</v>
      </c>
      <c r="L13">
        <f>D13/D18</f>
        <v>0.99496803322476701</v>
      </c>
      <c r="M13">
        <f>E13/D18</f>
        <v>0.7664495338537628</v>
      </c>
      <c r="N13">
        <f>F13/D18</f>
        <v>0.66798411139257963</v>
      </c>
      <c r="O13">
        <f>G13/D18</f>
        <v>0.88821968326181744</v>
      </c>
    </row>
    <row r="14" spans="1:15" x14ac:dyDescent="0.25">
      <c r="B14">
        <v>1.5</v>
      </c>
      <c r="C14">
        <v>5</v>
      </c>
      <c r="D14">
        <v>11605.8</v>
      </c>
      <c r="E14">
        <v>8626.73</v>
      </c>
      <c r="F14">
        <v>7433.91</v>
      </c>
      <c r="G14">
        <v>10774.7</v>
      </c>
      <c r="J14">
        <v>1.5</v>
      </c>
      <c r="K14">
        <v>5</v>
      </c>
      <c r="L14">
        <f>D14/D18</f>
        <v>1</v>
      </c>
      <c r="M14">
        <f>E14/D18</f>
        <v>0.74331196470730154</v>
      </c>
      <c r="N14">
        <f>F14/D18</f>
        <v>0.64053404332316599</v>
      </c>
      <c r="O14">
        <f>G14/D18</f>
        <v>0.92838925364903768</v>
      </c>
    </row>
    <row r="15" spans="1:15" x14ac:dyDescent="0.25">
      <c r="B15">
        <v>2</v>
      </c>
      <c r="C15">
        <v>5</v>
      </c>
      <c r="D15">
        <v>11605.8</v>
      </c>
      <c r="E15">
        <v>8016.23</v>
      </c>
      <c r="F15">
        <v>7116.11</v>
      </c>
      <c r="G15">
        <v>10280.299999999999</v>
      </c>
      <c r="J15">
        <v>2</v>
      </c>
      <c r="K15">
        <v>5</v>
      </c>
      <c r="L15">
        <f>D15/D19</f>
        <v>1</v>
      </c>
      <c r="M15">
        <f>E15/D18</f>
        <v>0.69070895586689418</v>
      </c>
      <c r="N15">
        <f>F15/D18</f>
        <v>0.61315118302917504</v>
      </c>
      <c r="O15">
        <f>G15/D18</f>
        <v>0.88578986368884527</v>
      </c>
    </row>
    <row r="16" spans="1:15" x14ac:dyDescent="0.25">
      <c r="B16">
        <v>0.5</v>
      </c>
      <c r="C16">
        <v>6</v>
      </c>
      <c r="D16">
        <v>8831.01</v>
      </c>
      <c r="E16">
        <v>8696.6</v>
      </c>
      <c r="F16">
        <v>8320.52</v>
      </c>
      <c r="G16">
        <v>8756.64</v>
      </c>
      <c r="J16">
        <v>0.5</v>
      </c>
      <c r="K16">
        <v>6</v>
      </c>
      <c r="L16">
        <f>D16/D18</f>
        <v>0.76091350876286001</v>
      </c>
      <c r="M16">
        <f>E16/D18</f>
        <v>0.74933223043650599</v>
      </c>
      <c r="N16">
        <f>F16/D18</f>
        <v>0.71692774302503925</v>
      </c>
      <c r="O16">
        <f>G16/D18</f>
        <v>0.75450550586775578</v>
      </c>
    </row>
    <row r="17" spans="1:15" x14ac:dyDescent="0.25">
      <c r="B17">
        <v>1</v>
      </c>
      <c r="C17">
        <v>6</v>
      </c>
      <c r="D17">
        <v>11530.8</v>
      </c>
      <c r="E17">
        <v>9355.65</v>
      </c>
      <c r="F17">
        <v>8159.32</v>
      </c>
      <c r="G17">
        <v>10490.6</v>
      </c>
      <c r="J17">
        <v>1</v>
      </c>
      <c r="K17">
        <v>6</v>
      </c>
      <c r="L17">
        <f>D17/D18</f>
        <v>0.99353771390166989</v>
      </c>
      <c r="M17">
        <f>E17/D18</f>
        <v>0.80611849247789902</v>
      </c>
      <c r="N17">
        <f>F17/D18</f>
        <v>0.70303813610436161</v>
      </c>
      <c r="O17">
        <f>G17/D18</f>
        <v>0.90391011390856302</v>
      </c>
    </row>
    <row r="18" spans="1:15" x14ac:dyDescent="0.25">
      <c r="B18">
        <v>1.5</v>
      </c>
      <c r="C18">
        <v>6</v>
      </c>
      <c r="D18">
        <v>11605.8</v>
      </c>
      <c r="E18">
        <v>9172.35</v>
      </c>
      <c r="F18">
        <v>7746.27</v>
      </c>
      <c r="G18">
        <v>11117.6</v>
      </c>
      <c r="J18">
        <v>1.5</v>
      </c>
      <c r="K18">
        <v>6</v>
      </c>
      <c r="L18">
        <f>D18/D18</f>
        <v>1</v>
      </c>
      <c r="M18">
        <f>E18/D18</f>
        <v>0.79032466525358014</v>
      </c>
      <c r="N18">
        <f>F18/D18</f>
        <v>0.66744817246549148</v>
      </c>
      <c r="O18">
        <f>G18/D18</f>
        <v>0.95793482569060306</v>
      </c>
    </row>
    <row r="19" spans="1:15" x14ac:dyDescent="0.25">
      <c r="B19">
        <v>2</v>
      </c>
      <c r="C19">
        <v>6</v>
      </c>
      <c r="D19">
        <v>11605.8</v>
      </c>
      <c r="E19">
        <v>8535.6200000000008</v>
      </c>
      <c r="F19">
        <v>7342.96</v>
      </c>
      <c r="G19">
        <v>10786</v>
      </c>
      <c r="J19">
        <v>2</v>
      </c>
      <c r="K19">
        <v>6</v>
      </c>
      <c r="L19">
        <f>D19/D18</f>
        <v>1</v>
      </c>
      <c r="M19">
        <f>E19/D18</f>
        <v>0.7354615795550502</v>
      </c>
      <c r="N19">
        <f>F19/D18</f>
        <v>0.63269744438125763</v>
      </c>
      <c r="O19">
        <f>G19/D18</f>
        <v>0.92936290475451933</v>
      </c>
    </row>
    <row r="20" spans="1:15" x14ac:dyDescent="0.25">
      <c r="B20">
        <v>0.5</v>
      </c>
      <c r="C20">
        <v>8</v>
      </c>
      <c r="D20">
        <v>8823.99</v>
      </c>
      <c r="E20">
        <v>8819.4599999999991</v>
      </c>
      <c r="F20">
        <v>8866.26</v>
      </c>
      <c r="G20">
        <v>8732.49</v>
      </c>
      <c r="J20">
        <v>0.5</v>
      </c>
      <c r="K20">
        <v>8</v>
      </c>
      <c r="L20">
        <f>D20/D18</f>
        <v>0.7603086387840563</v>
      </c>
      <c r="M20">
        <f>E20/D18</f>
        <v>0.75991831670371712</v>
      </c>
      <c r="N20">
        <f>F20/D18</f>
        <v>0.76395078322907517</v>
      </c>
      <c r="O20">
        <f>G20/D18</f>
        <v>0.75242464974409351</v>
      </c>
    </row>
    <row r="21" spans="1:15" x14ac:dyDescent="0.25">
      <c r="B21">
        <v>1</v>
      </c>
      <c r="C21">
        <v>8</v>
      </c>
      <c r="D21">
        <v>11514.7</v>
      </c>
      <c r="E21">
        <v>10305</v>
      </c>
      <c r="F21">
        <v>8668.56</v>
      </c>
      <c r="G21">
        <v>10622.1</v>
      </c>
      <c r="J21">
        <v>1</v>
      </c>
      <c r="K21">
        <v>8</v>
      </c>
      <c r="L21">
        <f>D21/D18</f>
        <v>0.99215047648589516</v>
      </c>
      <c r="M21">
        <f>E21/D18</f>
        <v>0.88791810991056197</v>
      </c>
      <c r="N21">
        <f>F21/D18</f>
        <v>0.74691619707387691</v>
      </c>
      <c r="O21">
        <f>G21/D18</f>
        <v>0.91524065553430189</v>
      </c>
    </row>
    <row r="22" spans="1:15" x14ac:dyDescent="0.25">
      <c r="B22">
        <v>1.5</v>
      </c>
      <c r="C22">
        <v>8</v>
      </c>
      <c r="D22">
        <v>11605.8</v>
      </c>
      <c r="E22">
        <v>9848.8799999999992</v>
      </c>
      <c r="F22">
        <v>8627.02</v>
      </c>
      <c r="G22">
        <v>11366.7</v>
      </c>
      <c r="J22">
        <v>1.5</v>
      </c>
      <c r="K22">
        <v>8</v>
      </c>
      <c r="L22">
        <f>D22/D18</f>
        <v>1</v>
      </c>
      <c r="M22">
        <f>E22/D18</f>
        <v>0.84861707077495729</v>
      </c>
      <c r="N22">
        <f>F22/D18</f>
        <v>0.74333695221354845</v>
      </c>
      <c r="O22">
        <f>G22/D18</f>
        <v>0.9793982319185236</v>
      </c>
    </row>
    <row r="23" spans="1:15" x14ac:dyDescent="0.25">
      <c r="B23">
        <v>2</v>
      </c>
      <c r="C23">
        <v>8</v>
      </c>
      <c r="D23">
        <v>11605.8</v>
      </c>
      <c r="E23">
        <v>9231.15</v>
      </c>
      <c r="F23">
        <v>7905.54</v>
      </c>
      <c r="G23">
        <v>11319.1</v>
      </c>
      <c r="J23">
        <v>2</v>
      </c>
      <c r="K23">
        <v>8</v>
      </c>
      <c r="L23">
        <f>D23/D18</f>
        <v>1</v>
      </c>
      <c r="M23">
        <f>E23/D18</f>
        <v>0.79539109755467097</v>
      </c>
      <c r="N23">
        <f>F23/D18</f>
        <v>0.68117148322390531</v>
      </c>
      <c r="O23">
        <f>G23/D18</f>
        <v>0.97529683434145009</v>
      </c>
    </row>
    <row r="24" spans="1:15" x14ac:dyDescent="0.25">
      <c r="B24">
        <v>0.5</v>
      </c>
      <c r="C24">
        <v>10</v>
      </c>
      <c r="D24">
        <v>8817.24</v>
      </c>
      <c r="E24">
        <v>8817.24</v>
      </c>
      <c r="F24">
        <v>9150.66</v>
      </c>
      <c r="G24">
        <v>8707.24</v>
      </c>
      <c r="J24">
        <v>0.5</v>
      </c>
      <c r="K24">
        <v>10</v>
      </c>
      <c r="L24">
        <f>D24/D18</f>
        <v>0.75972703303520661</v>
      </c>
      <c r="M24">
        <f>E24/D18</f>
        <v>0.75972703303520661</v>
      </c>
      <c r="N24">
        <f>F24/D18</f>
        <v>0.78845577211394302</v>
      </c>
      <c r="O24">
        <f>G24/D18</f>
        <v>0.75024901342432238</v>
      </c>
    </row>
    <row r="25" spans="1:15" x14ac:dyDescent="0.25">
      <c r="B25">
        <v>1</v>
      </c>
      <c r="C25">
        <v>10</v>
      </c>
      <c r="D25">
        <v>11498.4</v>
      </c>
      <c r="E25">
        <v>10910.8</v>
      </c>
      <c r="F25">
        <v>8930.3700000000008</v>
      </c>
      <c r="G25">
        <v>10620.7</v>
      </c>
      <c r="J25">
        <v>1</v>
      </c>
      <c r="K25">
        <v>10</v>
      </c>
      <c r="L25">
        <f>D25/D18</f>
        <v>0.99074600630719123</v>
      </c>
      <c r="M25">
        <f>E25/D18</f>
        <v>0.94011614882214067</v>
      </c>
      <c r="N25">
        <f>F25/D18</f>
        <v>0.76947474538592786</v>
      </c>
      <c r="O25">
        <f>G25/D18</f>
        <v>0.91512002619379973</v>
      </c>
    </row>
    <row r="26" spans="1:15" x14ac:dyDescent="0.25">
      <c r="B26">
        <v>1.5</v>
      </c>
      <c r="C26">
        <v>10</v>
      </c>
      <c r="D26">
        <v>11605.8</v>
      </c>
      <c r="E26">
        <v>10506.1</v>
      </c>
      <c r="F26">
        <v>8987.8700000000008</v>
      </c>
      <c r="G26">
        <v>11427.2</v>
      </c>
      <c r="J26">
        <v>1.5</v>
      </c>
      <c r="K26">
        <v>10</v>
      </c>
      <c r="L26">
        <f>D26/D18</f>
        <v>1</v>
      </c>
      <c r="M26">
        <f>E26/D18</f>
        <v>0.90524565303555127</v>
      </c>
      <c r="N26">
        <f>F26/D18</f>
        <v>0.77442916472798096</v>
      </c>
      <c r="O26">
        <f>G26/D18</f>
        <v>0.98461114270450989</v>
      </c>
    </row>
    <row r="27" spans="1:15" x14ac:dyDescent="0.25">
      <c r="B27">
        <v>2</v>
      </c>
      <c r="C27">
        <v>10</v>
      </c>
      <c r="D27">
        <v>11605.8</v>
      </c>
      <c r="E27">
        <v>9752.5</v>
      </c>
      <c r="F27">
        <v>8725.77</v>
      </c>
      <c r="G27">
        <v>11482.5</v>
      </c>
      <c r="J27">
        <v>2</v>
      </c>
      <c r="K27">
        <v>10</v>
      </c>
      <c r="L27">
        <f>D27/D18</f>
        <v>1</v>
      </c>
      <c r="M27">
        <f>E27/D18</f>
        <v>0.84031260231952998</v>
      </c>
      <c r="N27">
        <f>F27/D18</f>
        <v>0.75184562890968321</v>
      </c>
      <c r="O27">
        <f>G27/D18</f>
        <v>0.98937600165434525</v>
      </c>
    </row>
    <row r="29" spans="1:15" x14ac:dyDescent="0.25">
      <c r="A29" t="s">
        <v>5</v>
      </c>
      <c r="B29" t="s">
        <v>7</v>
      </c>
      <c r="C29" t="s">
        <v>4</v>
      </c>
      <c r="D29" t="s">
        <v>1</v>
      </c>
      <c r="E29" t="s">
        <v>2</v>
      </c>
      <c r="F29" t="s">
        <v>0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0.88915599999999995</v>
      </c>
      <c r="G30">
        <v>0.95974700000000002</v>
      </c>
    </row>
    <row r="31" spans="1:15" x14ac:dyDescent="0.25">
      <c r="B31">
        <v>1</v>
      </c>
      <c r="C31">
        <v>3</v>
      </c>
      <c r="D31">
        <v>1</v>
      </c>
      <c r="E31">
        <v>0.99971900000000002</v>
      </c>
      <c r="F31">
        <v>0.89856400000000003</v>
      </c>
      <c r="G31">
        <v>0.83093799999999995</v>
      </c>
    </row>
    <row r="32" spans="1:15" x14ac:dyDescent="0.25">
      <c r="B32">
        <v>1.5</v>
      </c>
      <c r="C32">
        <v>3</v>
      </c>
      <c r="D32">
        <v>0.57221200000000005</v>
      </c>
      <c r="E32">
        <v>0.97450999999999999</v>
      </c>
      <c r="F32">
        <v>0.95513400000000004</v>
      </c>
      <c r="G32">
        <v>0.63915</v>
      </c>
    </row>
    <row r="33" spans="2:7" x14ac:dyDescent="0.25">
      <c r="B33">
        <v>2</v>
      </c>
      <c r="C33">
        <v>3</v>
      </c>
      <c r="D33">
        <v>0.37945299999999998</v>
      </c>
      <c r="E33">
        <v>0.977406</v>
      </c>
      <c r="F33">
        <v>0.98421800000000004</v>
      </c>
      <c r="G33">
        <v>0.58787100000000003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0.84285699999999997</v>
      </c>
      <c r="G34">
        <v>0.960565</v>
      </c>
    </row>
    <row r="35" spans="2:7" x14ac:dyDescent="0.25">
      <c r="B35">
        <v>1</v>
      </c>
      <c r="C35">
        <v>4</v>
      </c>
      <c r="D35">
        <v>1</v>
      </c>
      <c r="E35">
        <v>0.99975199999999997</v>
      </c>
      <c r="F35">
        <v>0.85861299999999996</v>
      </c>
      <c r="G35">
        <v>0.83972000000000002</v>
      </c>
    </row>
    <row r="36" spans="2:7" x14ac:dyDescent="0.25">
      <c r="B36">
        <v>1.5</v>
      </c>
      <c r="C36">
        <v>4</v>
      </c>
      <c r="D36">
        <v>0.61467000000000005</v>
      </c>
      <c r="E36">
        <v>0.95693600000000001</v>
      </c>
      <c r="F36">
        <v>0.94500799999999996</v>
      </c>
      <c r="G36">
        <v>0.68192699999999995</v>
      </c>
    </row>
    <row r="37" spans="2:7" x14ac:dyDescent="0.25">
      <c r="B37">
        <v>2</v>
      </c>
      <c r="C37">
        <v>4</v>
      </c>
      <c r="D37">
        <v>0.468501</v>
      </c>
      <c r="E37">
        <v>0.94193099999999996</v>
      </c>
      <c r="F37">
        <v>0.96764700000000003</v>
      </c>
      <c r="G37">
        <v>0.63466199999999995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0.74790900000000005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0.99980000000000002</v>
      </c>
      <c r="F39">
        <v>0.78806299999999996</v>
      </c>
      <c r="G39">
        <v>0.84026400000000001</v>
      </c>
    </row>
    <row r="40" spans="2:7" x14ac:dyDescent="0.25">
      <c r="B40">
        <v>1.5</v>
      </c>
      <c r="C40">
        <v>5</v>
      </c>
      <c r="D40">
        <v>0.63449800000000001</v>
      </c>
      <c r="E40">
        <v>0.92505700000000002</v>
      </c>
      <c r="F40">
        <v>0.87694399999999995</v>
      </c>
      <c r="G40">
        <v>0.66028500000000001</v>
      </c>
    </row>
    <row r="41" spans="2:7" x14ac:dyDescent="0.25">
      <c r="B41">
        <v>2</v>
      </c>
      <c r="C41">
        <v>5</v>
      </c>
      <c r="D41">
        <v>0.49562</v>
      </c>
      <c r="E41">
        <v>0.874583</v>
      </c>
      <c r="F41">
        <v>0.941716</v>
      </c>
      <c r="G41">
        <v>0.61321000000000003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0.60273900000000002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0.99979700000000005</v>
      </c>
      <c r="F43">
        <v>0.646899</v>
      </c>
      <c r="G43">
        <v>0.83694599999999997</v>
      </c>
    </row>
    <row r="44" spans="2:7" x14ac:dyDescent="0.25">
      <c r="B44">
        <v>1.5</v>
      </c>
      <c r="C44">
        <v>6</v>
      </c>
      <c r="D44">
        <v>0.66220800000000002</v>
      </c>
      <c r="E44">
        <v>0.88618399999999997</v>
      </c>
      <c r="F44">
        <v>0.785416</v>
      </c>
      <c r="G44">
        <v>0.66877500000000001</v>
      </c>
    </row>
    <row r="45" spans="2:7" x14ac:dyDescent="0.25">
      <c r="B45">
        <v>2</v>
      </c>
      <c r="C45">
        <v>6</v>
      </c>
      <c r="D45">
        <v>0.51149199999999995</v>
      </c>
      <c r="E45">
        <v>0.817577</v>
      </c>
      <c r="F45">
        <v>0.87536099999999994</v>
      </c>
      <c r="G45">
        <v>0.59452400000000005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0.42902899999999999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0.99983200000000005</v>
      </c>
      <c r="F47">
        <v>0.46761200000000003</v>
      </c>
      <c r="G47">
        <v>0.83752899999999997</v>
      </c>
    </row>
    <row r="48" spans="2:7" x14ac:dyDescent="0.25">
      <c r="B48">
        <v>1.5</v>
      </c>
      <c r="C48">
        <v>8</v>
      </c>
      <c r="D48">
        <v>0.67926399999999998</v>
      </c>
      <c r="E48">
        <v>0.86175299999999999</v>
      </c>
      <c r="F48">
        <v>0.55527000000000004</v>
      </c>
      <c r="G48">
        <v>0.68493800000000005</v>
      </c>
    </row>
    <row r="49" spans="2:7" x14ac:dyDescent="0.25">
      <c r="B49">
        <v>2</v>
      </c>
      <c r="C49">
        <v>8</v>
      </c>
      <c r="D49">
        <v>0.549404</v>
      </c>
      <c r="E49">
        <v>0.72172999999999998</v>
      </c>
      <c r="F49">
        <v>0.70314299999999996</v>
      </c>
      <c r="G49">
        <v>0.602163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0.31895099999999998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1</v>
      </c>
      <c r="F51">
        <v>0.34461700000000001</v>
      </c>
      <c r="G51">
        <v>0.82659199999999999</v>
      </c>
    </row>
    <row r="52" spans="2:7" x14ac:dyDescent="0.25">
      <c r="B52">
        <v>1.5</v>
      </c>
      <c r="C52">
        <v>10</v>
      </c>
      <c r="D52">
        <v>0.69756099999999999</v>
      </c>
      <c r="E52">
        <v>0.84305699999999995</v>
      </c>
      <c r="F52">
        <v>0.38888299999999998</v>
      </c>
      <c r="G52">
        <v>0.69420499999999996</v>
      </c>
    </row>
    <row r="53" spans="2:7" x14ac:dyDescent="0.25">
      <c r="B53">
        <v>2</v>
      </c>
      <c r="C53">
        <v>10</v>
      </c>
      <c r="D53">
        <v>0.57344200000000001</v>
      </c>
      <c r="E53">
        <v>0.65037100000000003</v>
      </c>
      <c r="F53">
        <v>0.47981800000000002</v>
      </c>
      <c r="G53">
        <v>0.60746699999999998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O54"/>
  <sheetViews>
    <sheetView topLeftCell="A28" workbookViewId="0">
      <selection activeCell="S49" sqref="S49"/>
    </sheetView>
  </sheetViews>
  <sheetFormatPr defaultRowHeight="16.5" x14ac:dyDescent="0.25"/>
  <sheetData>
    <row r="28" spans="1:15" x14ac:dyDescent="0.25">
      <c r="A28" t="s">
        <v>9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15" x14ac:dyDescent="0.25">
      <c r="B29">
        <v>0.5</v>
      </c>
      <c r="C29">
        <v>3</v>
      </c>
      <c r="D29">
        <v>1784365</v>
      </c>
      <c r="E29">
        <v>1840174</v>
      </c>
      <c r="F29">
        <v>1267314</v>
      </c>
      <c r="G29">
        <v>1642418</v>
      </c>
      <c r="J29">
        <v>0.5</v>
      </c>
      <c r="K29">
        <v>3</v>
      </c>
      <c r="L29">
        <f>D29*數據!D30</f>
        <v>1784365</v>
      </c>
      <c r="M29">
        <f>E29*數據!E30</f>
        <v>1840174</v>
      </c>
      <c r="N29">
        <f>F29*數據!F30</f>
        <v>1126839.8469839999</v>
      </c>
      <c r="O29">
        <f>G29*數據!G30</f>
        <v>1576305.7482459999</v>
      </c>
    </row>
    <row r="30" spans="1:15" x14ac:dyDescent="0.25">
      <c r="B30">
        <v>1</v>
      </c>
      <c r="C30">
        <v>3</v>
      </c>
      <c r="D30">
        <v>827740</v>
      </c>
      <c r="E30">
        <v>1465810</v>
      </c>
      <c r="F30">
        <v>1160063</v>
      </c>
      <c r="G30">
        <v>960829</v>
      </c>
      <c r="J30">
        <v>1</v>
      </c>
      <c r="K30">
        <v>3</v>
      </c>
      <c r="L30">
        <f>D30*數據!D31</f>
        <v>827740</v>
      </c>
      <c r="M30">
        <f>E30*數據!E31</f>
        <v>1465398.10739</v>
      </c>
      <c r="N30">
        <f>F30*數據!F31</f>
        <v>1042390.849532</v>
      </c>
      <c r="O30">
        <f>G30*數據!G31</f>
        <v>798389.32760199998</v>
      </c>
    </row>
    <row r="31" spans="1:15" x14ac:dyDescent="0.25">
      <c r="B31">
        <v>1.5</v>
      </c>
      <c r="C31">
        <v>3</v>
      </c>
      <c r="D31">
        <v>402150</v>
      </c>
      <c r="E31">
        <v>1140635</v>
      </c>
      <c r="F31">
        <v>1092989</v>
      </c>
      <c r="G31">
        <v>481484</v>
      </c>
      <c r="J31">
        <v>1.5</v>
      </c>
      <c r="K31">
        <v>3</v>
      </c>
      <c r="L31">
        <f>D31*數據!D32</f>
        <v>230115.05580000003</v>
      </c>
      <c r="M31">
        <f>E31*數據!E32</f>
        <v>1111560.2138499999</v>
      </c>
      <c r="N31">
        <f>F31*數據!F32</f>
        <v>1043950.955526</v>
      </c>
      <c r="O31">
        <f>G31*數據!G32</f>
        <v>307740.49859999999</v>
      </c>
    </row>
    <row r="32" spans="1:15" x14ac:dyDescent="0.25">
      <c r="B32">
        <v>0.5</v>
      </c>
      <c r="C32">
        <v>4</v>
      </c>
      <c r="D32">
        <v>2479675</v>
      </c>
      <c r="E32">
        <v>2524070</v>
      </c>
      <c r="F32">
        <v>1507395</v>
      </c>
      <c r="G32">
        <v>2358140</v>
      </c>
      <c r="J32">
        <v>0.5</v>
      </c>
      <c r="K32">
        <v>4</v>
      </c>
      <c r="L32">
        <f>D32*數據!D34</f>
        <v>2479675</v>
      </c>
      <c r="M32">
        <f>E32*數據!E34</f>
        <v>2524070</v>
      </c>
      <c r="N32">
        <f>F32*數據!F34</f>
        <v>1270518.4275149999</v>
      </c>
      <c r="O32">
        <f>G32*數據!G34</f>
        <v>2265146.7491000001</v>
      </c>
    </row>
    <row r="33" spans="2:15" x14ac:dyDescent="0.25">
      <c r="B33">
        <v>1</v>
      </c>
      <c r="C33">
        <v>4</v>
      </c>
      <c r="D33">
        <v>1292885</v>
      </c>
      <c r="E33">
        <v>1974874</v>
      </c>
      <c r="F33">
        <v>1431373</v>
      </c>
      <c r="G33">
        <v>1662547</v>
      </c>
      <c r="J33">
        <v>1</v>
      </c>
      <c r="K33">
        <v>4</v>
      </c>
      <c r="L33">
        <f>D33*數據!D35</f>
        <v>1292885</v>
      </c>
      <c r="M33">
        <f>E33*數據!E35</f>
        <v>1974384.2312479999</v>
      </c>
      <c r="N33">
        <f>F33*數據!F35</f>
        <v>1228995.4656489999</v>
      </c>
      <c r="O33">
        <f>G33*數據!G35</f>
        <v>1396073.9668400001</v>
      </c>
    </row>
    <row r="34" spans="2:15" x14ac:dyDescent="0.25">
      <c r="B34">
        <v>1.5</v>
      </c>
      <c r="C34">
        <v>4</v>
      </c>
      <c r="D34">
        <v>546860</v>
      </c>
      <c r="E34">
        <v>1420668</v>
      </c>
      <c r="F34">
        <v>1357520</v>
      </c>
      <c r="G34">
        <v>1097963</v>
      </c>
      <c r="J34">
        <v>1.5</v>
      </c>
      <c r="K34">
        <v>4</v>
      </c>
      <c r="L34">
        <f>D34*數據!D36</f>
        <v>336138.43620000005</v>
      </c>
      <c r="M34">
        <f>E34*數據!E36</f>
        <v>1359488.3532479999</v>
      </c>
      <c r="N34">
        <f>F34*數據!F36</f>
        <v>1282867.2601599998</v>
      </c>
      <c r="O34">
        <f>G34*數據!G36</f>
        <v>748730.61470099993</v>
      </c>
    </row>
    <row r="35" spans="2:15" x14ac:dyDescent="0.25">
      <c r="B35">
        <v>0.5</v>
      </c>
      <c r="C35">
        <v>5</v>
      </c>
      <c r="D35">
        <v>3172320</v>
      </c>
      <c r="E35">
        <v>3196116</v>
      </c>
      <c r="F35">
        <v>1547986</v>
      </c>
      <c r="G35">
        <v>3030526</v>
      </c>
      <c r="J35">
        <v>0.5</v>
      </c>
      <c r="K35">
        <v>5</v>
      </c>
      <c r="L35">
        <f>D35*數據!D38</f>
        <v>3172320</v>
      </c>
      <c r="M35">
        <f>E35*數據!E38</f>
        <v>3196116</v>
      </c>
      <c r="N35">
        <f>F35*數據!F38</f>
        <v>1157752.6612740001</v>
      </c>
      <c r="O35">
        <f>G35*數據!G38</f>
        <v>2914805.3646899997</v>
      </c>
    </row>
    <row r="36" spans="2:15" x14ac:dyDescent="0.25">
      <c r="B36">
        <v>1</v>
      </c>
      <c r="C36">
        <v>5</v>
      </c>
      <c r="D36">
        <v>1716670</v>
      </c>
      <c r="E36">
        <v>2439656</v>
      </c>
      <c r="F36">
        <v>1568101</v>
      </c>
      <c r="G36">
        <v>2417922</v>
      </c>
      <c r="J36">
        <v>1</v>
      </c>
      <c r="K36">
        <v>5</v>
      </c>
      <c r="L36">
        <f>D36*數據!D39</f>
        <v>1716670</v>
      </c>
      <c r="M36">
        <f>E36*數據!E39</f>
        <v>2439168.0688</v>
      </c>
      <c r="N36">
        <f>F36*數據!F39</f>
        <v>1235762.378363</v>
      </c>
      <c r="O36">
        <f>G36*數據!G39</f>
        <v>2031692.8114080001</v>
      </c>
    </row>
    <row r="37" spans="2:15" x14ac:dyDescent="0.25">
      <c r="B37">
        <v>1.5</v>
      </c>
      <c r="C37">
        <v>5</v>
      </c>
      <c r="D37">
        <v>743735</v>
      </c>
      <c r="E37">
        <v>1602795</v>
      </c>
      <c r="F37">
        <v>1492427</v>
      </c>
      <c r="G37">
        <v>1750687</v>
      </c>
      <c r="J37">
        <v>1.5</v>
      </c>
      <c r="K37">
        <v>5</v>
      </c>
      <c r="L37">
        <f>D37*數據!D40</f>
        <v>471898.37002999999</v>
      </c>
      <c r="M37">
        <f>E37*數據!E40</f>
        <v>1482676.734315</v>
      </c>
      <c r="N37">
        <f>F37*數據!F40</f>
        <v>1308774.9030879999</v>
      </c>
      <c r="O37">
        <f>G37*數據!G40</f>
        <v>1155952.365795</v>
      </c>
    </row>
    <row r="38" spans="2:15" x14ac:dyDescent="0.25">
      <c r="B38">
        <v>0.5</v>
      </c>
      <c r="C38">
        <v>6</v>
      </c>
      <c r="D38">
        <v>3870665</v>
      </c>
      <c r="E38">
        <v>3887392</v>
      </c>
      <c r="F38">
        <v>1612758</v>
      </c>
      <c r="G38">
        <v>3675255</v>
      </c>
      <c r="J38">
        <v>0.5</v>
      </c>
      <c r="K38">
        <v>6</v>
      </c>
      <c r="L38">
        <f>D38*數據!D42</f>
        <v>3870665</v>
      </c>
      <c r="M38">
        <f>E38*數據!E42</f>
        <v>3887392</v>
      </c>
      <c r="N38">
        <f>F38*數據!F42</f>
        <v>972072.14416200004</v>
      </c>
      <c r="O38">
        <f>G38*數據!G42</f>
        <v>3509633.3086800002</v>
      </c>
    </row>
    <row r="39" spans="2:15" x14ac:dyDescent="0.25">
      <c r="B39">
        <v>1</v>
      </c>
      <c r="C39">
        <v>6</v>
      </c>
      <c r="D39">
        <v>2188870</v>
      </c>
      <c r="E39">
        <v>2937257</v>
      </c>
      <c r="F39">
        <v>1610973</v>
      </c>
      <c r="G39">
        <v>3062723</v>
      </c>
      <c r="J39">
        <v>1</v>
      </c>
      <c r="K39">
        <v>6</v>
      </c>
      <c r="L39">
        <f>D39*數據!D43</f>
        <v>2188870</v>
      </c>
      <c r="M39">
        <f>E39*數據!E43</f>
        <v>2936660.7368290001</v>
      </c>
      <c r="N39">
        <f>F39*數據!F43</f>
        <v>1042136.822727</v>
      </c>
      <c r="O39">
        <f>G39*數據!G43</f>
        <v>2563333.7639580001</v>
      </c>
    </row>
    <row r="40" spans="2:15" x14ac:dyDescent="0.25">
      <c r="B40">
        <v>1.5</v>
      </c>
      <c r="C40">
        <v>6</v>
      </c>
      <c r="D40">
        <v>955280</v>
      </c>
      <c r="E40">
        <v>1672085</v>
      </c>
      <c r="F40">
        <v>1591554</v>
      </c>
      <c r="G40">
        <v>2468235</v>
      </c>
      <c r="J40">
        <v>1.5</v>
      </c>
      <c r="K40">
        <v>6</v>
      </c>
      <c r="L40">
        <f>D40*數據!D44</f>
        <v>632594.05824000004</v>
      </c>
      <c r="M40">
        <f>E40*數據!E44</f>
        <v>1481774.97364</v>
      </c>
      <c r="N40">
        <f>F40*數據!F44</f>
        <v>1250031.9764640001</v>
      </c>
      <c r="O40">
        <f>G40*數據!G44</f>
        <v>1650693.862125</v>
      </c>
    </row>
    <row r="42" spans="2:15" x14ac:dyDescent="0.25">
      <c r="I42" t="s">
        <v>10</v>
      </c>
      <c r="J42" t="s">
        <v>7</v>
      </c>
      <c r="K42" t="s">
        <v>4</v>
      </c>
      <c r="L42" t="s">
        <v>1</v>
      </c>
      <c r="M42" t="s">
        <v>2</v>
      </c>
      <c r="N42" t="s">
        <v>0</v>
      </c>
      <c r="O42" t="s">
        <v>8</v>
      </c>
    </row>
    <row r="43" spans="2:15" x14ac:dyDescent="0.25">
      <c r="J43">
        <v>0.5</v>
      </c>
      <c r="K43">
        <v>3</v>
      </c>
      <c r="L43">
        <f>L29/L29</f>
        <v>1</v>
      </c>
      <c r="M43">
        <f>M29/L29</f>
        <v>1.0312766726538574</v>
      </c>
      <c r="N43">
        <f>N29/L29</f>
        <v>0.63150748136395862</v>
      </c>
      <c r="O43">
        <f>O29/L29</f>
        <v>0.88339871508687962</v>
      </c>
    </row>
    <row r="44" spans="2:15" x14ac:dyDescent="0.25">
      <c r="J44">
        <v>1</v>
      </c>
      <c r="K44">
        <v>3</v>
      </c>
      <c r="L44">
        <f>L30/L30</f>
        <v>1</v>
      </c>
      <c r="M44">
        <f>M30/L30</f>
        <v>1.7703603877908523</v>
      </c>
      <c r="N44">
        <f>N30/L30</f>
        <v>1.2593215859231159</v>
      </c>
      <c r="O44">
        <f>O30/L30</f>
        <v>0.96454119361393675</v>
      </c>
    </row>
    <row r="45" spans="2:15" x14ac:dyDescent="0.25">
      <c r="J45">
        <v>1.5</v>
      </c>
      <c r="K45">
        <v>3</v>
      </c>
      <c r="L45">
        <f>L31/L31</f>
        <v>1</v>
      </c>
      <c r="M45">
        <f>M31/L31</f>
        <v>4.8304540960418105</v>
      </c>
      <c r="N45">
        <f>N31/L31</f>
        <v>4.5366477734222199</v>
      </c>
      <c r="O45">
        <f>O31/L31</f>
        <v>1.3373331767890346</v>
      </c>
    </row>
    <row r="46" spans="2:15" x14ac:dyDescent="0.25">
      <c r="J46">
        <v>0.5</v>
      </c>
      <c r="K46">
        <v>4</v>
      </c>
      <c r="L46">
        <f>L32/L32</f>
        <v>1</v>
      </c>
      <c r="M46">
        <f>M32/L32</f>
        <v>1.0179035559095446</v>
      </c>
      <c r="N46">
        <f>N32/L32</f>
        <v>0.51237296319678982</v>
      </c>
      <c r="O46">
        <f>O32/L32</f>
        <v>0.91348533541693977</v>
      </c>
    </row>
    <row r="47" spans="2:15" x14ac:dyDescent="0.25">
      <c r="J47">
        <v>1</v>
      </c>
      <c r="K47">
        <v>4</v>
      </c>
      <c r="L47">
        <f>L33/L33</f>
        <v>1</v>
      </c>
      <c r="M47">
        <f>M33/L33</f>
        <v>1.527115119479304</v>
      </c>
      <c r="N47">
        <f>N33/L33</f>
        <v>0.95058374538261325</v>
      </c>
      <c r="O47">
        <f>O33/L33</f>
        <v>1.0798129507574148</v>
      </c>
    </row>
    <row r="48" spans="2:15" x14ac:dyDescent="0.25">
      <c r="J48">
        <v>1.5</v>
      </c>
      <c r="K48">
        <v>4</v>
      </c>
      <c r="L48">
        <f>L34/L34</f>
        <v>1</v>
      </c>
      <c r="M48">
        <f>M34/L34</f>
        <v>4.0444299337404956</v>
      </c>
      <c r="N48">
        <f>N34/L34</f>
        <v>3.8164848824271398</v>
      </c>
      <c r="O48">
        <f>O34/L34</f>
        <v>2.2274471886205549</v>
      </c>
    </row>
    <row r="49" spans="10:15" x14ac:dyDescent="0.25">
      <c r="J49">
        <v>0.5</v>
      </c>
      <c r="K49">
        <v>5</v>
      </c>
      <c r="L49">
        <f>L35/L35</f>
        <v>1</v>
      </c>
      <c r="M49">
        <f>M35/L35</f>
        <v>1.0075011348161598</v>
      </c>
      <c r="N49">
        <f>N35/L35</f>
        <v>0.36495456362346801</v>
      </c>
      <c r="O49">
        <f>O35/L35</f>
        <v>0.91882450846383712</v>
      </c>
    </row>
    <row r="50" spans="10:15" x14ac:dyDescent="0.25">
      <c r="J50">
        <v>1</v>
      </c>
      <c r="K50">
        <v>5</v>
      </c>
      <c r="L50">
        <f>L36/L36</f>
        <v>1</v>
      </c>
      <c r="M50">
        <f>M36/L36</f>
        <v>1.4208718442100112</v>
      </c>
      <c r="N50">
        <f>N36/L36</f>
        <v>0.71986018184217115</v>
      </c>
      <c r="O50">
        <f>O36/L36</f>
        <v>1.1835080775035389</v>
      </c>
    </row>
    <row r="51" spans="10:15" x14ac:dyDescent="0.25">
      <c r="J51">
        <v>1.5</v>
      </c>
      <c r="K51">
        <v>5</v>
      </c>
      <c r="L51">
        <f>L37/L37</f>
        <v>1</v>
      </c>
      <c r="M51">
        <f>M37/L37</f>
        <v>3.1419407831833404</v>
      </c>
      <c r="N51">
        <f>N37/L37</f>
        <v>2.7734253521680889</v>
      </c>
      <c r="O51">
        <f>O37/L37</f>
        <v>2.4495790602572174</v>
      </c>
    </row>
    <row r="52" spans="10:15" x14ac:dyDescent="0.25">
      <c r="J52">
        <v>0.5</v>
      </c>
      <c r="K52">
        <v>6</v>
      </c>
      <c r="L52">
        <f>L38/L38</f>
        <v>1</v>
      </c>
      <c r="M52">
        <f>M38/L38</f>
        <v>1.0043214796423869</v>
      </c>
      <c r="N52">
        <f>N38/L38</f>
        <v>0.25113827834803581</v>
      </c>
      <c r="O52">
        <f>O38/L38</f>
        <v>0.90672618495271495</v>
      </c>
    </row>
    <row r="53" spans="10:15" x14ac:dyDescent="0.25">
      <c r="J53">
        <v>1</v>
      </c>
      <c r="K53">
        <v>6</v>
      </c>
      <c r="L53">
        <f>L39/L39</f>
        <v>1</v>
      </c>
      <c r="M53">
        <f>M39/L39</f>
        <v>1.3416332339650139</v>
      </c>
      <c r="N53">
        <f>N39/L39</f>
        <v>0.47610722552138773</v>
      </c>
      <c r="O53">
        <f>O39/L39</f>
        <v>1.1710762923142992</v>
      </c>
    </row>
    <row r="54" spans="10:15" x14ac:dyDescent="0.25">
      <c r="J54">
        <v>1.5</v>
      </c>
      <c r="K54">
        <v>6</v>
      </c>
      <c r="L54">
        <f>L40/L40</f>
        <v>1</v>
      </c>
      <c r="M54">
        <f>M40/L40</f>
        <v>2.3423788989776266</v>
      </c>
      <c r="N54">
        <f>N40/L40</f>
        <v>1.976041286163567</v>
      </c>
      <c r="O54">
        <f>O40/L40</f>
        <v>2.6094046262741575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數據</vt:lpstr>
      <vt:lpstr>比較圖表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2016-11-29T14:52:57Z</dcterms:modified>
</cp:coreProperties>
</file>