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工作表1" sheetId="1" r:id="rId1"/>
    <sheet name="輕載" sheetId="2" r:id="rId2"/>
    <sheet name="重載" sheetId="4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S21" i="4" l="1"/>
  <c r="R21" i="4"/>
  <c r="N21" i="4"/>
  <c r="M21" i="4"/>
  <c r="I21" i="4"/>
  <c r="H21" i="4"/>
  <c r="D21" i="4"/>
  <c r="C21" i="4"/>
  <c r="T8" i="4"/>
  <c r="S8" i="4"/>
  <c r="R8" i="4"/>
  <c r="N8" i="4"/>
  <c r="M8" i="4"/>
  <c r="I8" i="4"/>
  <c r="H8" i="4"/>
  <c r="E8" i="4"/>
  <c r="D8" i="4"/>
  <c r="C8" i="4"/>
  <c r="E21" i="2"/>
  <c r="T21" i="2"/>
  <c r="S21" i="2"/>
  <c r="R21" i="2"/>
  <c r="N21" i="2"/>
  <c r="M21" i="2"/>
  <c r="I21" i="2"/>
  <c r="H21" i="2"/>
  <c r="D21" i="2"/>
  <c r="C21" i="2"/>
  <c r="R11" i="2"/>
  <c r="T8" i="2"/>
  <c r="E8" i="2"/>
  <c r="S8" i="2"/>
  <c r="R8" i="2"/>
  <c r="N8" i="2"/>
  <c r="M8" i="2"/>
  <c r="I8" i="2"/>
  <c r="H8" i="2"/>
  <c r="D8" i="2"/>
  <c r="C8" i="2"/>
  <c r="R23" i="4" l="1"/>
  <c r="R10" i="4"/>
  <c r="M23" i="4"/>
  <c r="M10" i="4"/>
  <c r="H23" i="4"/>
  <c r="H10" i="4"/>
  <c r="H11" i="4" s="1"/>
  <c r="C23" i="4"/>
  <c r="C10" i="4"/>
  <c r="R23" i="2"/>
  <c r="M23" i="2"/>
  <c r="H23" i="2"/>
  <c r="C23" i="2"/>
  <c r="R10" i="2"/>
  <c r="M10" i="2"/>
  <c r="H10" i="2"/>
  <c r="H11" i="2" s="1"/>
  <c r="C10" i="2"/>
  <c r="C11" i="2" s="1"/>
  <c r="O47" i="1"/>
  <c r="N47" i="1"/>
  <c r="M47" i="1"/>
  <c r="M49" i="1" s="1"/>
  <c r="J47" i="1"/>
  <c r="I47" i="1"/>
  <c r="H47" i="1"/>
  <c r="E47" i="1"/>
  <c r="D47" i="1"/>
  <c r="C47" i="1"/>
  <c r="O35" i="1"/>
  <c r="N35" i="1"/>
  <c r="M35" i="1"/>
  <c r="J35" i="1"/>
  <c r="I35" i="1"/>
  <c r="H35" i="1"/>
  <c r="E35" i="1"/>
  <c r="D35" i="1"/>
  <c r="C35" i="1"/>
  <c r="M11" i="4" l="1"/>
  <c r="R11" i="4"/>
  <c r="C11" i="4"/>
  <c r="M11" i="2"/>
  <c r="C37" i="1"/>
  <c r="M37" i="1"/>
  <c r="H49" i="1"/>
  <c r="H37" i="1"/>
  <c r="H38" i="1" s="1"/>
  <c r="C49" i="1"/>
  <c r="M11" i="1"/>
  <c r="H11" i="1"/>
  <c r="C11" i="1"/>
  <c r="M10" i="1"/>
  <c r="H10" i="1"/>
  <c r="C10" i="1"/>
  <c r="D8" i="1"/>
  <c r="E8" i="1"/>
  <c r="H8" i="1"/>
  <c r="I8" i="1"/>
  <c r="J8" i="1"/>
  <c r="M8" i="1"/>
  <c r="N8" i="1"/>
  <c r="O8" i="1"/>
  <c r="C8" i="1"/>
  <c r="C38" i="1" l="1"/>
  <c r="M38" i="1"/>
</calcChain>
</file>

<file path=xl/sharedStrings.xml><?xml version="1.0" encoding="utf-8"?>
<sst xmlns="http://schemas.openxmlformats.org/spreadsheetml/2006/main" count="123" uniqueCount="14">
  <si>
    <t>GW0</t>
    <phoneticPr fontId="1" type="noConversion"/>
  </si>
  <si>
    <t>GW1</t>
    <phoneticPr fontId="1" type="noConversion"/>
  </si>
  <si>
    <t>GW2</t>
    <phoneticPr fontId="1" type="noConversion"/>
  </si>
  <si>
    <t>OFLD</t>
    <phoneticPr fontId="1" type="noConversion"/>
  </si>
  <si>
    <t>N_OFLD</t>
    <phoneticPr fontId="1" type="noConversion"/>
  </si>
  <si>
    <t>A_OFLD</t>
    <phoneticPr fontId="1" type="noConversion"/>
  </si>
  <si>
    <t>Avg</t>
    <phoneticPr fontId="1" type="noConversion"/>
  </si>
  <si>
    <t>Total_Avg</t>
    <phoneticPr fontId="1" type="noConversion"/>
  </si>
  <si>
    <t>Normal</t>
    <phoneticPr fontId="1" type="noConversion"/>
  </si>
  <si>
    <t>GW-3_Task-6_U-2.0</t>
    <phoneticPr fontId="1" type="noConversion"/>
  </si>
  <si>
    <t>Energy</t>
    <phoneticPr fontId="1" type="noConversion"/>
  </si>
  <si>
    <t>Meet_R</t>
    <phoneticPr fontId="1" type="noConversion"/>
  </si>
  <si>
    <t>AOFLDC</t>
    <phoneticPr fontId="1" type="noConversion"/>
  </si>
  <si>
    <t>AOFLDF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</si>
</sst>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工作表1!$C$11</c:f>
              <c:numCache>
                <c:formatCode>General</c:formatCode>
                <c:ptCount val="1"/>
                <c:pt idx="0">
                  <c:v>0.78230538543808126</c:v>
                </c:pt>
              </c:numCache>
            </c:numRef>
          </c:val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工作表1!$L$1</c:f>
              <c:strCache>
                <c:ptCount val="1"/>
                <c:pt idx="0">
                  <c:v>A_OFLD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工作表1!$M$11</c:f>
              <c:numCache>
                <c:formatCode>General</c:formatCode>
                <c:ptCount val="1"/>
                <c:pt idx="0">
                  <c:v>0.49759130094406218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45824"/>
        <c:axId val="102340224"/>
      </c:barChart>
      <c:catAx>
        <c:axId val="52884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340224"/>
        <c:crosses val="autoZero"/>
        <c:auto val="1"/>
        <c:lblAlgn val="ctr"/>
        <c:lblOffset val="100"/>
        <c:noMultiLvlLbl val="0"/>
      </c:catAx>
      <c:valAx>
        <c:axId val="1023402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88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工作表1!$C$38</c:f>
              <c:numCache>
                <c:formatCode>General</c:formatCode>
                <c:ptCount val="1"/>
                <c:pt idx="0">
                  <c:v>0.426012632644308</c:v>
                </c:pt>
              </c:numCache>
            </c:numRef>
          </c:val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工作表1!$H$38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工作表1!$L$1</c:f>
              <c:strCache>
                <c:ptCount val="1"/>
                <c:pt idx="0">
                  <c:v>A_OFLD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工作表1!$M$38</c:f>
              <c:numCache>
                <c:formatCode>General</c:formatCode>
                <c:ptCount val="1"/>
                <c:pt idx="0">
                  <c:v>0.35621650143019801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308544"/>
        <c:axId val="531480576"/>
      </c:barChart>
      <c:catAx>
        <c:axId val="53130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480576"/>
        <c:crosses val="autoZero"/>
        <c:auto val="1"/>
        <c:lblAlgn val="ctr"/>
        <c:lblOffset val="100"/>
        <c:noMultiLvlLbl val="0"/>
      </c:catAx>
      <c:valAx>
        <c:axId val="5314805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13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工作表1!$C$49</c:f>
              <c:numCache>
                <c:formatCode>General</c:formatCode>
                <c:ptCount val="1"/>
                <c:pt idx="0">
                  <c:v>0.82299999999999995</c:v>
                </c:pt>
              </c:numCache>
            </c:numRef>
          </c:val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工作表1!$H$49</c:f>
              <c:numCache>
                <c:formatCode>General</c:formatCode>
                <c:ptCount val="1"/>
                <c:pt idx="0">
                  <c:v>0.36319999999999997</c:v>
                </c:pt>
              </c:numCache>
            </c:numRef>
          </c:val>
        </c:ser>
        <c:ser>
          <c:idx val="2"/>
          <c:order val="2"/>
          <c:tx>
            <c:strRef>
              <c:f>工作表1!$L$1</c:f>
              <c:strCache>
                <c:ptCount val="1"/>
                <c:pt idx="0">
                  <c:v>A_OFLD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工作表1!$M$49</c:f>
              <c:numCache>
                <c:formatCode>General</c:formatCode>
                <c:ptCount val="1"/>
                <c:pt idx="0">
                  <c:v>0.74165599999999987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309056"/>
        <c:axId val="531482880"/>
      </c:barChart>
      <c:catAx>
        <c:axId val="53130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482880"/>
        <c:crosses val="autoZero"/>
        <c:auto val="1"/>
        <c:lblAlgn val="ctr"/>
        <c:lblOffset val="100"/>
        <c:noMultiLvlLbl val="0"/>
      </c:catAx>
      <c:valAx>
        <c:axId val="5314828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13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strRef>
              <c:f>工作表1!$L$1</c:f>
              <c:strCache>
                <c:ptCount val="1"/>
                <c:pt idx="0">
                  <c:v>A_OFLD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310080"/>
        <c:axId val="531485184"/>
      </c:barChart>
      <c:catAx>
        <c:axId val="531310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485184"/>
        <c:crosses val="autoZero"/>
        <c:auto val="1"/>
        <c:lblAlgn val="ctr"/>
        <c:lblOffset val="100"/>
        <c:noMultiLvlLbl val="0"/>
      </c:catAx>
      <c:valAx>
        <c:axId val="5314851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13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輕載!$B$1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輕載!$C$11</c:f>
              <c:numCache>
                <c:formatCode>General</c:formatCode>
                <c:ptCount val="1"/>
                <c:pt idx="0">
                  <c:v>0.66535851440004801</c:v>
                </c:pt>
              </c:numCache>
            </c:numRef>
          </c:val>
        </c:ser>
        <c:ser>
          <c:idx val="1"/>
          <c:order val="1"/>
          <c:tx>
            <c:strRef>
              <c:f>輕載!$G$1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輕載!$L$1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輕載!$M$11</c:f>
              <c:numCache>
                <c:formatCode>General</c:formatCode>
                <c:ptCount val="1"/>
                <c:pt idx="0">
                  <c:v>0.66828364659834305</c:v>
                </c:pt>
              </c:numCache>
            </c:numRef>
          </c:val>
        </c:ser>
        <c:ser>
          <c:idx val="3"/>
          <c:order val="3"/>
          <c:tx>
            <c:strRef>
              <c:f>輕載!$Q$1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輕載!$R$11</c:f>
              <c:numCache>
                <c:formatCode>General</c:formatCode>
                <c:ptCount val="1"/>
                <c:pt idx="0">
                  <c:v>0.63086772563609628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97120"/>
        <c:axId val="531442496"/>
      </c:barChart>
      <c:catAx>
        <c:axId val="36997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442496"/>
        <c:crosses val="autoZero"/>
        <c:auto val="1"/>
        <c:lblAlgn val="ctr"/>
        <c:lblOffset val="100"/>
        <c:noMultiLvlLbl val="0"/>
      </c:catAx>
      <c:valAx>
        <c:axId val="5314424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99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輕載!$B$14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輕載!$C$23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輕載!$G$14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輕載!$H$23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輕載!$L$14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輕載!$M$23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輕載!$Q$14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輕載!$R$23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96608"/>
        <c:axId val="531445376"/>
      </c:barChart>
      <c:catAx>
        <c:axId val="3699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445376"/>
        <c:crosses val="autoZero"/>
        <c:auto val="1"/>
        <c:lblAlgn val="ctr"/>
        <c:lblOffset val="100"/>
        <c:noMultiLvlLbl val="0"/>
      </c:catAx>
      <c:valAx>
        <c:axId val="5314453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重載!$B$1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重載!$C$11</c:f>
              <c:numCache>
                <c:formatCode>General</c:formatCode>
                <c:ptCount val="1"/>
                <c:pt idx="0">
                  <c:v>0.73384314840830012</c:v>
                </c:pt>
              </c:numCache>
            </c:numRef>
          </c:val>
        </c:ser>
        <c:ser>
          <c:idx val="1"/>
          <c:order val="1"/>
          <c:tx>
            <c:strRef>
              <c:f>重載!$G$1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重載!$L$1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重載!$M$11</c:f>
              <c:numCache>
                <c:formatCode>General</c:formatCode>
                <c:ptCount val="1"/>
                <c:pt idx="0">
                  <c:v>0.73366804850511513</c:v>
                </c:pt>
              </c:numCache>
            </c:numRef>
          </c:val>
        </c:ser>
        <c:ser>
          <c:idx val="3"/>
          <c:order val="3"/>
          <c:tx>
            <c:strRef>
              <c:f>重載!$Q$1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重載!$R$11</c:f>
              <c:numCache>
                <c:formatCode>General</c:formatCode>
                <c:ptCount val="1"/>
                <c:pt idx="0">
                  <c:v>0.68730392114615024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9616"/>
        <c:axId val="545371776"/>
      </c:barChart>
      <c:catAx>
        <c:axId val="49199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45371776"/>
        <c:crosses val="autoZero"/>
        <c:auto val="1"/>
        <c:lblAlgn val="ctr"/>
        <c:lblOffset val="100"/>
        <c:noMultiLvlLbl val="0"/>
      </c:catAx>
      <c:valAx>
        <c:axId val="5453717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1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重載!$B$14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重載!$C$23</c:f>
              <c:numCache>
                <c:formatCode>General</c:formatCode>
                <c:ptCount val="1"/>
                <c:pt idx="0">
                  <c:v>0.72059999999999991</c:v>
                </c:pt>
              </c:numCache>
            </c:numRef>
          </c:val>
        </c:ser>
        <c:ser>
          <c:idx val="1"/>
          <c:order val="1"/>
          <c:tx>
            <c:strRef>
              <c:f>重載!$G$14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重載!$H$23</c:f>
              <c:numCache>
                <c:formatCode>General</c:formatCode>
                <c:ptCount val="1"/>
                <c:pt idx="0">
                  <c:v>0.37870000000000004</c:v>
                </c:pt>
              </c:numCache>
            </c:numRef>
          </c:val>
        </c:ser>
        <c:ser>
          <c:idx val="2"/>
          <c:order val="2"/>
          <c:tx>
            <c:strRef>
              <c:f>重載!$L$14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重載!$M$23</c:f>
              <c:numCache>
                <c:formatCode>General</c:formatCode>
                <c:ptCount val="1"/>
                <c:pt idx="0">
                  <c:v>0.67259999999999998</c:v>
                </c:pt>
              </c:numCache>
            </c:numRef>
          </c:val>
        </c:ser>
        <c:ser>
          <c:idx val="3"/>
          <c:order val="3"/>
          <c:tx>
            <c:strRef>
              <c:f>重載!$Q$14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重載!$R$23</c:f>
              <c:numCache>
                <c:formatCode>General</c:formatCode>
                <c:ptCount val="1"/>
                <c:pt idx="0">
                  <c:v>0.73450000000000015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685824"/>
        <c:axId val="49070656"/>
      </c:barChart>
      <c:catAx>
        <c:axId val="53268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9070656"/>
        <c:crosses val="autoZero"/>
        <c:auto val="1"/>
        <c:lblAlgn val="ctr"/>
        <c:lblOffset val="100"/>
        <c:noMultiLvlLbl val="0"/>
      </c:catAx>
      <c:valAx>
        <c:axId val="490706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26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4762</xdr:rowOff>
    </xdr:from>
    <xdr:to>
      <xdr:col>15</xdr:col>
      <xdr:colOff>485775</xdr:colOff>
      <xdr:row>25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50</xdr:row>
      <xdr:rowOff>200025</xdr:rowOff>
    </xdr:from>
    <xdr:to>
      <xdr:col>15</xdr:col>
      <xdr:colOff>485775</xdr:colOff>
      <xdr:row>64</xdr:row>
      <xdr:rowOff>9525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457200</xdr:colOff>
      <xdr:row>64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7</xdr:col>
      <xdr:colOff>457200</xdr:colOff>
      <xdr:row>25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24</xdr:row>
      <xdr:rowOff>47625</xdr:rowOff>
    </xdr:from>
    <xdr:to>
      <xdr:col>15</xdr:col>
      <xdr:colOff>390525</xdr:colOff>
      <xdr:row>37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57150</xdr:rowOff>
    </xdr:from>
    <xdr:to>
      <xdr:col>7</xdr:col>
      <xdr:colOff>361950</xdr:colOff>
      <xdr:row>37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24</xdr:row>
      <xdr:rowOff>47625</xdr:rowOff>
    </xdr:from>
    <xdr:to>
      <xdr:col>15</xdr:col>
      <xdr:colOff>390525</xdr:colOff>
      <xdr:row>37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57150</xdr:rowOff>
    </xdr:from>
    <xdr:to>
      <xdr:col>7</xdr:col>
      <xdr:colOff>361950</xdr:colOff>
      <xdr:row>37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A3" zoomScaleNormal="100" workbookViewId="0">
      <selection activeCell="A40" sqref="A40:O49"/>
    </sheetView>
  </sheetViews>
  <sheetFormatPr defaultRowHeight="16.5" x14ac:dyDescent="0.25"/>
  <sheetData>
    <row r="1" spans="1:22" x14ac:dyDescent="0.2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L1" t="s">
        <v>5</v>
      </c>
      <c r="M1" t="s">
        <v>0</v>
      </c>
      <c r="N1" t="s">
        <v>1</v>
      </c>
      <c r="O1" t="s">
        <v>2</v>
      </c>
    </row>
    <row r="2" spans="1:22" x14ac:dyDescent="0.25">
      <c r="C2">
        <v>4950.3</v>
      </c>
      <c r="D2">
        <v>5302.8</v>
      </c>
      <c r="E2">
        <v>4896.3</v>
      </c>
      <c r="H2">
        <v>5404.35</v>
      </c>
      <c r="I2">
        <v>5408.35</v>
      </c>
      <c r="J2">
        <v>5405.35</v>
      </c>
      <c r="M2">
        <v>4950.3</v>
      </c>
      <c r="N2">
        <v>2237.8000000000002</v>
      </c>
      <c r="O2">
        <v>4612.8</v>
      </c>
      <c r="V2">
        <v>8</v>
      </c>
    </row>
    <row r="3" spans="1:22" x14ac:dyDescent="0.25">
      <c r="C3">
        <v>3642.3</v>
      </c>
      <c r="D3">
        <v>3586.3</v>
      </c>
      <c r="E3">
        <v>3235.8</v>
      </c>
      <c r="H3">
        <v>5407.35</v>
      </c>
      <c r="I3">
        <v>5408.35</v>
      </c>
      <c r="J3">
        <v>5407.35</v>
      </c>
      <c r="M3">
        <v>3337.8</v>
      </c>
      <c r="N3">
        <v>2987.8</v>
      </c>
      <c r="O3">
        <v>2437.8000000000002</v>
      </c>
      <c r="V3">
        <v>2</v>
      </c>
    </row>
    <row r="4" spans="1:22" x14ac:dyDescent="0.25">
      <c r="C4">
        <v>3528.3</v>
      </c>
      <c r="D4">
        <v>4287.3</v>
      </c>
      <c r="E4">
        <v>5297.8</v>
      </c>
      <c r="H4">
        <v>5413.35</v>
      </c>
      <c r="I4">
        <v>5403.35</v>
      </c>
      <c r="J4">
        <v>5406.35</v>
      </c>
      <c r="M4">
        <v>2625.3</v>
      </c>
      <c r="N4">
        <v>4087.8</v>
      </c>
      <c r="O4">
        <v>1244.05</v>
      </c>
      <c r="V4">
        <v>4</v>
      </c>
    </row>
    <row r="5" spans="1:22" x14ac:dyDescent="0.25">
      <c r="C5">
        <v>3887.8</v>
      </c>
      <c r="D5">
        <v>1685.55</v>
      </c>
      <c r="E5">
        <v>5409.3</v>
      </c>
      <c r="H5">
        <v>5405.35</v>
      </c>
      <c r="I5">
        <v>5407.35</v>
      </c>
      <c r="J5">
        <v>5409.35</v>
      </c>
      <c r="M5">
        <v>3887.8</v>
      </c>
      <c r="N5">
        <v>1444.05</v>
      </c>
      <c r="O5">
        <v>2662.8</v>
      </c>
      <c r="V5">
        <v>5</v>
      </c>
    </row>
    <row r="6" spans="1:22" x14ac:dyDescent="0.25">
      <c r="C6">
        <v>3349.8</v>
      </c>
      <c r="D6">
        <v>5256.8</v>
      </c>
      <c r="E6">
        <v>5138.1000000000004</v>
      </c>
      <c r="H6">
        <v>5405.35</v>
      </c>
      <c r="I6">
        <v>5407.35</v>
      </c>
      <c r="J6">
        <v>5413.35</v>
      </c>
      <c r="M6">
        <v>1422.8</v>
      </c>
      <c r="N6">
        <v>1214.05</v>
      </c>
      <c r="O6">
        <v>1207.8</v>
      </c>
      <c r="V6">
        <v>6</v>
      </c>
    </row>
    <row r="8" spans="1:22" x14ac:dyDescent="0.25">
      <c r="A8" t="s">
        <v>6</v>
      </c>
      <c r="C8">
        <f>AVERAGE(C2:C6)</f>
        <v>3871.7</v>
      </c>
      <c r="D8">
        <f t="shared" ref="D8:O8" si="0">AVERAGE(D2:D6)</f>
        <v>4023.75</v>
      </c>
      <c r="E8">
        <f t="shared" si="0"/>
        <v>4795.4600000000009</v>
      </c>
      <c r="H8">
        <f t="shared" si="0"/>
        <v>5407.15</v>
      </c>
      <c r="I8">
        <f t="shared" si="0"/>
        <v>5406.95</v>
      </c>
      <c r="J8">
        <f t="shared" si="0"/>
        <v>5408.35</v>
      </c>
      <c r="M8">
        <f t="shared" si="0"/>
        <v>3244.8</v>
      </c>
      <c r="N8">
        <f t="shared" si="0"/>
        <v>2394.3000000000002</v>
      </c>
      <c r="O8">
        <f t="shared" si="0"/>
        <v>2433.0500000000002</v>
      </c>
    </row>
    <row r="10" spans="1:22" x14ac:dyDescent="0.25">
      <c r="A10" t="s">
        <v>7</v>
      </c>
      <c r="C10">
        <f>AVERAGE(C8:E8)</f>
        <v>4230.3033333333333</v>
      </c>
      <c r="H10">
        <f>AVERAGE(H8:J8)</f>
        <v>5407.4833333333327</v>
      </c>
      <c r="M10">
        <f>AVERAGE(M8:O8)</f>
        <v>2690.7166666666667</v>
      </c>
    </row>
    <row r="11" spans="1:22" x14ac:dyDescent="0.25">
      <c r="A11" t="s">
        <v>8</v>
      </c>
      <c r="C11">
        <f>C10/H10</f>
        <v>0.78230538543808126</v>
      </c>
      <c r="H11">
        <f>H10/H10</f>
        <v>1</v>
      </c>
      <c r="M11">
        <f>M10/H10</f>
        <v>0.49759130094406218</v>
      </c>
    </row>
    <row r="27" spans="1:22" x14ac:dyDescent="0.25">
      <c r="A27" t="s">
        <v>9</v>
      </c>
    </row>
    <row r="28" spans="1:22" x14ac:dyDescent="0.25">
      <c r="A28" t="s">
        <v>10</v>
      </c>
      <c r="B28" t="s">
        <v>3</v>
      </c>
      <c r="C28" t="s">
        <v>0</v>
      </c>
      <c r="D28" t="s">
        <v>1</v>
      </c>
      <c r="E28" t="s">
        <v>2</v>
      </c>
      <c r="G28" t="s">
        <v>4</v>
      </c>
      <c r="H28" t="s">
        <v>0</v>
      </c>
      <c r="I28" t="s">
        <v>1</v>
      </c>
      <c r="J28" t="s">
        <v>2</v>
      </c>
      <c r="L28" t="s">
        <v>5</v>
      </c>
      <c r="M28" t="s">
        <v>0</v>
      </c>
      <c r="N28" t="s">
        <v>1</v>
      </c>
      <c r="O28" t="s">
        <v>2</v>
      </c>
    </row>
    <row r="29" spans="1:22" x14ac:dyDescent="0.25">
      <c r="C29">
        <v>3295</v>
      </c>
      <c r="D29">
        <v>2680.55</v>
      </c>
      <c r="E29">
        <v>1200.3</v>
      </c>
      <c r="H29">
        <v>5401.35</v>
      </c>
      <c r="I29">
        <v>5401.35</v>
      </c>
      <c r="J29">
        <v>5401.35</v>
      </c>
      <c r="M29">
        <v>1200.3</v>
      </c>
      <c r="N29">
        <v>2990.3</v>
      </c>
      <c r="O29">
        <v>1200.3</v>
      </c>
      <c r="V29">
        <v>2</v>
      </c>
    </row>
    <row r="30" spans="1:22" x14ac:dyDescent="0.25">
      <c r="C30">
        <v>1399.8</v>
      </c>
      <c r="D30">
        <v>1274.8499999999999</v>
      </c>
      <c r="E30">
        <v>1272.5999999999999</v>
      </c>
      <c r="H30">
        <v>5401.35</v>
      </c>
      <c r="I30">
        <v>5401.35</v>
      </c>
      <c r="J30">
        <v>5401.35</v>
      </c>
      <c r="M30">
        <v>3337.8</v>
      </c>
      <c r="N30">
        <v>2987.8</v>
      </c>
      <c r="O30">
        <v>2437.8000000000002</v>
      </c>
      <c r="V30">
        <v>3</v>
      </c>
    </row>
    <row r="31" spans="1:22" x14ac:dyDescent="0.25">
      <c r="C31">
        <v>1200.3</v>
      </c>
      <c r="D31">
        <v>3715.45</v>
      </c>
      <c r="E31">
        <v>2764.3</v>
      </c>
      <c r="H31">
        <v>5401.35</v>
      </c>
      <c r="I31">
        <v>5401.35</v>
      </c>
      <c r="J31">
        <v>5401.35</v>
      </c>
      <c r="M31">
        <v>1200.3</v>
      </c>
      <c r="N31">
        <v>1200.3</v>
      </c>
      <c r="O31">
        <v>2181.5500000000002</v>
      </c>
      <c r="V31">
        <v>4</v>
      </c>
    </row>
    <row r="32" spans="1:22" x14ac:dyDescent="0.25">
      <c r="C32">
        <v>2410.9499999999998</v>
      </c>
      <c r="D32">
        <v>3290.8</v>
      </c>
      <c r="E32">
        <v>1200.3</v>
      </c>
      <c r="H32">
        <v>5401.35</v>
      </c>
      <c r="I32">
        <v>5401.35</v>
      </c>
      <c r="J32">
        <v>5401.35</v>
      </c>
      <c r="M32">
        <v>1200.3</v>
      </c>
      <c r="N32">
        <v>2662.8</v>
      </c>
      <c r="O32">
        <v>1200.3</v>
      </c>
      <c r="V32">
        <v>5</v>
      </c>
    </row>
    <row r="33" spans="1:22" x14ac:dyDescent="0.25">
      <c r="C33">
        <v>1200.3</v>
      </c>
      <c r="D33">
        <v>4876.3500000000004</v>
      </c>
      <c r="E33">
        <v>2733.8</v>
      </c>
      <c r="H33">
        <v>5401.35</v>
      </c>
      <c r="I33">
        <v>5401.35</v>
      </c>
      <c r="J33">
        <v>5401.35</v>
      </c>
      <c r="M33">
        <v>1200.3</v>
      </c>
      <c r="N33">
        <v>1200.3</v>
      </c>
      <c r="O33">
        <v>2660.3</v>
      </c>
      <c r="V33">
        <v>6</v>
      </c>
    </row>
    <row r="35" spans="1:22" x14ac:dyDescent="0.25">
      <c r="A35" t="s">
        <v>6</v>
      </c>
      <c r="C35">
        <f>AVERAGE(C29:C33)</f>
        <v>1901.2699999999998</v>
      </c>
      <c r="D35">
        <f t="shared" ref="D35:E35" si="1">AVERAGE(D29:D33)</f>
        <v>3167.6000000000004</v>
      </c>
      <c r="E35">
        <f t="shared" si="1"/>
        <v>1834.2599999999998</v>
      </c>
      <c r="H35">
        <f t="shared" ref="H35:J35" si="2">AVERAGE(H29:H33)</f>
        <v>5401.35</v>
      </c>
      <c r="I35">
        <f t="shared" si="2"/>
        <v>5401.35</v>
      </c>
      <c r="J35">
        <f t="shared" si="2"/>
        <v>5401.35</v>
      </c>
      <c r="M35">
        <f t="shared" ref="M35:O35" si="3">AVERAGE(M29:M33)</f>
        <v>1627.8000000000002</v>
      </c>
      <c r="N35">
        <f t="shared" si="3"/>
        <v>2208.3000000000002</v>
      </c>
      <c r="O35">
        <f t="shared" si="3"/>
        <v>1936.05</v>
      </c>
    </row>
    <row r="37" spans="1:22" x14ac:dyDescent="0.25">
      <c r="A37" t="s">
        <v>7</v>
      </c>
      <c r="C37">
        <f>AVERAGE(C35:E35)</f>
        <v>2301.0433333333331</v>
      </c>
      <c r="H37">
        <f>AVERAGE(H35:J35)</f>
        <v>5401.35</v>
      </c>
      <c r="M37">
        <f>AVERAGE(M35:O35)</f>
        <v>1924.0500000000002</v>
      </c>
    </row>
    <row r="38" spans="1:22" x14ac:dyDescent="0.25">
      <c r="A38" t="s">
        <v>8</v>
      </c>
      <c r="C38">
        <f>C37/H37</f>
        <v>0.426012632644308</v>
      </c>
      <c r="H38">
        <f>H37/H37</f>
        <v>1</v>
      </c>
      <c r="M38">
        <f>M37/H37</f>
        <v>0.35621650143019801</v>
      </c>
    </row>
    <row r="40" spans="1:22" x14ac:dyDescent="0.25">
      <c r="A40" t="s">
        <v>11</v>
      </c>
      <c r="B40" t="s">
        <v>3</v>
      </c>
      <c r="C40" t="s">
        <v>0</v>
      </c>
      <c r="D40" t="s">
        <v>1</v>
      </c>
      <c r="E40" t="s">
        <v>2</v>
      </c>
      <c r="G40" t="s">
        <v>4</v>
      </c>
      <c r="H40" t="s">
        <v>0</v>
      </c>
      <c r="I40" t="s">
        <v>1</v>
      </c>
      <c r="J40" t="s">
        <v>2</v>
      </c>
      <c r="L40" t="s">
        <v>5</v>
      </c>
      <c r="M40" t="s">
        <v>0</v>
      </c>
      <c r="N40" t="s">
        <v>1</v>
      </c>
      <c r="O40" t="s">
        <v>2</v>
      </c>
    </row>
    <row r="41" spans="1:22" x14ac:dyDescent="0.25">
      <c r="C41">
        <v>0.75800000000000001</v>
      </c>
      <c r="D41">
        <v>1</v>
      </c>
      <c r="E41">
        <v>0.97499999999999998</v>
      </c>
      <c r="H41">
        <v>0.30399999999999999</v>
      </c>
      <c r="I41">
        <v>0.36799999999999999</v>
      </c>
      <c r="J41">
        <v>0.33300000000000002</v>
      </c>
      <c r="M41">
        <v>0.56499999999999995</v>
      </c>
      <c r="N41">
        <v>0.98484000000000005</v>
      </c>
      <c r="O41">
        <v>0.83299999999999996</v>
      </c>
    </row>
    <row r="42" spans="1:22" x14ac:dyDescent="0.25">
      <c r="C42">
        <v>0.77700000000000002</v>
      </c>
      <c r="D42">
        <v>0.8</v>
      </c>
      <c r="E42">
        <v>0.88500000000000001</v>
      </c>
      <c r="H42">
        <v>0.38800000000000001</v>
      </c>
      <c r="I42">
        <v>0.32</v>
      </c>
      <c r="J42">
        <v>0.152</v>
      </c>
      <c r="M42">
        <v>0.83</v>
      </c>
      <c r="N42">
        <v>0.48</v>
      </c>
      <c r="O42">
        <v>0.89400000000000002</v>
      </c>
    </row>
    <row r="43" spans="1:22" x14ac:dyDescent="0.25">
      <c r="C43">
        <v>0.57099999999999995</v>
      </c>
      <c r="D43">
        <v>0.81699999999999995</v>
      </c>
      <c r="E43">
        <v>1</v>
      </c>
      <c r="H43">
        <v>0.38</v>
      </c>
      <c r="I43">
        <v>0.44</v>
      </c>
      <c r="J43">
        <v>0.42799999999999999</v>
      </c>
      <c r="M43">
        <v>0.56999999999999995</v>
      </c>
      <c r="N43">
        <v>0.48799999999999999</v>
      </c>
      <c r="O43">
        <v>1</v>
      </c>
    </row>
    <row r="44" spans="1:22" x14ac:dyDescent="0.25">
      <c r="C44">
        <v>0.45300000000000001</v>
      </c>
      <c r="D44">
        <v>1</v>
      </c>
      <c r="E44">
        <v>0.81299999999999994</v>
      </c>
      <c r="H44">
        <v>0.2</v>
      </c>
      <c r="I44">
        <v>0.41599999999999998</v>
      </c>
      <c r="J44">
        <v>0.42099999999999999</v>
      </c>
      <c r="M44">
        <v>0.52800000000000002</v>
      </c>
      <c r="N44">
        <v>1</v>
      </c>
      <c r="O44">
        <v>0.68400000000000005</v>
      </c>
    </row>
    <row r="45" spans="1:22" x14ac:dyDescent="0.25">
      <c r="C45">
        <v>0.96299999999999997</v>
      </c>
      <c r="D45">
        <v>0.53300000000000003</v>
      </c>
      <c r="E45">
        <v>1</v>
      </c>
      <c r="H45">
        <v>0.42799999999999999</v>
      </c>
      <c r="I45">
        <v>0.4</v>
      </c>
      <c r="J45">
        <v>0.47</v>
      </c>
      <c r="M45">
        <v>0.74199999999999999</v>
      </c>
      <c r="N45">
        <v>0.52600000000000002</v>
      </c>
      <c r="O45">
        <v>1</v>
      </c>
    </row>
    <row r="47" spans="1:22" x14ac:dyDescent="0.25">
      <c r="A47" t="s">
        <v>6</v>
      </c>
      <c r="C47">
        <f>AVERAGE(C41:C45)</f>
        <v>0.70439999999999992</v>
      </c>
      <c r="D47">
        <f t="shared" ref="D47:E47" si="4">AVERAGE(D41:D45)</f>
        <v>0.83000000000000007</v>
      </c>
      <c r="E47">
        <f t="shared" si="4"/>
        <v>0.93459999999999999</v>
      </c>
      <c r="H47">
        <f t="shared" ref="H47:J47" si="5">AVERAGE(H41:H45)</f>
        <v>0.33999999999999997</v>
      </c>
      <c r="I47">
        <f t="shared" si="5"/>
        <v>0.38879999999999998</v>
      </c>
      <c r="J47">
        <f t="shared" si="5"/>
        <v>0.36080000000000001</v>
      </c>
      <c r="M47">
        <f t="shared" ref="M47:O47" si="6">AVERAGE(M41:M45)</f>
        <v>0.64700000000000002</v>
      </c>
      <c r="N47">
        <f t="shared" si="6"/>
        <v>0.69576799999999994</v>
      </c>
      <c r="O47">
        <f t="shared" si="6"/>
        <v>0.88219999999999987</v>
      </c>
    </row>
    <row r="49" spans="1:13" x14ac:dyDescent="0.25">
      <c r="A49" t="s">
        <v>7</v>
      </c>
      <c r="C49">
        <f>AVERAGE(C47:E47)</f>
        <v>0.82299999999999995</v>
      </c>
      <c r="H49">
        <f>AVERAGE(H47:J47)</f>
        <v>0.36319999999999997</v>
      </c>
      <c r="M49">
        <f>AVERAGE(M47:O47)</f>
        <v>0.74165599999999987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31" sqref="S31"/>
    </sheetView>
  </sheetViews>
  <sheetFormatPr defaultRowHeight="16.5" x14ac:dyDescent="0.25"/>
  <sheetData>
    <row r="1" spans="1:20" x14ac:dyDescent="0.2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L1" t="s">
        <v>12</v>
      </c>
      <c r="M1" t="s">
        <v>0</v>
      </c>
      <c r="N1" t="s">
        <v>1</v>
      </c>
      <c r="O1" t="s">
        <v>2</v>
      </c>
      <c r="Q1" t="s">
        <v>13</v>
      </c>
      <c r="R1" t="s">
        <v>0</v>
      </c>
      <c r="S1" t="s">
        <v>1</v>
      </c>
      <c r="T1" t="s">
        <v>2</v>
      </c>
    </row>
    <row r="2" spans="1:20" x14ac:dyDescent="0.25">
      <c r="A2">
        <v>6</v>
      </c>
      <c r="C2">
        <v>8190.89</v>
      </c>
      <c r="D2">
        <v>7889.39</v>
      </c>
      <c r="E2">
        <v>7199.42</v>
      </c>
      <c r="H2">
        <v>11575.9</v>
      </c>
      <c r="I2">
        <v>11555.7</v>
      </c>
      <c r="M2">
        <v>7930.64</v>
      </c>
      <c r="N2">
        <v>7955.01</v>
      </c>
      <c r="R2">
        <v>7120.75</v>
      </c>
      <c r="S2">
        <v>7631.2</v>
      </c>
      <c r="T2">
        <v>7438.11</v>
      </c>
    </row>
    <row r="3" spans="1:20" x14ac:dyDescent="0.25">
      <c r="A3">
        <v>10</v>
      </c>
      <c r="C3">
        <v>6851.39</v>
      </c>
      <c r="D3">
        <v>8465.3700000000008</v>
      </c>
      <c r="E3">
        <v>7364.05</v>
      </c>
      <c r="H3">
        <v>11575.9</v>
      </c>
      <c r="I3">
        <v>11548.9</v>
      </c>
      <c r="M3">
        <v>7192.64</v>
      </c>
      <c r="N3">
        <v>8273.76</v>
      </c>
      <c r="R3">
        <v>6466.64</v>
      </c>
      <c r="S3">
        <v>8202.14</v>
      </c>
      <c r="T3">
        <v>7364.05</v>
      </c>
    </row>
    <row r="4" spans="1:20" x14ac:dyDescent="0.25">
      <c r="A4">
        <v>13</v>
      </c>
      <c r="C4">
        <v>7795.64</v>
      </c>
      <c r="D4">
        <v>6505.37</v>
      </c>
      <c r="E4">
        <v>7402.11</v>
      </c>
      <c r="H4">
        <v>11562.4</v>
      </c>
      <c r="I4">
        <v>11575.9</v>
      </c>
      <c r="M4">
        <v>7795.64</v>
      </c>
      <c r="N4">
        <v>7091.39</v>
      </c>
      <c r="R4">
        <v>7795.64</v>
      </c>
      <c r="S4">
        <v>6365.39</v>
      </c>
      <c r="T4">
        <v>7465.3</v>
      </c>
    </row>
    <row r="5" spans="1:20" x14ac:dyDescent="0.25">
      <c r="A5">
        <v>14</v>
      </c>
      <c r="C5">
        <v>7926.14</v>
      </c>
      <c r="D5">
        <v>8583.89</v>
      </c>
      <c r="E5">
        <v>6878.05</v>
      </c>
      <c r="H5">
        <v>11575.9</v>
      </c>
      <c r="I5">
        <v>11575.9</v>
      </c>
      <c r="M5">
        <v>7625.39</v>
      </c>
      <c r="N5">
        <v>7941.14</v>
      </c>
      <c r="R5">
        <v>6802.67</v>
      </c>
      <c r="S5">
        <v>7753.64</v>
      </c>
      <c r="T5">
        <v>7128.56</v>
      </c>
    </row>
    <row r="6" spans="1:20" x14ac:dyDescent="0.25">
      <c r="A6">
        <v>29</v>
      </c>
      <c r="C6">
        <v>9304.5300000000007</v>
      </c>
      <c r="D6">
        <v>8108.76</v>
      </c>
      <c r="E6">
        <v>6992.8</v>
      </c>
      <c r="H6">
        <v>11575.9</v>
      </c>
      <c r="I6">
        <v>11562.4</v>
      </c>
      <c r="M6">
        <v>7906.26</v>
      </c>
      <c r="N6">
        <v>7598.39</v>
      </c>
      <c r="R6">
        <v>7416.14</v>
      </c>
      <c r="S6">
        <v>7052.57</v>
      </c>
      <c r="T6">
        <v>7469.91</v>
      </c>
    </row>
    <row r="8" spans="1:20" x14ac:dyDescent="0.25">
      <c r="A8" t="s">
        <v>6</v>
      </c>
      <c r="C8">
        <f>AVERAGE(C2:C6)</f>
        <v>8013.7180000000008</v>
      </c>
      <c r="D8">
        <f t="shared" ref="D8:O8" si="0">AVERAGE(D2:D6)</f>
        <v>7910.5559999999996</v>
      </c>
      <c r="E8">
        <f t="shared" si="0"/>
        <v>7167.2860000000001</v>
      </c>
      <c r="H8">
        <f t="shared" si="0"/>
        <v>11573.2</v>
      </c>
      <c r="I8">
        <f t="shared" si="0"/>
        <v>11563.76</v>
      </c>
      <c r="M8">
        <f t="shared" si="0"/>
        <v>7690.1139999999996</v>
      </c>
      <c r="N8">
        <f t="shared" si="0"/>
        <v>7771.9380000000001</v>
      </c>
      <c r="R8">
        <f t="shared" ref="R8:T8" si="1">AVERAGE(R2:R6)</f>
        <v>7120.3679999999995</v>
      </c>
      <c r="S8">
        <f t="shared" si="1"/>
        <v>7400.9880000000003</v>
      </c>
      <c r="T8">
        <f t="shared" si="1"/>
        <v>7373.1859999999997</v>
      </c>
    </row>
    <row r="10" spans="1:20" x14ac:dyDescent="0.25">
      <c r="A10" t="s">
        <v>7</v>
      </c>
      <c r="C10">
        <f>AVERAGE(C8:E8)</f>
        <v>7697.1866666666674</v>
      </c>
      <c r="H10">
        <f>AVERAGE(H8:J8)</f>
        <v>11568.48</v>
      </c>
      <c r="M10">
        <f>AVERAGE(M8:O8)</f>
        <v>7731.0259999999998</v>
      </c>
      <c r="R10">
        <f>AVERAGE(R8:T8)</f>
        <v>7298.1806666666671</v>
      </c>
    </row>
    <row r="11" spans="1:20" x14ac:dyDescent="0.25">
      <c r="A11" t="s">
        <v>8</v>
      </c>
      <c r="C11">
        <f>C10/H10</f>
        <v>0.66535851440004801</v>
      </c>
      <c r="H11">
        <f>H10/H10</f>
        <v>1</v>
      </c>
      <c r="M11">
        <f>M10/H10</f>
        <v>0.66828364659834305</v>
      </c>
      <c r="R11">
        <f>R10/H10</f>
        <v>0.63086772563609628</v>
      </c>
    </row>
    <row r="14" spans="1:20" x14ac:dyDescent="0.25">
      <c r="A14" t="s">
        <v>11</v>
      </c>
      <c r="B14" t="s">
        <v>3</v>
      </c>
      <c r="C14" t="s">
        <v>0</v>
      </c>
      <c r="D14" t="s">
        <v>1</v>
      </c>
      <c r="E14" t="s">
        <v>2</v>
      </c>
      <c r="G14" t="s">
        <v>4</v>
      </c>
      <c r="H14" t="s">
        <v>0</v>
      </c>
      <c r="I14" t="s">
        <v>1</v>
      </c>
      <c r="J14" t="s">
        <v>2</v>
      </c>
      <c r="L14" t="s">
        <v>12</v>
      </c>
      <c r="M14" t="s">
        <v>0</v>
      </c>
      <c r="N14" t="s">
        <v>1</v>
      </c>
      <c r="O14" t="s">
        <v>2</v>
      </c>
      <c r="Q14" t="s">
        <v>13</v>
      </c>
      <c r="R14" t="s">
        <v>0</v>
      </c>
      <c r="S14" t="s">
        <v>1</v>
      </c>
      <c r="T14" t="s">
        <v>2</v>
      </c>
    </row>
    <row r="15" spans="1:20" x14ac:dyDescent="0.25">
      <c r="C15">
        <v>1</v>
      </c>
      <c r="D15">
        <v>1</v>
      </c>
      <c r="E15">
        <v>1</v>
      </c>
      <c r="H15">
        <v>1</v>
      </c>
      <c r="I15">
        <v>1</v>
      </c>
      <c r="M15">
        <v>1</v>
      </c>
      <c r="N15">
        <v>1</v>
      </c>
      <c r="R15">
        <v>1</v>
      </c>
      <c r="S15">
        <v>1</v>
      </c>
      <c r="T15">
        <v>1</v>
      </c>
    </row>
    <row r="16" spans="1:20" x14ac:dyDescent="0.25">
      <c r="C16">
        <v>1</v>
      </c>
      <c r="D16">
        <v>1</v>
      </c>
      <c r="E16">
        <v>1</v>
      </c>
      <c r="H16">
        <v>1</v>
      </c>
      <c r="I16">
        <v>1</v>
      </c>
      <c r="M16">
        <v>1</v>
      </c>
      <c r="N16">
        <v>1</v>
      </c>
      <c r="R16">
        <v>1</v>
      </c>
      <c r="S16">
        <v>1</v>
      </c>
      <c r="T16">
        <v>1</v>
      </c>
    </row>
    <row r="17" spans="1:20" x14ac:dyDescent="0.25">
      <c r="C17">
        <v>1</v>
      </c>
      <c r="D17">
        <v>1</v>
      </c>
      <c r="E17">
        <v>1</v>
      </c>
      <c r="H17">
        <v>1</v>
      </c>
      <c r="I17">
        <v>1</v>
      </c>
      <c r="M17">
        <v>1</v>
      </c>
      <c r="N17">
        <v>1</v>
      </c>
      <c r="R17">
        <v>1</v>
      </c>
      <c r="S17">
        <v>1</v>
      </c>
      <c r="T17">
        <v>1</v>
      </c>
    </row>
    <row r="18" spans="1:20" x14ac:dyDescent="0.25">
      <c r="C18">
        <v>1</v>
      </c>
      <c r="D18">
        <v>1</v>
      </c>
      <c r="E18">
        <v>1</v>
      </c>
      <c r="H18">
        <v>1</v>
      </c>
      <c r="I18">
        <v>1</v>
      </c>
      <c r="M18">
        <v>1</v>
      </c>
      <c r="N18">
        <v>1</v>
      </c>
      <c r="R18">
        <v>1</v>
      </c>
      <c r="S18">
        <v>1</v>
      </c>
      <c r="T18">
        <v>1</v>
      </c>
    </row>
    <row r="19" spans="1:20" x14ac:dyDescent="0.25">
      <c r="C19">
        <v>1</v>
      </c>
      <c r="D19">
        <v>1</v>
      </c>
      <c r="E19">
        <v>1</v>
      </c>
      <c r="H19">
        <v>1</v>
      </c>
      <c r="I19">
        <v>1</v>
      </c>
      <c r="M19">
        <v>1</v>
      </c>
      <c r="N19">
        <v>1</v>
      </c>
      <c r="R19">
        <v>1</v>
      </c>
      <c r="S19">
        <v>1</v>
      </c>
      <c r="T19">
        <v>1</v>
      </c>
    </row>
    <row r="21" spans="1:20" x14ac:dyDescent="0.25">
      <c r="A21" t="s">
        <v>6</v>
      </c>
      <c r="C21">
        <f>AVERAGE(C15:C19)</f>
        <v>1</v>
      </c>
      <c r="D21">
        <f t="shared" ref="D21:E21" si="2">AVERAGE(D15:D19)</f>
        <v>1</v>
      </c>
      <c r="E21">
        <f t="shared" si="2"/>
        <v>1</v>
      </c>
      <c r="H21">
        <f t="shared" ref="H21:J21" si="3">AVERAGE(H15:H19)</f>
        <v>1</v>
      </c>
      <c r="I21">
        <f t="shared" si="3"/>
        <v>1</v>
      </c>
      <c r="M21">
        <f t="shared" ref="M21:O21" si="4">AVERAGE(M15:M19)</f>
        <v>1</v>
      </c>
      <c r="N21">
        <f t="shared" si="4"/>
        <v>1</v>
      </c>
      <c r="R21">
        <f t="shared" ref="R21:T21" si="5">AVERAGE(R15:R19)</f>
        <v>1</v>
      </c>
      <c r="S21">
        <f t="shared" si="5"/>
        <v>1</v>
      </c>
      <c r="T21">
        <f t="shared" si="5"/>
        <v>1</v>
      </c>
    </row>
    <row r="23" spans="1:20" x14ac:dyDescent="0.25">
      <c r="A23" t="s">
        <v>7</v>
      </c>
      <c r="C23">
        <f>AVERAGE(C21:E21)</f>
        <v>1</v>
      </c>
      <c r="H23">
        <f>AVERAGE(H21:J21)</f>
        <v>1</v>
      </c>
      <c r="M23">
        <f>AVERAGE(M21:O21)</f>
        <v>1</v>
      </c>
      <c r="R23">
        <f>AVERAGE(R21:T21)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U26" sqref="U26"/>
    </sheetView>
  </sheetViews>
  <sheetFormatPr defaultRowHeight="16.5" x14ac:dyDescent="0.25"/>
  <sheetData>
    <row r="1" spans="1:20" x14ac:dyDescent="0.2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L1" t="s">
        <v>12</v>
      </c>
      <c r="M1" t="s">
        <v>0</v>
      </c>
      <c r="N1" t="s">
        <v>1</v>
      </c>
      <c r="O1" t="s">
        <v>2</v>
      </c>
      <c r="Q1" t="s">
        <v>13</v>
      </c>
      <c r="R1" t="s">
        <v>0</v>
      </c>
      <c r="S1" t="s">
        <v>1</v>
      </c>
      <c r="T1" t="s">
        <v>2</v>
      </c>
    </row>
    <row r="2" spans="1:20" x14ac:dyDescent="0.25">
      <c r="A2">
        <v>6</v>
      </c>
      <c r="C2">
        <v>8052.29</v>
      </c>
      <c r="D2">
        <v>8601.89</v>
      </c>
      <c r="E2">
        <v>7393.07</v>
      </c>
      <c r="H2">
        <v>11602.9</v>
      </c>
      <c r="I2">
        <v>11602.9</v>
      </c>
      <c r="M2">
        <v>8714.39</v>
      </c>
      <c r="N2">
        <v>8714.39</v>
      </c>
      <c r="R2">
        <v>7951.04</v>
      </c>
      <c r="S2">
        <v>8601.89</v>
      </c>
      <c r="T2">
        <v>7393.07</v>
      </c>
    </row>
    <row r="3" spans="1:20" x14ac:dyDescent="0.25">
      <c r="A3">
        <v>12</v>
      </c>
      <c r="C3">
        <v>9804.25</v>
      </c>
      <c r="D3">
        <v>9440.09</v>
      </c>
      <c r="E3">
        <v>6964.71</v>
      </c>
      <c r="H3">
        <v>11602.9</v>
      </c>
      <c r="I3">
        <v>11602.9</v>
      </c>
      <c r="M3">
        <v>8564.39</v>
      </c>
      <c r="N3">
        <v>8489.39</v>
      </c>
      <c r="R3">
        <v>8194.3700000000008</v>
      </c>
      <c r="S3">
        <v>8481.2900000000009</v>
      </c>
      <c r="T3">
        <v>7004.27</v>
      </c>
    </row>
    <row r="4" spans="1:20" x14ac:dyDescent="0.25">
      <c r="A4">
        <v>27</v>
      </c>
      <c r="C4">
        <v>10484.299999999999</v>
      </c>
      <c r="D4">
        <v>9485.01</v>
      </c>
      <c r="E4">
        <v>7077.17</v>
      </c>
      <c r="H4">
        <v>11602.9</v>
      </c>
      <c r="I4">
        <v>11602.9</v>
      </c>
      <c r="M4">
        <v>8451.89</v>
      </c>
      <c r="N4">
        <v>8526.89</v>
      </c>
      <c r="R4">
        <v>8030.16</v>
      </c>
      <c r="S4">
        <v>8459.31</v>
      </c>
      <c r="T4">
        <v>7551.1</v>
      </c>
    </row>
    <row r="5" spans="1:20" x14ac:dyDescent="0.25">
      <c r="A5">
        <v>28</v>
      </c>
      <c r="C5">
        <v>9384.4</v>
      </c>
      <c r="D5">
        <v>9528.51</v>
      </c>
      <c r="E5">
        <v>7081.49</v>
      </c>
      <c r="H5">
        <v>11602.9</v>
      </c>
      <c r="I5">
        <v>11602.9</v>
      </c>
      <c r="M5">
        <v>8451.89</v>
      </c>
      <c r="N5">
        <v>8564.39</v>
      </c>
      <c r="R5">
        <v>8623.19</v>
      </c>
      <c r="S5">
        <v>8123.87</v>
      </c>
      <c r="T5">
        <v>7479.02</v>
      </c>
    </row>
    <row r="6" spans="1:20" x14ac:dyDescent="0.25">
      <c r="A6">
        <v>33</v>
      </c>
      <c r="C6">
        <v>8202.14</v>
      </c>
      <c r="D6">
        <v>8718.89</v>
      </c>
      <c r="E6">
        <v>7502.42</v>
      </c>
      <c r="H6">
        <v>11602.9</v>
      </c>
      <c r="I6">
        <v>11602.9</v>
      </c>
      <c r="M6">
        <v>7934.76</v>
      </c>
      <c r="N6">
        <v>8714.39</v>
      </c>
      <c r="R6">
        <v>7454.39</v>
      </c>
      <c r="S6">
        <v>8729.39</v>
      </c>
      <c r="T6">
        <v>7544.42</v>
      </c>
    </row>
    <row r="8" spans="1:20" x14ac:dyDescent="0.25">
      <c r="A8" t="s">
        <v>6</v>
      </c>
      <c r="C8">
        <f>AVERAGE(C2:C6)</f>
        <v>9185.4759999999987</v>
      </c>
      <c r="D8">
        <f t="shared" ref="D8:O8" si="0">AVERAGE(D2:D6)</f>
        <v>9154.8780000000006</v>
      </c>
      <c r="E8">
        <f t="shared" si="0"/>
        <v>7203.771999999999</v>
      </c>
      <c r="H8">
        <f t="shared" si="0"/>
        <v>11602.9</v>
      </c>
      <c r="I8">
        <f t="shared" si="0"/>
        <v>11602.9</v>
      </c>
      <c r="M8">
        <f t="shared" si="0"/>
        <v>8423.4639999999999</v>
      </c>
      <c r="N8">
        <f t="shared" si="0"/>
        <v>8601.89</v>
      </c>
      <c r="R8">
        <f t="shared" ref="R8:T8" si="1">AVERAGE(R2:R6)</f>
        <v>8050.63</v>
      </c>
      <c r="S8">
        <f t="shared" si="1"/>
        <v>8479.15</v>
      </c>
      <c r="T8">
        <f t="shared" si="1"/>
        <v>7394.3760000000011</v>
      </c>
    </row>
    <row r="10" spans="1:20" x14ac:dyDescent="0.25">
      <c r="A10" t="s">
        <v>7</v>
      </c>
      <c r="C10">
        <f>AVERAGE(C8:E8)</f>
        <v>8514.7086666666655</v>
      </c>
      <c r="H10">
        <f>AVERAGE(H8:J8)</f>
        <v>11602.9</v>
      </c>
      <c r="M10">
        <f>AVERAGE(M8:O8)</f>
        <v>8512.6769999999997</v>
      </c>
      <c r="R10">
        <f>AVERAGE(R8:T8)</f>
        <v>7974.7186666666666</v>
      </c>
    </row>
    <row r="11" spans="1:20" x14ac:dyDescent="0.25">
      <c r="A11" t="s">
        <v>8</v>
      </c>
      <c r="C11">
        <f>C10/H10</f>
        <v>0.73384314840830012</v>
      </c>
      <c r="H11">
        <f>H10/H10</f>
        <v>1</v>
      </c>
      <c r="M11">
        <f>M10/H10</f>
        <v>0.73366804850511513</v>
      </c>
      <c r="R11">
        <f>R10/H10</f>
        <v>0.68730392114615024</v>
      </c>
    </row>
    <row r="14" spans="1:20" x14ac:dyDescent="0.25">
      <c r="A14" t="s">
        <v>11</v>
      </c>
      <c r="B14" t="s">
        <v>3</v>
      </c>
      <c r="C14" t="s">
        <v>0</v>
      </c>
      <c r="D14" t="s">
        <v>1</v>
      </c>
      <c r="E14" t="s">
        <v>2</v>
      </c>
      <c r="G14" t="s">
        <v>4</v>
      </c>
      <c r="H14" t="s">
        <v>0</v>
      </c>
      <c r="I14" t="s">
        <v>1</v>
      </c>
      <c r="J14" t="s">
        <v>2</v>
      </c>
      <c r="L14" t="s">
        <v>12</v>
      </c>
      <c r="M14" t="s">
        <v>0</v>
      </c>
      <c r="N14" t="s">
        <v>1</v>
      </c>
      <c r="O14" t="s">
        <v>2</v>
      </c>
      <c r="Q14" t="s">
        <v>13</v>
      </c>
      <c r="R14" t="s">
        <v>0</v>
      </c>
      <c r="S14" t="s">
        <v>1</v>
      </c>
      <c r="T14" t="s">
        <v>2</v>
      </c>
    </row>
    <row r="15" spans="1:20" x14ac:dyDescent="0.25">
      <c r="C15">
        <v>0.88900000000000001</v>
      </c>
      <c r="D15">
        <v>0.7</v>
      </c>
      <c r="H15">
        <v>0.48799999999999999</v>
      </c>
      <c r="I15">
        <v>0.35</v>
      </c>
      <c r="M15">
        <v>0.77800000000000002</v>
      </c>
      <c r="N15">
        <v>0.74</v>
      </c>
      <c r="R15">
        <v>0.88800000000000001</v>
      </c>
      <c r="S15">
        <v>0.7</v>
      </c>
    </row>
    <row r="16" spans="1:20" x14ac:dyDescent="0.25">
      <c r="C16">
        <v>0.7</v>
      </c>
      <c r="D16">
        <v>0.625</v>
      </c>
      <c r="H16">
        <v>0.47599999999999998</v>
      </c>
      <c r="I16">
        <v>0.375</v>
      </c>
      <c r="M16">
        <v>0.61499999999999999</v>
      </c>
      <c r="N16">
        <v>0.5</v>
      </c>
      <c r="R16">
        <v>0.7</v>
      </c>
      <c r="S16">
        <v>0.60799999999999998</v>
      </c>
    </row>
    <row r="17" spans="1:19" x14ac:dyDescent="0.25">
      <c r="C17">
        <v>0.45100000000000001</v>
      </c>
      <c r="D17">
        <v>0.85699999999999998</v>
      </c>
      <c r="H17">
        <v>0.26900000000000002</v>
      </c>
      <c r="I17">
        <v>0.35199999999999998</v>
      </c>
      <c r="M17">
        <v>0.57599999999999996</v>
      </c>
      <c r="N17">
        <v>0.66700000000000004</v>
      </c>
      <c r="R17">
        <v>0.66900000000000004</v>
      </c>
      <c r="S17">
        <v>0.79</v>
      </c>
    </row>
    <row r="18" spans="1:19" x14ac:dyDescent="0.25">
      <c r="C18">
        <v>0.56000000000000005</v>
      </c>
      <c r="D18">
        <v>0.9</v>
      </c>
      <c r="H18">
        <v>0.32</v>
      </c>
      <c r="I18">
        <v>0.41</v>
      </c>
      <c r="M18">
        <v>0.48</v>
      </c>
      <c r="N18">
        <v>0.8</v>
      </c>
      <c r="R18">
        <v>0.69599999999999995</v>
      </c>
      <c r="S18">
        <v>0.77</v>
      </c>
    </row>
    <row r="19" spans="1:19" x14ac:dyDescent="0.25">
      <c r="C19">
        <v>0.85699999999999998</v>
      </c>
      <c r="D19">
        <v>0.66700000000000004</v>
      </c>
      <c r="H19">
        <v>0.32800000000000001</v>
      </c>
      <c r="I19">
        <v>0.41899999999999998</v>
      </c>
      <c r="M19">
        <v>1</v>
      </c>
      <c r="N19">
        <v>0.56999999999999995</v>
      </c>
      <c r="R19">
        <v>0.85699999999999998</v>
      </c>
      <c r="S19">
        <v>0.66700000000000004</v>
      </c>
    </row>
    <row r="21" spans="1:19" x14ac:dyDescent="0.25">
      <c r="A21" t="s">
        <v>6</v>
      </c>
      <c r="C21">
        <f>AVERAGE(C15:C19)</f>
        <v>0.69140000000000001</v>
      </c>
      <c r="D21">
        <f t="shared" ref="D21:E21" si="2">AVERAGE(D15:D19)</f>
        <v>0.74979999999999991</v>
      </c>
      <c r="H21">
        <f t="shared" ref="H21:J21" si="3">AVERAGE(H15:H19)</f>
        <v>0.37620000000000003</v>
      </c>
      <c r="I21">
        <f t="shared" si="3"/>
        <v>0.38119999999999998</v>
      </c>
      <c r="M21">
        <f t="shared" ref="M21:O21" si="4">AVERAGE(M15:M19)</f>
        <v>0.68979999999999997</v>
      </c>
      <c r="N21">
        <f t="shared" si="4"/>
        <v>0.65539999999999998</v>
      </c>
      <c r="R21">
        <f t="shared" ref="R21:T21" si="5">AVERAGE(R15:R19)</f>
        <v>0.76200000000000012</v>
      </c>
      <c r="S21">
        <f t="shared" si="5"/>
        <v>0.70700000000000007</v>
      </c>
    </row>
    <row r="23" spans="1:19" x14ac:dyDescent="0.25">
      <c r="A23" t="s">
        <v>7</v>
      </c>
      <c r="C23">
        <f>AVERAGE(C21:E21)</f>
        <v>0.72059999999999991</v>
      </c>
      <c r="H23">
        <f>AVERAGE(H21:J21)</f>
        <v>0.37870000000000004</v>
      </c>
      <c r="M23">
        <f>AVERAGE(M21:O21)</f>
        <v>0.67259999999999998</v>
      </c>
      <c r="R23">
        <f>AVERAGE(R21:T21)</f>
        <v>0.73450000000000015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輕載</vt:lpstr>
      <vt:lpstr>重載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2016-10-18T02:16:28Z</dcterms:modified>
</cp:coreProperties>
</file>