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L_Experiment\FINAL\"/>
    </mc:Choice>
  </mc:AlternateContent>
  <xr:revisionPtr revIDLastSave="0" documentId="13_ncr:1_{65C81605-46A7-4C71-A93F-E0A0EF4095B8}" xr6:coauthVersionLast="36" xr6:coauthVersionMax="47" xr10:uidLastSave="{00000000-0000-0000-0000-000000000000}"/>
  <bookViews>
    <workbookView xWindow="-105" yWindow="-105" windowWidth="19425" windowHeight="10560" xr2:uid="{00000000-000D-0000-FFFF-FFFF00000000}"/>
  </bookViews>
  <sheets>
    <sheet name="Task" sheetId="1" r:id="rId1"/>
  </sheets>
  <calcPr calcId="191029"/>
</workbook>
</file>

<file path=xl/calcChain.xml><?xml version="1.0" encoding="utf-8"?>
<calcChain xmlns="http://schemas.openxmlformats.org/spreadsheetml/2006/main">
  <c r="C36" i="1" l="1"/>
  <c r="D36" i="1" s="1"/>
  <c r="C35" i="1"/>
  <c r="D35" i="1" s="1"/>
  <c r="C34" i="1"/>
  <c r="D34" i="1" s="1"/>
  <c r="C14" i="1"/>
  <c r="D14" i="1" s="1"/>
</calcChain>
</file>

<file path=xl/sharedStrings.xml><?xml version="1.0" encoding="utf-8"?>
<sst xmlns="http://schemas.openxmlformats.org/spreadsheetml/2006/main" count="41" uniqueCount="40">
  <si>
    <t>[Training for information security focus areas]</t>
  </si>
  <si>
    <r>
      <t xml:space="preserve">Each training focuses on a </t>
    </r>
    <r>
      <rPr>
        <b/>
        <sz val="11"/>
        <color rgb="FF000000"/>
        <rFont val="Calibri"/>
        <family val="2"/>
      </rPr>
      <t>single focus area</t>
    </r>
    <r>
      <rPr>
        <sz val="11"/>
        <color rgb="FF000000"/>
        <rFont val="Calibri"/>
        <family val="2"/>
      </rPr>
      <t xml:space="preserve"> (e.g., password management, email use, ...). An individual user can be sent to </t>
    </r>
    <r>
      <rPr>
        <b/>
        <sz val="11"/>
        <color rgb="FF000000"/>
        <rFont val="Calibri"/>
        <family val="2"/>
      </rPr>
      <t>several trainings</t>
    </r>
    <r>
      <rPr>
        <sz val="11"/>
        <color rgb="FF000000"/>
        <rFont val="Calibri"/>
        <family val="2"/>
      </rPr>
      <t xml:space="preserve">. There is room for a </t>
    </r>
    <r>
      <rPr>
        <b/>
        <sz val="11"/>
        <color rgb="FF000000"/>
        <rFont val="Calibri"/>
        <family val="2"/>
      </rPr>
      <t>maximum of 50 users</t>
    </r>
    <r>
      <rPr>
        <sz val="11"/>
        <color rgb="FF000000"/>
        <rFont val="Calibri"/>
        <family val="2"/>
      </rPr>
      <t xml:space="preserve"> in all trainings together. </t>
    </r>
    <r>
      <rPr>
        <i/>
        <sz val="11"/>
        <color rgb="FF000000"/>
        <rFont val="Calibri"/>
        <family val="2"/>
      </rPr>
      <t>For example</t>
    </r>
    <r>
      <rPr>
        <sz val="11"/>
        <color rgb="FF000000"/>
        <rFont val="Calibri"/>
        <family val="2"/>
      </rPr>
      <t xml:space="preserve">: </t>
    </r>
    <r>
      <rPr>
        <i/>
        <sz val="11"/>
        <color rgb="FF000000"/>
        <rFont val="Calibri"/>
        <family val="2"/>
      </rPr>
      <t>10</t>
    </r>
    <r>
      <rPr>
        <sz val="11"/>
        <color rgb="FF000000"/>
        <rFont val="Calibri"/>
        <family val="2"/>
      </rPr>
      <t xml:space="preserve"> users sent to Password management and Information handling training (</t>
    </r>
    <r>
      <rPr>
        <i/>
        <sz val="11"/>
        <color rgb="FF000000"/>
        <rFont val="Calibri"/>
        <family val="2"/>
      </rPr>
      <t>2×10</t>
    </r>
    <r>
      <rPr>
        <sz val="11"/>
        <color rgb="FF000000"/>
        <rFont val="Calibri"/>
        <family val="2"/>
      </rPr>
      <t xml:space="preserve">) and </t>
    </r>
    <r>
      <rPr>
        <i/>
        <sz val="11"/>
        <color rgb="FF000000"/>
        <rFont val="Calibri"/>
        <family val="2"/>
      </rPr>
      <t>30</t>
    </r>
    <r>
      <rPr>
        <sz val="11"/>
        <color rgb="FF000000"/>
        <rFont val="Calibri"/>
        <family val="2"/>
      </rPr>
      <t xml:space="preserve"> users sent only to the first training (</t>
    </r>
    <r>
      <rPr>
        <i/>
        <sz val="11"/>
        <color rgb="FF000000"/>
        <rFont val="Calibri"/>
        <family val="2"/>
      </rPr>
      <t>1×30</t>
    </r>
    <r>
      <rPr>
        <sz val="11"/>
        <color rgb="FF000000"/>
        <rFont val="Calibri"/>
        <family val="2"/>
      </rPr>
      <t>) means that you have filled all the places for training (</t>
    </r>
    <r>
      <rPr>
        <i/>
        <sz val="11"/>
        <color rgb="FF000000"/>
        <rFont val="Calibri"/>
        <family val="2"/>
      </rPr>
      <t>2×10 + 1×30 = 50</t>
    </r>
    <r>
      <rPr>
        <sz val="11"/>
        <color rgb="FF000000"/>
        <rFont val="Calibri"/>
        <family val="2"/>
      </rPr>
      <t xml:space="preserve">). Clearly </t>
    </r>
    <r>
      <rPr>
        <b/>
        <sz val="11"/>
        <color rgb="FF000000"/>
        <rFont val="Calibri"/>
        <family val="2"/>
      </rPr>
      <t>justify</t>
    </r>
    <r>
      <rPr>
        <sz val="11"/>
        <color rgb="FF000000"/>
        <rFont val="Calibri"/>
        <family val="2"/>
      </rPr>
      <t xml:space="preserve"> your decisions in a sentence or two.</t>
    </r>
  </si>
  <si>
    <t>Training for information security focus area</t>
  </si>
  <si>
    <t>No. of users</t>
  </si>
  <si>
    <t>Rationale</t>
  </si>
  <si>
    <t>Password management</t>
  </si>
  <si>
    <t>Email use</t>
  </si>
  <si>
    <t>Internet use</t>
  </si>
  <si>
    <t>Social media use</t>
  </si>
  <si>
    <t>Mobile devices use</t>
  </si>
  <si>
    <t>Information handling</t>
  </si>
  <si>
    <t>Incident reporting</t>
  </si>
  <si>
    <t>SUM</t>
  </si>
  <si>
    <t>[Implementation of security functionalities of the system]</t>
  </si>
  <si>
    <r>
      <t xml:space="preserve">You can only implement a </t>
    </r>
    <r>
      <rPr>
        <b/>
        <sz val="11"/>
        <color rgb="FF000000"/>
        <rFont val="Calibri"/>
        <family val="2"/>
      </rPr>
      <t>limited number</t>
    </r>
    <r>
      <rPr>
        <sz val="11"/>
        <color rgb="FF000000"/>
        <rFont val="Calibri"/>
        <family val="2"/>
      </rPr>
      <t xml:space="preserve"> of security functionalities:
- Maximum </t>
    </r>
    <r>
      <rPr>
        <b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functionalities will be implemented </t>
    </r>
    <r>
      <rPr>
        <b/>
        <sz val="11"/>
        <color rgb="FF000000"/>
        <rFont val="Calibri"/>
        <family val="2"/>
      </rPr>
      <t>for sure</t>
    </r>
    <r>
      <rPr>
        <sz val="11"/>
        <color rgb="FF000000"/>
        <rFont val="Calibri"/>
        <family val="2"/>
      </rPr>
      <t xml:space="preserve"> (</t>
    </r>
    <r>
      <rPr>
        <i/>
        <sz val="11"/>
        <color rgb="FF000000"/>
        <rFont val="Calibri"/>
        <family val="2"/>
      </rPr>
      <t>must-be</t>
    </r>
    <r>
      <rPr>
        <sz val="11"/>
        <color rgb="FF000000"/>
        <rFont val="Calibri"/>
        <family val="2"/>
      </rPr>
      <t xml:space="preserve">).
- Maximum </t>
    </r>
    <r>
      <rPr>
        <b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functionalities will be </t>
    </r>
    <r>
      <rPr>
        <b/>
        <sz val="11"/>
        <color rgb="FF000000"/>
        <rFont val="Calibri"/>
        <family val="2"/>
      </rPr>
      <t>very likely</t>
    </r>
    <r>
      <rPr>
        <sz val="11"/>
        <color rgb="FF000000"/>
        <rFont val="Calibri"/>
        <family val="2"/>
      </rPr>
      <t xml:space="preserve"> implemented (</t>
    </r>
    <r>
      <rPr>
        <i/>
        <sz val="11"/>
        <color rgb="FF000000"/>
        <rFont val="Calibri"/>
        <family val="2"/>
      </rPr>
      <t>should-be</t>
    </r>
    <r>
      <rPr>
        <sz val="11"/>
        <color rgb="FF000000"/>
        <rFont val="Calibri"/>
        <family val="2"/>
      </rPr>
      <t xml:space="preserve">).
- Maximum </t>
    </r>
    <r>
      <rPr>
        <b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functionalities will be </t>
    </r>
    <r>
      <rPr>
        <b/>
        <sz val="11"/>
        <color rgb="FF000000"/>
        <rFont val="Calibri"/>
        <family val="2"/>
      </rPr>
      <t>maybe</t>
    </r>
    <r>
      <rPr>
        <sz val="11"/>
        <color rgb="FF000000"/>
        <rFont val="Calibri"/>
        <family val="2"/>
      </rPr>
      <t xml:space="preserve"> implemented (</t>
    </r>
    <r>
      <rPr>
        <i/>
        <sz val="11"/>
        <color rgb="FF000000"/>
        <rFont val="Calibri"/>
        <family val="2"/>
      </rPr>
      <t>could</t>
    </r>
    <r>
      <rPr>
        <sz val="11"/>
        <color rgb="FF000000"/>
        <rFont val="Calibri"/>
        <family val="2"/>
      </rPr>
      <t xml:space="preserve">).
Clearly </t>
    </r>
    <r>
      <rPr>
        <b/>
        <sz val="11"/>
        <color rgb="FF000000"/>
        <rFont val="Calibri"/>
        <family val="2"/>
      </rPr>
      <t>justify</t>
    </r>
    <r>
      <rPr>
        <sz val="11"/>
        <color rgb="FF000000"/>
        <rFont val="Calibri"/>
        <family val="2"/>
      </rPr>
      <t xml:space="preserve"> your choices in a sentence or two. </t>
    </r>
  </si>
  <si>
    <t>1. click once in cell
2. click on arrow for drop-down menu</t>
  </si>
  <si>
    <t>Security functionality</t>
  </si>
  <si>
    <t>Implementation</t>
  </si>
  <si>
    <t xml:space="preserve"> Rationale</t>
  </si>
  <si>
    <t>Verify that the chosen access control solution is flexible enough to meet the application's needs.</t>
  </si>
  <si>
    <t>Verify the application uses a single and well-vetted access control mechanism for accessing protected data and resources. All requests must pass through this single mechanism to avoid copy and paste or insecure alternative paths.</t>
  </si>
  <si>
    <t>Verify impersonation resistance against phishing, such as the use of multi-factor authentication, cryptographic devices with intent (such as connected keys with a push to authenticate), or at higher AAL levels, client-side certificates.</t>
  </si>
  <si>
    <t>Verify replay resistance through the mandated use of One-time Passwords (OTP) devices, cryptographic authenticators, or lookup codes.</t>
  </si>
  <si>
    <t>Verify intent to authenticate by requiring the entry of an OTP token or user-initiated action such as a button press on a FIDO hardware key.</t>
  </si>
  <si>
    <t>Verify that symmetric keys used to verify submitted OTPs are highly protected, such as by using a hardware security module or secure operating system based key storage.</t>
  </si>
  <si>
    <t>Verify that if a time-based multi-factor OTP token is re-used during the validity period, it is logged and rejected with secure notifications being sent to the holder of the device.</t>
  </si>
  <si>
    <t>Verify physical single-factor OTP generator can be revoked in case of theft or other loss. Ensure that revocation is immediately effective across logged in sessions, regardless of location.</t>
  </si>
  <si>
    <t>Verify that the application gives the option to terminate all other active sessions after a successful password change (including change via password reset/recovery), and that this is effective across the application, federated login (if present), and any relying parties.</t>
  </si>
  <si>
    <t>Verify that users are able to view and (having re-entered login credentials) log out of any or all currently active sessions and devices.</t>
  </si>
  <si>
    <t>Verify the application allows users to revoke OAuth tokens that form trust relationships with linked applications.</t>
  </si>
  <si>
    <t>Verify the application has additional authorization (such as step up or adaptive authentication) for lower value systems, and / or segregation of duties for high value applications to enforce anti-fraud controls as per the risk of application and past fraud.</t>
  </si>
  <si>
    <t>Verify that the application logs security relevant events including successful and failed authentication events, access control failures, deserialization failures and input validation failures.</t>
  </si>
  <si>
    <t>Verify that exception handling (or a functional equivalent) is used across the codebase to account for expected and unexpected error conditions.</t>
  </si>
  <si>
    <t>Verify that a "last resort" error handler is defined which will catch all unhandled exceptions.</t>
  </si>
  <si>
    <t>Must-be</t>
  </si>
  <si>
    <t>Should-be</t>
  </si>
  <si>
    <t>Could-be</t>
  </si>
  <si>
    <t xml:space="preserve">Code: </t>
  </si>
  <si>
    <t>[enter your Prolific ID]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</si>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</sst>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rgb="FF00B050"/>
      <name val="Calibri"/>
      <family val="2"/>
    </font>
    <font>
      <sz val="11"/>
      <color rgb="FFFF0000"/>
      <name val="Calibri"/>
      <family val="2"/>
    </font>
    <font>
      <i/>
      <sz val="11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Wingdings 3"/>
      <family val="1"/>
      <charset val="2"/>
    </font>
    <font>
      <sz val="11"/>
      <color theme="2"/>
      <name val="Calibri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0">
    <xf numFmtId="0" fontId="0" fillId="0" borderId="0">
      <alignment vertical="center"/>
    </xf>
    <xf numFmtId="0" fontId="1" fillId="2" borderId="0" applyNumberFormat="0" applyFont="0" applyBorder="0" applyAlignment="0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3" fillId="6" borderId="2" xfId="0" applyFont="1" applyFill="1" applyBorder="1" applyAlignment="1">
      <alignment horizontal="right" vertical="center"/>
    </xf>
    <xf numFmtId="0" fontId="3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0" fillId="6" borderId="3" xfId="0" applyFill="1" applyBorder="1" applyAlignment="1">
      <alignment horizontal="center" vertical="center"/>
    </xf>
    <xf numFmtId="0" fontId="3" fillId="6" borderId="4" xfId="0" applyFont="1" applyFill="1" applyBorder="1" applyAlignment="1">
      <alignment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left" vertical="top" wrapText="1"/>
    </xf>
    <xf numFmtId="0" fontId="0" fillId="6" borderId="6" xfId="0" applyFill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1" fontId="0" fillId="7" borderId="8" xfId="0" applyNumberFormat="1" applyFill="1" applyBorder="1" applyAlignment="1">
      <alignment vertical="center"/>
    </xf>
    <xf numFmtId="0" fontId="0" fillId="7" borderId="8" xfId="0" applyFill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1" fontId="0" fillId="7" borderId="9" xfId="0" applyNumberFormat="1" applyFill="1" applyBorder="1" applyAlignment="1">
      <alignment vertical="center"/>
    </xf>
    <xf numFmtId="0" fontId="0" fillId="7" borderId="9" xfId="0" applyFill="1" applyBorder="1" applyAlignment="1">
      <alignment vertical="center" wrapText="1"/>
    </xf>
    <xf numFmtId="1" fontId="0" fillId="6" borderId="2" xfId="0" applyNumberFormat="1" applyFill="1" applyBorder="1" applyAlignment="1">
      <alignment vertical="center"/>
    </xf>
    <xf numFmtId="0" fontId="5" fillId="6" borderId="10" xfId="0" applyFont="1" applyFill="1" applyBorder="1" applyAlignment="1">
      <alignment vertical="center" wrapText="1"/>
    </xf>
    <xf numFmtId="0" fontId="0" fillId="5" borderId="0" xfId="0" applyFill="1" applyAlignment="1">
      <alignment vertical="center" wrapText="1"/>
    </xf>
    <xf numFmtId="0" fontId="3" fillId="6" borderId="11" xfId="0" applyFont="1" applyFill="1" applyBorder="1" applyAlignment="1">
      <alignment vertical="center"/>
    </xf>
    <xf numFmtId="0" fontId="7" fillId="6" borderId="6" xfId="0" applyFont="1" applyFill="1" applyBorder="1" applyAlignment="1">
      <alignment horizontal="left" vertical="center" wrapText="1"/>
    </xf>
    <xf numFmtId="0" fontId="0" fillId="6" borderId="12" xfId="0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7" borderId="8" xfId="0" applyFill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9" xfId="0" applyBorder="1" applyAlignment="1">
      <alignment vertical="center" wrapText="1"/>
    </xf>
    <xf numFmtId="0" fontId="0" fillId="7" borderId="9" xfId="0" applyFill="1" applyBorder="1" applyAlignment="1">
      <alignment vertical="center"/>
    </xf>
    <xf numFmtId="0" fontId="3" fillId="6" borderId="2" xfId="0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3" fillId="6" borderId="14" xfId="0" applyFont="1" applyFill="1" applyBorder="1" applyAlignment="1">
      <alignment vertical="center"/>
    </xf>
    <xf numFmtId="0" fontId="0" fillId="6" borderId="15" xfId="0" applyFill="1" applyBorder="1" applyAlignment="1">
      <alignment horizontal="left" vertical="center" wrapText="1"/>
    </xf>
    <xf numFmtId="0" fontId="9" fillId="5" borderId="0" xfId="0" applyFont="1" applyFill="1" applyAlignment="1">
      <alignment horizontal="center" vertical="center"/>
    </xf>
    <xf numFmtId="0" fontId="4" fillId="7" borderId="2" xfId="0" applyFont="1" applyFill="1" applyBorder="1">
      <alignment vertical="center"/>
    </xf>
    <xf numFmtId="0" fontId="0" fillId="6" borderId="13" xfId="0" applyFill="1" applyBorder="1">
      <alignment vertical="center"/>
    </xf>
    <xf numFmtId="0" fontId="10" fillId="0" borderId="7" xfId="0" applyFont="1" applyBorder="1" applyAlignment="1">
      <alignment horizontal="center" vertical="center"/>
    </xf>
  </cellXfs>
  <cellStyles count="10">
    <cellStyle name="20 % – Poudarek1 2" xfId="1" xr:uid="{00000000-0005-0000-0000-000000000000}"/>
    <cellStyle name="40 % – Poudarek1 2" xfId="2" xr:uid="{00000000-0005-0000-0000-000001000000}"/>
    <cellStyle name="cf1" xfId="3" xr:uid="{00000000-0005-0000-0000-000002000000}"/>
    <cellStyle name="cf2" xfId="4" xr:uid="{00000000-0005-0000-0000-000003000000}"/>
    <cellStyle name="cf3" xfId="5" xr:uid="{00000000-0005-0000-0000-000004000000}"/>
    <cellStyle name="cf4" xfId="6" xr:uid="{00000000-0005-0000-0000-000005000000}"/>
    <cellStyle name="cf5" xfId="7" xr:uid="{00000000-0005-0000-0000-000006000000}"/>
    <cellStyle name="cf6" xfId="8" xr:uid="{00000000-0005-0000-0000-000007000000}"/>
    <cellStyle name="cf7" xfId="9" xr:uid="{00000000-0005-0000-0000-000008000000}"/>
    <cellStyle name="Normal" xfId="0" builtinId="0" customBuiltin="1"/>
  </cellStyles>
  <dxfs count="4">
    <dxf>
      <font>
        <b/>
        <color rgb="FFFFFFFF"/>
        <family val="2"/>
      </font>
      <fill>
        <patternFill patternType="solid">
          <fgColor rgb="FFFF0000"/>
          <bgColor rgb="FFFF0000"/>
        </patternFill>
      </fill>
    </dxf>
    <dxf>
      <font>
        <b/>
        <color rgb="FFFFFFFF"/>
        <family val="2"/>
      </font>
      <fill>
        <patternFill patternType="solid">
          <fgColor rgb="FFFF0000"/>
          <bgColor rgb="FFFF0000"/>
        </patternFill>
      </fill>
    </dxf>
    <dxf>
      <font>
        <b/>
        <color rgb="FFFFFFFF"/>
        <family val="2"/>
      </font>
      <fill>
        <patternFill patternType="solid">
          <fgColor rgb="FFFF0000"/>
          <bgColor rgb="FFFF0000"/>
        </patternFill>
      </fill>
    </dxf>
    <dxf>
      <font>
        <b/>
        <color rgb="FFFFFFFF"/>
        <family val="2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272143</xdr:colOff>
      <xdr:row>16</xdr:row>
      <xdr:rowOff>172355</xdr:rowOff>
    </xdr:from>
    <xdr:ext cx="3546930" cy="630049"/>
    <xdr:pic>
      <xdr:nvPicPr>
        <xdr:cNvPr id="2" name="Slika 5">
          <a:extLst>
            <a:ext uri="{FF2B5EF4-FFF2-40B4-BE49-F238E27FC236}">
              <a16:creationId xmlns:a16="http://schemas.microsoft.com/office/drawing/2014/main" id="{D60D757E-EDAF-4CF2-8ADD-5B87F211A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2518" y="8621030"/>
          <a:ext cx="3546930" cy="630049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zoomScale="60" zoomScaleNormal="60" workbookViewId="0">
      <selection activeCell="C2" sqref="C2"/>
    </sheetView>
  </sheetViews>
  <sheetFormatPr defaultColWidth="9.5703125" defaultRowHeight="15" x14ac:dyDescent="0.25"/>
  <cols>
    <col min="1" max="1" width="4.140625" style="38" customWidth="1"/>
    <col min="2" max="2" width="74" style="4" customWidth="1"/>
    <col min="3" max="3" width="24" style="4" customWidth="1"/>
    <col min="4" max="4" width="66.7109375" style="4" customWidth="1"/>
    <col min="5" max="5" width="9.5703125" style="4" customWidth="1"/>
    <col min="6" max="16384" width="9.5703125" style="4"/>
  </cols>
  <sheetData>
    <row r="1" spans="1:5" ht="30" customHeight="1" x14ac:dyDescent="0.25">
      <c r="A1" s="41" t="s">
        <v>39</v>
      </c>
      <c r="B1" s="2"/>
      <c r="C1" s="2"/>
      <c r="D1" s="2"/>
      <c r="E1" s="3"/>
    </row>
    <row r="2" spans="1:5" ht="30" customHeight="1" x14ac:dyDescent="0.25">
      <c r="A2" s="5"/>
      <c r="B2" s="6" t="s">
        <v>37</v>
      </c>
      <c r="C2" s="42" t="s">
        <v>38</v>
      </c>
      <c r="D2" s="43"/>
      <c r="E2" s="3"/>
    </row>
    <row r="3" spans="1:5" ht="30" customHeight="1" x14ac:dyDescent="0.25">
      <c r="A3" s="1"/>
      <c r="B3" s="7"/>
      <c r="C3" s="8"/>
      <c r="D3" s="2"/>
      <c r="E3" s="3"/>
    </row>
    <row r="4" spans="1:5" ht="30" customHeight="1" x14ac:dyDescent="0.25">
      <c r="A4" s="9"/>
      <c r="B4" s="10" t="s">
        <v>0</v>
      </c>
      <c r="C4" s="10"/>
      <c r="D4" s="39"/>
      <c r="E4" s="3"/>
    </row>
    <row r="5" spans="1:5" ht="90" x14ac:dyDescent="0.25">
      <c r="A5" s="11"/>
      <c r="B5" s="12" t="s">
        <v>1</v>
      </c>
      <c r="C5" s="13"/>
      <c r="D5" s="40"/>
      <c r="E5" s="3"/>
    </row>
    <row r="6" spans="1:5" ht="50.45" customHeight="1" x14ac:dyDescent="0.25">
      <c r="A6" s="44" t="s">
        <v>39</v>
      </c>
      <c r="B6" s="15" t="s">
        <v>2</v>
      </c>
      <c r="C6" s="16" t="s">
        <v>3</v>
      </c>
      <c r="D6" s="16" t="s">
        <v>4</v>
      </c>
      <c r="E6" s="3"/>
    </row>
    <row r="7" spans="1:5" ht="45" customHeight="1" x14ac:dyDescent="0.25">
      <c r="A7" s="17">
        <v>1</v>
      </c>
      <c r="B7" s="18" t="s">
        <v>5</v>
      </c>
      <c r="C7" s="19"/>
      <c r="D7" s="20"/>
    </row>
    <row r="8" spans="1:5" ht="45" customHeight="1" x14ac:dyDescent="0.25">
      <c r="A8" s="17">
        <v>2</v>
      </c>
      <c r="B8" s="18" t="s">
        <v>6</v>
      </c>
      <c r="C8" s="19"/>
      <c r="D8" s="20"/>
    </row>
    <row r="9" spans="1:5" ht="45" customHeight="1" x14ac:dyDescent="0.25">
      <c r="A9" s="17">
        <v>3</v>
      </c>
      <c r="B9" s="18" t="s">
        <v>7</v>
      </c>
      <c r="C9" s="19"/>
      <c r="D9" s="20"/>
    </row>
    <row r="10" spans="1:5" ht="45" customHeight="1" x14ac:dyDescent="0.25">
      <c r="A10" s="17">
        <v>4</v>
      </c>
      <c r="B10" s="18" t="s">
        <v>8</v>
      </c>
      <c r="C10" s="19"/>
      <c r="D10" s="20"/>
    </row>
    <row r="11" spans="1:5" ht="45" customHeight="1" x14ac:dyDescent="0.25">
      <c r="A11" s="17">
        <v>5</v>
      </c>
      <c r="B11" s="18" t="s">
        <v>9</v>
      </c>
      <c r="C11" s="19"/>
      <c r="D11" s="20"/>
    </row>
    <row r="12" spans="1:5" ht="45" customHeight="1" x14ac:dyDescent="0.25">
      <c r="A12" s="17">
        <v>6</v>
      </c>
      <c r="B12" s="18" t="s">
        <v>10</v>
      </c>
      <c r="C12" s="19"/>
      <c r="D12" s="20"/>
    </row>
    <row r="13" spans="1:5" ht="45" customHeight="1" x14ac:dyDescent="0.25">
      <c r="A13" s="21">
        <v>7</v>
      </c>
      <c r="B13" s="22" t="s">
        <v>11</v>
      </c>
      <c r="C13" s="23"/>
      <c r="D13" s="24"/>
    </row>
    <row r="14" spans="1:5" ht="30" customHeight="1" x14ac:dyDescent="0.25">
      <c r="A14" s="5"/>
      <c r="B14" s="6" t="s">
        <v>12</v>
      </c>
      <c r="C14" s="25">
        <f>SUM(C7:C13)</f>
        <v>0</v>
      </c>
      <c r="D14" s="26" t="str">
        <f>IF(C14&gt;50,"ERROR: There can be a maximum of 50 users in all trainings together.","")</f>
        <v/>
      </c>
    </row>
    <row r="15" spans="1:5" ht="30" customHeight="1" x14ac:dyDescent="0.25">
      <c r="A15" s="1"/>
      <c r="B15" s="7"/>
      <c r="C15" s="8"/>
      <c r="D15" s="27"/>
    </row>
    <row r="16" spans="1:5" ht="30" customHeight="1" x14ac:dyDescent="0.25">
      <c r="A16" s="9"/>
      <c r="B16" s="10" t="s">
        <v>13</v>
      </c>
      <c r="C16" s="10"/>
      <c r="D16" s="28"/>
    </row>
    <row r="17" spans="1:8" ht="75" x14ac:dyDescent="0.25">
      <c r="A17" s="11"/>
      <c r="B17" s="12" t="s">
        <v>14</v>
      </c>
      <c r="C17" s="29" t="s">
        <v>15</v>
      </c>
      <c r="D17" s="30"/>
    </row>
    <row r="18" spans="1:8" ht="53.45" customHeight="1" x14ac:dyDescent="0.25">
      <c r="A18" s="14"/>
      <c r="B18" s="15" t="s">
        <v>16</v>
      </c>
      <c r="C18" s="16" t="s">
        <v>17</v>
      </c>
      <c r="D18" s="16" t="s">
        <v>18</v>
      </c>
      <c r="E18" s="31"/>
      <c r="F18" s="31"/>
      <c r="G18" s="31"/>
      <c r="H18" s="31"/>
    </row>
    <row r="19" spans="1:8" ht="60" customHeight="1" x14ac:dyDescent="0.25">
      <c r="A19" s="17">
        <v>1</v>
      </c>
      <c r="B19" s="32" t="s">
        <v>19</v>
      </c>
      <c r="C19" s="33"/>
      <c r="D19" s="20"/>
      <c r="E19" s="34"/>
    </row>
    <row r="20" spans="1:8" ht="60" customHeight="1" x14ac:dyDescent="0.25">
      <c r="A20" s="17">
        <v>2</v>
      </c>
      <c r="B20" s="32" t="s">
        <v>20</v>
      </c>
      <c r="C20" s="33"/>
      <c r="D20" s="20"/>
    </row>
    <row r="21" spans="1:8" ht="60" customHeight="1" x14ac:dyDescent="0.25">
      <c r="A21" s="17">
        <v>3</v>
      </c>
      <c r="B21" s="32" t="s">
        <v>21</v>
      </c>
      <c r="C21" s="33"/>
      <c r="D21" s="20"/>
    </row>
    <row r="22" spans="1:8" ht="60" customHeight="1" x14ac:dyDescent="0.25">
      <c r="A22" s="17">
        <v>4</v>
      </c>
      <c r="B22" s="32" t="s">
        <v>22</v>
      </c>
      <c r="C22" s="33"/>
      <c r="D22" s="20"/>
    </row>
    <row r="23" spans="1:8" ht="60" customHeight="1" x14ac:dyDescent="0.25">
      <c r="A23" s="17">
        <v>5</v>
      </c>
      <c r="B23" s="32" t="s">
        <v>23</v>
      </c>
      <c r="C23" s="33"/>
      <c r="D23" s="20"/>
    </row>
    <row r="24" spans="1:8" ht="60" customHeight="1" x14ac:dyDescent="0.25">
      <c r="A24" s="17">
        <v>6</v>
      </c>
      <c r="B24" s="32" t="s">
        <v>24</v>
      </c>
      <c r="C24" s="33"/>
      <c r="D24" s="20"/>
    </row>
    <row r="25" spans="1:8" ht="60" customHeight="1" x14ac:dyDescent="0.25">
      <c r="A25" s="17">
        <v>7</v>
      </c>
      <c r="B25" s="32" t="s">
        <v>25</v>
      </c>
      <c r="C25" s="33"/>
      <c r="D25" s="20"/>
    </row>
    <row r="26" spans="1:8" ht="60" customHeight="1" x14ac:dyDescent="0.25">
      <c r="A26" s="17">
        <v>8</v>
      </c>
      <c r="B26" s="32" t="s">
        <v>26</v>
      </c>
      <c r="C26" s="33"/>
      <c r="D26" s="20"/>
    </row>
    <row r="27" spans="1:8" ht="60" customHeight="1" x14ac:dyDescent="0.25">
      <c r="A27" s="17">
        <v>9</v>
      </c>
      <c r="B27" s="32" t="s">
        <v>27</v>
      </c>
      <c r="C27" s="33"/>
      <c r="D27" s="20"/>
    </row>
    <row r="28" spans="1:8" ht="60" customHeight="1" x14ac:dyDescent="0.25">
      <c r="A28" s="17">
        <v>10</v>
      </c>
      <c r="B28" s="32" t="s">
        <v>28</v>
      </c>
      <c r="C28" s="33"/>
      <c r="D28" s="20"/>
    </row>
    <row r="29" spans="1:8" ht="60" customHeight="1" x14ac:dyDescent="0.25">
      <c r="A29" s="17">
        <v>11</v>
      </c>
      <c r="B29" s="32" t="s">
        <v>29</v>
      </c>
      <c r="C29" s="33"/>
      <c r="D29" s="20"/>
    </row>
    <row r="30" spans="1:8" ht="60" customHeight="1" x14ac:dyDescent="0.25">
      <c r="A30" s="17">
        <v>12</v>
      </c>
      <c r="B30" s="32" t="s">
        <v>30</v>
      </c>
      <c r="C30" s="33"/>
      <c r="D30" s="20"/>
    </row>
    <row r="31" spans="1:8" ht="60" customHeight="1" x14ac:dyDescent="0.25">
      <c r="A31" s="17">
        <v>13</v>
      </c>
      <c r="B31" s="32" t="s">
        <v>31</v>
      </c>
      <c r="C31" s="33"/>
      <c r="D31" s="20"/>
    </row>
    <row r="32" spans="1:8" ht="60" customHeight="1" x14ac:dyDescent="0.25">
      <c r="A32" s="17">
        <v>14</v>
      </c>
      <c r="B32" s="32" t="s">
        <v>32</v>
      </c>
      <c r="C32" s="33"/>
      <c r="D32" s="20"/>
    </row>
    <row r="33" spans="1:5" ht="60" customHeight="1" x14ac:dyDescent="0.25">
      <c r="A33" s="21">
        <v>15</v>
      </c>
      <c r="B33" s="35" t="s">
        <v>33</v>
      </c>
      <c r="C33" s="36"/>
      <c r="D33" s="24"/>
    </row>
    <row r="34" spans="1:5" ht="30" customHeight="1" x14ac:dyDescent="0.25">
      <c r="A34" s="5"/>
      <c r="B34" s="37" t="s">
        <v>34</v>
      </c>
      <c r="C34" s="25">
        <f>COUNTIF($C$19:$C$33,B34)</f>
        <v>0</v>
      </c>
      <c r="D34" s="26" t="str">
        <f>IF(C34&gt;2,"ERROR: A maximum of 2 functionalities can be implemented *for sure*.","")</f>
        <v/>
      </c>
    </row>
    <row r="35" spans="1:5" ht="30" customHeight="1" x14ac:dyDescent="0.25">
      <c r="A35" s="5"/>
      <c r="B35" s="37" t="s">
        <v>35</v>
      </c>
      <c r="C35" s="25">
        <f>COUNTIF($C$19:$C$33,B35)</f>
        <v>0</v>
      </c>
      <c r="D35" s="26" t="str">
        <f>IF(C35&gt;2,"ERROR: A maximum of 2 functionalities can be *very likely* implemented.","")</f>
        <v/>
      </c>
    </row>
    <row r="36" spans="1:5" ht="30" customHeight="1" x14ac:dyDescent="0.25">
      <c r="A36" s="5"/>
      <c r="B36" s="37" t="s">
        <v>36</v>
      </c>
      <c r="C36" s="25">
        <f>COUNTIF($C$19:$C$33,B36)</f>
        <v>0</v>
      </c>
      <c r="D36" s="26" t="str">
        <f>IF(C36&gt;2,"ERROR: A maximum of 2 functionalities can be *maybe* implemented.","")</f>
        <v/>
      </c>
    </row>
    <row r="37" spans="1:5" x14ac:dyDescent="0.25">
      <c r="A37" s="1"/>
      <c r="B37" s="2"/>
      <c r="C37" s="2"/>
      <c r="D37" s="2"/>
      <c r="E37" s="2"/>
    </row>
    <row r="38" spans="1:5" x14ac:dyDescent="0.25">
      <c r="A38" s="1"/>
      <c r="B38" s="2"/>
      <c r="C38" s="2"/>
      <c r="D38" s="2"/>
      <c r="E38" s="2"/>
    </row>
  </sheetData>
  <conditionalFormatting sqref="C34:C36">
    <cfRule type="cellIs" dxfId="3" priority="1" stopIfTrue="1" operator="greaterThan">
      <formula>2</formula>
    </cfRule>
  </conditionalFormatting>
  <conditionalFormatting sqref="C35">
    <cfRule type="cellIs" dxfId="2" priority="4" stopIfTrue="1" operator="greaterThan">
      <formula>50</formula>
    </cfRule>
  </conditionalFormatting>
  <conditionalFormatting sqref="C14 C34:C36">
    <cfRule type="cellIs" dxfId="1" priority="3" stopIfTrue="1" operator="greaterThan">
      <formula>50</formula>
    </cfRule>
  </conditionalFormatting>
  <conditionalFormatting sqref="C36">
    <cfRule type="cellIs" dxfId="0" priority="2" stopIfTrue="1" operator="greaterThan">
      <formula>50</formula>
    </cfRule>
  </conditionalFormatting>
  <dataValidations count="3">
    <dataValidation type="list" allowBlank="1" showInputMessage="1" showErrorMessage="1" errorTitle="Neveljaven vnos" error="Vnesite ali izberite veljaven vnos." promptTitle="Select from the drop-down menu" prompt="Note: you can only implement a limited number of security functionalities." sqref="C20:C33" xr:uid="{00000000-0002-0000-0000-000000000000}">
      <formula1>$B$34:$B$36</formula1>
    </dataValidation>
    <dataValidation type="whole" allowBlank="1" showInputMessage="1" showErrorMessage="1" errorTitle="Neveljaven vnos" error="Enter a number between 0 and 50." sqref="C7:C13" xr:uid="{00000000-0002-0000-0000-000001000000}">
      <formula1>0</formula1>
      <formula2>50</formula2>
    </dataValidation>
    <dataValidation type="list" allowBlank="1" showInputMessage="1" showErrorMessage="1" errorTitle="Neveljaven vnos" error="Enter or select a valid entry." promptTitle="Select from the drop-down menu" prompt="Note: you can only implement a limited number of security functionalities." sqref="C19" xr:uid="{00000000-0002-0000-0000-000002000000}">
      <formula1>$B$34:$B$36</formula1>
    </dataValidation>
  </dataValidation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</dc:creator>
  <cp:lastModifiedBy>Damjan Fujs</cp:lastModifiedBy>
  <dcterms:created xsi:type="dcterms:W3CDTF">2021-04-26T09:39:37Z</dcterms:created>
  <dcterms:modified xsi:type="dcterms:W3CDTF">2022-03-02T08:47:46Z</dcterms:modified>
</cp:coreProperties>
</file>