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19416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" i="2" l="1"/>
  <c r="L4" i="2"/>
  <c r="L2" i="2"/>
  <c r="L6" i="2"/>
  <c r="L10" i="2"/>
  <c r="L8" i="2"/>
  <c r="L7" i="2"/>
  <c r="L12" i="2"/>
  <c r="L3" i="2"/>
  <c r="L11" i="2"/>
  <c r="L5" i="2"/>
  <c r="F10" i="1" l="1"/>
  <c r="F9" i="1"/>
  <c r="F8" i="1"/>
  <c r="F7" i="1"/>
  <c r="F6" i="1"/>
  <c r="F4" i="1"/>
  <c r="F5" i="1"/>
  <c r="F3" i="1"/>
  <c r="F2" i="1"/>
  <c r="E2" i="1" l="1"/>
  <c r="E3" i="1" l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<sst xmlns="http://schemas.openxmlformats.org/spreadsheetml/2006/main" count="29" uniqueCount="29">
  <si>
    <t>QPi for the ramps</t>
  </si>
  <si>
    <t>GA ITERATION</t>
  </si>
  <si>
    <t xml:space="preserve">No ramp metering case </t>
  </si>
  <si>
    <t>Fitness after determining optimal ramp flow</t>
  </si>
  <si>
    <t>% IMPROVEMENT
SEMSim</t>
  </si>
  <si>
    <t>% IMPROVEMENT
CTM</t>
  </si>
  <si>
    <t>0.1, 0.1, 0.0, 0.08, 0.22, 0.18, 0.34, 0.48, 0.08, 0.1, 0.1</t>
  </si>
  <si>
    <t>0.13, 0.25, 0.54, 0.36, 0.04, 0.37, 0.26, 0.01, 0.14, 0.13, 0.0</t>
  </si>
  <si>
    <t xml:space="preserve">0.0, 0.0, 0.0, 0.0, 0.04, 0.0, 0.14, 0.0, 0.48, 0.11, 0.0
</t>
  </si>
  <si>
    <t>0.0, 0.31, 0.0, 0.1, 0.0, 0.12, 0.0, 0.14, 0.06, 0.18, 0.0</t>
  </si>
  <si>
    <t>0.16, 0.0, 0.53, 0.24, 0.13, 0.0, 0.0, 0.37, 0.15, 0.0, 0.15</t>
  </si>
  <si>
    <t xml:space="preserve">0.24, 0.08, 0.0, 0.0, 0.72, 0.0, 0.0, 0.27, 0.0, 0.04, 0.0
</t>
  </si>
  <si>
    <t xml:space="preserve">0.27, 0.0, 0.0, 0.0, 0.39, 0.4, 0.0, 0.0, 0.35, 0.02, 0.08
</t>
  </si>
  <si>
    <t xml:space="preserve">0.0, 0.49, 0.0, 0.53, 0.0, 0.28, 0.0, 0.6, 0.32, 0.0, 0.0 
</t>
  </si>
  <si>
    <t>0.23, 0.19, 0.39, 0.14, 0.12, 0.15, 0.0, 0.22, 0.55, 0.0, 0.0</t>
  </si>
  <si>
    <t>RAMP ID</t>
  </si>
  <si>
    <t>QP1</t>
  </si>
  <si>
    <t>QP2</t>
  </si>
  <si>
    <t>QP3</t>
  </si>
  <si>
    <t>QP4</t>
  </si>
  <si>
    <t>QP5</t>
  </si>
  <si>
    <t>QP6</t>
  </si>
  <si>
    <t>QP7</t>
  </si>
  <si>
    <t>QP8</t>
  </si>
  <si>
    <t>QP9</t>
  </si>
  <si>
    <t>STDDEV</t>
  </si>
  <si>
    <t>ORDER</t>
  </si>
  <si>
    <t>NO RAMP SEMSim</t>
  </si>
  <si>
    <t>SEMSim CTM Recommendataion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</si>
</sst>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2" fillId="2" borderId="0" xfId="1" applyFont="1" applyFill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/>
    <xf numFmtId="43" fontId="0" fillId="0" borderId="0" xfId="2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43" fontId="0" fillId="0" borderId="0" xfId="2" applyNumberFormat="1" applyFont="1" applyAlignment="1">
      <alignment vertical="center" wrapText="1"/>
    </xf>
    <xf numFmtId="0" fontId="0" fillId="3" borderId="0" xfId="0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improvement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CTM</c:v>
          </c:tx>
          <c:marker>
            <c:symbol val="none"/>
          </c:marker>
          <c:val>
            <c:numRef>
              <c:f>Sheet1!$E$2:$E$10</c:f>
              <c:numCache>
                <c:formatCode>_(* #,##0.00_);_(* \(#,##0.00\);_(* "-"??_);_(@_)</c:formatCode>
                <c:ptCount val="9"/>
                <c:pt idx="0">
                  <c:v>10.648089446946122</c:v>
                </c:pt>
                <c:pt idx="1">
                  <c:v>8.432336162103212</c:v>
                </c:pt>
                <c:pt idx="2">
                  <c:v>3.0370468905886265</c:v>
                </c:pt>
                <c:pt idx="3">
                  <c:v>4.8971202408390289</c:v>
                </c:pt>
                <c:pt idx="4">
                  <c:v>10.349312905423311</c:v>
                </c:pt>
                <c:pt idx="5">
                  <c:v>10.622556368692869</c:v>
                </c:pt>
                <c:pt idx="6">
                  <c:v>6.2209682239771444</c:v>
                </c:pt>
                <c:pt idx="7">
                  <c:v>7.3253126673356919</c:v>
                </c:pt>
                <c:pt idx="8">
                  <c:v>7.7689770384766428</c:v>
                </c:pt>
              </c:numCache>
            </c:numRef>
          </c:val>
          <c:smooth val="0"/>
        </c:ser>
        <c:ser>
          <c:idx val="1"/>
          <c:order val="1"/>
          <c:tx>
            <c:v>SEMSim</c:v>
          </c:tx>
          <c:marker>
            <c:symbol val="none"/>
          </c:marker>
          <c:val>
            <c:numRef>
              <c:f>Sheet1!$F$2:$F$10</c:f>
              <c:numCache>
                <c:formatCode>General</c:formatCode>
                <c:ptCount val="9"/>
                <c:pt idx="0">
                  <c:v>16.376172528426537</c:v>
                </c:pt>
                <c:pt idx="1">
                  <c:v>21.017108857221505</c:v>
                </c:pt>
                <c:pt idx="2">
                  <c:v>20.547885743324795</c:v>
                </c:pt>
                <c:pt idx="3">
                  <c:v>23.180939928430771</c:v>
                </c:pt>
                <c:pt idx="4">
                  <c:v>20.038113790839986</c:v>
                </c:pt>
                <c:pt idx="5">
                  <c:v>16.090186757575115</c:v>
                </c:pt>
                <c:pt idx="6">
                  <c:v>18.269183941389461</c:v>
                </c:pt>
                <c:pt idx="7">
                  <c:v>26.075205920342178</c:v>
                </c:pt>
                <c:pt idx="8">
                  <c:v>20.81108264340314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92832"/>
        <c:axId val="115994624"/>
      </c:lineChart>
      <c:catAx>
        <c:axId val="1159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94624"/>
        <c:crosses val="autoZero"/>
        <c:auto val="1"/>
        <c:lblAlgn val="ctr"/>
        <c:lblOffset val="100"/>
        <c:noMultiLvlLbl val="0"/>
      </c:catAx>
      <c:valAx>
        <c:axId val="1159946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159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1173480</xdr:colOff>
      <xdr:row>13</xdr:row>
      <xdr:rowOff>41910</xdr:rowOff>
    </xdr:from>
    <xdr:to>
      <xdr:col>5</xdr:col>
      <xdr:colOff>1272540</xdr:colOff>
      <xdr:row>28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0" workbookViewId="0">
      <selection activeCell="B11" sqref="B11:B19"/>
    </sheetView>
  </sheetViews>
  <sheetFormatPr defaultRowHeight="14.4" x14ac:dyDescent="0.3"/>
  <cols>
    <col min="1" max="1" width="18.21875" style="4" customWidth="1"/>
    <col min="2" max="2" width="18.44140625" style="7" customWidth="1"/>
    <col min="3" max="3" width="19.33203125" style="7" customWidth="1"/>
    <col min="4" max="4" width="39.88671875" customWidth="1"/>
    <col min="5" max="5" width="25.33203125" customWidth="1"/>
    <col min="6" max="6" width="20.44140625" customWidth="1"/>
    <col min="7" max="7" width="17.77734375" customWidth="1"/>
    <col min="8" max="8" width="11.109375" customWidth="1"/>
  </cols>
  <sheetData>
    <row r="1" spans="1:8" ht="43.2" x14ac:dyDescent="0.3">
      <c r="A1" s="3" t="s">
        <v>1</v>
      </c>
      <c r="B1" s="5" t="s">
        <v>2</v>
      </c>
      <c r="C1" s="5" t="s">
        <v>3</v>
      </c>
      <c r="D1" s="2" t="s">
        <v>0</v>
      </c>
      <c r="E1" s="2" t="s">
        <v>5</v>
      </c>
      <c r="F1" s="2" t="s">
        <v>4</v>
      </c>
      <c r="G1" s="2" t="s">
        <v>28</v>
      </c>
      <c r="H1" s="2" t="s">
        <v>27</v>
      </c>
    </row>
    <row r="2" spans="1:8" ht="44.4" customHeight="1" x14ac:dyDescent="0.3">
      <c r="A2" s="4">
        <v>1</v>
      </c>
      <c r="B2" s="9">
        <v>828111</v>
      </c>
      <c r="C2" s="9">
        <v>739933</v>
      </c>
      <c r="D2" s="1" t="s">
        <v>6</v>
      </c>
      <c r="E2" s="8">
        <f>(B2-C2)*100/B2</f>
        <v>10.648089446946122</v>
      </c>
      <c r="F2" s="1">
        <f>(H2-G2)*100/H2</f>
        <v>16.376172528426537</v>
      </c>
      <c r="G2" s="4">
        <v>3159442</v>
      </c>
      <c r="H2" s="4">
        <v>3778160</v>
      </c>
    </row>
    <row r="3" spans="1:8" ht="42" customHeight="1" x14ac:dyDescent="0.3">
      <c r="A3" s="4">
        <v>2</v>
      </c>
      <c r="B3" s="9">
        <v>809657</v>
      </c>
      <c r="C3" s="9">
        <v>741384</v>
      </c>
      <c r="D3" s="1" t="s">
        <v>7</v>
      </c>
      <c r="E3" s="10">
        <f t="shared" ref="E3:E10" si="0">(B3-C3)*100/B3</f>
        <v>8.432336162103212</v>
      </c>
      <c r="F3" s="1">
        <f>(H2-G3)*100/H2</f>
        <v>21.017108857221505</v>
      </c>
      <c r="G3" s="4">
        <v>2984100</v>
      </c>
      <c r="H3" s="4"/>
    </row>
    <row r="4" spans="1:8" ht="37.799999999999997" customHeight="1" x14ac:dyDescent="0.3">
      <c r="A4" s="4">
        <v>3</v>
      </c>
      <c r="B4" s="9">
        <v>751750</v>
      </c>
      <c r="C4" s="9">
        <v>728919</v>
      </c>
      <c r="D4" s="1" t="s">
        <v>8</v>
      </c>
      <c r="E4" s="10">
        <f t="shared" si="0"/>
        <v>3.0370468905886265</v>
      </c>
      <c r="F4" s="1">
        <f>(H2-G4)*100/H2</f>
        <v>20.547885743324795</v>
      </c>
      <c r="G4" s="4">
        <v>3001828</v>
      </c>
      <c r="H4" s="4"/>
    </row>
    <row r="5" spans="1:8" ht="32.4" customHeight="1" x14ac:dyDescent="0.3">
      <c r="A5" s="4">
        <v>4</v>
      </c>
      <c r="B5" s="9">
        <v>777947</v>
      </c>
      <c r="C5" s="9">
        <v>739850</v>
      </c>
      <c r="D5" s="1" t="s">
        <v>9</v>
      </c>
      <c r="E5" s="10">
        <f t="shared" si="0"/>
        <v>4.8971202408390289</v>
      </c>
      <c r="F5" s="1">
        <f>(H2-G5)*100/H2</f>
        <v>23.180939928430771</v>
      </c>
      <c r="G5" s="4">
        <v>2902347</v>
      </c>
      <c r="H5" s="4"/>
    </row>
    <row r="6" spans="1:8" ht="45.6" customHeight="1" x14ac:dyDescent="0.3">
      <c r="A6" s="4">
        <v>5</v>
      </c>
      <c r="B6" s="9">
        <v>826451</v>
      </c>
      <c r="C6" s="9">
        <v>740919</v>
      </c>
      <c r="D6" s="1" t="s">
        <v>10</v>
      </c>
      <c r="E6" s="10">
        <f t="shared" si="0"/>
        <v>10.349312905423311</v>
      </c>
      <c r="F6" s="1">
        <f>(H2-G6)*100/H2</f>
        <v>20.038113790839986</v>
      </c>
      <c r="G6" s="4">
        <v>3021088</v>
      </c>
      <c r="H6" s="4"/>
    </row>
    <row r="7" spans="1:8" ht="48" customHeight="1" x14ac:dyDescent="0.3">
      <c r="A7" s="4">
        <v>6</v>
      </c>
      <c r="B7" s="9">
        <v>809758</v>
      </c>
      <c r="C7" s="9">
        <v>723741</v>
      </c>
      <c r="D7" s="1" t="s">
        <v>11</v>
      </c>
      <c r="E7" s="10">
        <f t="shared" si="0"/>
        <v>10.622556368692869</v>
      </c>
      <c r="F7" s="1">
        <f>(H2-G7)*100/H2</f>
        <v>16.090186757575115</v>
      </c>
      <c r="G7" s="4">
        <v>3170247</v>
      </c>
      <c r="H7" s="4"/>
    </row>
    <row r="8" spans="1:8" ht="52.8" customHeight="1" x14ac:dyDescent="0.3">
      <c r="A8" s="4">
        <v>7</v>
      </c>
      <c r="B8" s="9">
        <v>789652</v>
      </c>
      <c r="C8" s="9">
        <v>740528</v>
      </c>
      <c r="D8" s="1" t="s">
        <v>12</v>
      </c>
      <c r="E8" s="10">
        <f t="shared" si="0"/>
        <v>6.2209682239771444</v>
      </c>
      <c r="F8" s="1">
        <f>(H2-G8)*100/H2</f>
        <v>18.269183941389461</v>
      </c>
      <c r="G8" s="4">
        <v>3087921</v>
      </c>
      <c r="H8" s="4"/>
    </row>
    <row r="9" spans="1:8" ht="55.2" customHeight="1" x14ac:dyDescent="0.3">
      <c r="A9" s="4">
        <v>8</v>
      </c>
      <c r="B9" s="9">
        <v>786219</v>
      </c>
      <c r="C9" s="9">
        <v>728626</v>
      </c>
      <c r="D9" s="1" t="s">
        <v>13</v>
      </c>
      <c r="E9" s="10">
        <f t="shared" si="0"/>
        <v>7.3253126673356919</v>
      </c>
      <c r="F9" s="1">
        <f>(H2-G9)*100/H2</f>
        <v>26.075205920342178</v>
      </c>
      <c r="G9" s="4">
        <v>2792997</v>
      </c>
      <c r="H9" s="4"/>
    </row>
    <row r="10" spans="1:8" ht="49.2" customHeight="1" x14ac:dyDescent="0.3">
      <c r="A10" s="4">
        <v>9</v>
      </c>
      <c r="B10" s="9">
        <v>797029</v>
      </c>
      <c r="C10" s="9">
        <v>735108</v>
      </c>
      <c r="D10" s="1" t="s">
        <v>14</v>
      </c>
      <c r="E10" s="10">
        <f t="shared" si="0"/>
        <v>7.7689770384766428</v>
      </c>
      <c r="F10" s="1">
        <f>(H2-G10)*100/H2</f>
        <v>20.81108264340314</v>
      </c>
      <c r="G10" s="4">
        <v>2991884</v>
      </c>
      <c r="H10" s="4"/>
    </row>
    <row r="11" spans="1:8" x14ac:dyDescent="0.3">
      <c r="B11" s="6"/>
      <c r="C11" s="6"/>
      <c r="D11" s="1"/>
      <c r="E11" s="1"/>
      <c r="F11" s="1"/>
    </row>
    <row r="12" spans="1:8" x14ac:dyDescent="0.3">
      <c r="B12" s="6"/>
      <c r="C12" s="6"/>
      <c r="D12" s="1"/>
      <c r="E12" s="1"/>
      <c r="F12" s="1"/>
    </row>
    <row r="13" spans="1:8" x14ac:dyDescent="0.3">
      <c r="B13" s="6"/>
      <c r="C13" s="6"/>
      <c r="D13" s="1"/>
      <c r="E13" s="1"/>
      <c r="F13" s="1"/>
    </row>
    <row r="14" spans="1:8" x14ac:dyDescent="0.3">
      <c r="B14" s="6"/>
      <c r="C14" s="6"/>
      <c r="D14" s="1"/>
      <c r="E14" s="1"/>
      <c r="F14" s="1"/>
    </row>
    <row r="15" spans="1:8" x14ac:dyDescent="0.3">
      <c r="B15" s="6"/>
      <c r="C15" s="6"/>
      <c r="D15" s="1"/>
      <c r="E15" s="1"/>
      <c r="F15" s="1"/>
    </row>
    <row r="16" spans="1:8" x14ac:dyDescent="0.3">
      <c r="B16" s="6"/>
      <c r="C16" s="6"/>
      <c r="D16" s="1"/>
      <c r="E16" s="1"/>
      <c r="F16" s="1"/>
    </row>
    <row r="17" spans="2:6" x14ac:dyDescent="0.3">
      <c r="B17" s="6"/>
      <c r="C17" s="6"/>
      <c r="D17" s="1"/>
      <c r="E17" s="1"/>
      <c r="F17" s="1"/>
    </row>
    <row r="18" spans="2:6" x14ac:dyDescent="0.3">
      <c r="B18" s="6"/>
      <c r="C18" s="6"/>
      <c r="D18" s="1"/>
      <c r="E18" s="1"/>
      <c r="F18" s="1"/>
    </row>
    <row r="19" spans="2:6" x14ac:dyDescent="0.3">
      <c r="B19" s="6"/>
      <c r="C19" s="6"/>
      <c r="D19" s="1"/>
      <c r="E19" s="1"/>
      <c r="F19" s="1"/>
    </row>
    <row r="20" spans="2:6" x14ac:dyDescent="0.3">
      <c r="B20" s="6"/>
      <c r="C20" s="6"/>
      <c r="D20" s="1"/>
      <c r="E20" s="1"/>
      <c r="F20" s="1"/>
    </row>
    <row r="21" spans="2:6" x14ac:dyDescent="0.3">
      <c r="B21" s="6"/>
      <c r="C21" s="6"/>
      <c r="D21" s="1"/>
      <c r="E21" s="1"/>
      <c r="F21" s="1"/>
    </row>
    <row r="22" spans="2:6" x14ac:dyDescent="0.3">
      <c r="B22" s="6"/>
      <c r="C22" s="6"/>
      <c r="D22" s="1"/>
      <c r="E22" s="1"/>
      <c r="F22" s="1"/>
    </row>
    <row r="23" spans="2:6" x14ac:dyDescent="0.3">
      <c r="B23" s="6"/>
      <c r="C23" s="6"/>
      <c r="D23" s="1"/>
      <c r="E23" s="1"/>
      <c r="F23" s="1"/>
    </row>
    <row r="24" spans="2:6" x14ac:dyDescent="0.3">
      <c r="B24" s="6"/>
      <c r="C24" s="6"/>
      <c r="D24" s="1"/>
      <c r="E24" s="1"/>
      <c r="F24" s="1"/>
    </row>
    <row r="25" spans="2:6" x14ac:dyDescent="0.3">
      <c r="B25" s="6"/>
      <c r="C25" s="6"/>
      <c r="D25" s="1"/>
      <c r="E25" s="1"/>
      <c r="F25" s="1"/>
    </row>
    <row r="26" spans="2:6" x14ac:dyDescent="0.3">
      <c r="B26" s="6"/>
      <c r="C26" s="6"/>
      <c r="D26" s="1"/>
      <c r="E26" s="1"/>
      <c r="F26" s="1"/>
    </row>
    <row r="27" spans="2:6" x14ac:dyDescent="0.3">
      <c r="B27" s="6"/>
      <c r="C27" s="6"/>
      <c r="D27" s="1"/>
      <c r="E27" s="1"/>
      <c r="F27" s="1"/>
    </row>
    <row r="28" spans="2:6" x14ac:dyDescent="0.3">
      <c r="B28" s="6"/>
      <c r="C28" s="6"/>
      <c r="D28" s="1"/>
      <c r="E28" s="1"/>
      <c r="F28" s="1"/>
    </row>
    <row r="29" spans="2:6" x14ac:dyDescent="0.3">
      <c r="B29" s="6"/>
      <c r="C29" s="6"/>
      <c r="D29" s="1"/>
      <c r="E29" s="1"/>
      <c r="F29" s="1"/>
    </row>
    <row r="30" spans="2:6" x14ac:dyDescent="0.3">
      <c r="B30" s="6"/>
      <c r="C30" s="6"/>
      <c r="D30" s="1"/>
      <c r="E30" s="1"/>
      <c r="F30" s="1"/>
    </row>
    <row r="31" spans="2:6" x14ac:dyDescent="0.3">
      <c r="B31" s="6"/>
      <c r="C31" s="6"/>
      <c r="D31" s="1"/>
      <c r="E31" s="1"/>
      <c r="F3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6" sqref="D6"/>
    </sheetView>
  </sheetViews>
  <sheetFormatPr defaultRowHeight="14.4" x14ac:dyDescent="0.3"/>
  <cols>
    <col min="12" max="12" width="15.5546875" customWidth="1"/>
  </cols>
  <sheetData>
    <row r="1" spans="1:12" ht="28.2" customHeight="1" x14ac:dyDescent="0.3">
      <c r="A1" s="3" t="s">
        <v>26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3">
      <c r="A2" s="4">
        <v>1</v>
      </c>
      <c r="B2" s="4">
        <v>28377</v>
      </c>
      <c r="C2" s="4">
        <v>0.22</v>
      </c>
      <c r="D2" s="4">
        <v>0.04</v>
      </c>
      <c r="E2" s="4">
        <v>0.04</v>
      </c>
      <c r="F2" s="4">
        <v>0</v>
      </c>
      <c r="G2" s="4">
        <v>0.13</v>
      </c>
      <c r="H2" s="4">
        <v>0.72</v>
      </c>
      <c r="I2" s="4">
        <v>0.39</v>
      </c>
      <c r="J2" s="4">
        <v>0</v>
      </c>
      <c r="K2" s="4">
        <v>0.12</v>
      </c>
      <c r="L2">
        <f t="shared" ref="L2:L12" si="0">STDEV(C2:K2)</f>
        <v>0.23643768265185178</v>
      </c>
    </row>
    <row r="3" spans="1:12" x14ac:dyDescent="0.3">
      <c r="A3" s="4">
        <v>2</v>
      </c>
      <c r="B3" s="4">
        <v>29310</v>
      </c>
      <c r="C3" s="4">
        <v>0.1</v>
      </c>
      <c r="D3" s="4">
        <v>0</v>
      </c>
      <c r="E3" s="4">
        <v>0</v>
      </c>
      <c r="F3" s="4">
        <v>0</v>
      </c>
      <c r="G3" s="4">
        <v>0.15</v>
      </c>
      <c r="H3" s="4">
        <v>0</v>
      </c>
      <c r="I3" s="4">
        <v>0.08</v>
      </c>
      <c r="J3" s="4">
        <v>0</v>
      </c>
      <c r="K3" s="4">
        <v>0</v>
      </c>
      <c r="L3">
        <f t="shared" si="0"/>
        <v>5.7879184513951132E-2</v>
      </c>
    </row>
    <row r="4" spans="1:12" x14ac:dyDescent="0.3">
      <c r="A4" s="4">
        <v>3</v>
      </c>
      <c r="B4" s="4">
        <v>28947</v>
      </c>
      <c r="C4" s="4">
        <v>0.08</v>
      </c>
      <c r="D4" s="4">
        <v>0.36</v>
      </c>
      <c r="E4" s="4">
        <v>0</v>
      </c>
      <c r="F4" s="4">
        <v>0.1</v>
      </c>
      <c r="G4" s="4">
        <v>0.24</v>
      </c>
      <c r="H4" s="4">
        <v>0</v>
      </c>
      <c r="I4" s="4">
        <v>0</v>
      </c>
      <c r="J4" s="4">
        <v>0.53</v>
      </c>
      <c r="K4" s="4">
        <v>0.14000000000000001</v>
      </c>
      <c r="L4">
        <f t="shared" si="0"/>
        <v>0.183877978864004</v>
      </c>
    </row>
    <row r="5" spans="1:12" x14ac:dyDescent="0.3">
      <c r="A5" s="4">
        <v>4</v>
      </c>
      <c r="B5" s="4">
        <v>30790</v>
      </c>
      <c r="C5" s="4">
        <v>0.1</v>
      </c>
      <c r="D5" s="4">
        <v>0.13</v>
      </c>
      <c r="E5" s="4">
        <v>0</v>
      </c>
      <c r="F5" s="4">
        <v>0</v>
      </c>
      <c r="G5" s="4">
        <v>0.16</v>
      </c>
      <c r="H5" s="4">
        <v>0.24</v>
      </c>
      <c r="I5" s="4">
        <v>0.27</v>
      </c>
      <c r="J5" s="4">
        <v>0</v>
      </c>
      <c r="K5" s="4">
        <v>0.23</v>
      </c>
      <c r="L5">
        <f t="shared" si="0"/>
        <v>0.10841022911966275</v>
      </c>
    </row>
    <row r="6" spans="1:12" x14ac:dyDescent="0.3">
      <c r="A6" s="4">
        <v>5</v>
      </c>
      <c r="B6" s="4">
        <v>37980</v>
      </c>
      <c r="C6" s="4">
        <v>0.18</v>
      </c>
      <c r="D6" s="4">
        <v>0.37</v>
      </c>
      <c r="E6" s="4">
        <v>0</v>
      </c>
      <c r="F6" s="4">
        <v>0.12</v>
      </c>
      <c r="G6" s="4">
        <v>0</v>
      </c>
      <c r="H6" s="4">
        <v>0</v>
      </c>
      <c r="I6" s="4">
        <v>0.4</v>
      </c>
      <c r="J6" s="4">
        <v>0.28000000000000003</v>
      </c>
      <c r="K6" s="4">
        <v>0.15</v>
      </c>
      <c r="L6">
        <f t="shared" si="0"/>
        <v>0.15596473960482224</v>
      </c>
    </row>
    <row r="7" spans="1:12" x14ac:dyDescent="0.3">
      <c r="A7" s="4">
        <v>6</v>
      </c>
      <c r="B7" s="11">
        <v>28595</v>
      </c>
      <c r="C7" s="4">
        <v>0.08</v>
      </c>
      <c r="D7" s="4">
        <v>0.14000000000000001</v>
      </c>
      <c r="E7" s="4">
        <v>0.48</v>
      </c>
      <c r="F7" s="4">
        <v>0.06</v>
      </c>
      <c r="G7" s="4">
        <v>0.15</v>
      </c>
      <c r="H7" s="4">
        <v>0</v>
      </c>
      <c r="I7" s="4">
        <v>0.35</v>
      </c>
      <c r="J7" s="4">
        <v>0.32</v>
      </c>
      <c r="K7" s="4">
        <v>0.55000000000000004</v>
      </c>
      <c r="L7">
        <f t="shared" si="0"/>
        <v>0.19551214796017158</v>
      </c>
    </row>
    <row r="8" spans="1:12" x14ac:dyDescent="0.3">
      <c r="A8" s="4">
        <v>7</v>
      </c>
      <c r="B8" s="11">
        <v>28594</v>
      </c>
      <c r="C8" s="4">
        <v>0.48</v>
      </c>
      <c r="D8" s="4">
        <v>0.01</v>
      </c>
      <c r="E8" s="4">
        <v>0</v>
      </c>
      <c r="F8" s="4">
        <v>0.14000000000000001</v>
      </c>
      <c r="G8" s="4">
        <v>0.37</v>
      </c>
      <c r="H8" s="4">
        <v>0.27</v>
      </c>
      <c r="I8" s="4">
        <v>0</v>
      </c>
      <c r="J8" s="4">
        <v>0.6</v>
      </c>
      <c r="K8" s="4">
        <v>0.22</v>
      </c>
      <c r="L8">
        <f t="shared" si="0"/>
        <v>0.2187908691980642</v>
      </c>
    </row>
    <row r="9" spans="1:12" x14ac:dyDescent="0.3">
      <c r="A9" s="4">
        <v>8</v>
      </c>
      <c r="B9" s="4">
        <v>29005</v>
      </c>
      <c r="C9" s="4">
        <v>0</v>
      </c>
      <c r="D9" s="4">
        <v>0.54</v>
      </c>
      <c r="E9" s="4">
        <v>0</v>
      </c>
      <c r="F9" s="4">
        <v>0</v>
      </c>
      <c r="G9" s="4">
        <v>0.53</v>
      </c>
      <c r="H9" s="4">
        <v>0</v>
      </c>
      <c r="I9" s="4">
        <v>0</v>
      </c>
      <c r="J9" s="4">
        <v>0</v>
      </c>
      <c r="K9" s="4">
        <v>0.39</v>
      </c>
      <c r="L9">
        <f t="shared" si="0"/>
        <v>0.24691991504219429</v>
      </c>
    </row>
    <row r="10" spans="1:12" x14ac:dyDescent="0.3">
      <c r="A10" s="4">
        <v>9</v>
      </c>
      <c r="B10" s="4">
        <v>29553</v>
      </c>
      <c r="C10" s="4">
        <v>0.34</v>
      </c>
      <c r="D10" s="4">
        <v>0.26</v>
      </c>
      <c r="E10" s="4">
        <v>0.14000000000000001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>
        <f t="shared" si="0"/>
        <v>0.13320827468458724</v>
      </c>
    </row>
    <row r="11" spans="1:12" x14ac:dyDescent="0.3">
      <c r="A11" s="4">
        <v>10</v>
      </c>
      <c r="B11" s="4">
        <v>29131</v>
      </c>
      <c r="C11" s="4">
        <v>0.1</v>
      </c>
      <c r="D11" s="4">
        <v>0.25</v>
      </c>
      <c r="E11" s="4">
        <v>0</v>
      </c>
      <c r="F11" s="4">
        <v>0.31</v>
      </c>
      <c r="G11" s="4">
        <v>0</v>
      </c>
      <c r="H11" s="4">
        <v>0.08</v>
      </c>
      <c r="I11" s="4">
        <v>0</v>
      </c>
      <c r="J11" s="4">
        <v>0.49</v>
      </c>
      <c r="K11" s="4">
        <v>0.19</v>
      </c>
      <c r="L11">
        <f t="shared" si="0"/>
        <v>0.16850651157876498</v>
      </c>
    </row>
    <row r="12" spans="1:12" x14ac:dyDescent="0.3">
      <c r="A12" s="4">
        <v>11</v>
      </c>
      <c r="B12" s="4">
        <v>31991</v>
      </c>
      <c r="C12" s="4">
        <v>0.1</v>
      </c>
      <c r="D12" s="4">
        <v>0.13</v>
      </c>
      <c r="E12" s="4">
        <v>0.11</v>
      </c>
      <c r="F12" s="4">
        <v>0.18</v>
      </c>
      <c r="G12" s="4">
        <v>0</v>
      </c>
      <c r="H12" s="4">
        <v>0.04</v>
      </c>
      <c r="I12" s="4">
        <v>0.02</v>
      </c>
      <c r="J12" s="4">
        <v>0</v>
      </c>
      <c r="K12" s="4">
        <v>0</v>
      </c>
      <c r="L12">
        <f t="shared" si="0"/>
        <v>6.7102740463991312E-2</v>
      </c>
    </row>
  </sheetData>
  <sortState ref="A2:L12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Sunderrajan</dc:creator>
  <cp:lastModifiedBy>Abhinav Sunderrajan</cp:lastModifiedBy>
  <dcterms:created xsi:type="dcterms:W3CDTF">2016-03-16T06:19:59Z</dcterms:created>
  <dcterms:modified xsi:type="dcterms:W3CDTF">2016-04-16T10:11:18Z</dcterms:modified>
</cp:coreProperties>
</file>