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sha\Documents\thesislocation\Survey\results\"/>
    </mc:Choice>
  </mc:AlternateContent>
  <xr:revisionPtr revIDLastSave="0" documentId="13_ncr:1_{0F6D4D27-C064-4329-8079-6CB3BE6B8D6F}" xr6:coauthVersionLast="38" xr6:coauthVersionMax="38" xr10:uidLastSave="{00000000-0000-0000-0000-000000000000}"/>
  <bookViews>
    <workbookView xWindow="0" yWindow="0" windowWidth="23040" windowHeight="8484" activeTab="1" xr2:uid="{139F25A4-2AC3-4EB8-A8FB-F7E7E0200098}"/>
  </bookViews>
  <sheets>
    <sheet name="survey results" sheetId="1" r:id="rId1"/>
    <sheet name="Sheet1" sheetId="2" r:id="rId2"/>
  </sheets>
  <definedNames>
    <definedName name="_xlchart.v1.0" hidden="1">'survey results'!$D$3</definedName>
    <definedName name="_xlchart.v1.1" hidden="1">'survey results'!$D$4:$D$13</definedName>
    <definedName name="_xlchart.v1.2" hidden="1">'survey results'!$G$3</definedName>
    <definedName name="_xlchart.v1.3" hidden="1">'survey results'!$G$4:$G$13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  <c r="A1" i="2"/>
  <c r="C14" i="1"/>
  <c r="F18" i="1" l="1"/>
  <c r="F17" i="1"/>
  <c r="F16" i="1"/>
  <c r="G12" i="1"/>
  <c r="D12" i="1"/>
  <c r="G13" i="1"/>
  <c r="G9" i="1"/>
  <c r="G11" i="1"/>
  <c r="G10" i="1"/>
  <c r="G7" i="1"/>
  <c r="G6" i="1"/>
  <c r="G5" i="1"/>
  <c r="G4" i="1"/>
  <c r="C18" i="1"/>
  <c r="C16" i="1"/>
  <c r="C17" i="1"/>
  <c r="D13" i="1"/>
  <c r="D8" i="1"/>
  <c r="D10" i="1"/>
  <c r="D9" i="1"/>
  <c r="D5" i="1"/>
  <c r="D11" i="1"/>
  <c r="D7" i="1"/>
  <c r="D6" i="1"/>
  <c r="D4" i="1"/>
</calcChain>
</file>

<file path=xl/sharedStrings.xml><?xml version="1.0" encoding="utf-8"?>
<sst xmlns="http://schemas.openxmlformats.org/spreadsheetml/2006/main" count="12" uniqueCount="7">
  <si>
    <t>Survey Participant</t>
  </si>
  <si>
    <t>Answer(pm)</t>
  </si>
  <si>
    <t>Count</t>
  </si>
  <si>
    <t>Memory Loss Factor</t>
  </si>
  <si>
    <t>Answer</t>
  </si>
  <si>
    <t>Subject: 1</t>
  </si>
  <si>
    <t>Subject: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</si>
</sst>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1: Leaving from 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results'!$C$15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'survey results'!$B$16:$B$18</c:f>
              <c:numCache>
                <c:formatCode>h:mm\ AM/PM</c:formatCode>
                <c:ptCount val="3"/>
                <c:pt idx="0">
                  <c:v>0.875</c:v>
                </c:pt>
                <c:pt idx="1">
                  <c:v>0.85416666666666663</c:v>
                </c:pt>
                <c:pt idx="2">
                  <c:v>0.83333333333333337</c:v>
                </c:pt>
              </c:numCache>
            </c:numRef>
          </c:cat>
          <c:val>
            <c:numRef>
              <c:f>'survey results'!$C$16:$C$18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A6-955A-A1644558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287928"/>
        <c:axId val="527288888"/>
      </c:barChart>
      <c:catAx>
        <c:axId val="5272879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8888"/>
        <c:crosses val="autoZero"/>
        <c:auto val="1"/>
        <c:lblAlgn val="ctr"/>
        <c:lblOffset val="100"/>
        <c:noMultiLvlLbl val="0"/>
      </c:catAx>
      <c:valAx>
        <c:axId val="5272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79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12: Leaving from 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results'!$F$15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'survey results'!$E$16:$E$18</c:f>
              <c:numCache>
                <c:formatCode>h:mm\ AM/PM</c:formatCode>
                <c:ptCount val="3"/>
                <c:pt idx="0">
                  <c:v>0.83333333333333337</c:v>
                </c:pt>
                <c:pt idx="1">
                  <c:v>0.75</c:v>
                </c:pt>
                <c:pt idx="2">
                  <c:v>0.875</c:v>
                </c:pt>
              </c:numCache>
            </c:numRef>
          </c:cat>
          <c:val>
            <c:numRef>
              <c:f>'survey results'!$F$16:$F$18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C-47B2-8327-FFCC32A7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75384"/>
        <c:axId val="554673464"/>
      </c:barChart>
      <c:catAx>
        <c:axId val="55467538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3464"/>
        <c:crosses val="autoZero"/>
        <c:auto val="1"/>
        <c:lblAlgn val="ctr"/>
        <c:lblOffset val="100"/>
        <c:noMultiLvlLbl val="0"/>
      </c:catAx>
      <c:valAx>
        <c:axId val="554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53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Memory Loss (User 1 As Input)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Memory Loss (User 1 As Input)</a:t>
          </a:r>
        </a:p>
      </cx:txPr>
    </cx:title>
    <cx:plotArea>
      <cx:plotAreaRegion>
        <cx:series layoutId="boxWhisker" uniqueId="{D20783DE-FABF-4124-BDD2-8B2861A3F64D}">
          <cx:tx>
            <cx:txData>
              <cx:f>_xlchart.v1.0</cx:f>
              <cx:v>Memory Loss Factor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Memory Loss (User 2 As Input)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Memory Loss (User 2 As Input)</a:t>
          </a:r>
        </a:p>
      </cx:txPr>
    </cx:title>
    <cx:plotArea>
      <cx:plotAreaRegion>
        <cx:series layoutId="boxWhisker" uniqueId="{65D37F56-772F-4B35-AB90-BD6070AFB291}">
          <cx:tx>
            <cx:txData>
              <cx:f>_xlchart.v1.2</cx:f>
              <cx:v>Memory Loss Factor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476673</xdr:colOff>
      <xdr:row>0</xdr:row>
      <xdr:rowOff>115994</xdr:rowOff>
    </xdr:from>
    <xdr:to>
      <xdr:col>21</xdr:col>
      <xdr:colOff>575733</xdr:colOff>
      <xdr:row>14</xdr:row>
      <xdr:rowOff>135468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6F367-DA6E-4491-9906-E2700284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37254</xdr:colOff>
      <xdr:row>15</xdr:row>
      <xdr:rowOff>96519</xdr:rowOff>
    </xdr:from>
    <xdr:to>
      <xdr:col>22</xdr:col>
      <xdr:colOff>342054</xdr:colOff>
      <xdr:row>30</xdr:row>
      <xdr:rowOff>96519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A6FA9-248A-4454-B18A-8FFE6991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1</xdr:row>
      <xdr:rowOff>4233</xdr:rowOff>
    </xdr:from>
    <xdr:to>
      <xdr:col>14</xdr:col>
      <xdr:colOff>355600</xdr:colOff>
      <xdr:row>13</xdr:row>
      <xdr:rowOff>148167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9BA27D-D8D5-4A78-8F62-77C7C1D551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3900" y="187113"/>
              <a:ext cx="4572000" cy="2704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169333</xdr:colOff>
      <xdr:row>15</xdr:row>
      <xdr:rowOff>88900</xdr:rowOff>
    </xdr:from>
    <xdr:to>
      <xdr:col>14</xdr:col>
      <xdr:colOff>474133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55B6BE5-F650-4811-9415-1E59CE1AC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433" y="3197860"/>
              <a:ext cx="4572000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0F44-5F85-4008-89A0-4F53DDBFF2CE}">
  <dimension ref="A2:G18"/>
  <sheetViews>
    <sheetView zoomScale="90" zoomScaleNormal="90" workbookViewId="0">
      <selection activeCell="D4" sqref="D4:D13"/>
    </sheetView>
  </sheetViews>
  <sheetFormatPr defaultRowHeight="14.4" outlineLevelCol="1" x14ac:dyDescent="0.3"/>
  <cols>
    <col min="1" max="1" width="8.88671875" customWidth="1" outlineLevel="1"/>
    <col min="2" max="2" width="15.6640625" customWidth="1" outlineLevel="1"/>
    <col min="3" max="3" width="11.5546875" bestFit="1" customWidth="1" outlineLevel="1"/>
    <col min="4" max="4" width="15.5546875" customWidth="1" outlineLevel="1"/>
    <col min="5" max="5" width="12.109375" customWidth="1" outlineLevel="1"/>
    <col min="6" max="6" width="8.88671875" customWidth="1" outlineLevel="1"/>
    <col min="7" max="7" width="11.21875" customWidth="1"/>
  </cols>
  <sheetData>
    <row r="2" spans="2:7" x14ac:dyDescent="0.3">
      <c r="B2" s="9" t="s">
        <v>5</v>
      </c>
      <c r="C2" s="2"/>
      <c r="D2" s="2"/>
      <c r="E2" s="10" t="s">
        <v>6</v>
      </c>
      <c r="F2" s="7"/>
      <c r="G2" s="7"/>
    </row>
    <row r="3" spans="2:7" ht="43.2" x14ac:dyDescent="0.3">
      <c r="B3" s="3" t="s">
        <v>0</v>
      </c>
      <c r="C3" s="5" t="s">
        <v>4</v>
      </c>
      <c r="D3" s="3" t="s">
        <v>3</v>
      </c>
      <c r="E3" s="6" t="s">
        <v>0</v>
      </c>
      <c r="F3" s="6" t="s">
        <v>4</v>
      </c>
      <c r="G3" s="6" t="s">
        <v>3</v>
      </c>
    </row>
    <row r="4" spans="2:7" x14ac:dyDescent="0.3">
      <c r="B4" s="2">
        <v>1</v>
      </c>
      <c r="C4" s="4">
        <v>0.875</v>
      </c>
      <c r="D4" s="2">
        <f>0.01*22</f>
        <v>0.22</v>
      </c>
      <c r="E4" s="7">
        <v>1</v>
      </c>
      <c r="F4" s="8">
        <v>0.83333333333333337</v>
      </c>
      <c r="G4" s="7">
        <f>0.01*15</f>
        <v>0.15</v>
      </c>
    </row>
    <row r="5" spans="2:7" x14ac:dyDescent="0.3">
      <c r="B5" s="2">
        <v>2</v>
      </c>
      <c r="C5" s="4">
        <v>0.83333333333333337</v>
      </c>
      <c r="D5" s="2">
        <f>0.01*17</f>
        <v>0.17</v>
      </c>
      <c r="E5" s="7">
        <v>2</v>
      </c>
      <c r="F5" s="8">
        <v>0.83333333333333337</v>
      </c>
      <c r="G5" s="7">
        <f t="shared" ref="G5:G7" si="0">0.01*15</f>
        <v>0.15</v>
      </c>
    </row>
    <row r="6" spans="2:7" x14ac:dyDescent="0.3">
      <c r="B6" s="2">
        <v>3</v>
      </c>
      <c r="C6" s="4">
        <v>0.875</v>
      </c>
      <c r="D6" s="2">
        <f t="shared" ref="D6:D7" si="1">0.01*22</f>
        <v>0.22</v>
      </c>
      <c r="E6" s="7">
        <v>3</v>
      </c>
      <c r="F6" s="8">
        <v>0.83333333333333337</v>
      </c>
      <c r="G6" s="7">
        <f t="shared" si="0"/>
        <v>0.15</v>
      </c>
    </row>
    <row r="7" spans="2:7" x14ac:dyDescent="0.3">
      <c r="B7" s="2">
        <v>4</v>
      </c>
      <c r="C7" s="4">
        <v>0.875</v>
      </c>
      <c r="D7" s="2">
        <f t="shared" si="1"/>
        <v>0.22</v>
      </c>
      <c r="E7" s="7">
        <v>4</v>
      </c>
      <c r="F7" s="8">
        <v>0.83333333333333337</v>
      </c>
      <c r="G7" s="7">
        <f t="shared" si="0"/>
        <v>0.15</v>
      </c>
    </row>
    <row r="8" spans="2:7" x14ac:dyDescent="0.3">
      <c r="B8" s="2">
        <v>5</v>
      </c>
      <c r="C8" s="4">
        <v>0.79166666666666663</v>
      </c>
      <c r="D8" s="2">
        <f>0.01*10</f>
        <v>0.1</v>
      </c>
      <c r="E8" s="7">
        <v>5</v>
      </c>
      <c r="F8" s="8">
        <v>0.75</v>
      </c>
      <c r="G8" s="7">
        <v>0</v>
      </c>
    </row>
    <row r="9" spans="2:7" x14ac:dyDescent="0.3">
      <c r="B9" s="2">
        <v>6</v>
      </c>
      <c r="C9" s="4">
        <v>0.83333333333333337</v>
      </c>
      <c r="D9" s="2">
        <f t="shared" ref="D9:D10" si="2">0.01*17</f>
        <v>0.17</v>
      </c>
      <c r="E9" s="7">
        <v>6</v>
      </c>
      <c r="F9" s="8">
        <v>0.875</v>
      </c>
      <c r="G9" s="7">
        <f>0.01*21</f>
        <v>0.21</v>
      </c>
    </row>
    <row r="10" spans="2:7" x14ac:dyDescent="0.3">
      <c r="B10" s="2">
        <v>7</v>
      </c>
      <c r="C10" s="4">
        <v>0.83333333333333337</v>
      </c>
      <c r="D10" s="2">
        <f t="shared" si="2"/>
        <v>0.17</v>
      </c>
      <c r="E10" s="7">
        <v>7</v>
      </c>
      <c r="F10" s="8">
        <v>0.83333333333333337</v>
      </c>
      <c r="G10" s="7">
        <f t="shared" ref="G10:G11" si="3">0.01*15</f>
        <v>0.15</v>
      </c>
    </row>
    <row r="11" spans="2:7" x14ac:dyDescent="0.3">
      <c r="B11" s="2">
        <v>8</v>
      </c>
      <c r="C11" s="4">
        <v>0.875</v>
      </c>
      <c r="D11" s="2">
        <f>0.01*22</f>
        <v>0.22</v>
      </c>
      <c r="E11" s="7">
        <v>8</v>
      </c>
      <c r="F11" s="8">
        <v>0.83333333333333337</v>
      </c>
      <c r="G11" s="7">
        <f t="shared" si="3"/>
        <v>0.15</v>
      </c>
    </row>
    <row r="12" spans="2:7" x14ac:dyDescent="0.3">
      <c r="B12" s="2">
        <v>9</v>
      </c>
      <c r="C12" s="4">
        <v>0.85416666666666663</v>
      </c>
      <c r="D12" s="2">
        <f>0.01*22</f>
        <v>0.22</v>
      </c>
      <c r="E12" s="7">
        <v>9</v>
      </c>
      <c r="F12" s="8">
        <v>0.875</v>
      </c>
      <c r="G12" s="7">
        <f>0.01*21</f>
        <v>0.21</v>
      </c>
    </row>
    <row r="13" spans="2:7" x14ac:dyDescent="0.3">
      <c r="B13" s="2">
        <v>10</v>
      </c>
      <c r="C13" s="4">
        <v>0.79166666666666663</v>
      </c>
      <c r="D13" s="2">
        <f>0.01*10</f>
        <v>0.1</v>
      </c>
      <c r="E13" s="7">
        <v>10</v>
      </c>
      <c r="F13" s="8">
        <v>0.875</v>
      </c>
      <c r="G13" s="7">
        <f>0.01*21</f>
        <v>0.21</v>
      </c>
    </row>
    <row r="14" spans="2:7" x14ac:dyDescent="0.3">
      <c r="C14" s="1">
        <f>AVERAGE(C4:C13)</f>
        <v>0.84375</v>
      </c>
    </row>
    <row r="15" spans="2:7" x14ac:dyDescent="0.3">
      <c r="B15" t="s">
        <v>1</v>
      </c>
      <c r="C15" t="s">
        <v>2</v>
      </c>
      <c r="E15" t="s">
        <v>1</v>
      </c>
      <c r="F15" t="s">
        <v>2</v>
      </c>
    </row>
    <row r="16" spans="2:7" x14ac:dyDescent="0.3">
      <c r="B16" s="1">
        <v>0.875</v>
      </c>
      <c r="C16">
        <f>COUNTIF($C$4:$C$13, B16)</f>
        <v>4</v>
      </c>
      <c r="E16" s="1">
        <v>0.83333333333333337</v>
      </c>
      <c r="F16">
        <f>COUNTIF($F$4:$F$13,E16)</f>
        <v>6</v>
      </c>
    </row>
    <row r="17" spans="2:6" x14ac:dyDescent="0.3">
      <c r="B17" s="1">
        <v>0.85416666666666663</v>
      </c>
      <c r="C17">
        <f>COUNTIF($C$4:$C$13, B17)</f>
        <v>1</v>
      </c>
      <c r="E17" s="1">
        <v>0.75</v>
      </c>
      <c r="F17">
        <f>COUNTIF($F$4:$F$13,E17)</f>
        <v>1</v>
      </c>
    </row>
    <row r="18" spans="2:6" x14ac:dyDescent="0.3">
      <c r="B18" s="1">
        <v>0.83333333333333337</v>
      </c>
      <c r="C18">
        <f>COUNTIF($C$4:$C$13, B18)</f>
        <v>3</v>
      </c>
      <c r="E18" s="1">
        <v>0.875</v>
      </c>
      <c r="F18">
        <f>COUNTIF($F$4:$F$13,E18)</f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142C-0505-4CD7-9638-32E2CBB7FFE4}">
  <dimension ref="A1:A10"/>
  <sheetViews>
    <sheetView tabSelected="1" workbookViewId="0">
      <selection sqref="A1:A10"/>
    </sheetView>
  </sheetViews>
  <sheetFormatPr defaultRowHeight="14.4" x14ac:dyDescent="0.3"/>
  <sheetData>
    <row r="1" spans="1:1" x14ac:dyDescent="0.3">
      <c r="A1" s="2">
        <f>0.01*22</f>
        <v>0.22</v>
      </c>
    </row>
    <row r="2" spans="1:1" x14ac:dyDescent="0.3">
      <c r="A2" s="2">
        <f>0.01*17</f>
        <v>0.17</v>
      </c>
    </row>
    <row r="3" spans="1:1" x14ac:dyDescent="0.3">
      <c r="A3" s="2">
        <f t="shared" ref="A3:A4" si="0">0.01*22</f>
        <v>0.22</v>
      </c>
    </row>
    <row r="4" spans="1:1" x14ac:dyDescent="0.3">
      <c r="A4" s="2">
        <f t="shared" si="0"/>
        <v>0.22</v>
      </c>
    </row>
    <row r="5" spans="1:1" x14ac:dyDescent="0.3">
      <c r="A5" s="2">
        <f>0.01*10</f>
        <v>0.1</v>
      </c>
    </row>
    <row r="6" spans="1:1" x14ac:dyDescent="0.3">
      <c r="A6" s="2">
        <f t="shared" ref="A6:A7" si="1">0.01*17</f>
        <v>0.17</v>
      </c>
    </row>
    <row r="7" spans="1:1" x14ac:dyDescent="0.3">
      <c r="A7" s="2">
        <f t="shared" si="1"/>
        <v>0.17</v>
      </c>
    </row>
    <row r="8" spans="1:1" x14ac:dyDescent="0.3">
      <c r="A8" s="2">
        <f>0.01*22</f>
        <v>0.22</v>
      </c>
    </row>
    <row r="9" spans="1:1" x14ac:dyDescent="0.3">
      <c r="A9" s="2">
        <f>0.01*22</f>
        <v>0.22</v>
      </c>
    </row>
    <row r="10" spans="1:1" x14ac:dyDescent="0.3">
      <c r="A10" s="2">
        <f>0.01*10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2018-10-16T08:27:55Z</dcterms:created>
  <dcterms:modified xsi:type="dcterms:W3CDTF">2018-10-30T14:06:14Z</dcterms:modified>
</cp:coreProperties>
</file>