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ynamique" sheetId="4" r:id="rId1"/>
    <sheet name="Calcul" sheetId="2" r:id="rId2"/>
  </sheets>
  <definedNames>
    <definedName name="DonnéesExternes_1" localSheetId="1" hidden="1">Calcul!$A$1:$C$433</definedName>
    <definedName name="Segment_DIM_PRODUITS.LIBEL_RAYON">#N/A</definedName>
    <definedName name="Segment_ordre">#N/A</definedName>
  </definedNames>
  <calcPr calcId="152511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433" i="2" l="1"/>
  <c r="E433" i="2" s="1"/>
  <c r="D242" i="2" l="1"/>
  <c r="D243" i="2" l="1"/>
  <c r="E242" i="2"/>
  <c r="D244" i="2" l="1"/>
  <c r="E243" i="2"/>
  <c r="E244" i="2" l="1"/>
  <c r="D245" i="2"/>
  <c r="D246" i="2" l="1"/>
  <c r="E245" i="2"/>
  <c r="E246" i="2" l="1"/>
  <c r="D247" i="2"/>
  <c r="E247" i="2" l="1"/>
  <c r="D248" i="2"/>
  <c r="D249" i="2" l="1"/>
  <c r="E248" i="2"/>
  <c r="E249" i="2" l="1"/>
  <c r="D250" i="2"/>
  <c r="E250" i="2" l="1"/>
  <c r="D251" i="2"/>
  <c r="D252" i="2" l="1"/>
  <c r="E251" i="2"/>
  <c r="E252" i="2" l="1"/>
  <c r="D253" i="2"/>
  <c r="E253" i="2" l="1"/>
  <c r="D254" i="2"/>
  <c r="D255" i="2" l="1"/>
  <c r="E254" i="2"/>
  <c r="D256" i="2" l="1"/>
  <c r="E255" i="2"/>
  <c r="E256" i="2" l="1"/>
  <c r="D257" i="2"/>
  <c r="D258" i="2" s="1"/>
  <c r="E257" i="2" l="1"/>
  <c r="E258" i="2"/>
  <c r="D259" i="2"/>
  <c r="E259" i="2" l="1"/>
  <c r="D260" i="2"/>
  <c r="E260" i="2" l="1"/>
  <c r="E261" i="2" s="1"/>
  <c r="D261" i="2"/>
  <c r="D262" i="2" s="1"/>
  <c r="E262" i="2" l="1"/>
  <c r="D263" i="2"/>
  <c r="D264" i="2" l="1"/>
  <c r="E263" i="2"/>
  <c r="E264" i="2" l="1"/>
  <c r="D2" i="2" l="1"/>
  <c r="D3" i="2" s="1"/>
  <c r="D4" i="2" l="1"/>
  <c r="E3" i="2"/>
  <c r="E2" i="2"/>
  <c r="E4" i="2" l="1"/>
  <c r="D5" i="2"/>
  <c r="E5" i="2" s="1"/>
  <c r="D6" i="2" l="1"/>
  <c r="D7" i="2" s="1"/>
  <c r="E7" i="2" l="1"/>
  <c r="D8" i="2"/>
  <c r="E6" i="2"/>
  <c r="D9" i="2" l="1"/>
  <c r="E8" i="2"/>
  <c r="E9" i="2" l="1"/>
  <c r="D10" i="2"/>
  <c r="E10" i="2" l="1"/>
  <c r="D11" i="2"/>
  <c r="D12" i="2" l="1"/>
  <c r="E12" i="2" s="1"/>
  <c r="E11" i="2"/>
  <c r="D13" i="2" l="1"/>
  <c r="E13" i="2" l="1"/>
  <c r="D14" i="2"/>
  <c r="E14" i="2" s="1"/>
  <c r="D15" i="2"/>
  <c r="D16" i="2" s="1"/>
  <c r="D17" i="2" s="1"/>
  <c r="D18" i="2" s="1"/>
  <c r="D19" i="2" s="1"/>
  <c r="D20" i="2" s="1"/>
  <c r="D265" i="2"/>
  <c r="D266" i="2" s="1"/>
  <c r="D267" i="2" s="1"/>
  <c r="D268" i="2" s="1"/>
  <c r="D269" i="2" s="1"/>
  <c r="E268" i="2"/>
  <c r="E18" i="2"/>
  <c r="D98" i="2" l="1"/>
  <c r="D99" i="2" s="1"/>
  <c r="D100" i="2" s="1"/>
  <c r="D101" i="2" s="1"/>
  <c r="D102" i="2" s="1"/>
  <c r="E102" i="2" s="1"/>
  <c r="E16" i="2"/>
  <c r="E17" i="2"/>
  <c r="E15" i="2"/>
  <c r="D270" i="2"/>
  <c r="D271" i="2" s="1"/>
  <c r="E269" i="2"/>
  <c r="D103" i="2"/>
  <c r="E266" i="2"/>
  <c r="E100" i="2"/>
  <c r="E101" i="2" s="1"/>
  <c r="E99" i="2"/>
  <c r="E98" i="2"/>
  <c r="E19" i="2"/>
  <c r="E267" i="2"/>
  <c r="E270" i="2"/>
  <c r="D21" i="2"/>
  <c r="E20" i="2"/>
  <c r="E265" i="2"/>
  <c r="D104" i="2" l="1"/>
  <c r="E103" i="2"/>
  <c r="D22" i="2"/>
  <c r="E21" i="2"/>
  <c r="D272" i="2"/>
  <c r="E271" i="2"/>
  <c r="D105" i="2" l="1"/>
  <c r="E104" i="2"/>
  <c r="D273" i="2"/>
  <c r="E272" i="2"/>
  <c r="D23" i="2"/>
  <c r="E22" i="2"/>
  <c r="D106" i="2" l="1"/>
  <c r="E105" i="2"/>
  <c r="D24" i="2"/>
  <c r="D25" i="2" s="1"/>
  <c r="E23" i="2"/>
  <c r="E24" i="2" s="1"/>
  <c r="D274" i="2"/>
  <c r="D275" i="2" s="1"/>
  <c r="E273" i="2"/>
  <c r="E274" i="2" s="1"/>
  <c r="D107" i="2" l="1"/>
  <c r="E106" i="2"/>
  <c r="D26" i="2"/>
  <c r="E25" i="2"/>
  <c r="D276" i="2"/>
  <c r="E275" i="2"/>
  <c r="D108" i="2" l="1"/>
  <c r="E107" i="2"/>
  <c r="D277" i="2"/>
  <c r="E276" i="2"/>
  <c r="E26" i="2"/>
  <c r="D27" i="2"/>
  <c r="D109" i="2" l="1"/>
  <c r="E108" i="2"/>
  <c r="D28" i="2"/>
  <c r="E27" i="2"/>
  <c r="D278" i="2"/>
  <c r="E277" i="2"/>
  <c r="D110" i="2" l="1"/>
  <c r="E109" i="2"/>
  <c r="D279" i="2"/>
  <c r="E278" i="2"/>
  <c r="D29" i="2"/>
  <c r="E28" i="2"/>
  <c r="E110" i="2" l="1"/>
  <c r="D111" i="2"/>
  <c r="D30" i="2"/>
  <c r="E29" i="2"/>
  <c r="D280" i="2"/>
  <c r="E279" i="2"/>
  <c r="D112" i="2" l="1"/>
  <c r="E111" i="2"/>
  <c r="D281" i="2"/>
  <c r="E280" i="2"/>
  <c r="D31" i="2"/>
  <c r="E30" i="2"/>
  <c r="D113" i="2" l="1"/>
  <c r="E112" i="2"/>
  <c r="D32" i="2"/>
  <c r="E31" i="2"/>
  <c r="D282" i="2"/>
  <c r="E281" i="2"/>
  <c r="D114" i="2" l="1"/>
  <c r="E113" i="2"/>
  <c r="D283" i="2"/>
  <c r="E282" i="2"/>
  <c r="D33" i="2"/>
  <c r="E32" i="2"/>
  <c r="D115" i="2" l="1"/>
  <c r="D116" i="2" s="1"/>
  <c r="D117" i="2" s="1"/>
  <c r="E114" i="2"/>
  <c r="E115" i="2" s="1"/>
  <c r="E116" i="2" s="1"/>
  <c r="E283" i="2"/>
  <c r="D284" i="2"/>
  <c r="E33" i="2"/>
  <c r="D34" i="2"/>
  <c r="D118" i="2" l="1"/>
  <c r="D119" i="2" s="1"/>
  <c r="E117" i="2"/>
  <c r="E118" i="2" s="1"/>
  <c r="E284" i="2"/>
  <c r="D285" i="2"/>
  <c r="E34" i="2"/>
  <c r="D35" i="2"/>
  <c r="E119" i="2" l="1"/>
  <c r="D120" i="2"/>
  <c r="D36" i="2"/>
  <c r="E35" i="2"/>
  <c r="D286" i="2"/>
  <c r="E285" i="2"/>
  <c r="E120" i="2" l="1"/>
  <c r="D121" i="2"/>
  <c r="E286" i="2"/>
  <c r="D287" i="2"/>
  <c r="D37" i="2"/>
  <c r="E36" i="2"/>
  <c r="E121" i="2" l="1"/>
  <c r="D122" i="2"/>
  <c r="D288" i="2"/>
  <c r="E287" i="2"/>
  <c r="D38" i="2"/>
  <c r="E37" i="2"/>
  <c r="D123" i="2" l="1"/>
  <c r="E122" i="2"/>
  <c r="D39" i="2"/>
  <c r="E38" i="2"/>
  <c r="D289" i="2"/>
  <c r="E288" i="2"/>
  <c r="E123" i="2" l="1"/>
  <c r="D124" i="2"/>
  <c r="D290" i="2"/>
  <c r="E289" i="2"/>
  <c r="D40" i="2"/>
  <c r="E39" i="2"/>
  <c r="E290" i="2" l="1"/>
  <c r="D291" i="2"/>
  <c r="E124" i="2"/>
  <c r="D125" i="2"/>
  <c r="D41" i="2"/>
  <c r="E40" i="2"/>
  <c r="D386" i="2"/>
  <c r="E291" i="2" l="1"/>
  <c r="D292" i="2"/>
  <c r="D126" i="2"/>
  <c r="E125" i="2"/>
  <c r="D387" i="2"/>
  <c r="E386" i="2"/>
  <c r="D42" i="2"/>
  <c r="D43" i="2" s="1"/>
  <c r="E41" i="2"/>
  <c r="E42" i="2" s="1"/>
  <c r="D293" i="2" l="1"/>
  <c r="E292" i="2"/>
  <c r="D127" i="2"/>
  <c r="E126" i="2"/>
  <c r="D44" i="2"/>
  <c r="E43" i="2"/>
  <c r="E387" i="2"/>
  <c r="D388" i="2"/>
  <c r="D294" i="2" l="1"/>
  <c r="E293" i="2"/>
  <c r="D128" i="2"/>
  <c r="E127" i="2"/>
  <c r="D389" i="2"/>
  <c r="E388" i="2"/>
  <c r="D45" i="2"/>
  <c r="E44" i="2"/>
  <c r="E294" i="2" l="1"/>
  <c r="D295" i="2"/>
  <c r="D129" i="2"/>
  <c r="E128" i="2"/>
  <c r="D46" i="2"/>
  <c r="E45" i="2"/>
  <c r="D390" i="2"/>
  <c r="E389" i="2"/>
  <c r="D296" i="2" l="1"/>
  <c r="E295" i="2"/>
  <c r="D130" i="2"/>
  <c r="E129" i="2"/>
  <c r="D391" i="2"/>
  <c r="E390" i="2"/>
  <c r="D47" i="2"/>
  <c r="E46" i="2"/>
  <c r="E296" i="2" l="1"/>
  <c r="D297" i="2"/>
  <c r="E130" i="2"/>
  <c r="D131" i="2"/>
  <c r="D48" i="2"/>
  <c r="D49" i="2" s="1"/>
  <c r="E47" i="2"/>
  <c r="E48" i="2" s="1"/>
  <c r="E391" i="2"/>
  <c r="D392" i="2"/>
  <c r="D393" i="2" s="1"/>
  <c r="E392" i="2" l="1"/>
  <c r="E297" i="2"/>
  <c r="D298" i="2"/>
  <c r="E131" i="2"/>
  <c r="E132" i="2" s="1"/>
  <c r="D132" i="2"/>
  <c r="D133" i="2" s="1"/>
  <c r="D50" i="2"/>
  <c r="E49" i="2"/>
  <c r="D394" i="2"/>
  <c r="D395" i="2" s="1"/>
  <c r="E393" i="2"/>
  <c r="E394" i="2" l="1"/>
  <c r="D299" i="2"/>
  <c r="E298" i="2"/>
  <c r="D134" i="2"/>
  <c r="E133" i="2"/>
  <c r="E395" i="2"/>
  <c r="D396" i="2"/>
  <c r="D51" i="2"/>
  <c r="E50" i="2"/>
  <c r="D300" i="2" l="1"/>
  <c r="E299" i="2"/>
  <c r="D135" i="2"/>
  <c r="E134" i="2"/>
  <c r="D397" i="2"/>
  <c r="E396" i="2"/>
  <c r="E51" i="2"/>
  <c r="D52" i="2"/>
  <c r="D301" i="2" l="1"/>
  <c r="E300" i="2"/>
  <c r="E135" i="2"/>
  <c r="D136" i="2"/>
  <c r="D53" i="2"/>
  <c r="E52" i="2"/>
  <c r="E397" i="2"/>
  <c r="D398" i="2"/>
  <c r="D399" i="2" s="1"/>
  <c r="D400" i="2" s="1"/>
  <c r="E398" i="2" l="1"/>
  <c r="E399" i="2" s="1"/>
  <c r="D302" i="2"/>
  <c r="E301" i="2"/>
  <c r="D137" i="2"/>
  <c r="E136" i="2"/>
  <c r="D401" i="2"/>
  <c r="E400" i="2"/>
  <c r="D54" i="2"/>
  <c r="E53" i="2"/>
  <c r="D303" i="2" l="1"/>
  <c r="E302" i="2"/>
  <c r="D138" i="2"/>
  <c r="E137" i="2"/>
  <c r="E54" i="2"/>
  <c r="D55" i="2"/>
  <c r="D402" i="2"/>
  <c r="E401" i="2"/>
  <c r="D304" i="2" l="1"/>
  <c r="E303" i="2"/>
  <c r="D139" i="2"/>
  <c r="E138" i="2"/>
  <c r="D403" i="2"/>
  <c r="E402" i="2"/>
  <c r="D56" i="2"/>
  <c r="E55" i="2"/>
  <c r="E304" i="2" l="1"/>
  <c r="D305" i="2"/>
  <c r="D140" i="2"/>
  <c r="E139" i="2"/>
  <c r="D404" i="2"/>
  <c r="E403" i="2"/>
  <c r="D57" i="2"/>
  <c r="E56" i="2"/>
  <c r="D306" i="2" l="1"/>
  <c r="E305" i="2"/>
  <c r="D141" i="2"/>
  <c r="D142" i="2" s="1"/>
  <c r="E140" i="2"/>
  <c r="E141" i="2" s="1"/>
  <c r="D58" i="2"/>
  <c r="E57" i="2"/>
  <c r="D405" i="2"/>
  <c r="E404" i="2"/>
  <c r="D307" i="2" l="1"/>
  <c r="E306" i="2"/>
  <c r="D143" i="2"/>
  <c r="E142" i="2"/>
  <c r="D194" i="2"/>
  <c r="E58" i="2"/>
  <c r="D59" i="2"/>
  <c r="D406" i="2"/>
  <c r="E405" i="2"/>
  <c r="E307" i="2" l="1"/>
  <c r="D308" i="2"/>
  <c r="D338" i="2"/>
  <c r="D144" i="2"/>
  <c r="E143" i="2"/>
  <c r="D60" i="2"/>
  <c r="E59" i="2"/>
  <c r="E406" i="2"/>
  <c r="D407" i="2"/>
  <c r="D195" i="2"/>
  <c r="E194" i="2"/>
  <c r="D309" i="2" l="1"/>
  <c r="E308" i="2"/>
  <c r="D339" i="2"/>
  <c r="E338" i="2"/>
  <c r="D145" i="2"/>
  <c r="E144" i="2"/>
  <c r="E407" i="2"/>
  <c r="D408" i="2"/>
  <c r="D196" i="2"/>
  <c r="E195" i="2"/>
  <c r="D61" i="2"/>
  <c r="E60" i="2"/>
  <c r="D310" i="2" l="1"/>
  <c r="E309" i="2"/>
  <c r="D340" i="2"/>
  <c r="E339" i="2"/>
  <c r="E145" i="2"/>
  <c r="D146" i="2"/>
  <c r="D409" i="2"/>
  <c r="E408" i="2"/>
  <c r="D62" i="2"/>
  <c r="E61" i="2"/>
  <c r="D197" i="2"/>
  <c r="E196" i="2"/>
  <c r="E146" i="2" l="1"/>
  <c r="D147" i="2"/>
  <c r="D311" i="2"/>
  <c r="D312" i="2" s="1"/>
  <c r="E310" i="2"/>
  <c r="E311" i="2" s="1"/>
  <c r="D341" i="2"/>
  <c r="E340" i="2"/>
  <c r="D198" i="2"/>
  <c r="E197" i="2"/>
  <c r="D410" i="2"/>
  <c r="E409" i="2"/>
  <c r="D63" i="2"/>
  <c r="E62" i="2"/>
  <c r="D313" i="2" l="1"/>
  <c r="E312" i="2"/>
  <c r="D148" i="2"/>
  <c r="E147" i="2"/>
  <c r="D342" i="2"/>
  <c r="D343" i="2" s="1"/>
  <c r="E341" i="2"/>
  <c r="E342" i="2" s="1"/>
  <c r="E410" i="2"/>
  <c r="D411" i="2"/>
  <c r="D64" i="2"/>
  <c r="E63" i="2"/>
  <c r="D199" i="2"/>
  <c r="E198" i="2"/>
  <c r="E148" i="2" l="1"/>
  <c r="D149" i="2"/>
  <c r="E313" i="2"/>
  <c r="D314" i="2"/>
  <c r="D344" i="2"/>
  <c r="E343" i="2"/>
  <c r="D412" i="2"/>
  <c r="E411" i="2"/>
  <c r="D200" i="2"/>
  <c r="E199" i="2"/>
  <c r="D65" i="2"/>
  <c r="E64" i="2"/>
  <c r="E314" i="2" l="1"/>
  <c r="D315" i="2"/>
  <c r="D150" i="2"/>
  <c r="E149" i="2"/>
  <c r="E344" i="2"/>
  <c r="D345" i="2"/>
  <c r="D201" i="2"/>
  <c r="E200" i="2"/>
  <c r="D66" i="2"/>
  <c r="E65" i="2"/>
  <c r="D413" i="2"/>
  <c r="E412" i="2"/>
  <c r="E150" i="2" l="1"/>
  <c r="D151" i="2"/>
  <c r="D316" i="2"/>
  <c r="E315" i="2"/>
  <c r="D346" i="2"/>
  <c r="E345" i="2"/>
  <c r="D414" i="2"/>
  <c r="E413" i="2"/>
  <c r="D202" i="2"/>
  <c r="E201" i="2"/>
  <c r="D67" i="2"/>
  <c r="E66" i="2"/>
  <c r="D317" i="2" l="1"/>
  <c r="E316" i="2"/>
  <c r="E151" i="2"/>
  <c r="D152" i="2"/>
  <c r="D347" i="2"/>
  <c r="E346" i="2"/>
  <c r="D203" i="2"/>
  <c r="E202" i="2"/>
  <c r="D68" i="2"/>
  <c r="E67" i="2"/>
  <c r="D415" i="2"/>
  <c r="E414" i="2"/>
  <c r="D153" i="2" l="1"/>
  <c r="E152" i="2"/>
  <c r="D318" i="2"/>
  <c r="E317" i="2"/>
  <c r="D348" i="2"/>
  <c r="E347" i="2"/>
  <c r="E415" i="2"/>
  <c r="D416" i="2"/>
  <c r="D204" i="2"/>
  <c r="E203" i="2"/>
  <c r="E68" i="2"/>
  <c r="D69" i="2"/>
  <c r="E318" i="2" l="1"/>
  <c r="D319" i="2"/>
  <c r="E153" i="2"/>
  <c r="D154" i="2"/>
  <c r="D349" i="2"/>
  <c r="E348" i="2"/>
  <c r="E204" i="2"/>
  <c r="D205" i="2"/>
  <c r="D70" i="2"/>
  <c r="E69" i="2"/>
  <c r="D417" i="2"/>
  <c r="E416" i="2"/>
  <c r="D320" i="2" l="1"/>
  <c r="E319" i="2"/>
  <c r="D155" i="2"/>
  <c r="E154" i="2"/>
  <c r="D350" i="2"/>
  <c r="E349" i="2"/>
  <c r="D206" i="2"/>
  <c r="E205" i="2"/>
  <c r="D418" i="2"/>
  <c r="E417" i="2"/>
  <c r="D71" i="2"/>
  <c r="E70" i="2"/>
  <c r="D156" i="2" l="1"/>
  <c r="E155" i="2"/>
  <c r="D321" i="2"/>
  <c r="E320" i="2"/>
  <c r="D351" i="2"/>
  <c r="E350" i="2"/>
  <c r="D419" i="2"/>
  <c r="E418" i="2"/>
  <c r="E71" i="2"/>
  <c r="D72" i="2"/>
  <c r="D207" i="2"/>
  <c r="E206" i="2"/>
  <c r="D322" i="2" l="1"/>
  <c r="E321" i="2"/>
  <c r="E156" i="2"/>
  <c r="D157" i="2"/>
  <c r="D352" i="2"/>
  <c r="E351" i="2"/>
  <c r="E207" i="2"/>
  <c r="D208" i="2"/>
  <c r="E72" i="2"/>
  <c r="D73" i="2"/>
  <c r="D420" i="2"/>
  <c r="E419" i="2"/>
  <c r="D158" i="2" l="1"/>
  <c r="E157" i="2"/>
  <c r="D323" i="2"/>
  <c r="E322" i="2"/>
  <c r="E352" i="2"/>
  <c r="D353" i="2"/>
  <c r="D209" i="2"/>
  <c r="E208" i="2"/>
  <c r="D421" i="2"/>
  <c r="E420" i="2"/>
  <c r="D74" i="2"/>
  <c r="E73" i="2"/>
  <c r="E74" i="2" l="1"/>
  <c r="D75" i="2"/>
  <c r="D324" i="2"/>
  <c r="E323" i="2"/>
  <c r="E158" i="2"/>
  <c r="E159" i="2" s="1"/>
  <c r="D159" i="2"/>
  <c r="D160" i="2" s="1"/>
  <c r="E353" i="2"/>
  <c r="D354" i="2"/>
  <c r="E421" i="2"/>
  <c r="D422" i="2"/>
  <c r="D210" i="2"/>
  <c r="E209" i="2"/>
  <c r="D325" i="2" l="1"/>
  <c r="E324" i="2"/>
  <c r="D161" i="2"/>
  <c r="E160" i="2"/>
  <c r="E75" i="2"/>
  <c r="D76" i="2"/>
  <c r="D355" i="2"/>
  <c r="E354" i="2"/>
  <c r="D423" i="2"/>
  <c r="E422" i="2"/>
  <c r="D211" i="2"/>
  <c r="E210" i="2"/>
  <c r="E161" i="2" l="1"/>
  <c r="D162" i="2"/>
  <c r="D77" i="2"/>
  <c r="E76" i="2"/>
  <c r="D326" i="2"/>
  <c r="E325" i="2"/>
  <c r="D356" i="2"/>
  <c r="E355" i="2"/>
  <c r="D212" i="2"/>
  <c r="E211" i="2"/>
  <c r="D424" i="2"/>
  <c r="E423" i="2"/>
  <c r="E77" i="2" l="1"/>
  <c r="D78" i="2"/>
  <c r="D163" i="2"/>
  <c r="E162" i="2"/>
  <c r="E326" i="2"/>
  <c r="D327" i="2"/>
  <c r="D357" i="2"/>
  <c r="E356" i="2"/>
  <c r="D425" i="2"/>
  <c r="E424" i="2"/>
  <c r="E212" i="2"/>
  <c r="D213" i="2"/>
  <c r="E163" i="2" l="1"/>
  <c r="D164" i="2"/>
  <c r="E327" i="2"/>
  <c r="D328" i="2"/>
  <c r="E78" i="2"/>
  <c r="D79" i="2"/>
  <c r="E357" i="2"/>
  <c r="D358" i="2"/>
  <c r="D214" i="2"/>
  <c r="E213" i="2"/>
  <c r="E425" i="2"/>
  <c r="D426" i="2"/>
  <c r="D80" i="2" l="1"/>
  <c r="E79" i="2"/>
  <c r="D165" i="2"/>
  <c r="E164" i="2"/>
  <c r="D329" i="2"/>
  <c r="E328" i="2"/>
  <c r="E358" i="2"/>
  <c r="D359" i="2"/>
  <c r="D427" i="2"/>
  <c r="E426" i="2"/>
  <c r="D215" i="2"/>
  <c r="E214" i="2"/>
  <c r="D166" i="2" l="1"/>
  <c r="E165" i="2"/>
  <c r="D330" i="2"/>
  <c r="E329" i="2"/>
  <c r="D81" i="2"/>
  <c r="E80" i="2"/>
  <c r="D360" i="2"/>
  <c r="E359" i="2"/>
  <c r="D216" i="2"/>
  <c r="E215" i="2"/>
  <c r="E427" i="2"/>
  <c r="D428" i="2"/>
  <c r="E330" i="2" l="1"/>
  <c r="D331" i="2"/>
  <c r="D82" i="2"/>
  <c r="E81" i="2"/>
  <c r="D167" i="2"/>
  <c r="E166" i="2"/>
  <c r="E360" i="2"/>
  <c r="D361" i="2"/>
  <c r="D429" i="2"/>
  <c r="E428" i="2"/>
  <c r="D217" i="2"/>
  <c r="E216" i="2"/>
  <c r="D83" i="2" l="1"/>
  <c r="E82" i="2"/>
  <c r="E331" i="2"/>
  <c r="D332" i="2"/>
  <c r="D168" i="2"/>
  <c r="E167" i="2"/>
  <c r="D362" i="2"/>
  <c r="E361" i="2"/>
  <c r="D218" i="2"/>
  <c r="E217" i="2"/>
  <c r="E429" i="2"/>
  <c r="D430" i="2"/>
  <c r="E332" i="2" l="1"/>
  <c r="D333" i="2"/>
  <c r="E362" i="2"/>
  <c r="D363" i="2"/>
  <c r="E218" i="2"/>
  <c r="D219" i="2"/>
  <c r="D169" i="2"/>
  <c r="E168" i="2"/>
  <c r="E83" i="2"/>
  <c r="D84" i="2"/>
  <c r="D431" i="2"/>
  <c r="E430" i="2"/>
  <c r="D170" i="2" l="1"/>
  <c r="E169" i="2"/>
  <c r="E363" i="2"/>
  <c r="D364" i="2"/>
  <c r="E84" i="2"/>
  <c r="D85" i="2"/>
  <c r="E219" i="2"/>
  <c r="D220" i="2"/>
  <c r="D334" i="2"/>
  <c r="D335" i="2" s="1"/>
  <c r="E333" i="2"/>
  <c r="E334" i="2" s="1"/>
  <c r="D432" i="2"/>
  <c r="E431" i="2"/>
  <c r="D221" i="2" l="1"/>
  <c r="E220" i="2"/>
  <c r="D365" i="2"/>
  <c r="E364" i="2"/>
  <c r="D86" i="2"/>
  <c r="E85" i="2"/>
  <c r="E335" i="2"/>
  <c r="D336" i="2"/>
  <c r="E170" i="2"/>
  <c r="D171" i="2"/>
  <c r="E432" i="2"/>
  <c r="D366" i="2" l="1"/>
  <c r="E365" i="2"/>
  <c r="E336" i="2"/>
  <c r="D337" i="2"/>
  <c r="E337" i="2" s="1"/>
  <c r="D172" i="2"/>
  <c r="E171" i="2"/>
  <c r="D87" i="2"/>
  <c r="E86" i="2"/>
  <c r="D222" i="2"/>
  <c r="E221" i="2"/>
  <c r="D88" i="2" l="1"/>
  <c r="E87" i="2"/>
  <c r="E222" i="2"/>
  <c r="D223" i="2"/>
  <c r="D173" i="2"/>
  <c r="E172" i="2"/>
  <c r="D367" i="2"/>
  <c r="E366" i="2"/>
  <c r="E223" i="2" l="1"/>
  <c r="D224" i="2"/>
  <c r="D368" i="2"/>
  <c r="E367" i="2"/>
  <c r="D174" i="2"/>
  <c r="D175" i="2" s="1"/>
  <c r="E173" i="2"/>
  <c r="E174" i="2" s="1"/>
  <c r="D89" i="2"/>
  <c r="E88" i="2"/>
  <c r="E89" i="2" l="1"/>
  <c r="D90" i="2"/>
  <c r="D369" i="2"/>
  <c r="E368" i="2"/>
  <c r="D225" i="2"/>
  <c r="E224" i="2"/>
  <c r="D176" i="2"/>
  <c r="E175" i="2"/>
  <c r="D177" i="2" l="1"/>
  <c r="E176" i="2"/>
  <c r="D370" i="2"/>
  <c r="E369" i="2"/>
  <c r="D91" i="2"/>
  <c r="E90" i="2"/>
  <c r="E225" i="2"/>
  <c r="D226" i="2"/>
  <c r="D227" i="2" l="1"/>
  <c r="E226" i="2"/>
  <c r="D371" i="2"/>
  <c r="E370" i="2"/>
  <c r="D92" i="2"/>
  <c r="E91" i="2"/>
  <c r="D178" i="2"/>
  <c r="E177" i="2"/>
  <c r="D372" i="2" l="1"/>
  <c r="E371" i="2"/>
  <c r="D179" i="2"/>
  <c r="E178" i="2"/>
  <c r="E92" i="2"/>
  <c r="D93" i="2"/>
  <c r="E227" i="2"/>
  <c r="D228" i="2"/>
  <c r="E228" i="2" l="1"/>
  <c r="D229" i="2"/>
  <c r="D180" i="2"/>
  <c r="E179" i="2"/>
  <c r="E93" i="2"/>
  <c r="D94" i="2"/>
  <c r="D373" i="2"/>
  <c r="E372" i="2"/>
  <c r="D374" i="2" l="1"/>
  <c r="E373" i="2"/>
  <c r="D181" i="2"/>
  <c r="E180" i="2"/>
  <c r="E94" i="2"/>
  <c r="D95" i="2"/>
  <c r="E229" i="2"/>
  <c r="D230" i="2"/>
  <c r="D182" i="2" l="1"/>
  <c r="E181" i="2"/>
  <c r="E95" i="2"/>
  <c r="D96" i="2"/>
  <c r="E230" i="2"/>
  <c r="D231" i="2"/>
  <c r="E374" i="2"/>
  <c r="D375" i="2"/>
  <c r="E375" i="2" l="1"/>
  <c r="D376" i="2"/>
  <c r="E231" i="2"/>
  <c r="D232" i="2"/>
  <c r="D97" i="2"/>
  <c r="E97" i="2" s="1"/>
  <c r="E96" i="2"/>
  <c r="D183" i="2"/>
  <c r="E182" i="2"/>
  <c r="E232" i="2" l="1"/>
  <c r="D233" i="2"/>
  <c r="E183" i="2"/>
  <c r="D184" i="2"/>
  <c r="D377" i="2"/>
  <c r="E376" i="2"/>
  <c r="E184" i="2" l="1"/>
  <c r="D185" i="2"/>
  <c r="E233" i="2"/>
  <c r="D234" i="2"/>
  <c r="E377" i="2"/>
  <c r="D378" i="2"/>
  <c r="D379" i="2" l="1"/>
  <c r="E378" i="2"/>
  <c r="E185" i="2"/>
  <c r="D186" i="2"/>
  <c r="D235" i="2"/>
  <c r="E234" i="2"/>
  <c r="D187" i="2" l="1"/>
  <c r="E186" i="2"/>
  <c r="E235" i="2"/>
  <c r="D236" i="2"/>
  <c r="E379" i="2"/>
  <c r="D380" i="2"/>
  <c r="E236" i="2" l="1"/>
  <c r="D237" i="2"/>
  <c r="D381" i="2"/>
  <c r="E380" i="2"/>
  <c r="E187" i="2"/>
  <c r="D188" i="2"/>
  <c r="D382" i="2" l="1"/>
  <c r="E381" i="2"/>
  <c r="D189" i="2"/>
  <c r="E188" i="2"/>
  <c r="E237" i="2"/>
  <c r="D238" i="2"/>
  <c r="D190" i="2" l="1"/>
  <c r="E189" i="2"/>
  <c r="E238" i="2"/>
  <c r="D239" i="2"/>
  <c r="D383" i="2"/>
  <c r="E382" i="2"/>
  <c r="D240" i="2" l="1"/>
  <c r="E239" i="2"/>
  <c r="D384" i="2"/>
  <c r="E383" i="2"/>
  <c r="D191" i="2"/>
  <c r="E190" i="2"/>
  <c r="D385" i="2" l="1"/>
  <c r="E385" i="2" s="1"/>
  <c r="E384" i="2"/>
  <c r="D192" i="2"/>
  <c r="E191" i="2"/>
  <c r="D241" i="2"/>
  <c r="E241" i="2" s="1"/>
  <c r="E240" i="2"/>
  <c r="D193" i="2" l="1"/>
  <c r="E193" i="2" s="1"/>
  <c r="E192" i="2"/>
</calcChain>
</file>

<file path=xl/connections.xml><?xml version="1.0" encoding="utf-8"?>
<connections xmlns="http://schemas.openxmlformats.org/spreadsheetml/2006/main">
  <connection id="1" keepAlive="1" name="Requête - CubeODE" description="Connexion à la requête « CubeODE » dans le classeur." type="5" refreshedVersion="5" background="1" saveData="1">
    <dbPr connection="Provider=Microsoft.Mashup.OleDb.1;Data Source=$EmbeddedMashup(ec89ca65-4eb0-45d9-8032-e784ecfa5466)$;Location=CubeODE;Extended Properties=&quot;UEsDBBQAAgAIAD2xLUchlz1TrAAAAPoAAAASABwAQ29uZmlnL1BhY2thZ2UueG1sIKIYACigFAAAAAAAAAAAAAAAAAAAAAAAAAAAAIWPwQqCQBiEX0X27r/rqpHyux6CTglREF3FVl3SNdY1fbcOPVKvUFBGt24zw3ww87jdMZ3axrlK06tOJ8QDRhypi+6kdJWQwZbukqQCt3lxzivpvMq6j6deJaS29hJTOo4jjD50pqKcMY8es82+qGWbu0r3NteFJF/q9J8iAg/vMYIDDyFgUQg84EjnGDOlZ+1BCD6PFsCQ/sS4Gho7GClK4653SGeL9PNDPAFQSwMEFAACAAgAPbEtRw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D2xLUdE15HbpwEAAJIDAAATABwARm9ybXVsYXMvU2VjdGlvbjEubSCiGAAooBQAAAAAAAAAAAAAAAAAAAAAAAAAAACNUsFq4zAQvQfyD0J7ScAY2j2WHtzaB0PslNgpBBOCYk0bFUUqGnm3xfgD+in5jvxYFTttk7TbrS5C8968eTMjhNIKrUjW3WcX/V6/hytmgJPragnjMCKXRILt94g7ma5MCS4SKCafUWAG5o8oAf2QWbZkCDigUpdMrjRa6pEif34EngDDysC1ltVaoUu3poL50OtE93XOXLzTr4uUreGS7gE6b4qd/PyYf+74b6l1EfP/8X9/8M+/5f+i2xe53axBWSTsQVd2u0G6z/ZzwxTeabMevOl6pK5bKOA8UDx6emSKh8Lloxtp17RHaBHGCbmZjMNpnGdzN5v6JOQXo/gqGpFJMBunJy/a7PiHdP8Aps0O/qmHPEpuDg10b79o70WQLvJJnCySRRjMXDTRyq7IDJg5MNFS/Q/o2MDRul3VaRrnUUZuozScRhnd+dhT0BU4Rl2RZvi+iJG4V4DkTkhrthtot5CzpQQ/A+m+7ET/xcHX+/IIsHLV/rRPetaIEzVt7OCLcl79zdA9MjYcjB9gCYoLdd+O51OzHSmEd1Yz7PeE+oeli1dQSwECLQAUAAIACAA9sS1HIZc9U6wAAAD6AAAAEgAAAAAAAAAAAAAAAAAAAAAAQ29uZmlnL1BhY2thZ2UueG1sUEsBAi0AFAACAAgAPbEtRw/K6aukAAAA6QAAABMAAAAAAAAAAAAAAAAA+AAAAFtDb250ZW50X1R5cGVzXS54bWxQSwECLQAUAAIACAA9sS1HRNeR26cBAACSAwAAEwAAAAAAAAAAAAAAAADpAQAARm9ybXVsYXMvU2VjdGlvbjEubVBLBQYAAAAAAwADAMIAAADdAwAAAAA=&quot;" command="SELECT * FROM [CubeODE]"/>
  </connection>
</connections>
</file>

<file path=xl/sharedStrings.xml><?xml version="1.0" encoding="utf-8"?>
<sst xmlns="http://schemas.openxmlformats.org/spreadsheetml/2006/main" count="879" uniqueCount="66">
  <si>
    <t>Chauffage, Climatisation Et Ventilation</t>
  </si>
  <si>
    <t>Pot De Fleurs, Bac, Jardinière Et Treillage</t>
  </si>
  <si>
    <t>num enreg</t>
  </si>
  <si>
    <t>ordre</t>
  </si>
  <si>
    <t>Étiquettes de lignes</t>
  </si>
  <si>
    <t>Somme de UNITES VENDUES</t>
  </si>
  <si>
    <t>DIM PRODUITS.LIBEL RAYON</t>
  </si>
  <si>
    <t>DIM TEMPS.Month Year</t>
  </si>
  <si>
    <t>UNITES VENDUES</t>
  </si>
  <si>
    <t>2013-03</t>
  </si>
  <si>
    <t>2010-07</t>
  </si>
  <si>
    <t>2010-10</t>
  </si>
  <si>
    <t>2011-05</t>
  </si>
  <si>
    <t>2014-10</t>
  </si>
  <si>
    <t>2011-01</t>
  </si>
  <si>
    <t>2012-01</t>
  </si>
  <si>
    <t>2012-06</t>
  </si>
  <si>
    <t>2012-05</t>
  </si>
  <si>
    <t>2010-12</t>
  </si>
  <si>
    <t>2011-02</t>
  </si>
  <si>
    <t>2013-07</t>
  </si>
  <si>
    <t>2011-06</t>
  </si>
  <si>
    <t>2013-01</t>
  </si>
  <si>
    <t>2012-03</t>
  </si>
  <si>
    <t>2011-07</t>
  </si>
  <si>
    <t>2011-08</t>
  </si>
  <si>
    <t>2012-02</t>
  </si>
  <si>
    <t>2010-01</t>
  </si>
  <si>
    <t>2012-11</t>
  </si>
  <si>
    <t>2013-04</t>
  </si>
  <si>
    <t>2012-10</t>
  </si>
  <si>
    <t>2012-08</t>
  </si>
  <si>
    <t>2012-07</t>
  </si>
  <si>
    <t>2013-12</t>
  </si>
  <si>
    <t>2011-12</t>
  </si>
  <si>
    <t>2010-03</t>
  </si>
  <si>
    <t>2010-11</t>
  </si>
  <si>
    <t>2011-04</t>
  </si>
  <si>
    <t>2013-05</t>
  </si>
  <si>
    <t>2012-09</t>
  </si>
  <si>
    <t>2010-08</t>
  </si>
  <si>
    <t>2010-02</t>
  </si>
  <si>
    <t>2013-10</t>
  </si>
  <si>
    <t>2013-02</t>
  </si>
  <si>
    <t>2010-06</t>
  </si>
  <si>
    <t>2010-05</t>
  </si>
  <si>
    <t>2013-06</t>
  </si>
  <si>
    <t>2011-10</t>
  </si>
  <si>
    <t>2011-11</t>
  </si>
  <si>
    <t>2011-09</t>
  </si>
  <si>
    <t>2012-04</t>
  </si>
  <si>
    <t>2010-04</t>
  </si>
  <si>
    <t>2013-08</t>
  </si>
  <si>
    <t>2011-03</t>
  </si>
  <si>
    <t>2012-12</t>
  </si>
  <si>
    <t>2010-09</t>
  </si>
  <si>
    <t>2013-09</t>
  </si>
  <si>
    <t>2013-11</t>
  </si>
  <si>
    <t>Bois</t>
  </si>
  <si>
    <t>Décoration</t>
  </si>
  <si>
    <t>Outil À Main Et Matériel De Jardin</t>
  </si>
  <si>
    <t>Parasol, Tonnelle Et Store De Terrasse</t>
  </si>
  <si>
    <t>Peinture, Papier Peint, Enduit Décoratif</t>
  </si>
  <si>
    <t>Revêtement De La Façade</t>
  </si>
  <si>
    <t>Revêtement Terrasse Et Sol Extérieur</t>
  </si>
  <si>
    <t>Végétal, Semence Et Traitement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</si>
</sst>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[R6_Cube_Meilleurs mois de ventes.xlsx]Dynamique!Tableau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Meilleurs mois de ventes par catégorie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Dynamique!$B$3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Dynamique!$A$4:$A$17</c:f>
              <c:multiLvlStrCache>
                <c:ptCount val="6"/>
                <c:lvl>
                  <c:pt idx="0">
                    <c:v>2013-07</c:v>
                  </c:pt>
                  <c:pt idx="1">
                    <c:v>2011-06</c:v>
                  </c:pt>
                  <c:pt idx="2">
                    <c:v>2014-10</c:v>
                  </c:pt>
                  <c:pt idx="3">
                    <c:v>2012-01</c:v>
                  </c:pt>
                  <c:pt idx="4">
                    <c:v>2013-01</c:v>
                  </c:pt>
                  <c:pt idx="5">
                    <c:v>2010-11</c:v>
                  </c:pt>
                </c:lvl>
                <c:lvl>
                  <c:pt idx="0">
                    <c:v>3</c:v>
                  </c:pt>
                  <c:pt idx="1">
                    <c:v>2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</c:lvl>
                <c:lvl>
                  <c:pt idx="0">
                    <c:v>Chauffage, Climatisation Et Ventilation</c:v>
                  </c:pt>
                  <c:pt idx="3">
                    <c:v>Pot De Fleurs, Bac, Jardinière Et Treillage</c:v>
                  </c:pt>
                </c:lvl>
              </c:multiLvlStrCache>
            </c:multiLvlStrRef>
          </c:cat>
          <c:val>
            <c:numRef>
              <c:f>Dynamique!$B$4:$B$17</c:f>
              <c:numCache>
                <c:formatCode>General</c:formatCode>
                <c:ptCount val="6"/>
                <c:pt idx="0">
                  <c:v>1507</c:v>
                </c:pt>
                <c:pt idx="1">
                  <c:v>1508</c:v>
                </c:pt>
                <c:pt idx="2">
                  <c:v>1559</c:v>
                </c:pt>
                <c:pt idx="3">
                  <c:v>2814</c:v>
                </c:pt>
                <c:pt idx="4">
                  <c:v>2865</c:v>
                </c:pt>
                <c:pt idx="5">
                  <c:v>2950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9033984"/>
        <c:axId val="519034376"/>
      </c:barChart>
      <c:catAx>
        <c:axId val="5190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34376"/>
        <c:crosses val="autoZero"/>
        <c:auto val="1"/>
        <c:lblAlgn val="ctr"/>
        <c:lblOffset val="100"/>
        <c:noMultiLvlLbl val="0"/>
      </c:catAx>
      <c:valAx>
        <c:axId val="51903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176211</xdr:rowOff>
    </xdr:from>
    <xdr:to>
      <xdr:col>22</xdr:col>
      <xdr:colOff>217715</xdr:colOff>
      <xdr:row>32</xdr:row>
      <xdr:rowOff>149679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466724</xdr:colOff>
      <xdr:row>1</xdr:row>
      <xdr:rowOff>171449</xdr:rowOff>
    </xdr:from>
    <xdr:to>
      <xdr:col>11</xdr:col>
      <xdr:colOff>258535</xdr:colOff>
      <xdr:row>32</xdr:row>
      <xdr:rowOff>136070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égori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361950"/>
              <a:ext cx="1828800" cy="4162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244927</xdr:colOff>
      <xdr:row>2</xdr:row>
      <xdr:rowOff>8163</xdr:rowOff>
    </xdr:from>
    <xdr:to>
      <xdr:col>23</xdr:col>
      <xdr:colOff>469445</xdr:colOff>
      <xdr:row>32</xdr:row>
      <xdr:rowOff>149679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eilleurs mo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illeurs 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63961" y="389163"/>
              <a:ext cx="1483181" cy="5856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6_Cube_Meilleurs%20mois%20de%20ven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263.943304166663" createdVersion="5" refreshedVersion="5" minRefreshableVersion="3" recordCount="506">
  <cacheSource type="worksheet">
    <worksheetSource ref="A1:E1048576" sheet="Calcul" r:id="rId2"/>
  </cacheSource>
  <cacheFields count="5">
    <cacheField name="DIM PRODUITS.LIBEL RAYON" numFmtId="0">
      <sharedItems containsBlank="1" count="8">
        <s v="Arrosage Et Récupération De L'Eau"/>
        <s v="Chauffage, Climatisation Et Ventilation"/>
        <s v="Luminaire Extérieur"/>
        <s v="Outillage"/>
        <s v="Pot De Fleurs, Bac, Jardinière Et Treillage"/>
        <s v="Produits D'Entretien Et Accessoires De Ménage"/>
        <s v="Quincaillerie, Visserie"/>
        <m/>
      </sharedItems>
    </cacheField>
    <cacheField name="DIM TEMPS.Month Year" numFmtId="0">
      <sharedItems containsBlank="1" count="147">
        <s v="2014-12"/>
        <s v="2013-03"/>
        <s v="2010-07"/>
        <s v="2010-10"/>
        <s v="2015-03"/>
        <s v="2011-05"/>
        <s v="2014-10"/>
        <s v="2011-01"/>
        <s v="2014-03"/>
        <s v="2014-07"/>
        <s v="2012-01"/>
        <s v="2015-10"/>
        <s v="2012-06"/>
        <s v="2012-05"/>
        <s v="2010-12"/>
        <s v="2011-02"/>
        <s v="2013-07"/>
        <s v="2011-06"/>
        <s v="2014-02"/>
        <s v="2013-01"/>
        <s v="2012-03"/>
        <s v="2011-07"/>
        <s v="2015-12"/>
        <s v="2011-08"/>
        <s v="2012-02"/>
        <s v="2010-01"/>
        <s v="2015-09"/>
        <s v="2012-11"/>
        <s v="2013-04"/>
        <s v="2012-10"/>
        <s v="2012-08"/>
        <s v="2012-07"/>
        <s v="2013-12"/>
        <s v="2014-09"/>
        <s v="2011-12"/>
        <s v="2010-03"/>
        <s v="2014-11"/>
        <s v="2010-11"/>
        <s v="2011-04"/>
        <s v="2013-05"/>
        <s v="2014-08"/>
        <s v="2014-06"/>
        <s v="2015-02"/>
        <s v="2012-09"/>
        <s v="2010-08"/>
        <s v="2010-02"/>
        <s v="2013-10"/>
        <s v="2013-02"/>
        <s v="2010-06"/>
        <s v="2014-01"/>
        <s v="2010-05"/>
        <s v="2013-06"/>
        <s v="2015-06"/>
        <s v="2015-04"/>
        <s v="2011-10"/>
        <s v="2011-11"/>
        <s v="2015-01"/>
        <s v="2015-05"/>
        <s v="2011-09"/>
        <s v="2012-04"/>
        <s v="2015-11"/>
        <s v="2010-04"/>
        <s v="2013-08"/>
        <s v="2011-03"/>
        <s v="2015-07"/>
        <s v="2012-12"/>
        <s v="2014-05"/>
        <s v="2015-08"/>
        <s v="2010-09"/>
        <s v="2014-04"/>
        <s v="2013-09"/>
        <s v="2013-11"/>
        <s v="2009-04"/>
        <m/>
        <s v="05-2010" u="1"/>
        <s v="05-2011" u="1"/>
        <s v="05-2012" u="1"/>
        <s v="05-2013" u="1"/>
        <s v="05-2014" u="1"/>
        <s v="05-2015" u="1"/>
        <s v="04-2010" u="1"/>
        <s v="04-2011" u="1"/>
        <s v="04-2012" u="1"/>
        <s v="04-2013" u="1"/>
        <s v="04-2014" u="1"/>
        <s v="12-2010" u="1"/>
        <s v="04-2015" u="1"/>
        <s v="12-2011" u="1"/>
        <s v="12-2012" u="1"/>
        <s v="12-2013" u="1"/>
        <s v="12-2014" u="1"/>
        <s v="12-2015" u="1"/>
        <s v="03-2010" u="1"/>
        <s v="03-2011" u="1"/>
        <s v="03-2012" u="1"/>
        <s v="03-2013" u="1"/>
        <s v="03-2014" u="1"/>
        <s v="11-2010" u="1"/>
        <s v="03-2015" u="1"/>
        <s v="11-2011" u="1"/>
        <s v="11-2012" u="1"/>
        <s v="11-2013" u="1"/>
        <s v="11-2014" u="1"/>
        <s v="09-2010" u="1"/>
        <s v="11-2015" u="1"/>
        <s v="09-2011" u="1"/>
        <s v="09-2012" u="1"/>
        <s v="09-2013" u="1"/>
        <s v="09-2014" u="1"/>
        <s v="02-2010" u="1"/>
        <s v="09-2015" u="1"/>
        <s v="02-2011" u="1"/>
        <s v="02-2012" u="1"/>
        <s v="02-2013" u="1"/>
        <s v="02-2014" u="1"/>
        <s v="10-2010" u="1"/>
        <s v="02-2015" u="1"/>
        <s v="10-2011" u="1"/>
        <s v="10-2012" u="1"/>
        <s v="10-2013" u="1"/>
        <s v="10-2014" u="1"/>
        <s v="04-2009" u="1"/>
        <s v="08-2010" u="1"/>
        <s v="10-2015" u="1"/>
        <s v="08-2011" u="1"/>
        <s v="08-2012" u="1"/>
        <s v="08-2013" u="1"/>
        <s v="08-2014" u="1"/>
        <s v="01-2010" u="1"/>
        <s v="08-2015" u="1"/>
        <s v="01-2011" u="1"/>
        <s v="01-2012" u="1"/>
        <s v="01-2013" u="1"/>
        <s v="01-2014" u="1"/>
        <s v="01-2015" u="1"/>
        <s v="07-2010" u="1"/>
        <s v="07-2011" u="1"/>
        <s v="07-2012" u="1"/>
        <s v="07-2013" u="1"/>
        <s v="07-2014" u="1"/>
        <s v="07-2015" u="1"/>
        <s v="06-2010" u="1"/>
        <s v="06-2011" u="1"/>
        <s v="06-2012" u="1"/>
        <s v="06-2013" u="1"/>
        <s v="06-2014" u="1"/>
        <s v="06-2015" u="1"/>
      </sharedItems>
    </cacheField>
    <cacheField name="UNITES VENDUES" numFmtId="0">
      <sharedItems containsString="0" containsBlank="1" containsNumber="1" containsInteger="1" minValue="4" maxValue="3118"/>
    </cacheField>
    <cacheField name="num enreg" numFmtId="0">
      <sharedItems containsString="0" containsBlank="1" containsNumber="1" containsInteger="1" minValue="1" maxValue="73"/>
    </cacheField>
    <cacheField name="ordre" numFmtId="0">
      <sharedItems containsString="0" containsBlank="1" containsNumber="1" containsInteger="1" minValue="1" maxValue="73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23"/>
        <n v="47"/>
        <n v="41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x v="0"/>
    <n v="1561"/>
    <n v="1"/>
    <x v="0"/>
  </r>
  <r>
    <x v="0"/>
    <x v="1"/>
    <n v="1531"/>
    <n v="2"/>
    <x v="1"/>
  </r>
  <r>
    <x v="0"/>
    <x v="2"/>
    <n v="1503"/>
    <n v="3"/>
    <x v="2"/>
  </r>
  <r>
    <x v="0"/>
    <x v="3"/>
    <n v="1487"/>
    <n v="4"/>
    <x v="3"/>
  </r>
  <r>
    <x v="0"/>
    <x v="4"/>
    <n v="1477"/>
    <n v="5"/>
    <x v="4"/>
  </r>
  <r>
    <x v="0"/>
    <x v="5"/>
    <n v="1476"/>
    <n v="6"/>
    <x v="5"/>
  </r>
  <r>
    <x v="0"/>
    <x v="6"/>
    <n v="1462"/>
    <n v="7"/>
    <x v="6"/>
  </r>
  <r>
    <x v="0"/>
    <x v="7"/>
    <n v="1453"/>
    <n v="8"/>
    <x v="7"/>
  </r>
  <r>
    <x v="0"/>
    <x v="8"/>
    <n v="1425"/>
    <n v="9"/>
    <x v="8"/>
  </r>
  <r>
    <x v="0"/>
    <x v="9"/>
    <n v="1421"/>
    <n v="10"/>
    <x v="9"/>
  </r>
  <r>
    <x v="0"/>
    <x v="10"/>
    <n v="1417"/>
    <n v="11"/>
    <x v="10"/>
  </r>
  <r>
    <x v="0"/>
    <x v="11"/>
    <n v="1409"/>
    <n v="12"/>
    <x v="11"/>
  </r>
  <r>
    <x v="0"/>
    <x v="12"/>
    <n v="1402"/>
    <n v="13"/>
    <x v="12"/>
  </r>
  <r>
    <x v="0"/>
    <x v="13"/>
    <n v="1390"/>
    <n v="14"/>
    <x v="13"/>
  </r>
  <r>
    <x v="0"/>
    <x v="14"/>
    <n v="1389"/>
    <n v="15"/>
    <x v="14"/>
  </r>
  <r>
    <x v="0"/>
    <x v="15"/>
    <n v="1382"/>
    <n v="16"/>
    <x v="15"/>
  </r>
  <r>
    <x v="0"/>
    <x v="16"/>
    <n v="1374"/>
    <n v="17"/>
    <x v="16"/>
  </r>
  <r>
    <x v="0"/>
    <x v="17"/>
    <n v="1373"/>
    <n v="18"/>
    <x v="17"/>
  </r>
  <r>
    <x v="0"/>
    <x v="18"/>
    <n v="1364"/>
    <n v="19"/>
    <x v="18"/>
  </r>
  <r>
    <x v="0"/>
    <x v="19"/>
    <n v="1359"/>
    <n v="20"/>
    <x v="19"/>
  </r>
  <r>
    <x v="0"/>
    <x v="20"/>
    <n v="1354"/>
    <n v="21"/>
    <x v="20"/>
  </r>
  <r>
    <x v="0"/>
    <x v="21"/>
    <n v="1352"/>
    <n v="22"/>
    <x v="21"/>
  </r>
  <r>
    <x v="0"/>
    <x v="22"/>
    <n v="1352"/>
    <n v="23"/>
    <x v="21"/>
  </r>
  <r>
    <x v="0"/>
    <x v="23"/>
    <n v="1346"/>
    <n v="24"/>
    <x v="22"/>
  </r>
  <r>
    <x v="0"/>
    <x v="24"/>
    <n v="1345"/>
    <n v="25"/>
    <x v="23"/>
  </r>
  <r>
    <x v="0"/>
    <x v="25"/>
    <n v="1342"/>
    <n v="26"/>
    <x v="24"/>
  </r>
  <r>
    <x v="0"/>
    <x v="26"/>
    <n v="1334"/>
    <n v="27"/>
    <x v="25"/>
  </r>
  <r>
    <x v="0"/>
    <x v="27"/>
    <n v="1330"/>
    <n v="28"/>
    <x v="26"/>
  </r>
  <r>
    <x v="0"/>
    <x v="28"/>
    <n v="1327"/>
    <n v="29"/>
    <x v="27"/>
  </r>
  <r>
    <x v="0"/>
    <x v="29"/>
    <n v="1326"/>
    <n v="30"/>
    <x v="28"/>
  </r>
  <r>
    <x v="0"/>
    <x v="30"/>
    <n v="1320"/>
    <n v="31"/>
    <x v="29"/>
  </r>
  <r>
    <x v="0"/>
    <x v="31"/>
    <n v="1313"/>
    <n v="32"/>
    <x v="30"/>
  </r>
  <r>
    <x v="0"/>
    <x v="32"/>
    <n v="1312"/>
    <n v="33"/>
    <x v="31"/>
  </r>
  <r>
    <x v="0"/>
    <x v="33"/>
    <n v="1300"/>
    <n v="34"/>
    <x v="32"/>
  </r>
  <r>
    <x v="0"/>
    <x v="34"/>
    <n v="1297"/>
    <n v="35"/>
    <x v="33"/>
  </r>
  <r>
    <x v="0"/>
    <x v="35"/>
    <n v="1296"/>
    <n v="36"/>
    <x v="34"/>
  </r>
  <r>
    <x v="0"/>
    <x v="36"/>
    <n v="1294"/>
    <n v="37"/>
    <x v="35"/>
  </r>
  <r>
    <x v="0"/>
    <x v="37"/>
    <n v="1291"/>
    <n v="38"/>
    <x v="36"/>
  </r>
  <r>
    <x v="0"/>
    <x v="38"/>
    <n v="1290"/>
    <n v="39"/>
    <x v="37"/>
  </r>
  <r>
    <x v="0"/>
    <x v="39"/>
    <n v="1284"/>
    <n v="40"/>
    <x v="38"/>
  </r>
  <r>
    <x v="0"/>
    <x v="40"/>
    <n v="1284"/>
    <n v="41"/>
    <x v="38"/>
  </r>
  <r>
    <x v="0"/>
    <x v="41"/>
    <n v="1280"/>
    <n v="42"/>
    <x v="39"/>
  </r>
  <r>
    <x v="0"/>
    <x v="42"/>
    <n v="1275"/>
    <n v="43"/>
    <x v="40"/>
  </r>
  <r>
    <x v="0"/>
    <x v="43"/>
    <n v="1272"/>
    <n v="44"/>
    <x v="41"/>
  </r>
  <r>
    <x v="0"/>
    <x v="44"/>
    <n v="1271"/>
    <n v="45"/>
    <x v="42"/>
  </r>
  <r>
    <x v="0"/>
    <x v="45"/>
    <n v="1268"/>
    <n v="46"/>
    <x v="43"/>
  </r>
  <r>
    <x v="0"/>
    <x v="46"/>
    <n v="1268"/>
    <n v="47"/>
    <x v="43"/>
  </r>
  <r>
    <x v="0"/>
    <x v="47"/>
    <n v="1265"/>
    <n v="48"/>
    <x v="44"/>
  </r>
  <r>
    <x v="0"/>
    <x v="48"/>
    <n v="1262"/>
    <n v="49"/>
    <x v="45"/>
  </r>
  <r>
    <x v="0"/>
    <x v="49"/>
    <n v="1255"/>
    <n v="50"/>
    <x v="46"/>
  </r>
  <r>
    <x v="0"/>
    <x v="50"/>
    <n v="1241"/>
    <n v="51"/>
    <x v="47"/>
  </r>
  <r>
    <x v="0"/>
    <x v="51"/>
    <n v="1233"/>
    <n v="52"/>
    <x v="48"/>
  </r>
  <r>
    <x v="0"/>
    <x v="52"/>
    <n v="1231"/>
    <n v="53"/>
    <x v="49"/>
  </r>
  <r>
    <x v="0"/>
    <x v="53"/>
    <n v="1220"/>
    <n v="54"/>
    <x v="50"/>
  </r>
  <r>
    <x v="0"/>
    <x v="54"/>
    <n v="1206"/>
    <n v="55"/>
    <x v="51"/>
  </r>
  <r>
    <x v="0"/>
    <x v="55"/>
    <n v="1205"/>
    <n v="56"/>
    <x v="52"/>
  </r>
  <r>
    <x v="0"/>
    <x v="56"/>
    <n v="1202"/>
    <n v="57"/>
    <x v="53"/>
  </r>
  <r>
    <x v="0"/>
    <x v="57"/>
    <n v="1195"/>
    <n v="58"/>
    <x v="54"/>
  </r>
  <r>
    <x v="0"/>
    <x v="58"/>
    <n v="1187"/>
    <n v="59"/>
    <x v="55"/>
  </r>
  <r>
    <x v="0"/>
    <x v="59"/>
    <n v="1185"/>
    <n v="60"/>
    <x v="56"/>
  </r>
  <r>
    <x v="0"/>
    <x v="60"/>
    <n v="1173"/>
    <n v="61"/>
    <x v="57"/>
  </r>
  <r>
    <x v="0"/>
    <x v="61"/>
    <n v="1160"/>
    <n v="62"/>
    <x v="58"/>
  </r>
  <r>
    <x v="0"/>
    <x v="62"/>
    <n v="1159"/>
    <n v="63"/>
    <x v="59"/>
  </r>
  <r>
    <x v="0"/>
    <x v="63"/>
    <n v="1147"/>
    <n v="64"/>
    <x v="60"/>
  </r>
  <r>
    <x v="0"/>
    <x v="64"/>
    <n v="1145"/>
    <n v="65"/>
    <x v="61"/>
  </r>
  <r>
    <x v="0"/>
    <x v="65"/>
    <n v="1122"/>
    <n v="66"/>
    <x v="62"/>
  </r>
  <r>
    <x v="0"/>
    <x v="66"/>
    <n v="1112"/>
    <n v="67"/>
    <x v="63"/>
  </r>
  <r>
    <x v="0"/>
    <x v="67"/>
    <n v="1111"/>
    <n v="68"/>
    <x v="64"/>
  </r>
  <r>
    <x v="0"/>
    <x v="68"/>
    <n v="1101"/>
    <n v="69"/>
    <x v="65"/>
  </r>
  <r>
    <x v="0"/>
    <x v="69"/>
    <n v="1060"/>
    <n v="70"/>
    <x v="66"/>
  </r>
  <r>
    <x v="0"/>
    <x v="70"/>
    <n v="999"/>
    <n v="71"/>
    <x v="67"/>
  </r>
  <r>
    <x v="0"/>
    <x v="71"/>
    <n v="921"/>
    <n v="72"/>
    <x v="68"/>
  </r>
  <r>
    <x v="0"/>
    <x v="72"/>
    <n v="4"/>
    <n v="73"/>
    <x v="69"/>
  </r>
  <r>
    <x v="1"/>
    <x v="6"/>
    <n v="1559"/>
    <n v="1"/>
    <x v="0"/>
  </r>
  <r>
    <x v="1"/>
    <x v="17"/>
    <n v="1508"/>
    <n v="2"/>
    <x v="1"/>
  </r>
  <r>
    <x v="1"/>
    <x v="16"/>
    <n v="1507"/>
    <n v="3"/>
    <x v="2"/>
  </r>
  <r>
    <x v="1"/>
    <x v="64"/>
    <n v="1499"/>
    <n v="4"/>
    <x v="3"/>
  </r>
  <r>
    <x v="1"/>
    <x v="14"/>
    <n v="1479"/>
    <n v="5"/>
    <x v="4"/>
  </r>
  <r>
    <x v="1"/>
    <x v="40"/>
    <n v="1471"/>
    <n v="6"/>
    <x v="5"/>
  </r>
  <r>
    <x v="1"/>
    <x v="61"/>
    <n v="1455"/>
    <n v="7"/>
    <x v="6"/>
  </r>
  <r>
    <x v="1"/>
    <x v="25"/>
    <n v="1449"/>
    <n v="8"/>
    <x v="7"/>
  </r>
  <r>
    <x v="1"/>
    <x v="43"/>
    <n v="1446"/>
    <n v="9"/>
    <x v="8"/>
  </r>
  <r>
    <x v="1"/>
    <x v="5"/>
    <n v="1435"/>
    <n v="10"/>
    <x v="9"/>
  </r>
  <r>
    <x v="1"/>
    <x v="35"/>
    <n v="1432"/>
    <n v="11"/>
    <x v="10"/>
  </r>
  <r>
    <x v="1"/>
    <x v="46"/>
    <n v="1431"/>
    <n v="12"/>
    <x v="11"/>
  </r>
  <r>
    <x v="1"/>
    <x v="1"/>
    <n v="1430"/>
    <n v="13"/>
    <x v="12"/>
  </r>
  <r>
    <x v="1"/>
    <x v="71"/>
    <n v="1411"/>
    <n v="14"/>
    <x v="13"/>
  </r>
  <r>
    <x v="1"/>
    <x v="24"/>
    <n v="1395"/>
    <n v="15"/>
    <x v="14"/>
  </r>
  <r>
    <x v="1"/>
    <x v="0"/>
    <n v="1391"/>
    <n v="16"/>
    <x v="15"/>
  </r>
  <r>
    <x v="1"/>
    <x v="41"/>
    <n v="1387"/>
    <n v="17"/>
    <x v="16"/>
  </r>
  <r>
    <x v="1"/>
    <x v="37"/>
    <n v="1386"/>
    <n v="18"/>
    <x v="17"/>
  </r>
  <r>
    <x v="1"/>
    <x v="27"/>
    <n v="1384"/>
    <n v="19"/>
    <x v="18"/>
  </r>
  <r>
    <x v="1"/>
    <x v="57"/>
    <n v="1383"/>
    <n v="20"/>
    <x v="19"/>
  </r>
  <r>
    <x v="1"/>
    <x v="54"/>
    <n v="1377"/>
    <n v="21"/>
    <x v="20"/>
  </r>
  <r>
    <x v="1"/>
    <x v="70"/>
    <n v="1375"/>
    <n v="22"/>
    <x v="21"/>
  </r>
  <r>
    <x v="1"/>
    <x v="63"/>
    <n v="1373"/>
    <n v="23"/>
    <x v="70"/>
  </r>
  <r>
    <x v="1"/>
    <x v="7"/>
    <n v="1370"/>
    <n v="24"/>
    <x v="22"/>
  </r>
  <r>
    <x v="1"/>
    <x v="4"/>
    <n v="1368"/>
    <n v="25"/>
    <x v="23"/>
  </r>
  <r>
    <x v="1"/>
    <x v="3"/>
    <n v="1357"/>
    <n v="26"/>
    <x v="24"/>
  </r>
  <r>
    <x v="1"/>
    <x v="8"/>
    <n v="1357"/>
    <n v="27"/>
    <x v="24"/>
  </r>
  <r>
    <x v="1"/>
    <x v="12"/>
    <n v="1356"/>
    <n v="28"/>
    <x v="26"/>
  </r>
  <r>
    <x v="1"/>
    <x v="39"/>
    <n v="1349"/>
    <n v="29"/>
    <x v="27"/>
  </r>
  <r>
    <x v="1"/>
    <x v="56"/>
    <n v="1343"/>
    <n v="30"/>
    <x v="28"/>
  </r>
  <r>
    <x v="1"/>
    <x v="52"/>
    <n v="1327"/>
    <n v="31"/>
    <x v="29"/>
  </r>
  <r>
    <x v="1"/>
    <x v="10"/>
    <n v="1323"/>
    <n v="32"/>
    <x v="30"/>
  </r>
  <r>
    <x v="1"/>
    <x v="55"/>
    <n v="1318"/>
    <n v="33"/>
    <x v="31"/>
  </r>
  <r>
    <x v="1"/>
    <x v="62"/>
    <n v="1316"/>
    <n v="34"/>
    <x v="32"/>
  </r>
  <r>
    <x v="1"/>
    <x v="23"/>
    <n v="1307"/>
    <n v="35"/>
    <x v="33"/>
  </r>
  <r>
    <x v="1"/>
    <x v="60"/>
    <n v="1298"/>
    <n v="36"/>
    <x v="34"/>
  </r>
  <r>
    <x v="1"/>
    <x v="67"/>
    <n v="1296"/>
    <n v="37"/>
    <x v="35"/>
  </r>
  <r>
    <x v="1"/>
    <x v="42"/>
    <n v="1293"/>
    <n v="38"/>
    <x v="36"/>
  </r>
  <r>
    <x v="1"/>
    <x v="49"/>
    <n v="1285"/>
    <n v="39"/>
    <x v="37"/>
  </r>
  <r>
    <x v="1"/>
    <x v="48"/>
    <n v="1275"/>
    <n v="40"/>
    <x v="38"/>
  </r>
  <r>
    <x v="1"/>
    <x v="13"/>
    <n v="1275"/>
    <n v="41"/>
    <x v="38"/>
  </r>
  <r>
    <x v="1"/>
    <x v="22"/>
    <n v="1275"/>
    <n v="42"/>
    <x v="38"/>
  </r>
  <r>
    <x v="1"/>
    <x v="68"/>
    <n v="1264"/>
    <n v="43"/>
    <x v="40"/>
  </r>
  <r>
    <x v="1"/>
    <x v="38"/>
    <n v="1264"/>
    <n v="44"/>
    <x v="40"/>
  </r>
  <r>
    <x v="1"/>
    <x v="11"/>
    <n v="1259"/>
    <n v="45"/>
    <x v="42"/>
  </r>
  <r>
    <x v="1"/>
    <x v="65"/>
    <n v="1258"/>
    <n v="46"/>
    <x v="43"/>
  </r>
  <r>
    <x v="1"/>
    <x v="69"/>
    <n v="1256"/>
    <n v="47"/>
    <x v="71"/>
  </r>
  <r>
    <x v="1"/>
    <x v="20"/>
    <n v="1255"/>
    <n v="48"/>
    <x v="44"/>
  </r>
  <r>
    <x v="1"/>
    <x v="9"/>
    <n v="1247"/>
    <n v="49"/>
    <x v="45"/>
  </r>
  <r>
    <x v="1"/>
    <x v="26"/>
    <n v="1244"/>
    <n v="50"/>
    <x v="46"/>
  </r>
  <r>
    <x v="1"/>
    <x v="51"/>
    <n v="1233"/>
    <n v="51"/>
    <x v="47"/>
  </r>
  <r>
    <x v="1"/>
    <x v="58"/>
    <n v="1228"/>
    <n v="52"/>
    <x v="48"/>
  </r>
  <r>
    <x v="1"/>
    <x v="32"/>
    <n v="1223"/>
    <n v="53"/>
    <x v="49"/>
  </r>
  <r>
    <x v="1"/>
    <x v="36"/>
    <n v="1221"/>
    <n v="54"/>
    <x v="50"/>
  </r>
  <r>
    <x v="1"/>
    <x v="53"/>
    <n v="1215"/>
    <n v="55"/>
    <x v="51"/>
  </r>
  <r>
    <x v="1"/>
    <x v="28"/>
    <n v="1212"/>
    <n v="56"/>
    <x v="52"/>
  </r>
  <r>
    <x v="1"/>
    <x v="45"/>
    <n v="1210"/>
    <n v="57"/>
    <x v="53"/>
  </r>
  <r>
    <x v="1"/>
    <x v="33"/>
    <n v="1210"/>
    <n v="58"/>
    <x v="53"/>
  </r>
  <r>
    <x v="1"/>
    <x v="44"/>
    <n v="1201"/>
    <n v="59"/>
    <x v="55"/>
  </r>
  <r>
    <x v="1"/>
    <x v="31"/>
    <n v="1196"/>
    <n v="60"/>
    <x v="56"/>
  </r>
  <r>
    <x v="1"/>
    <x v="21"/>
    <n v="1191"/>
    <n v="61"/>
    <x v="57"/>
  </r>
  <r>
    <x v="1"/>
    <x v="19"/>
    <n v="1185"/>
    <n v="62"/>
    <x v="58"/>
  </r>
  <r>
    <x v="1"/>
    <x v="66"/>
    <n v="1183"/>
    <n v="63"/>
    <x v="59"/>
  </r>
  <r>
    <x v="1"/>
    <x v="2"/>
    <n v="1160"/>
    <n v="64"/>
    <x v="60"/>
  </r>
  <r>
    <x v="1"/>
    <x v="30"/>
    <n v="1158"/>
    <n v="65"/>
    <x v="61"/>
  </r>
  <r>
    <x v="1"/>
    <x v="15"/>
    <n v="1152"/>
    <n v="66"/>
    <x v="62"/>
  </r>
  <r>
    <x v="1"/>
    <x v="34"/>
    <n v="1152"/>
    <n v="67"/>
    <x v="62"/>
  </r>
  <r>
    <x v="1"/>
    <x v="18"/>
    <n v="1128"/>
    <n v="68"/>
    <x v="64"/>
  </r>
  <r>
    <x v="1"/>
    <x v="59"/>
    <n v="1105"/>
    <n v="69"/>
    <x v="65"/>
  </r>
  <r>
    <x v="1"/>
    <x v="47"/>
    <n v="1063"/>
    <n v="70"/>
    <x v="66"/>
  </r>
  <r>
    <x v="1"/>
    <x v="50"/>
    <n v="1054"/>
    <n v="71"/>
    <x v="67"/>
  </r>
  <r>
    <x v="1"/>
    <x v="29"/>
    <n v="935"/>
    <n v="72"/>
    <x v="68"/>
  </r>
  <r>
    <x v="2"/>
    <x v="8"/>
    <n v="3118"/>
    <n v="1"/>
    <x v="0"/>
  </r>
  <r>
    <x v="2"/>
    <x v="23"/>
    <n v="2942"/>
    <n v="2"/>
    <x v="1"/>
  </r>
  <r>
    <x v="2"/>
    <x v="0"/>
    <n v="2910"/>
    <n v="3"/>
    <x v="2"/>
  </r>
  <r>
    <x v="2"/>
    <x v="44"/>
    <n v="2890"/>
    <n v="4"/>
    <x v="3"/>
  </r>
  <r>
    <x v="2"/>
    <x v="30"/>
    <n v="2850"/>
    <n v="5"/>
    <x v="4"/>
  </r>
  <r>
    <x v="2"/>
    <x v="6"/>
    <n v="2838"/>
    <n v="6"/>
    <x v="5"/>
  </r>
  <r>
    <x v="2"/>
    <x v="28"/>
    <n v="2795"/>
    <n v="7"/>
    <x v="6"/>
  </r>
  <r>
    <x v="2"/>
    <x v="3"/>
    <n v="2777"/>
    <n v="8"/>
    <x v="7"/>
  </r>
  <r>
    <x v="2"/>
    <x v="67"/>
    <n v="2776"/>
    <n v="9"/>
    <x v="8"/>
  </r>
  <r>
    <x v="2"/>
    <x v="32"/>
    <n v="2773"/>
    <n v="10"/>
    <x v="9"/>
  </r>
  <r>
    <x v="2"/>
    <x v="16"/>
    <n v="2763"/>
    <n v="11"/>
    <x v="10"/>
  </r>
  <r>
    <x v="2"/>
    <x v="63"/>
    <n v="2746"/>
    <n v="12"/>
    <x v="11"/>
  </r>
  <r>
    <x v="2"/>
    <x v="24"/>
    <n v="2746"/>
    <n v="13"/>
    <x v="11"/>
  </r>
  <r>
    <x v="2"/>
    <x v="1"/>
    <n v="2725"/>
    <n v="14"/>
    <x v="13"/>
  </r>
  <r>
    <x v="2"/>
    <x v="45"/>
    <n v="2714"/>
    <n v="15"/>
    <x v="14"/>
  </r>
  <r>
    <x v="2"/>
    <x v="55"/>
    <n v="2703"/>
    <n v="16"/>
    <x v="15"/>
  </r>
  <r>
    <x v="2"/>
    <x v="21"/>
    <n v="2687"/>
    <n v="17"/>
    <x v="16"/>
  </r>
  <r>
    <x v="2"/>
    <x v="62"/>
    <n v="2678"/>
    <n v="18"/>
    <x v="17"/>
  </r>
  <r>
    <x v="2"/>
    <x v="50"/>
    <n v="2654"/>
    <n v="19"/>
    <x v="18"/>
  </r>
  <r>
    <x v="2"/>
    <x v="65"/>
    <n v="2642"/>
    <n v="20"/>
    <x v="19"/>
  </r>
  <r>
    <x v="2"/>
    <x v="11"/>
    <n v="2639"/>
    <n v="21"/>
    <x v="20"/>
  </r>
  <r>
    <x v="2"/>
    <x v="9"/>
    <n v="2635"/>
    <n v="22"/>
    <x v="21"/>
  </r>
  <r>
    <x v="2"/>
    <x v="35"/>
    <n v="2632"/>
    <n v="23"/>
    <x v="70"/>
  </r>
  <r>
    <x v="2"/>
    <x v="47"/>
    <n v="2628"/>
    <n v="24"/>
    <x v="22"/>
  </r>
  <r>
    <x v="2"/>
    <x v="51"/>
    <n v="2624"/>
    <n v="25"/>
    <x v="23"/>
  </r>
  <r>
    <x v="2"/>
    <x v="31"/>
    <n v="2623"/>
    <n v="26"/>
    <x v="24"/>
  </r>
  <r>
    <x v="2"/>
    <x v="48"/>
    <n v="2622"/>
    <n v="27"/>
    <x v="25"/>
  </r>
  <r>
    <x v="2"/>
    <x v="20"/>
    <n v="2622"/>
    <n v="28"/>
    <x v="25"/>
  </r>
  <r>
    <x v="2"/>
    <x v="19"/>
    <n v="2619"/>
    <n v="29"/>
    <x v="27"/>
  </r>
  <r>
    <x v="2"/>
    <x v="54"/>
    <n v="2615"/>
    <n v="30"/>
    <x v="28"/>
  </r>
  <r>
    <x v="2"/>
    <x v="68"/>
    <n v="2601"/>
    <n v="31"/>
    <x v="29"/>
  </r>
  <r>
    <x v="2"/>
    <x v="41"/>
    <n v="2596"/>
    <n v="32"/>
    <x v="30"/>
  </r>
  <r>
    <x v="2"/>
    <x v="10"/>
    <n v="2581"/>
    <n v="33"/>
    <x v="31"/>
  </r>
  <r>
    <x v="2"/>
    <x v="66"/>
    <n v="2580"/>
    <n v="34"/>
    <x v="32"/>
  </r>
  <r>
    <x v="2"/>
    <x v="13"/>
    <n v="2571"/>
    <n v="35"/>
    <x v="33"/>
  </r>
  <r>
    <x v="2"/>
    <x v="17"/>
    <n v="2567"/>
    <n v="36"/>
    <x v="34"/>
  </r>
  <r>
    <x v="2"/>
    <x v="12"/>
    <n v="2539"/>
    <n v="37"/>
    <x v="35"/>
  </r>
  <r>
    <x v="2"/>
    <x v="46"/>
    <n v="2529"/>
    <n v="38"/>
    <x v="36"/>
  </r>
  <r>
    <x v="2"/>
    <x v="5"/>
    <n v="2527"/>
    <n v="39"/>
    <x v="37"/>
  </r>
  <r>
    <x v="2"/>
    <x v="43"/>
    <n v="2520"/>
    <n v="40"/>
    <x v="38"/>
  </r>
  <r>
    <x v="2"/>
    <x v="27"/>
    <n v="2517"/>
    <n v="41"/>
    <x v="72"/>
  </r>
  <r>
    <x v="2"/>
    <x v="52"/>
    <n v="2516"/>
    <n v="42"/>
    <x v="39"/>
  </r>
  <r>
    <x v="2"/>
    <x v="15"/>
    <n v="2499"/>
    <n v="43"/>
    <x v="40"/>
  </r>
  <r>
    <x v="2"/>
    <x v="14"/>
    <n v="2498"/>
    <n v="44"/>
    <x v="41"/>
  </r>
  <r>
    <x v="2"/>
    <x v="25"/>
    <n v="2488"/>
    <n v="45"/>
    <x v="42"/>
  </r>
  <r>
    <x v="2"/>
    <x v="38"/>
    <n v="2486"/>
    <n v="46"/>
    <x v="43"/>
  </r>
  <r>
    <x v="2"/>
    <x v="56"/>
    <n v="2483"/>
    <n v="47"/>
    <x v="71"/>
  </r>
  <r>
    <x v="2"/>
    <x v="2"/>
    <n v="2474"/>
    <n v="48"/>
    <x v="44"/>
  </r>
  <r>
    <x v="2"/>
    <x v="22"/>
    <n v="2462"/>
    <n v="49"/>
    <x v="45"/>
  </r>
  <r>
    <x v="2"/>
    <x v="4"/>
    <n v="2458"/>
    <n v="50"/>
    <x v="46"/>
  </r>
  <r>
    <x v="2"/>
    <x v="40"/>
    <n v="2455"/>
    <n v="51"/>
    <x v="47"/>
  </r>
  <r>
    <x v="2"/>
    <x v="60"/>
    <n v="2454"/>
    <n v="52"/>
    <x v="48"/>
  </r>
  <r>
    <x v="2"/>
    <x v="42"/>
    <n v="2448"/>
    <n v="53"/>
    <x v="49"/>
  </r>
  <r>
    <x v="2"/>
    <x v="37"/>
    <n v="2437"/>
    <n v="54"/>
    <x v="50"/>
  </r>
  <r>
    <x v="2"/>
    <x v="61"/>
    <n v="2427"/>
    <n v="55"/>
    <x v="51"/>
  </r>
  <r>
    <x v="2"/>
    <x v="53"/>
    <n v="2426"/>
    <n v="56"/>
    <x v="52"/>
  </r>
  <r>
    <x v="2"/>
    <x v="18"/>
    <n v="2418"/>
    <n v="57"/>
    <x v="53"/>
  </r>
  <r>
    <x v="2"/>
    <x v="26"/>
    <n v="2412"/>
    <n v="58"/>
    <x v="54"/>
  </r>
  <r>
    <x v="2"/>
    <x v="57"/>
    <n v="2386"/>
    <n v="59"/>
    <x v="55"/>
  </r>
  <r>
    <x v="2"/>
    <x v="49"/>
    <n v="2358"/>
    <n v="60"/>
    <x v="56"/>
  </r>
  <r>
    <x v="2"/>
    <x v="36"/>
    <n v="2351"/>
    <n v="61"/>
    <x v="57"/>
  </r>
  <r>
    <x v="2"/>
    <x v="64"/>
    <n v="2342"/>
    <n v="62"/>
    <x v="58"/>
  </r>
  <r>
    <x v="2"/>
    <x v="71"/>
    <n v="2336"/>
    <n v="63"/>
    <x v="59"/>
  </r>
  <r>
    <x v="2"/>
    <x v="58"/>
    <n v="2322"/>
    <n v="64"/>
    <x v="60"/>
  </r>
  <r>
    <x v="2"/>
    <x v="39"/>
    <n v="2287"/>
    <n v="65"/>
    <x v="61"/>
  </r>
  <r>
    <x v="2"/>
    <x v="34"/>
    <n v="2282"/>
    <n v="66"/>
    <x v="62"/>
  </r>
  <r>
    <x v="2"/>
    <x v="70"/>
    <n v="2279"/>
    <n v="67"/>
    <x v="63"/>
  </r>
  <r>
    <x v="2"/>
    <x v="69"/>
    <n v="2268"/>
    <n v="68"/>
    <x v="64"/>
  </r>
  <r>
    <x v="2"/>
    <x v="59"/>
    <n v="2246"/>
    <n v="69"/>
    <x v="65"/>
  </r>
  <r>
    <x v="2"/>
    <x v="7"/>
    <n v="2222"/>
    <n v="70"/>
    <x v="66"/>
  </r>
  <r>
    <x v="2"/>
    <x v="33"/>
    <n v="2212"/>
    <n v="71"/>
    <x v="67"/>
  </r>
  <r>
    <x v="2"/>
    <x v="29"/>
    <n v="2133"/>
    <n v="72"/>
    <x v="68"/>
  </r>
  <r>
    <x v="3"/>
    <x v="58"/>
    <n v="1500"/>
    <n v="1"/>
    <x v="0"/>
  </r>
  <r>
    <x v="3"/>
    <x v="16"/>
    <n v="1489"/>
    <n v="2"/>
    <x v="1"/>
  </r>
  <r>
    <x v="3"/>
    <x v="70"/>
    <n v="1463"/>
    <n v="3"/>
    <x v="2"/>
  </r>
  <r>
    <x v="3"/>
    <x v="12"/>
    <n v="1457"/>
    <n v="4"/>
    <x v="3"/>
  </r>
  <r>
    <x v="3"/>
    <x v="71"/>
    <n v="1456"/>
    <n v="5"/>
    <x v="4"/>
  </r>
  <r>
    <x v="3"/>
    <x v="0"/>
    <n v="1452"/>
    <n v="6"/>
    <x v="5"/>
  </r>
  <r>
    <x v="3"/>
    <x v="31"/>
    <n v="1448"/>
    <n v="7"/>
    <x v="6"/>
  </r>
  <r>
    <x v="3"/>
    <x v="57"/>
    <n v="1444"/>
    <n v="8"/>
    <x v="7"/>
  </r>
  <r>
    <x v="3"/>
    <x v="35"/>
    <n v="1434"/>
    <n v="9"/>
    <x v="8"/>
  </r>
  <r>
    <x v="3"/>
    <x v="48"/>
    <n v="1429"/>
    <n v="10"/>
    <x v="9"/>
  </r>
  <r>
    <x v="3"/>
    <x v="30"/>
    <n v="1423"/>
    <n v="11"/>
    <x v="10"/>
  </r>
  <r>
    <x v="3"/>
    <x v="8"/>
    <n v="1416"/>
    <n v="12"/>
    <x v="11"/>
  </r>
  <r>
    <x v="3"/>
    <x v="6"/>
    <n v="1407"/>
    <n v="13"/>
    <x v="12"/>
  </r>
  <r>
    <x v="3"/>
    <x v="64"/>
    <n v="1400"/>
    <n v="14"/>
    <x v="13"/>
  </r>
  <r>
    <x v="3"/>
    <x v="13"/>
    <n v="1394"/>
    <n v="15"/>
    <x v="14"/>
  </r>
  <r>
    <x v="3"/>
    <x v="56"/>
    <n v="1383"/>
    <n v="16"/>
    <x v="15"/>
  </r>
  <r>
    <x v="3"/>
    <x v="21"/>
    <n v="1375"/>
    <n v="17"/>
    <x v="16"/>
  </r>
  <r>
    <x v="3"/>
    <x v="66"/>
    <n v="1372"/>
    <n v="18"/>
    <x v="17"/>
  </r>
  <r>
    <x v="3"/>
    <x v="2"/>
    <n v="1371"/>
    <n v="19"/>
    <x v="18"/>
  </r>
  <r>
    <x v="3"/>
    <x v="62"/>
    <n v="1357"/>
    <n v="20"/>
    <x v="19"/>
  </r>
  <r>
    <x v="3"/>
    <x v="67"/>
    <n v="1353"/>
    <n v="21"/>
    <x v="20"/>
  </r>
  <r>
    <x v="3"/>
    <x v="51"/>
    <n v="1344"/>
    <n v="22"/>
    <x v="21"/>
  </r>
  <r>
    <x v="3"/>
    <x v="38"/>
    <n v="1343"/>
    <n v="23"/>
    <x v="70"/>
  </r>
  <r>
    <x v="3"/>
    <x v="29"/>
    <n v="1341"/>
    <n v="24"/>
    <x v="22"/>
  </r>
  <r>
    <x v="3"/>
    <x v="3"/>
    <n v="1332"/>
    <n v="25"/>
    <x v="23"/>
  </r>
  <r>
    <x v="3"/>
    <x v="50"/>
    <n v="1330"/>
    <n v="26"/>
    <x v="24"/>
  </r>
  <r>
    <x v="3"/>
    <x v="65"/>
    <n v="1329"/>
    <n v="27"/>
    <x v="25"/>
  </r>
  <r>
    <x v="3"/>
    <x v="15"/>
    <n v="1323"/>
    <n v="28"/>
    <x v="26"/>
  </r>
  <r>
    <x v="3"/>
    <x v="22"/>
    <n v="1314"/>
    <n v="29"/>
    <x v="27"/>
  </r>
  <r>
    <x v="3"/>
    <x v="10"/>
    <n v="1308"/>
    <n v="30"/>
    <x v="28"/>
  </r>
  <r>
    <x v="3"/>
    <x v="45"/>
    <n v="1303"/>
    <n v="31"/>
    <x v="29"/>
  </r>
  <r>
    <x v="3"/>
    <x v="40"/>
    <n v="1303"/>
    <n v="32"/>
    <x v="29"/>
  </r>
  <r>
    <x v="3"/>
    <x v="11"/>
    <n v="1302"/>
    <n v="33"/>
    <x v="31"/>
  </r>
  <r>
    <x v="3"/>
    <x v="43"/>
    <n v="1291"/>
    <n v="34"/>
    <x v="32"/>
  </r>
  <r>
    <x v="3"/>
    <x v="19"/>
    <n v="1289"/>
    <n v="35"/>
    <x v="33"/>
  </r>
  <r>
    <x v="3"/>
    <x v="26"/>
    <n v="1286"/>
    <n v="36"/>
    <x v="34"/>
  </r>
  <r>
    <x v="3"/>
    <x v="49"/>
    <n v="1284"/>
    <n v="37"/>
    <x v="35"/>
  </r>
  <r>
    <x v="3"/>
    <x v="54"/>
    <n v="1280"/>
    <n v="38"/>
    <x v="36"/>
  </r>
  <r>
    <x v="3"/>
    <x v="34"/>
    <n v="1280"/>
    <n v="39"/>
    <x v="36"/>
  </r>
  <r>
    <x v="3"/>
    <x v="61"/>
    <n v="1268"/>
    <n v="40"/>
    <x v="38"/>
  </r>
  <r>
    <x v="3"/>
    <x v="63"/>
    <n v="1251"/>
    <n v="41"/>
    <x v="72"/>
  </r>
  <r>
    <x v="3"/>
    <x v="46"/>
    <n v="1246"/>
    <n v="42"/>
    <x v="39"/>
  </r>
  <r>
    <x v="3"/>
    <x v="32"/>
    <n v="1246"/>
    <n v="43"/>
    <x v="39"/>
  </r>
  <r>
    <x v="3"/>
    <x v="41"/>
    <n v="1235"/>
    <n v="44"/>
    <x v="41"/>
  </r>
  <r>
    <x v="3"/>
    <x v="36"/>
    <n v="1222"/>
    <n v="45"/>
    <x v="42"/>
  </r>
  <r>
    <x v="3"/>
    <x v="44"/>
    <n v="1209"/>
    <n v="46"/>
    <x v="43"/>
  </r>
  <r>
    <x v="3"/>
    <x v="28"/>
    <n v="1207"/>
    <n v="47"/>
    <x v="71"/>
  </r>
  <r>
    <x v="3"/>
    <x v="52"/>
    <n v="1204"/>
    <n v="48"/>
    <x v="44"/>
  </r>
  <r>
    <x v="3"/>
    <x v="17"/>
    <n v="1197"/>
    <n v="49"/>
    <x v="45"/>
  </r>
  <r>
    <x v="3"/>
    <x v="9"/>
    <n v="1191"/>
    <n v="50"/>
    <x v="46"/>
  </r>
  <r>
    <x v="3"/>
    <x v="5"/>
    <n v="1187"/>
    <n v="51"/>
    <x v="47"/>
  </r>
  <r>
    <x v="3"/>
    <x v="47"/>
    <n v="1168"/>
    <n v="52"/>
    <x v="48"/>
  </r>
  <r>
    <x v="3"/>
    <x v="24"/>
    <n v="1165"/>
    <n v="53"/>
    <x v="49"/>
  </r>
  <r>
    <x v="3"/>
    <x v="59"/>
    <n v="1163"/>
    <n v="54"/>
    <x v="50"/>
  </r>
  <r>
    <x v="3"/>
    <x v="55"/>
    <n v="1159"/>
    <n v="55"/>
    <x v="51"/>
  </r>
  <r>
    <x v="3"/>
    <x v="1"/>
    <n v="1159"/>
    <n v="56"/>
    <x v="51"/>
  </r>
  <r>
    <x v="3"/>
    <x v="60"/>
    <n v="1137"/>
    <n v="57"/>
    <x v="53"/>
  </r>
  <r>
    <x v="3"/>
    <x v="7"/>
    <n v="1134"/>
    <n v="58"/>
    <x v="54"/>
  </r>
  <r>
    <x v="3"/>
    <x v="14"/>
    <n v="1132"/>
    <n v="59"/>
    <x v="55"/>
  </r>
  <r>
    <x v="3"/>
    <x v="69"/>
    <n v="1128"/>
    <n v="60"/>
    <x v="56"/>
  </r>
  <r>
    <x v="3"/>
    <x v="23"/>
    <n v="1127"/>
    <n v="61"/>
    <x v="57"/>
  </r>
  <r>
    <x v="3"/>
    <x v="37"/>
    <n v="1121"/>
    <n v="62"/>
    <x v="58"/>
  </r>
  <r>
    <x v="3"/>
    <x v="42"/>
    <n v="1107"/>
    <n v="63"/>
    <x v="59"/>
  </r>
  <r>
    <x v="3"/>
    <x v="39"/>
    <n v="1104"/>
    <n v="64"/>
    <x v="60"/>
  </r>
  <r>
    <x v="3"/>
    <x v="4"/>
    <n v="1099"/>
    <n v="65"/>
    <x v="61"/>
  </r>
  <r>
    <x v="3"/>
    <x v="33"/>
    <n v="1049"/>
    <n v="66"/>
    <x v="62"/>
  </r>
  <r>
    <x v="3"/>
    <x v="20"/>
    <n v="1046"/>
    <n v="67"/>
    <x v="63"/>
  </r>
  <r>
    <x v="3"/>
    <x v="53"/>
    <n v="1042"/>
    <n v="68"/>
    <x v="64"/>
  </r>
  <r>
    <x v="3"/>
    <x v="25"/>
    <n v="1026"/>
    <n v="69"/>
    <x v="65"/>
  </r>
  <r>
    <x v="3"/>
    <x v="27"/>
    <n v="940"/>
    <n v="70"/>
    <x v="66"/>
  </r>
  <r>
    <x v="3"/>
    <x v="68"/>
    <n v="936"/>
    <n v="71"/>
    <x v="67"/>
  </r>
  <r>
    <x v="3"/>
    <x v="18"/>
    <n v="891"/>
    <n v="72"/>
    <x v="68"/>
  </r>
  <r>
    <x v="4"/>
    <x v="37"/>
    <n v="2950"/>
    <n v="1"/>
    <x v="0"/>
  </r>
  <r>
    <x v="4"/>
    <x v="19"/>
    <n v="2865"/>
    <n v="2"/>
    <x v="1"/>
  </r>
  <r>
    <x v="4"/>
    <x v="10"/>
    <n v="2814"/>
    <n v="3"/>
    <x v="2"/>
  </r>
  <r>
    <x v="4"/>
    <x v="55"/>
    <n v="2810"/>
    <n v="4"/>
    <x v="3"/>
  </r>
  <r>
    <x v="4"/>
    <x v="6"/>
    <n v="2792"/>
    <n v="5"/>
    <x v="4"/>
  </r>
  <r>
    <x v="4"/>
    <x v="49"/>
    <n v="2775"/>
    <n v="6"/>
    <x v="5"/>
  </r>
  <r>
    <x v="4"/>
    <x v="4"/>
    <n v="2756"/>
    <n v="7"/>
    <x v="6"/>
  </r>
  <r>
    <x v="4"/>
    <x v="54"/>
    <n v="2754"/>
    <n v="8"/>
    <x v="7"/>
  </r>
  <r>
    <x v="4"/>
    <x v="44"/>
    <n v="2752"/>
    <n v="9"/>
    <x v="8"/>
  </r>
  <r>
    <x v="4"/>
    <x v="63"/>
    <n v="2744"/>
    <n v="10"/>
    <x v="9"/>
  </r>
  <r>
    <x v="4"/>
    <x v="3"/>
    <n v="2722"/>
    <n v="11"/>
    <x v="10"/>
  </r>
  <r>
    <x v="4"/>
    <x v="57"/>
    <n v="2711"/>
    <n v="12"/>
    <x v="11"/>
  </r>
  <r>
    <x v="4"/>
    <x v="11"/>
    <n v="2710"/>
    <n v="13"/>
    <x v="12"/>
  </r>
  <r>
    <x v="4"/>
    <x v="1"/>
    <n v="2704"/>
    <n v="14"/>
    <x v="13"/>
  </r>
  <r>
    <x v="4"/>
    <x v="46"/>
    <n v="2701"/>
    <n v="15"/>
    <x v="14"/>
  </r>
  <r>
    <x v="4"/>
    <x v="38"/>
    <n v="2690"/>
    <n v="16"/>
    <x v="15"/>
  </r>
  <r>
    <x v="4"/>
    <x v="14"/>
    <n v="2684"/>
    <n v="17"/>
    <x v="16"/>
  </r>
  <r>
    <x v="4"/>
    <x v="0"/>
    <n v="2679"/>
    <n v="18"/>
    <x v="17"/>
  </r>
  <r>
    <x v="4"/>
    <x v="7"/>
    <n v="2676"/>
    <n v="19"/>
    <x v="18"/>
  </r>
  <r>
    <x v="4"/>
    <x v="43"/>
    <n v="2674"/>
    <n v="20"/>
    <x v="19"/>
  </r>
  <r>
    <x v="4"/>
    <x v="53"/>
    <n v="2674"/>
    <n v="21"/>
    <x v="19"/>
  </r>
  <r>
    <x v="4"/>
    <x v="58"/>
    <n v="2663"/>
    <n v="22"/>
    <x v="21"/>
  </r>
  <r>
    <x v="4"/>
    <x v="47"/>
    <n v="2658"/>
    <n v="23"/>
    <x v="70"/>
  </r>
  <r>
    <x v="4"/>
    <x v="13"/>
    <n v="2655"/>
    <n v="24"/>
    <x v="22"/>
  </r>
  <r>
    <x v="4"/>
    <x v="31"/>
    <n v="2654"/>
    <n v="25"/>
    <x v="23"/>
  </r>
  <r>
    <x v="4"/>
    <x v="69"/>
    <n v="2630"/>
    <n v="26"/>
    <x v="24"/>
  </r>
  <r>
    <x v="4"/>
    <x v="12"/>
    <n v="2622"/>
    <n v="27"/>
    <x v="25"/>
  </r>
  <r>
    <x v="4"/>
    <x v="30"/>
    <n v="2616"/>
    <n v="28"/>
    <x v="26"/>
  </r>
  <r>
    <x v="4"/>
    <x v="51"/>
    <n v="2598"/>
    <n v="29"/>
    <x v="27"/>
  </r>
  <r>
    <x v="4"/>
    <x v="71"/>
    <n v="2584"/>
    <n v="30"/>
    <x v="28"/>
  </r>
  <r>
    <x v="4"/>
    <x v="24"/>
    <n v="2576"/>
    <n v="31"/>
    <x v="29"/>
  </r>
  <r>
    <x v="4"/>
    <x v="40"/>
    <n v="2563"/>
    <n v="32"/>
    <x v="30"/>
  </r>
  <r>
    <x v="4"/>
    <x v="68"/>
    <n v="2562"/>
    <n v="33"/>
    <x v="31"/>
  </r>
  <r>
    <x v="4"/>
    <x v="28"/>
    <n v="2559"/>
    <n v="34"/>
    <x v="32"/>
  </r>
  <r>
    <x v="4"/>
    <x v="16"/>
    <n v="2557"/>
    <n v="35"/>
    <x v="33"/>
  </r>
  <r>
    <x v="4"/>
    <x v="56"/>
    <n v="2543"/>
    <n v="36"/>
    <x v="34"/>
  </r>
  <r>
    <x v="4"/>
    <x v="23"/>
    <n v="2540"/>
    <n v="37"/>
    <x v="35"/>
  </r>
  <r>
    <x v="4"/>
    <x v="60"/>
    <n v="2531"/>
    <n v="38"/>
    <x v="36"/>
  </r>
  <r>
    <x v="4"/>
    <x v="52"/>
    <n v="2528"/>
    <n v="39"/>
    <x v="37"/>
  </r>
  <r>
    <x v="4"/>
    <x v="26"/>
    <n v="2519"/>
    <n v="40"/>
    <x v="38"/>
  </r>
  <r>
    <x v="4"/>
    <x v="35"/>
    <n v="2517"/>
    <n v="41"/>
    <x v="72"/>
  </r>
  <r>
    <x v="4"/>
    <x v="29"/>
    <n v="2511"/>
    <n v="42"/>
    <x v="39"/>
  </r>
  <r>
    <x v="4"/>
    <x v="27"/>
    <n v="2494"/>
    <n v="43"/>
    <x v="40"/>
  </r>
  <r>
    <x v="4"/>
    <x v="42"/>
    <n v="2494"/>
    <n v="44"/>
    <x v="40"/>
  </r>
  <r>
    <x v="4"/>
    <x v="66"/>
    <n v="2489"/>
    <n v="45"/>
    <x v="42"/>
  </r>
  <r>
    <x v="4"/>
    <x v="21"/>
    <n v="2487"/>
    <n v="46"/>
    <x v="43"/>
  </r>
  <r>
    <x v="4"/>
    <x v="8"/>
    <n v="2484"/>
    <n v="47"/>
    <x v="71"/>
  </r>
  <r>
    <x v="4"/>
    <x v="17"/>
    <n v="2481"/>
    <n v="48"/>
    <x v="44"/>
  </r>
  <r>
    <x v="4"/>
    <x v="59"/>
    <n v="2472"/>
    <n v="49"/>
    <x v="45"/>
  </r>
  <r>
    <x v="4"/>
    <x v="34"/>
    <n v="2461"/>
    <n v="50"/>
    <x v="46"/>
  </r>
  <r>
    <x v="4"/>
    <x v="25"/>
    <n v="2459"/>
    <n v="51"/>
    <x v="47"/>
  </r>
  <r>
    <x v="4"/>
    <x v="5"/>
    <n v="2459"/>
    <n v="52"/>
    <x v="47"/>
  </r>
  <r>
    <x v="4"/>
    <x v="70"/>
    <n v="2456"/>
    <n v="53"/>
    <x v="49"/>
  </r>
  <r>
    <x v="4"/>
    <x v="45"/>
    <n v="2451"/>
    <n v="54"/>
    <x v="50"/>
  </r>
  <r>
    <x v="4"/>
    <x v="67"/>
    <n v="2448"/>
    <n v="55"/>
    <x v="51"/>
  </r>
  <r>
    <x v="4"/>
    <x v="41"/>
    <n v="2447"/>
    <n v="56"/>
    <x v="52"/>
  </r>
  <r>
    <x v="4"/>
    <x v="36"/>
    <n v="2443"/>
    <n v="57"/>
    <x v="53"/>
  </r>
  <r>
    <x v="4"/>
    <x v="50"/>
    <n v="2430"/>
    <n v="58"/>
    <x v="54"/>
  </r>
  <r>
    <x v="4"/>
    <x v="20"/>
    <n v="2421"/>
    <n v="59"/>
    <x v="55"/>
  </r>
  <r>
    <x v="4"/>
    <x v="39"/>
    <n v="2411"/>
    <n v="60"/>
    <x v="56"/>
  </r>
  <r>
    <x v="4"/>
    <x v="2"/>
    <n v="2397"/>
    <n v="61"/>
    <x v="57"/>
  </r>
  <r>
    <x v="4"/>
    <x v="61"/>
    <n v="2382"/>
    <n v="62"/>
    <x v="58"/>
  </r>
  <r>
    <x v="4"/>
    <x v="64"/>
    <n v="2379"/>
    <n v="63"/>
    <x v="59"/>
  </r>
  <r>
    <x v="4"/>
    <x v="15"/>
    <n v="2372"/>
    <n v="64"/>
    <x v="60"/>
  </r>
  <r>
    <x v="4"/>
    <x v="9"/>
    <n v="2368"/>
    <n v="65"/>
    <x v="61"/>
  </r>
  <r>
    <x v="4"/>
    <x v="22"/>
    <n v="2364"/>
    <n v="66"/>
    <x v="62"/>
  </r>
  <r>
    <x v="4"/>
    <x v="33"/>
    <n v="2290"/>
    <n v="67"/>
    <x v="63"/>
  </r>
  <r>
    <x v="4"/>
    <x v="32"/>
    <n v="2280"/>
    <n v="68"/>
    <x v="64"/>
  </r>
  <r>
    <x v="4"/>
    <x v="62"/>
    <n v="2252"/>
    <n v="69"/>
    <x v="65"/>
  </r>
  <r>
    <x v="4"/>
    <x v="18"/>
    <n v="2200"/>
    <n v="70"/>
    <x v="66"/>
  </r>
  <r>
    <x v="4"/>
    <x v="65"/>
    <n v="2138"/>
    <n v="71"/>
    <x v="67"/>
  </r>
  <r>
    <x v="4"/>
    <x v="48"/>
    <n v="2118"/>
    <n v="72"/>
    <x v="68"/>
  </r>
  <r>
    <x v="5"/>
    <x v="35"/>
    <n v="1557"/>
    <n v="1"/>
    <x v="0"/>
  </r>
  <r>
    <x v="5"/>
    <x v="66"/>
    <n v="1516"/>
    <n v="2"/>
    <x v="1"/>
  </r>
  <r>
    <x v="5"/>
    <x v="13"/>
    <n v="1496"/>
    <n v="3"/>
    <x v="2"/>
  </r>
  <r>
    <x v="5"/>
    <x v="26"/>
    <n v="1485"/>
    <n v="4"/>
    <x v="3"/>
  </r>
  <r>
    <x v="5"/>
    <x v="71"/>
    <n v="1484"/>
    <n v="5"/>
    <x v="4"/>
  </r>
  <r>
    <x v="5"/>
    <x v="3"/>
    <n v="1469"/>
    <n v="6"/>
    <x v="5"/>
  </r>
  <r>
    <x v="5"/>
    <x v="16"/>
    <n v="1445"/>
    <n v="7"/>
    <x v="6"/>
  </r>
  <r>
    <x v="5"/>
    <x v="54"/>
    <n v="1440"/>
    <n v="8"/>
    <x v="7"/>
  </r>
  <r>
    <x v="5"/>
    <x v="41"/>
    <n v="1428"/>
    <n v="9"/>
    <x v="8"/>
  </r>
  <r>
    <x v="5"/>
    <x v="17"/>
    <n v="1420"/>
    <n v="10"/>
    <x v="9"/>
  </r>
  <r>
    <x v="5"/>
    <x v="8"/>
    <n v="1398"/>
    <n v="11"/>
    <x v="10"/>
  </r>
  <r>
    <x v="5"/>
    <x v="63"/>
    <n v="1397"/>
    <n v="12"/>
    <x v="11"/>
  </r>
  <r>
    <x v="5"/>
    <x v="25"/>
    <n v="1380"/>
    <n v="13"/>
    <x v="12"/>
  </r>
  <r>
    <x v="5"/>
    <x v="4"/>
    <n v="1377"/>
    <n v="14"/>
    <x v="13"/>
  </r>
  <r>
    <x v="5"/>
    <x v="69"/>
    <n v="1347"/>
    <n v="15"/>
    <x v="14"/>
  </r>
  <r>
    <x v="5"/>
    <x v="61"/>
    <n v="1343"/>
    <n v="16"/>
    <x v="15"/>
  </r>
  <r>
    <x v="5"/>
    <x v="57"/>
    <n v="1341"/>
    <n v="17"/>
    <x v="16"/>
  </r>
  <r>
    <x v="5"/>
    <x v="0"/>
    <n v="1329"/>
    <n v="18"/>
    <x v="17"/>
  </r>
  <r>
    <x v="5"/>
    <x v="43"/>
    <n v="1327"/>
    <n v="19"/>
    <x v="18"/>
  </r>
  <r>
    <x v="5"/>
    <x v="37"/>
    <n v="1317"/>
    <n v="20"/>
    <x v="19"/>
  </r>
  <r>
    <x v="5"/>
    <x v="39"/>
    <n v="1309"/>
    <n v="21"/>
    <x v="20"/>
  </r>
  <r>
    <x v="5"/>
    <x v="60"/>
    <n v="1308"/>
    <n v="22"/>
    <x v="21"/>
  </r>
  <r>
    <x v="5"/>
    <x v="64"/>
    <n v="1303"/>
    <n v="23"/>
    <x v="70"/>
  </r>
  <r>
    <x v="5"/>
    <x v="56"/>
    <n v="1299"/>
    <n v="24"/>
    <x v="22"/>
  </r>
  <r>
    <x v="5"/>
    <x v="1"/>
    <n v="1297"/>
    <n v="25"/>
    <x v="23"/>
  </r>
  <r>
    <x v="5"/>
    <x v="62"/>
    <n v="1296"/>
    <n v="26"/>
    <x v="24"/>
  </r>
  <r>
    <x v="5"/>
    <x v="5"/>
    <n v="1294"/>
    <n v="27"/>
    <x v="25"/>
  </r>
  <r>
    <x v="5"/>
    <x v="11"/>
    <n v="1293"/>
    <n v="28"/>
    <x v="26"/>
  </r>
  <r>
    <x v="5"/>
    <x v="7"/>
    <n v="1284"/>
    <n v="29"/>
    <x v="27"/>
  </r>
  <r>
    <x v="5"/>
    <x v="6"/>
    <n v="1284"/>
    <n v="30"/>
    <x v="27"/>
  </r>
  <r>
    <x v="5"/>
    <x v="21"/>
    <n v="1277"/>
    <n v="31"/>
    <x v="29"/>
  </r>
  <r>
    <x v="5"/>
    <x v="10"/>
    <n v="1277"/>
    <n v="32"/>
    <x v="29"/>
  </r>
  <r>
    <x v="5"/>
    <x v="59"/>
    <n v="1273"/>
    <n v="33"/>
    <x v="31"/>
  </r>
  <r>
    <x v="5"/>
    <x v="9"/>
    <n v="1269"/>
    <n v="34"/>
    <x v="32"/>
  </r>
  <r>
    <x v="5"/>
    <x v="28"/>
    <n v="1268"/>
    <n v="35"/>
    <x v="33"/>
  </r>
  <r>
    <x v="5"/>
    <x v="18"/>
    <n v="1268"/>
    <n v="36"/>
    <x v="33"/>
  </r>
  <r>
    <x v="5"/>
    <x v="67"/>
    <n v="1268"/>
    <n v="37"/>
    <x v="33"/>
  </r>
  <r>
    <x v="5"/>
    <x v="12"/>
    <n v="1262"/>
    <n v="38"/>
    <x v="36"/>
  </r>
  <r>
    <x v="5"/>
    <x v="55"/>
    <n v="1260"/>
    <n v="39"/>
    <x v="37"/>
  </r>
  <r>
    <x v="5"/>
    <x v="23"/>
    <n v="1255"/>
    <n v="40"/>
    <x v="38"/>
  </r>
  <r>
    <x v="5"/>
    <x v="45"/>
    <n v="1254"/>
    <n v="41"/>
    <x v="72"/>
  </r>
  <r>
    <x v="5"/>
    <x v="53"/>
    <n v="1248"/>
    <n v="42"/>
    <x v="39"/>
  </r>
  <r>
    <x v="5"/>
    <x v="44"/>
    <n v="1239"/>
    <n v="43"/>
    <x v="40"/>
  </r>
  <r>
    <x v="5"/>
    <x v="47"/>
    <n v="1237"/>
    <n v="44"/>
    <x v="41"/>
  </r>
  <r>
    <x v="5"/>
    <x v="52"/>
    <n v="1234"/>
    <n v="45"/>
    <x v="42"/>
  </r>
  <r>
    <x v="5"/>
    <x v="36"/>
    <n v="1233"/>
    <n v="46"/>
    <x v="43"/>
  </r>
  <r>
    <x v="5"/>
    <x v="68"/>
    <n v="1231"/>
    <n v="47"/>
    <x v="71"/>
  </r>
  <r>
    <x v="5"/>
    <x v="49"/>
    <n v="1230"/>
    <n v="48"/>
    <x v="44"/>
  </r>
  <r>
    <x v="5"/>
    <x v="33"/>
    <n v="1227"/>
    <n v="49"/>
    <x v="45"/>
  </r>
  <r>
    <x v="5"/>
    <x v="34"/>
    <n v="1219"/>
    <n v="50"/>
    <x v="46"/>
  </r>
  <r>
    <x v="5"/>
    <x v="15"/>
    <n v="1214"/>
    <n v="51"/>
    <x v="47"/>
  </r>
  <r>
    <x v="5"/>
    <x v="46"/>
    <n v="1213"/>
    <n v="52"/>
    <x v="48"/>
  </r>
  <r>
    <x v="5"/>
    <x v="30"/>
    <n v="1210"/>
    <n v="53"/>
    <x v="49"/>
  </r>
  <r>
    <x v="5"/>
    <x v="31"/>
    <n v="1203"/>
    <n v="54"/>
    <x v="50"/>
  </r>
  <r>
    <x v="5"/>
    <x v="19"/>
    <n v="1197"/>
    <n v="55"/>
    <x v="51"/>
  </r>
  <r>
    <x v="5"/>
    <x v="24"/>
    <n v="1189"/>
    <n v="56"/>
    <x v="52"/>
  </r>
  <r>
    <x v="5"/>
    <x v="22"/>
    <n v="1186"/>
    <n v="57"/>
    <x v="53"/>
  </r>
  <r>
    <x v="5"/>
    <x v="32"/>
    <n v="1173"/>
    <n v="58"/>
    <x v="54"/>
  </r>
  <r>
    <x v="5"/>
    <x v="65"/>
    <n v="1172"/>
    <n v="59"/>
    <x v="55"/>
  </r>
  <r>
    <x v="5"/>
    <x v="2"/>
    <n v="1171"/>
    <n v="60"/>
    <x v="56"/>
  </r>
  <r>
    <x v="5"/>
    <x v="27"/>
    <n v="1134"/>
    <n v="61"/>
    <x v="57"/>
  </r>
  <r>
    <x v="5"/>
    <x v="48"/>
    <n v="1130"/>
    <n v="62"/>
    <x v="58"/>
  </r>
  <r>
    <x v="5"/>
    <x v="58"/>
    <n v="1128"/>
    <n v="63"/>
    <x v="59"/>
  </r>
  <r>
    <x v="5"/>
    <x v="40"/>
    <n v="1125"/>
    <n v="64"/>
    <x v="60"/>
  </r>
  <r>
    <x v="5"/>
    <x v="29"/>
    <n v="1123"/>
    <n v="65"/>
    <x v="61"/>
  </r>
  <r>
    <x v="5"/>
    <x v="42"/>
    <n v="1114"/>
    <n v="66"/>
    <x v="62"/>
  </r>
  <r>
    <x v="5"/>
    <x v="20"/>
    <n v="1111"/>
    <n v="67"/>
    <x v="63"/>
  </r>
  <r>
    <x v="5"/>
    <x v="38"/>
    <n v="1109"/>
    <n v="68"/>
    <x v="64"/>
  </r>
  <r>
    <x v="5"/>
    <x v="50"/>
    <n v="1067"/>
    <n v="69"/>
    <x v="65"/>
  </r>
  <r>
    <x v="5"/>
    <x v="51"/>
    <n v="1024"/>
    <n v="70"/>
    <x v="66"/>
  </r>
  <r>
    <x v="5"/>
    <x v="70"/>
    <n v="1024"/>
    <n v="71"/>
    <x v="66"/>
  </r>
  <r>
    <x v="5"/>
    <x v="14"/>
    <n v="964"/>
    <n v="72"/>
    <x v="68"/>
  </r>
  <r>
    <x v="6"/>
    <x v="0"/>
    <n v="2959"/>
    <n v="1"/>
    <x v="0"/>
  </r>
  <r>
    <x v="6"/>
    <x v="25"/>
    <n v="2944"/>
    <n v="2"/>
    <x v="1"/>
  </r>
  <r>
    <x v="6"/>
    <x v="62"/>
    <n v="2885"/>
    <n v="3"/>
    <x v="2"/>
  </r>
  <r>
    <x v="6"/>
    <x v="11"/>
    <n v="2829"/>
    <n v="4"/>
    <x v="3"/>
  </r>
  <r>
    <x v="6"/>
    <x v="30"/>
    <n v="2776"/>
    <n v="5"/>
    <x v="4"/>
  </r>
  <r>
    <x v="6"/>
    <x v="1"/>
    <n v="2762"/>
    <n v="6"/>
    <x v="5"/>
  </r>
  <r>
    <x v="6"/>
    <x v="66"/>
    <n v="2744"/>
    <n v="7"/>
    <x v="6"/>
  </r>
  <r>
    <x v="6"/>
    <x v="31"/>
    <n v="2741"/>
    <n v="8"/>
    <x v="7"/>
  </r>
  <r>
    <x v="6"/>
    <x v="61"/>
    <n v="2740"/>
    <n v="9"/>
    <x v="8"/>
  </r>
  <r>
    <x v="6"/>
    <x v="44"/>
    <n v="2735"/>
    <n v="10"/>
    <x v="9"/>
  </r>
  <r>
    <x v="6"/>
    <x v="49"/>
    <n v="2734"/>
    <n v="11"/>
    <x v="10"/>
  </r>
  <r>
    <x v="6"/>
    <x v="22"/>
    <n v="2730"/>
    <n v="12"/>
    <x v="11"/>
  </r>
  <r>
    <x v="6"/>
    <x v="55"/>
    <n v="2727"/>
    <n v="13"/>
    <x v="12"/>
  </r>
  <r>
    <x v="6"/>
    <x v="58"/>
    <n v="2701"/>
    <n v="14"/>
    <x v="13"/>
  </r>
  <r>
    <x v="6"/>
    <x v="16"/>
    <n v="2696"/>
    <n v="15"/>
    <x v="14"/>
  </r>
  <r>
    <x v="6"/>
    <x v="19"/>
    <n v="2678"/>
    <n v="16"/>
    <x v="15"/>
  </r>
  <r>
    <x v="6"/>
    <x v="21"/>
    <n v="2673"/>
    <n v="17"/>
    <x v="16"/>
  </r>
  <r>
    <x v="6"/>
    <x v="4"/>
    <n v="2667"/>
    <n v="18"/>
    <x v="17"/>
  </r>
  <r>
    <x v="6"/>
    <x v="68"/>
    <n v="2663"/>
    <n v="19"/>
    <x v="18"/>
  </r>
  <r>
    <x v="6"/>
    <x v="7"/>
    <n v="2656"/>
    <n v="20"/>
    <x v="19"/>
  </r>
  <r>
    <x v="6"/>
    <x v="70"/>
    <n v="2641"/>
    <n v="21"/>
    <x v="20"/>
  </r>
  <r>
    <x v="6"/>
    <x v="42"/>
    <n v="2640"/>
    <n v="22"/>
    <x v="21"/>
  </r>
  <r>
    <x v="6"/>
    <x v="53"/>
    <n v="2638"/>
    <n v="23"/>
    <x v="70"/>
  </r>
  <r>
    <x v="6"/>
    <x v="24"/>
    <n v="2629"/>
    <n v="24"/>
    <x v="22"/>
  </r>
  <r>
    <x v="6"/>
    <x v="6"/>
    <n v="2623"/>
    <n v="25"/>
    <x v="23"/>
  </r>
  <r>
    <x v="6"/>
    <x v="52"/>
    <n v="2612"/>
    <n v="26"/>
    <x v="24"/>
  </r>
  <r>
    <x v="6"/>
    <x v="60"/>
    <n v="2610"/>
    <n v="27"/>
    <x v="25"/>
  </r>
  <r>
    <x v="6"/>
    <x v="43"/>
    <n v="2605"/>
    <n v="28"/>
    <x v="26"/>
  </r>
  <r>
    <x v="6"/>
    <x v="32"/>
    <n v="2605"/>
    <n v="29"/>
    <x v="26"/>
  </r>
  <r>
    <x v="6"/>
    <x v="23"/>
    <n v="2598"/>
    <n v="30"/>
    <x v="28"/>
  </r>
  <r>
    <x v="6"/>
    <x v="40"/>
    <n v="2597"/>
    <n v="31"/>
    <x v="29"/>
  </r>
  <r>
    <x v="6"/>
    <x v="57"/>
    <n v="2593"/>
    <n v="32"/>
    <x v="30"/>
  </r>
  <r>
    <x v="6"/>
    <x v="35"/>
    <n v="2590"/>
    <n v="33"/>
    <x v="31"/>
  </r>
  <r>
    <x v="6"/>
    <x v="3"/>
    <n v="2588"/>
    <n v="34"/>
    <x v="32"/>
  </r>
  <r>
    <x v="6"/>
    <x v="10"/>
    <n v="2580"/>
    <n v="35"/>
    <x v="33"/>
  </r>
  <r>
    <x v="6"/>
    <x v="56"/>
    <n v="2572"/>
    <n v="36"/>
    <x v="34"/>
  </r>
  <r>
    <x v="6"/>
    <x v="9"/>
    <n v="2557"/>
    <n v="37"/>
    <x v="35"/>
  </r>
  <r>
    <x v="6"/>
    <x v="46"/>
    <n v="2554"/>
    <n v="38"/>
    <x v="36"/>
  </r>
  <r>
    <x v="6"/>
    <x v="8"/>
    <n v="2554"/>
    <n v="39"/>
    <x v="36"/>
  </r>
  <r>
    <x v="6"/>
    <x v="65"/>
    <n v="2551"/>
    <n v="40"/>
    <x v="38"/>
  </r>
  <r>
    <x v="6"/>
    <x v="20"/>
    <n v="2548"/>
    <m/>
    <x v="73"/>
  </r>
  <r>
    <x v="6"/>
    <x v="26"/>
    <n v="2541"/>
    <n v="1"/>
    <x v="0"/>
  </r>
  <r>
    <x v="6"/>
    <x v="36"/>
    <n v="2533"/>
    <n v="2"/>
    <x v="1"/>
  </r>
  <r>
    <x v="6"/>
    <x v="64"/>
    <n v="2526"/>
    <n v="3"/>
    <x v="2"/>
  </r>
  <r>
    <x v="6"/>
    <x v="17"/>
    <n v="2519"/>
    <n v="4"/>
    <x v="3"/>
  </r>
  <r>
    <x v="6"/>
    <x v="54"/>
    <n v="2507"/>
    <n v="5"/>
    <x v="4"/>
  </r>
  <r>
    <x v="6"/>
    <x v="34"/>
    <n v="2499"/>
    <n v="6"/>
    <x v="5"/>
  </r>
  <r>
    <x v="6"/>
    <x v="51"/>
    <n v="2497"/>
    <n v="7"/>
    <x v="6"/>
  </r>
  <r>
    <x v="6"/>
    <x v="14"/>
    <n v="2496"/>
    <n v="7"/>
    <x v="6"/>
  </r>
  <r>
    <x v="6"/>
    <x v="50"/>
    <n v="2484"/>
    <n v="8"/>
    <x v="7"/>
  </r>
  <r>
    <x v="6"/>
    <x v="37"/>
    <n v="2477"/>
    <n v="9"/>
    <x v="8"/>
  </r>
  <r>
    <x v="6"/>
    <x v="47"/>
    <n v="2471"/>
    <n v="10"/>
    <x v="9"/>
  </r>
  <r>
    <x v="6"/>
    <x v="38"/>
    <n v="2456"/>
    <n v="11"/>
    <x v="10"/>
  </r>
  <r>
    <x v="6"/>
    <x v="71"/>
    <n v="2456"/>
    <n v="12"/>
    <x v="10"/>
  </r>
  <r>
    <x v="6"/>
    <x v="67"/>
    <n v="2426"/>
    <n v="13"/>
    <x v="12"/>
  </r>
  <r>
    <x v="6"/>
    <x v="2"/>
    <n v="2423"/>
    <n v="14"/>
    <x v="13"/>
  </r>
  <r>
    <x v="6"/>
    <x v="41"/>
    <n v="2418"/>
    <n v="15"/>
    <x v="14"/>
  </r>
  <r>
    <x v="6"/>
    <x v="15"/>
    <n v="2415"/>
    <n v="16"/>
    <x v="15"/>
  </r>
  <r>
    <x v="6"/>
    <x v="39"/>
    <n v="2398"/>
    <n v="17"/>
    <x v="16"/>
  </r>
  <r>
    <x v="6"/>
    <x v="63"/>
    <n v="2385"/>
    <n v="18"/>
    <x v="17"/>
  </r>
  <r>
    <x v="6"/>
    <x v="33"/>
    <n v="2372"/>
    <n v="19"/>
    <x v="18"/>
  </r>
  <r>
    <x v="6"/>
    <x v="45"/>
    <n v="2353"/>
    <n v="20"/>
    <x v="19"/>
  </r>
  <r>
    <x v="6"/>
    <x v="27"/>
    <n v="2349"/>
    <n v="21"/>
    <x v="20"/>
  </r>
  <r>
    <x v="6"/>
    <x v="59"/>
    <n v="2334"/>
    <n v="22"/>
    <x v="21"/>
  </r>
  <r>
    <x v="6"/>
    <x v="13"/>
    <n v="2320"/>
    <n v="23"/>
    <x v="70"/>
  </r>
  <r>
    <x v="6"/>
    <x v="29"/>
    <n v="2311"/>
    <n v="24"/>
    <x v="22"/>
  </r>
  <r>
    <x v="6"/>
    <x v="48"/>
    <n v="2305"/>
    <n v="25"/>
    <x v="23"/>
  </r>
  <r>
    <x v="6"/>
    <x v="69"/>
    <n v="2276"/>
    <n v="26"/>
    <x v="24"/>
  </r>
  <r>
    <x v="6"/>
    <x v="12"/>
    <n v="2258"/>
    <n v="27"/>
    <x v="25"/>
  </r>
  <r>
    <x v="6"/>
    <x v="5"/>
    <n v="2214"/>
    <n v="28"/>
    <x v="26"/>
  </r>
  <r>
    <x v="6"/>
    <x v="28"/>
    <n v="2161"/>
    <n v="29"/>
    <x v="27"/>
  </r>
  <r>
    <x v="6"/>
    <x v="18"/>
    <n v="2138"/>
    <n v="30"/>
    <x v="28"/>
  </r>
  <r>
    <x v="7"/>
    <x v="73"/>
    <m/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showMissing="0" updatedVersion="5" minRefreshableVersion="3" useAutoFormatting="1" rowGrandTotals="0" colGrandTotals="0" itemPrintTitles="1" createdVersion="5" indent="0" outline="1" outlineData="1" chartFormat="6">
  <location ref="A3:B17" firstHeaderRow="1" firstDataRow="1" firstDataCol="1"/>
  <pivotFields count="5">
    <pivotField axis="axisRow" showAll="0" sortType="ascending" defaultSubtotal="0">
      <items count="8">
        <item h="1" x="0"/>
        <item x="1"/>
        <item h="1" x="2"/>
        <item h="1" x="3"/>
        <item x="4"/>
        <item h="1" x="5"/>
        <item h="1" x="6"/>
        <item h="1" sd="0" x="7"/>
      </items>
    </pivotField>
    <pivotField axis="axisRow" showAll="0">
      <items count="148">
        <item m="1" x="128"/>
        <item m="1" x="130"/>
        <item m="1" x="131"/>
        <item m="1" x="132"/>
        <item m="1" x="133"/>
        <item m="1" x="134"/>
        <item m="1" x="109"/>
        <item m="1" x="111"/>
        <item m="1" x="112"/>
        <item m="1" x="113"/>
        <item m="1" x="114"/>
        <item m="1" x="116"/>
        <item m="1" x="92"/>
        <item m="1" x="93"/>
        <item m="1" x="94"/>
        <item m="1" x="95"/>
        <item m="1" x="96"/>
        <item m="1" x="98"/>
        <item m="1" x="80"/>
        <item m="1" x="81"/>
        <item m="1" x="82"/>
        <item m="1" x="83"/>
        <item m="1" x="84"/>
        <item m="1" x="86"/>
        <item m="1" x="74"/>
        <item m="1" x="75"/>
        <item m="1" x="76"/>
        <item m="1" x="77"/>
        <item m="1" x="78"/>
        <item m="1" x="79"/>
        <item m="1" x="141"/>
        <item m="1" x="142"/>
        <item m="1" x="143"/>
        <item m="1" x="144"/>
        <item m="1" x="145"/>
        <item m="1" x="146"/>
        <item m="1" x="135"/>
        <item m="1" x="136"/>
        <item m="1" x="137"/>
        <item m="1" x="138"/>
        <item m="1" x="139"/>
        <item m="1" x="140"/>
        <item m="1" x="122"/>
        <item m="1" x="124"/>
        <item m="1" x="125"/>
        <item m="1" x="126"/>
        <item m="1" x="127"/>
        <item m="1" x="129"/>
        <item m="1" x="103"/>
        <item m="1" x="105"/>
        <item m="1" x="106"/>
        <item m="1" x="107"/>
        <item m="1" x="108"/>
        <item m="1" x="110"/>
        <item m="1" x="115"/>
        <item m="1" x="117"/>
        <item m="1" x="118"/>
        <item m="1" x="119"/>
        <item m="1" x="120"/>
        <item m="1" x="123"/>
        <item m="1" x="97"/>
        <item m="1" x="99"/>
        <item m="1" x="100"/>
        <item m="1" x="101"/>
        <item m="1" x="102"/>
        <item m="1" x="104"/>
        <item m="1" x="85"/>
        <item m="1" x="87"/>
        <item m="1" x="88"/>
        <item m="1" x="89"/>
        <item m="1" x="90"/>
        <item m="1" x="91"/>
        <item x="73"/>
        <item m="1"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dataField="1" showAll="0"/>
    <pivotField showAll="0"/>
    <pivotField axis="axisRow" showAll="0" sortType="descending">
      <items count="75">
        <item h="1" x="73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h="1" x="45"/>
        <item h="1" x="44"/>
        <item h="1" x="71"/>
        <item h="1" x="43"/>
        <item h="1" x="42"/>
        <item h="1" x="41"/>
        <item h="1" x="40"/>
        <item h="1" x="39"/>
        <item h="1" x="72"/>
        <item h="1" x="38"/>
        <item h="1" x="37"/>
        <item h="1" x="36"/>
        <item h="1" x="35"/>
        <item h="1" x="34"/>
        <item h="1" x="33"/>
        <item h="1" x="32"/>
        <item h="1" x="31"/>
        <item h="1" x="30"/>
        <item h="1" x="29"/>
        <item h="1" x="28"/>
        <item h="1" x="27"/>
        <item h="1" x="26"/>
        <item h="1" x="25"/>
        <item h="1" x="24"/>
        <item h="1" x="23"/>
        <item h="1" x="22"/>
        <item h="1" x="70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x="2"/>
        <item x="1"/>
        <item x="0"/>
        <item t="default"/>
      </items>
    </pivotField>
  </pivotFields>
  <rowFields count="3">
    <field x="0"/>
    <field x="4"/>
    <field x="1"/>
  </rowFields>
  <rowItems count="14">
    <i>
      <x v="1"/>
    </i>
    <i r="1">
      <x v="71"/>
    </i>
    <i r="2">
      <x v="90"/>
    </i>
    <i r="1">
      <x v="72"/>
    </i>
    <i r="2">
      <x v="91"/>
    </i>
    <i r="1">
      <x v="73"/>
    </i>
    <i r="2">
      <x v="80"/>
    </i>
    <i>
      <x v="4"/>
    </i>
    <i r="1">
      <x v="71"/>
    </i>
    <i r="2">
      <x v="84"/>
    </i>
    <i r="1">
      <x v="72"/>
    </i>
    <i r="2">
      <x v="93"/>
    </i>
    <i r="1">
      <x v="73"/>
    </i>
    <i r="2">
      <x v="111"/>
    </i>
  </rowItems>
  <colItems count="1">
    <i/>
  </colItems>
  <dataFields count="1">
    <dataField name="Somme de UNITES VENDUES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6" unboundColumnsRight="2">
    <queryTableFields count="5">
      <queryTableField id="1" name="DIM PRODUITS.LIBEL RAYON" tableColumnId="1"/>
      <queryTableField id="2" name="DIM TEMPS.Month Year" tableColumnId="2"/>
      <queryTableField id="3" name="UNITES VENDUES" tableColumnId="3"/>
      <queryTableField id="5" dataBound="0" tableColumnId="4"/>
      <queryTableField id="4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DIM_PRODUITS.LIBEL_RAYON" sourceName="DIM PRODUITS.LIBEL RAYON">
  <pivotTables>
    <pivotTable tabId="4" name="Tableau croisé dynamique2"/>
  </pivotTables>
  <data>
    <tabular pivotCacheId="2">
      <items count="8">
        <i x="0"/>
        <i x="1" s="1"/>
        <i x="2"/>
        <i x="3"/>
        <i x="4" s="1"/>
        <i x="5"/>
        <i x="6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rdre" sourceName="ordre">
  <pivotTables>
    <pivotTable tabId="4" name="Tableau croisé dynamique2"/>
  </pivotTables>
  <data>
    <tabular pivotCacheId="2">
      <items count="74">
        <i x="0" s="1"/>
        <i x="1" s="1"/>
        <i x="2" s="1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70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72"/>
        <i x="39"/>
        <i x="40"/>
        <i x="42"/>
        <i x="43"/>
        <i x="71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41" nd="1"/>
        <i x="69" nd="1"/>
        <i x="7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égories" cache="Segment_DIM_PRODUITS.LIBEL_RAYON" caption="DIM PRODUITS.LIBEL RAYON" rowHeight="241300"/>
  <slicer name="Meilleurs mois" cache="Segment_ordre" caption="Meilleurs mois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ubeODE" displayName="CubeODE" ref="A1:E433" tableType="queryTable" totalsRowShown="0" headerRowDxfId="6" dataDxfId="5">
  <autoFilter ref="A1:E433"/>
  <sortState ref="A2:E506">
    <sortCondition ref="A2:A506"/>
    <sortCondition descending="1" ref="C2:C506"/>
  </sortState>
  <tableColumns count="5">
    <tableColumn id="1" uniqueName="1" name="DIM PRODUITS.LIBEL RAYON" queryTableFieldId="1" dataDxfId="3"/>
    <tableColumn id="2" uniqueName="2" name="DIM TEMPS.Month Year" queryTableFieldId="2" dataDxfId="2"/>
    <tableColumn id="3" uniqueName="3" name="UNITES VENDUES" queryTableFieldId="3" dataDxfId="0"/>
    <tableColumn id="4" uniqueName="4" name="num enreg" queryTableFieldId="5" dataDxfId="1"/>
    <tableColumn id="5" uniqueName="5" name="ordre" queryTableFieldId="4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showFormulas="1" tabSelected="1" zoomScale="85" zoomScaleNormal="85" workbookViewId="0">
      <selection activeCell="A10" sqref="A10"/>
    </sheetView>
  </sheetViews>
  <sheetFormatPr baseColWidth="10" defaultRowHeight="15" x14ac:dyDescent="0.25"/>
  <cols>
    <col min="1" max="1" width="19.85546875" bestFit="1" customWidth="1"/>
    <col min="2" max="2" width="13.42578125" bestFit="1" customWidth="1"/>
    <col min="3" max="3" width="11.140625" customWidth="1"/>
    <col min="4" max="7" width="7.7109375" hidden="1" customWidth="1"/>
    <col min="8" max="73" width="7.7109375" customWidth="1"/>
    <col min="74" max="74" width="6.28515625" customWidth="1"/>
    <col min="75" max="75" width="12.5703125" customWidth="1"/>
    <col min="76" max="413" width="5" customWidth="1"/>
    <col min="414" max="414" width="6.28515625" customWidth="1"/>
    <col min="415" max="415" width="12.5703125" bestFit="1" customWidth="1"/>
  </cols>
  <sheetData>
    <row r="3" spans="1:2" x14ac:dyDescent="0.25">
      <c r="A3" s="3" t="s">
        <v>4</v>
      </c>
      <c r="B3" t="s">
        <v>5</v>
      </c>
    </row>
    <row r="4" spans="1:2" x14ac:dyDescent="0.25">
      <c r="A4" s="4" t="s">
        <v>0</v>
      </c>
      <c r="B4" s="6"/>
    </row>
    <row r="5" spans="1:2" x14ac:dyDescent="0.25">
      <c r="A5" s="5">
        <v>3</v>
      </c>
      <c r="B5" s="6">
        <v>1507</v>
      </c>
    </row>
    <row r="6" spans="1:2" x14ac:dyDescent="0.25">
      <c r="A6" s="7" t="s">
        <v>20</v>
      </c>
      <c r="B6" s="6">
        <v>1507</v>
      </c>
    </row>
    <row r="7" spans="1:2" x14ac:dyDescent="0.25">
      <c r="A7" s="5">
        <v>2</v>
      </c>
      <c r="B7" s="6">
        <v>1508</v>
      </c>
    </row>
    <row r="8" spans="1:2" x14ac:dyDescent="0.25">
      <c r="A8" s="7" t="s">
        <v>21</v>
      </c>
      <c r="B8" s="6">
        <v>1508</v>
      </c>
    </row>
    <row r="9" spans="1:2" x14ac:dyDescent="0.25">
      <c r="A9" s="5">
        <v>1</v>
      </c>
      <c r="B9" s="6">
        <v>1559</v>
      </c>
    </row>
    <row r="10" spans="1:2" x14ac:dyDescent="0.25">
      <c r="A10" s="7" t="s">
        <v>13</v>
      </c>
      <c r="B10" s="6">
        <v>1559</v>
      </c>
    </row>
    <row r="11" spans="1:2" x14ac:dyDescent="0.25">
      <c r="A11" s="4" t="s">
        <v>1</v>
      </c>
      <c r="B11" s="6"/>
    </row>
    <row r="12" spans="1:2" x14ac:dyDescent="0.25">
      <c r="A12" s="5">
        <v>3</v>
      </c>
      <c r="B12" s="6">
        <v>2814</v>
      </c>
    </row>
    <row r="13" spans="1:2" x14ac:dyDescent="0.25">
      <c r="A13" s="7" t="s">
        <v>15</v>
      </c>
      <c r="B13" s="6">
        <v>2814</v>
      </c>
    </row>
    <row r="14" spans="1:2" x14ac:dyDescent="0.25">
      <c r="A14" s="5">
        <v>2</v>
      </c>
      <c r="B14" s="6">
        <v>2865</v>
      </c>
    </row>
    <row r="15" spans="1:2" x14ac:dyDescent="0.25">
      <c r="A15" s="7" t="s">
        <v>22</v>
      </c>
      <c r="B15" s="6">
        <v>2865</v>
      </c>
    </row>
    <row r="16" spans="1:2" x14ac:dyDescent="0.25">
      <c r="A16" s="5">
        <v>1</v>
      </c>
      <c r="B16" s="6">
        <v>2950</v>
      </c>
    </row>
    <row r="17" spans="1:2" x14ac:dyDescent="0.25">
      <c r="A17" s="7" t="s">
        <v>36</v>
      </c>
      <c r="B17" s="6">
        <v>2950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C8" sqref="C8"/>
    </sheetView>
  </sheetViews>
  <sheetFormatPr baseColWidth="10" defaultRowHeight="15" x14ac:dyDescent="0.25"/>
  <cols>
    <col min="1" max="1" width="36.42578125" customWidth="1"/>
    <col min="2" max="2" width="24.7109375" customWidth="1"/>
    <col min="3" max="3" width="18.7109375" customWidth="1"/>
    <col min="4" max="4" width="12.85546875" customWidth="1"/>
    <col min="5" max="5" width="8.140625" customWidth="1"/>
  </cols>
  <sheetData>
    <row r="1" spans="1:5" x14ac:dyDescent="0.25">
      <c r="A1" s="2" t="s">
        <v>6</v>
      </c>
      <c r="B1" s="2" t="s">
        <v>7</v>
      </c>
      <c r="C1" s="1" t="s">
        <v>8</v>
      </c>
      <c r="D1" s="1" t="s">
        <v>2</v>
      </c>
      <c r="E1" s="1" t="s">
        <v>3</v>
      </c>
    </row>
    <row r="2" spans="1:5" x14ac:dyDescent="0.25">
      <c r="A2" s="2" t="s">
        <v>58</v>
      </c>
      <c r="B2" s="2" t="s">
        <v>14</v>
      </c>
      <c r="C2" s="2">
        <v>133210</v>
      </c>
      <c r="D2" s="2">
        <f>IF(A1=CubeODE[[#This Row],[DIM PRODUITS.LIBEL RAYON]],D1+1,1)</f>
        <v>1</v>
      </c>
      <c r="E2" s="2">
        <f>IF(A1=CubeODE[[#This Row],[DIM PRODUITS.LIBEL RAYON]],IF(CubeODE[[#This Row],[UNITES VENDUES]]=C1,E1,CubeODE[[#This Row],[num enreg]]),CubeODE[[#This Row],[num enreg]])</f>
        <v>1</v>
      </c>
    </row>
    <row r="3" spans="1:5" x14ac:dyDescent="0.25">
      <c r="A3" s="2" t="s">
        <v>58</v>
      </c>
      <c r="B3" s="2" t="s">
        <v>54</v>
      </c>
      <c r="C3" s="2">
        <v>133001</v>
      </c>
      <c r="D3" s="2">
        <f>IF(A2=CubeODE[[#This Row],[DIM PRODUITS.LIBEL RAYON]],D2+1,1)</f>
        <v>2</v>
      </c>
      <c r="E3" s="2">
        <f>IF(A2=CubeODE[[#This Row],[DIM PRODUITS.LIBEL RAYON]],IF(CubeODE[[#This Row],[UNITES VENDUES]]=C2,E2,CubeODE[[#This Row],[num enreg]]),CubeODE[[#This Row],[num enreg]])</f>
        <v>2</v>
      </c>
    </row>
    <row r="4" spans="1:5" x14ac:dyDescent="0.25">
      <c r="A4" s="2" t="s">
        <v>58</v>
      </c>
      <c r="B4" s="2" t="s">
        <v>12</v>
      </c>
      <c r="C4" s="2">
        <v>132079</v>
      </c>
      <c r="D4" s="2">
        <f>IF(A3=CubeODE[[#This Row],[DIM PRODUITS.LIBEL RAYON]],D3+1,1)</f>
        <v>3</v>
      </c>
      <c r="E4" s="2">
        <f>IF(A3=CubeODE[[#This Row],[DIM PRODUITS.LIBEL RAYON]],IF(CubeODE[[#This Row],[UNITES VENDUES]]=C3,E3,CubeODE[[#This Row],[num enreg]]),CubeODE[[#This Row],[num enreg]])</f>
        <v>3</v>
      </c>
    </row>
    <row r="5" spans="1:5" x14ac:dyDescent="0.25">
      <c r="A5" s="2" t="s">
        <v>58</v>
      </c>
      <c r="B5" s="2" t="s">
        <v>25</v>
      </c>
      <c r="C5" s="1">
        <v>131737</v>
      </c>
      <c r="D5" s="2">
        <f>IF(A4=CubeODE[[#This Row],[DIM PRODUITS.LIBEL RAYON]],D4+1,1)</f>
        <v>4</v>
      </c>
      <c r="E5" s="2">
        <f>IF(A4=CubeODE[[#This Row],[DIM PRODUITS.LIBEL RAYON]],IF(CubeODE[[#This Row],[UNITES VENDUES]]=C4,E4,CubeODE[[#This Row],[num enreg]]),CubeODE[[#This Row],[num enreg]])</f>
        <v>4</v>
      </c>
    </row>
    <row r="6" spans="1:5" x14ac:dyDescent="0.25">
      <c r="A6" s="2" t="s">
        <v>58</v>
      </c>
      <c r="B6" s="2" t="s">
        <v>45</v>
      </c>
      <c r="C6" s="2">
        <v>131665</v>
      </c>
      <c r="D6" s="2">
        <f>IF(A5=CubeODE[[#This Row],[DIM PRODUITS.LIBEL RAYON]],D5+1,1)</f>
        <v>5</v>
      </c>
      <c r="E6" s="2">
        <f>IF(A5=CubeODE[[#This Row],[DIM PRODUITS.LIBEL RAYON]],IF(CubeODE[[#This Row],[UNITES VENDUES]]=C5,E5,CubeODE[[#This Row],[num enreg]]),CubeODE[[#This Row],[num enreg]])</f>
        <v>5</v>
      </c>
    </row>
    <row r="7" spans="1:5" x14ac:dyDescent="0.25">
      <c r="A7" s="2" t="s">
        <v>58</v>
      </c>
      <c r="B7" s="2" t="s">
        <v>18</v>
      </c>
      <c r="C7" s="2">
        <v>131622</v>
      </c>
      <c r="D7" s="2">
        <f>IF(A6=CubeODE[[#This Row],[DIM PRODUITS.LIBEL RAYON]],D6+1,1)</f>
        <v>6</v>
      </c>
      <c r="E7" s="2">
        <f>IF(A6=CubeODE[[#This Row],[DIM PRODUITS.LIBEL RAYON]],IF(CubeODE[[#This Row],[UNITES VENDUES]]=C6,E6,CubeODE[[#This Row],[num enreg]]),CubeODE[[#This Row],[num enreg]])</f>
        <v>6</v>
      </c>
    </row>
    <row r="8" spans="1:5" x14ac:dyDescent="0.25">
      <c r="A8" s="2" t="s">
        <v>58</v>
      </c>
      <c r="B8" s="2" t="s">
        <v>40</v>
      </c>
      <c r="C8" s="2">
        <v>131413</v>
      </c>
      <c r="D8" s="2">
        <f>IF(A7=CubeODE[[#This Row],[DIM PRODUITS.LIBEL RAYON]],D7+1,1)</f>
        <v>7</v>
      </c>
      <c r="E8" s="2">
        <f>IF(A7=CubeODE[[#This Row],[DIM PRODUITS.LIBEL RAYON]],IF(CubeODE[[#This Row],[UNITES VENDUES]]=C7,E7,CubeODE[[#This Row],[num enreg]]),CubeODE[[#This Row],[num enreg]])</f>
        <v>7</v>
      </c>
    </row>
    <row r="9" spans="1:5" x14ac:dyDescent="0.25">
      <c r="A9" s="2" t="s">
        <v>58</v>
      </c>
      <c r="B9" s="2" t="s">
        <v>53</v>
      </c>
      <c r="C9" s="2">
        <v>131173</v>
      </c>
      <c r="D9" s="2">
        <f>IF(A8=CubeODE[[#This Row],[DIM PRODUITS.LIBEL RAYON]],D8+1,1)</f>
        <v>8</v>
      </c>
      <c r="E9" s="2">
        <f>IF(A8=CubeODE[[#This Row],[DIM PRODUITS.LIBEL RAYON]],IF(CubeODE[[#This Row],[UNITES VENDUES]]=C8,E8,CubeODE[[#This Row],[num enreg]]),CubeODE[[#This Row],[num enreg]])</f>
        <v>8</v>
      </c>
    </row>
    <row r="10" spans="1:5" x14ac:dyDescent="0.25">
      <c r="A10" s="2" t="s">
        <v>58</v>
      </c>
      <c r="B10" s="2" t="s">
        <v>27</v>
      </c>
      <c r="C10" s="2">
        <v>131072</v>
      </c>
      <c r="D10" s="2">
        <f>IF(A9=CubeODE[[#This Row],[DIM PRODUITS.LIBEL RAYON]],D9+1,1)</f>
        <v>9</v>
      </c>
      <c r="E10" s="2">
        <f>IF(A9=CubeODE[[#This Row],[DIM PRODUITS.LIBEL RAYON]],IF(CubeODE[[#This Row],[UNITES VENDUES]]=C9,E9,CubeODE[[#This Row],[num enreg]]),CubeODE[[#This Row],[num enreg]])</f>
        <v>9</v>
      </c>
    </row>
    <row r="11" spans="1:5" x14ac:dyDescent="0.25">
      <c r="A11" s="2" t="s">
        <v>58</v>
      </c>
      <c r="B11" s="2" t="s">
        <v>30</v>
      </c>
      <c r="C11" s="2">
        <v>131017</v>
      </c>
      <c r="D11" s="2">
        <f>IF(A10=CubeODE[[#This Row],[DIM PRODUITS.LIBEL RAYON]],D10+1,1)</f>
        <v>10</v>
      </c>
      <c r="E11" s="2">
        <f>IF(A10=CubeODE[[#This Row],[DIM PRODUITS.LIBEL RAYON]],IF(CubeODE[[#This Row],[UNITES VENDUES]]=C10,E10,CubeODE[[#This Row],[num enreg]]),CubeODE[[#This Row],[num enreg]])</f>
        <v>10</v>
      </c>
    </row>
    <row r="12" spans="1:5" x14ac:dyDescent="0.25">
      <c r="A12" s="2" t="s">
        <v>58</v>
      </c>
      <c r="B12" s="2" t="s">
        <v>47</v>
      </c>
      <c r="C12" s="2">
        <v>130771</v>
      </c>
      <c r="D12" s="2">
        <f>IF(A11=CubeODE[[#This Row],[DIM PRODUITS.LIBEL RAYON]],D11+1,1)</f>
        <v>11</v>
      </c>
      <c r="E12" s="2">
        <f>IF(A11=CubeODE[[#This Row],[DIM PRODUITS.LIBEL RAYON]],IF(CubeODE[[#This Row],[UNITES VENDUES]]=C11,E11,CubeODE[[#This Row],[num enreg]]),CubeODE[[#This Row],[num enreg]])</f>
        <v>11</v>
      </c>
    </row>
    <row r="13" spans="1:5" x14ac:dyDescent="0.25">
      <c r="A13" s="2" t="s">
        <v>58</v>
      </c>
      <c r="B13" s="2" t="s">
        <v>24</v>
      </c>
      <c r="C13" s="1">
        <v>130705</v>
      </c>
      <c r="D13" s="2">
        <f>IF(A12=CubeODE[[#This Row],[DIM PRODUITS.LIBEL RAYON]],D12+1,1)</f>
        <v>12</v>
      </c>
      <c r="E13" s="2">
        <f>IF(A12=CubeODE[[#This Row],[DIM PRODUITS.LIBEL RAYON]],IF(CubeODE[[#This Row],[UNITES VENDUES]]=C12,E12,CubeODE[[#This Row],[num enreg]]),CubeODE[[#This Row],[num enreg]])</f>
        <v>12</v>
      </c>
    </row>
    <row r="14" spans="1:5" x14ac:dyDescent="0.25">
      <c r="A14" s="2" t="s">
        <v>58</v>
      </c>
      <c r="B14" s="2" t="s">
        <v>31</v>
      </c>
      <c r="C14" s="2">
        <v>130667</v>
      </c>
      <c r="D14" s="2">
        <f>IF(A13=CubeODE[[#This Row],[DIM PRODUITS.LIBEL RAYON]],D13+1,1)</f>
        <v>13</v>
      </c>
      <c r="E14" s="2">
        <f>IF(A13=CubeODE[[#This Row],[DIM PRODUITS.LIBEL RAYON]],IF(CubeODE[[#This Row],[UNITES VENDUES]]=C13,E13,CubeODE[[#This Row],[num enreg]]),CubeODE[[#This Row],[num enreg]])</f>
        <v>13</v>
      </c>
    </row>
    <row r="15" spans="1:5" x14ac:dyDescent="0.25">
      <c r="A15" s="2" t="s">
        <v>58</v>
      </c>
      <c r="B15" s="2" t="s">
        <v>32</v>
      </c>
      <c r="C15" s="2">
        <v>130514</v>
      </c>
      <c r="D15" s="2">
        <f>IF(A14=CubeODE[[#This Row],[DIM PRODUITS.LIBEL RAYON]],D14+1,1)</f>
        <v>14</v>
      </c>
      <c r="E15" s="2">
        <f>IF(A14=CubeODE[[#This Row],[DIM PRODUITS.LIBEL RAYON]],IF(CubeODE[[#This Row],[UNITES VENDUES]]=C14,E14,CubeODE[[#This Row],[num enreg]]),CubeODE[[#This Row],[num enreg]])</f>
        <v>14</v>
      </c>
    </row>
    <row r="16" spans="1:5" x14ac:dyDescent="0.25">
      <c r="A16" s="2" t="s">
        <v>58</v>
      </c>
      <c r="B16" s="2" t="s">
        <v>15</v>
      </c>
      <c r="C16" s="2">
        <v>130382</v>
      </c>
      <c r="D16" s="2">
        <f>IF(A15=CubeODE[[#This Row],[DIM PRODUITS.LIBEL RAYON]],D15+1,1)</f>
        <v>15</v>
      </c>
      <c r="E16" s="2">
        <f>IF(A15=CubeODE[[#This Row],[DIM PRODUITS.LIBEL RAYON]],IF(CubeODE[[#This Row],[UNITES VENDUES]]=C15,E15,CubeODE[[#This Row],[num enreg]]),CubeODE[[#This Row],[num enreg]])</f>
        <v>15</v>
      </c>
    </row>
    <row r="17" spans="1:5" x14ac:dyDescent="0.25">
      <c r="A17" s="2" t="s">
        <v>58</v>
      </c>
      <c r="B17" s="2" t="s">
        <v>10</v>
      </c>
      <c r="C17" s="2">
        <v>130246</v>
      </c>
      <c r="D17" s="2">
        <f>IF(A16=CubeODE[[#This Row],[DIM PRODUITS.LIBEL RAYON]],D16+1,1)</f>
        <v>16</v>
      </c>
      <c r="E17" s="2">
        <f>IF(A16=CubeODE[[#This Row],[DIM PRODUITS.LIBEL RAYON]],IF(CubeODE[[#This Row],[UNITES VENDUES]]=C16,E16,CubeODE[[#This Row],[num enreg]]),CubeODE[[#This Row],[num enreg]])</f>
        <v>16</v>
      </c>
    </row>
    <row r="18" spans="1:5" x14ac:dyDescent="0.25">
      <c r="A18" s="2" t="s">
        <v>58</v>
      </c>
      <c r="B18" s="2" t="s">
        <v>34</v>
      </c>
      <c r="C18" s="2">
        <v>129901</v>
      </c>
      <c r="D18" s="2">
        <f>IF(A17=CubeODE[[#This Row],[DIM PRODUITS.LIBEL RAYON]],D17+1,1)</f>
        <v>17</v>
      </c>
      <c r="E18" s="2">
        <f>IF(A17=CubeODE[[#This Row],[DIM PRODUITS.LIBEL RAYON]],IF(CubeODE[[#This Row],[UNITES VENDUES]]=C17,E17,CubeODE[[#This Row],[num enreg]]),CubeODE[[#This Row],[num enreg]])</f>
        <v>17</v>
      </c>
    </row>
    <row r="19" spans="1:5" x14ac:dyDescent="0.25">
      <c r="A19" s="2" t="s">
        <v>58</v>
      </c>
      <c r="B19" s="2" t="s">
        <v>23</v>
      </c>
      <c r="C19" s="1">
        <v>129901</v>
      </c>
      <c r="D19" s="2">
        <f>IF(A18=CubeODE[[#This Row],[DIM PRODUITS.LIBEL RAYON]],D18+1,1)</f>
        <v>18</v>
      </c>
      <c r="E19" s="2">
        <f>IF(A18=CubeODE[[#This Row],[DIM PRODUITS.LIBEL RAYON]],IF(CubeODE[[#This Row],[UNITES VENDUES]]=C18,E18,CubeODE[[#This Row],[num enreg]]),CubeODE[[#This Row],[num enreg]])</f>
        <v>17</v>
      </c>
    </row>
    <row r="20" spans="1:5" x14ac:dyDescent="0.25">
      <c r="A20" s="2" t="s">
        <v>58</v>
      </c>
      <c r="B20" s="2" t="s">
        <v>17</v>
      </c>
      <c r="C20" s="2">
        <v>129665</v>
      </c>
      <c r="D20" s="2">
        <f>IF(A19=CubeODE[[#This Row],[DIM PRODUITS.LIBEL RAYON]],D19+1,1)</f>
        <v>19</v>
      </c>
      <c r="E20" s="2">
        <f>IF(A19=CubeODE[[#This Row],[DIM PRODUITS.LIBEL RAYON]],IF(CubeODE[[#This Row],[UNITES VENDUES]]=C19,E19,CubeODE[[#This Row],[num enreg]]),CubeODE[[#This Row],[num enreg]])</f>
        <v>19</v>
      </c>
    </row>
    <row r="21" spans="1:5" x14ac:dyDescent="0.25">
      <c r="A21" s="2" t="s">
        <v>58</v>
      </c>
      <c r="B21" s="2" t="s">
        <v>35</v>
      </c>
      <c r="C21" s="2">
        <v>129613</v>
      </c>
      <c r="D21" s="2">
        <f>IF(A20=CubeODE[[#This Row],[DIM PRODUITS.LIBEL RAYON]],D20+1,1)</f>
        <v>20</v>
      </c>
      <c r="E21" s="2">
        <f>IF(A20=CubeODE[[#This Row],[DIM PRODUITS.LIBEL RAYON]],IF(CubeODE[[#This Row],[UNITES VENDUES]]=C20,E20,CubeODE[[#This Row],[num enreg]]),CubeODE[[#This Row],[num enreg]])</f>
        <v>20</v>
      </c>
    </row>
    <row r="22" spans="1:5" x14ac:dyDescent="0.25">
      <c r="A22" s="2" t="s">
        <v>58</v>
      </c>
      <c r="B22" s="2" t="s">
        <v>11</v>
      </c>
      <c r="C22" s="1">
        <v>129238</v>
      </c>
      <c r="D22" s="2">
        <f>IF(A21=CubeODE[[#This Row],[DIM PRODUITS.LIBEL RAYON]],D21+1,1)</f>
        <v>21</v>
      </c>
      <c r="E22" s="2">
        <f>IF(A21=CubeODE[[#This Row],[DIM PRODUITS.LIBEL RAYON]],IF(CubeODE[[#This Row],[UNITES VENDUES]]=C21,E21,CubeODE[[#This Row],[num enreg]]),CubeODE[[#This Row],[num enreg]])</f>
        <v>21</v>
      </c>
    </row>
    <row r="23" spans="1:5" x14ac:dyDescent="0.25">
      <c r="A23" s="2" t="s">
        <v>58</v>
      </c>
      <c r="B23" s="2" t="s">
        <v>55</v>
      </c>
      <c r="C23" s="2">
        <v>128549</v>
      </c>
      <c r="D23" s="2">
        <f>IF(A22=CubeODE[[#This Row],[DIM PRODUITS.LIBEL RAYON]],D22+1,1)</f>
        <v>22</v>
      </c>
      <c r="E23" s="2">
        <f>IF(A22=CubeODE[[#This Row],[DIM PRODUITS.LIBEL RAYON]],IF(CubeODE[[#This Row],[UNITES VENDUES]]=C22,E22,CubeODE[[#This Row],[num enreg]]),CubeODE[[#This Row],[num enreg]])</f>
        <v>22</v>
      </c>
    </row>
    <row r="24" spans="1:5" x14ac:dyDescent="0.25">
      <c r="A24" s="2" t="s">
        <v>58</v>
      </c>
      <c r="B24" s="2" t="s">
        <v>21</v>
      </c>
      <c r="C24" s="2">
        <v>128080</v>
      </c>
      <c r="D24" s="2">
        <f>IF(A23=CubeODE[[#This Row],[DIM PRODUITS.LIBEL RAYON]],D23+1,1)</f>
        <v>23</v>
      </c>
      <c r="E24" s="2">
        <f>IF(A23=CubeODE[[#This Row],[DIM PRODUITS.LIBEL RAYON]],IF(CubeODE[[#This Row],[UNITES VENDUES]]=C23,E23,CubeODE[[#This Row],[num enreg]]),CubeODE[[#This Row],[num enreg]])</f>
        <v>23</v>
      </c>
    </row>
    <row r="25" spans="1:5" x14ac:dyDescent="0.25">
      <c r="A25" s="2" t="s">
        <v>58</v>
      </c>
      <c r="B25" s="2" t="s">
        <v>28</v>
      </c>
      <c r="C25" s="2">
        <v>127733</v>
      </c>
      <c r="D25" s="2">
        <f>IF(A24=CubeODE[[#This Row],[DIM PRODUITS.LIBEL RAYON]],D24+1,1)</f>
        <v>24</v>
      </c>
      <c r="E25" s="2">
        <f>IF(A24=CubeODE[[#This Row],[DIM PRODUITS.LIBEL RAYON]],IF(CubeODE[[#This Row],[UNITES VENDUES]]=C24,E24,CubeODE[[#This Row],[num enreg]]),CubeODE[[#This Row],[num enreg]])</f>
        <v>24</v>
      </c>
    </row>
    <row r="26" spans="1:5" x14ac:dyDescent="0.25">
      <c r="A26" s="2" t="s">
        <v>58</v>
      </c>
      <c r="B26" s="2" t="s">
        <v>36</v>
      </c>
      <c r="C26" s="2">
        <v>127711</v>
      </c>
      <c r="D26" s="2">
        <f>IF(A25=CubeODE[[#This Row],[DIM PRODUITS.LIBEL RAYON]],D25+1,1)</f>
        <v>25</v>
      </c>
      <c r="E26" s="2">
        <f>IF(A25=CubeODE[[#This Row],[DIM PRODUITS.LIBEL RAYON]],IF(CubeODE[[#This Row],[UNITES VENDUES]]=C25,E25,CubeODE[[#This Row],[num enreg]]),CubeODE[[#This Row],[num enreg]])</f>
        <v>25</v>
      </c>
    </row>
    <row r="27" spans="1:5" x14ac:dyDescent="0.25">
      <c r="A27" s="2" t="s">
        <v>58</v>
      </c>
      <c r="B27" s="2" t="s">
        <v>39</v>
      </c>
      <c r="C27" s="2">
        <v>127696</v>
      </c>
      <c r="D27" s="2">
        <f>IF(A26=CubeODE[[#This Row],[DIM PRODUITS.LIBEL RAYON]],D26+1,1)</f>
        <v>26</v>
      </c>
      <c r="E27" s="2">
        <f>IF(A26=CubeODE[[#This Row],[DIM PRODUITS.LIBEL RAYON]],IF(CubeODE[[#This Row],[UNITES VENDUES]]=C26,E26,CubeODE[[#This Row],[num enreg]]),CubeODE[[#This Row],[num enreg]])</f>
        <v>26</v>
      </c>
    </row>
    <row r="28" spans="1:5" x14ac:dyDescent="0.25">
      <c r="A28" s="2" t="s">
        <v>58</v>
      </c>
      <c r="B28" s="2" t="s">
        <v>37</v>
      </c>
      <c r="C28" s="2">
        <v>127206</v>
      </c>
      <c r="D28" s="2">
        <f>IF(A27=CubeODE[[#This Row],[DIM PRODUITS.LIBEL RAYON]],D27+1,1)</f>
        <v>27</v>
      </c>
      <c r="E28" s="2">
        <f>IF(A27=CubeODE[[#This Row],[DIM PRODUITS.LIBEL RAYON]],IF(CubeODE[[#This Row],[UNITES VENDUES]]=C27,E27,CubeODE[[#This Row],[num enreg]]),CubeODE[[#This Row],[num enreg]])</f>
        <v>27</v>
      </c>
    </row>
    <row r="29" spans="1:5" x14ac:dyDescent="0.25">
      <c r="A29" s="2" t="s">
        <v>58</v>
      </c>
      <c r="B29" s="2" t="s">
        <v>44</v>
      </c>
      <c r="C29" s="2">
        <v>126805</v>
      </c>
      <c r="D29" s="2">
        <f>IF(A28=CubeODE[[#This Row],[DIM PRODUITS.LIBEL RAYON]],D28+1,1)</f>
        <v>28</v>
      </c>
      <c r="E29" s="2">
        <f>IF(A28=CubeODE[[#This Row],[DIM PRODUITS.LIBEL RAYON]],IF(CubeODE[[#This Row],[UNITES VENDUES]]=C28,E28,CubeODE[[#This Row],[num enreg]]),CubeODE[[#This Row],[num enreg]])</f>
        <v>28</v>
      </c>
    </row>
    <row r="30" spans="1:5" x14ac:dyDescent="0.25">
      <c r="A30" s="2" t="s">
        <v>58</v>
      </c>
      <c r="B30" s="2" t="s">
        <v>50</v>
      </c>
      <c r="C30" s="2">
        <v>126665</v>
      </c>
      <c r="D30" s="2">
        <f>IF(A29=CubeODE[[#This Row],[DIM PRODUITS.LIBEL RAYON]],D29+1,1)</f>
        <v>29</v>
      </c>
      <c r="E30" s="2">
        <f>IF(A29=CubeODE[[#This Row],[DIM PRODUITS.LIBEL RAYON]],IF(CubeODE[[#This Row],[UNITES VENDUES]]=C29,E29,CubeODE[[#This Row],[num enreg]]),CubeODE[[#This Row],[num enreg]])</f>
        <v>29</v>
      </c>
    </row>
    <row r="31" spans="1:5" x14ac:dyDescent="0.25">
      <c r="A31" s="2" t="s">
        <v>58</v>
      </c>
      <c r="B31" s="2" t="s">
        <v>49</v>
      </c>
      <c r="C31" s="2">
        <v>126410</v>
      </c>
      <c r="D31" s="2">
        <f>IF(A30=CubeODE[[#This Row],[DIM PRODUITS.LIBEL RAYON]],D30+1,1)</f>
        <v>30</v>
      </c>
      <c r="E31" s="2">
        <f>IF(A30=CubeODE[[#This Row],[DIM PRODUITS.LIBEL RAYON]],IF(CubeODE[[#This Row],[UNITES VENDUES]]=C30,E30,CubeODE[[#This Row],[num enreg]]),CubeODE[[#This Row],[num enreg]])</f>
        <v>30</v>
      </c>
    </row>
    <row r="32" spans="1:5" x14ac:dyDescent="0.25">
      <c r="A32" s="2" t="s">
        <v>58</v>
      </c>
      <c r="B32" s="2" t="s">
        <v>48</v>
      </c>
      <c r="C32" s="1">
        <v>126351</v>
      </c>
      <c r="D32" s="2">
        <f>IF(A31=CubeODE[[#This Row],[DIM PRODUITS.LIBEL RAYON]],D31+1,1)</f>
        <v>31</v>
      </c>
      <c r="E32" s="2">
        <f>IF(A31=CubeODE[[#This Row],[DIM PRODUITS.LIBEL RAYON]],IF(CubeODE[[#This Row],[UNITES VENDUES]]=C31,E31,CubeODE[[#This Row],[num enreg]]),CubeODE[[#This Row],[num enreg]])</f>
        <v>31</v>
      </c>
    </row>
    <row r="33" spans="1:5" x14ac:dyDescent="0.25">
      <c r="A33" s="2" t="s">
        <v>58</v>
      </c>
      <c r="B33" s="2" t="s">
        <v>51</v>
      </c>
      <c r="C33" s="2">
        <v>125903</v>
      </c>
      <c r="D33" s="2">
        <f>IF(A32=CubeODE[[#This Row],[DIM PRODUITS.LIBEL RAYON]],D32+1,1)</f>
        <v>32</v>
      </c>
      <c r="E33" s="2">
        <f>IF(A32=CubeODE[[#This Row],[DIM PRODUITS.LIBEL RAYON]],IF(CubeODE[[#This Row],[UNITES VENDUES]]=C32,E32,CubeODE[[#This Row],[num enreg]]),CubeODE[[#This Row],[num enreg]])</f>
        <v>32</v>
      </c>
    </row>
    <row r="34" spans="1:5" x14ac:dyDescent="0.25">
      <c r="A34" s="2" t="s">
        <v>58</v>
      </c>
      <c r="B34" s="2" t="s">
        <v>16</v>
      </c>
      <c r="C34" s="2">
        <v>124681</v>
      </c>
      <c r="D34" s="2">
        <f>IF(A33=CubeODE[[#This Row],[DIM PRODUITS.LIBEL RAYON]],D33+1,1)</f>
        <v>33</v>
      </c>
      <c r="E34" s="2">
        <f>IF(A33=CubeODE[[#This Row],[DIM PRODUITS.LIBEL RAYON]],IF(CubeODE[[#This Row],[UNITES VENDUES]]=C33,E33,CubeODE[[#This Row],[num enreg]]),CubeODE[[#This Row],[num enreg]])</f>
        <v>33</v>
      </c>
    </row>
    <row r="35" spans="1:5" x14ac:dyDescent="0.25">
      <c r="A35" s="2" t="s">
        <v>58</v>
      </c>
      <c r="B35" s="2" t="s">
        <v>26</v>
      </c>
      <c r="C35" s="2">
        <v>121920</v>
      </c>
      <c r="D35" s="2">
        <f>IF(A34=CubeODE[[#This Row],[DIM PRODUITS.LIBEL RAYON]],D34+1,1)</f>
        <v>34</v>
      </c>
      <c r="E35" s="2">
        <f>IF(A34=CubeODE[[#This Row],[DIM PRODUITS.LIBEL RAYON]],IF(CubeODE[[#This Row],[UNITES VENDUES]]=C34,E34,CubeODE[[#This Row],[num enreg]]),CubeODE[[#This Row],[num enreg]])</f>
        <v>34</v>
      </c>
    </row>
    <row r="36" spans="1:5" x14ac:dyDescent="0.25">
      <c r="A36" s="2" t="s">
        <v>58</v>
      </c>
      <c r="B36" s="2" t="s">
        <v>41</v>
      </c>
      <c r="C36" s="2">
        <v>118416</v>
      </c>
      <c r="D36" s="2">
        <f>IF(A35=CubeODE[[#This Row],[DIM PRODUITS.LIBEL RAYON]],D35+1,1)</f>
        <v>35</v>
      </c>
      <c r="E36" s="2">
        <f>IF(A35=CubeODE[[#This Row],[DIM PRODUITS.LIBEL RAYON]],IF(CubeODE[[#This Row],[UNITES VENDUES]]=C35,E35,CubeODE[[#This Row],[num enreg]]),CubeODE[[#This Row],[num enreg]])</f>
        <v>35</v>
      </c>
    </row>
    <row r="37" spans="1:5" x14ac:dyDescent="0.25">
      <c r="A37" s="2" t="s">
        <v>58</v>
      </c>
      <c r="B37" s="2" t="s">
        <v>19</v>
      </c>
      <c r="C37" s="2">
        <v>117222</v>
      </c>
      <c r="D37" s="2">
        <f>IF(A36=CubeODE[[#This Row],[DIM PRODUITS.LIBEL RAYON]],D36+1,1)</f>
        <v>36</v>
      </c>
      <c r="E37" s="2">
        <f>IF(A36=CubeODE[[#This Row],[DIM PRODUITS.LIBEL RAYON]],IF(CubeODE[[#This Row],[UNITES VENDUES]]=C36,E36,CubeODE[[#This Row],[num enreg]]),CubeODE[[#This Row],[num enreg]])</f>
        <v>36</v>
      </c>
    </row>
    <row r="38" spans="1:5" x14ac:dyDescent="0.25">
      <c r="A38" s="2" t="s">
        <v>58</v>
      </c>
      <c r="B38" s="2" t="s">
        <v>22</v>
      </c>
      <c r="C38" s="2">
        <v>101937</v>
      </c>
      <c r="D38" s="2">
        <f>IF(A37=CubeODE[[#This Row],[DIM PRODUITS.LIBEL RAYON]],D37+1,1)</f>
        <v>37</v>
      </c>
      <c r="E38" s="2">
        <f>IF(A37=CubeODE[[#This Row],[DIM PRODUITS.LIBEL RAYON]],IF(CubeODE[[#This Row],[UNITES VENDUES]]=C37,E37,CubeODE[[#This Row],[num enreg]]),CubeODE[[#This Row],[num enreg]])</f>
        <v>37</v>
      </c>
    </row>
    <row r="39" spans="1:5" x14ac:dyDescent="0.25">
      <c r="A39" s="2" t="s">
        <v>58</v>
      </c>
      <c r="B39" s="2" t="s">
        <v>9</v>
      </c>
      <c r="C39" s="2">
        <v>100477</v>
      </c>
      <c r="D39" s="2">
        <f>IF(A38=CubeODE[[#This Row],[DIM PRODUITS.LIBEL RAYON]],D38+1,1)</f>
        <v>38</v>
      </c>
      <c r="E39" s="2">
        <f>IF(A38=CubeODE[[#This Row],[DIM PRODUITS.LIBEL RAYON]],IF(CubeODE[[#This Row],[UNITES VENDUES]]=C38,E38,CubeODE[[#This Row],[num enreg]]),CubeODE[[#This Row],[num enreg]])</f>
        <v>38</v>
      </c>
    </row>
    <row r="40" spans="1:5" x14ac:dyDescent="0.25">
      <c r="A40" s="2" t="s">
        <v>58</v>
      </c>
      <c r="B40" s="2" t="s">
        <v>38</v>
      </c>
      <c r="C40" s="2">
        <v>99804</v>
      </c>
      <c r="D40" s="2">
        <f>IF(A39=CubeODE[[#This Row],[DIM PRODUITS.LIBEL RAYON]],D39+1,1)</f>
        <v>39</v>
      </c>
      <c r="E40" s="2">
        <f>IF(A39=CubeODE[[#This Row],[DIM PRODUITS.LIBEL RAYON]],IF(CubeODE[[#This Row],[UNITES VENDUES]]=C39,E39,CubeODE[[#This Row],[num enreg]]),CubeODE[[#This Row],[num enreg]])</f>
        <v>39</v>
      </c>
    </row>
    <row r="41" spans="1:5" x14ac:dyDescent="0.25">
      <c r="A41" s="2" t="s">
        <v>58</v>
      </c>
      <c r="B41" s="2" t="s">
        <v>33</v>
      </c>
      <c r="C41" s="2">
        <v>99748</v>
      </c>
      <c r="D41" s="2">
        <f>IF(A40=CubeODE[[#This Row],[DIM PRODUITS.LIBEL RAYON]],D40+1,1)</f>
        <v>40</v>
      </c>
      <c r="E41" s="2">
        <f>IF(A40=CubeODE[[#This Row],[DIM PRODUITS.LIBEL RAYON]],IF(CubeODE[[#This Row],[UNITES VENDUES]]=C40,E40,CubeODE[[#This Row],[num enreg]]),CubeODE[[#This Row],[num enreg]])</f>
        <v>40</v>
      </c>
    </row>
    <row r="42" spans="1:5" x14ac:dyDescent="0.25">
      <c r="A42" s="2" t="s">
        <v>58</v>
      </c>
      <c r="B42" s="2" t="s">
        <v>20</v>
      </c>
      <c r="C42" s="1">
        <v>98487</v>
      </c>
      <c r="D42" s="2">
        <f>IF(A41=CubeODE[[#This Row],[DIM PRODUITS.LIBEL RAYON]],D41+1,1)</f>
        <v>41</v>
      </c>
      <c r="E42" s="2">
        <f>IF(A41=CubeODE[[#This Row],[DIM PRODUITS.LIBEL RAYON]],IF(CubeODE[[#This Row],[UNITES VENDUES]]=C41,E41,CubeODE[[#This Row],[num enreg]]),CubeODE[[#This Row],[num enreg]])</f>
        <v>41</v>
      </c>
    </row>
    <row r="43" spans="1:5" x14ac:dyDescent="0.25">
      <c r="A43" s="2" t="s">
        <v>58</v>
      </c>
      <c r="B43" s="2" t="s">
        <v>46</v>
      </c>
      <c r="C43" s="2">
        <v>97566</v>
      </c>
      <c r="D43" s="2">
        <f>IF(A42=CubeODE[[#This Row],[DIM PRODUITS.LIBEL RAYON]],D42+1,1)</f>
        <v>42</v>
      </c>
      <c r="E43" s="2">
        <f>IF(A42=CubeODE[[#This Row],[DIM PRODUITS.LIBEL RAYON]],IF(CubeODE[[#This Row],[UNITES VENDUES]]=C42,E42,CubeODE[[#This Row],[num enreg]]),CubeODE[[#This Row],[num enreg]])</f>
        <v>42</v>
      </c>
    </row>
    <row r="44" spans="1:5" x14ac:dyDescent="0.25">
      <c r="A44" s="2" t="s">
        <v>58</v>
      </c>
      <c r="B44" s="2" t="s">
        <v>42</v>
      </c>
      <c r="C44" s="2">
        <v>97387</v>
      </c>
      <c r="D44" s="2">
        <f>IF(A43=CubeODE[[#This Row],[DIM PRODUITS.LIBEL RAYON]],D43+1,1)</f>
        <v>43</v>
      </c>
      <c r="E44" s="2">
        <f>IF(A43=CubeODE[[#This Row],[DIM PRODUITS.LIBEL RAYON]],IF(CubeODE[[#This Row],[UNITES VENDUES]]=C43,E43,CubeODE[[#This Row],[num enreg]]),CubeODE[[#This Row],[num enreg]])</f>
        <v>43</v>
      </c>
    </row>
    <row r="45" spans="1:5" x14ac:dyDescent="0.25">
      <c r="A45" s="2" t="s">
        <v>58</v>
      </c>
      <c r="B45" s="2" t="s">
        <v>56</v>
      </c>
      <c r="C45" s="2">
        <v>97108</v>
      </c>
      <c r="D45" s="2">
        <f>IF(A44=CubeODE[[#This Row],[DIM PRODUITS.LIBEL RAYON]],D44+1,1)</f>
        <v>44</v>
      </c>
      <c r="E45" s="2">
        <f>IF(A44=CubeODE[[#This Row],[DIM PRODUITS.LIBEL RAYON]],IF(CubeODE[[#This Row],[UNITES VENDUES]]=C44,E44,CubeODE[[#This Row],[num enreg]]),CubeODE[[#This Row],[num enreg]])</f>
        <v>44</v>
      </c>
    </row>
    <row r="46" spans="1:5" x14ac:dyDescent="0.25">
      <c r="A46" s="2" t="s">
        <v>58</v>
      </c>
      <c r="B46" s="2" t="s">
        <v>52</v>
      </c>
      <c r="C46" s="2">
        <v>97106</v>
      </c>
      <c r="D46" s="2">
        <f>IF(A45=CubeODE[[#This Row],[DIM PRODUITS.LIBEL RAYON]],D45+1,1)</f>
        <v>45</v>
      </c>
      <c r="E46" s="2">
        <f>IF(A45=CubeODE[[#This Row],[DIM PRODUITS.LIBEL RAYON]],IF(CubeODE[[#This Row],[UNITES VENDUES]]=C45,E45,CubeODE[[#This Row],[num enreg]]),CubeODE[[#This Row],[num enreg]])</f>
        <v>45</v>
      </c>
    </row>
    <row r="47" spans="1:5" x14ac:dyDescent="0.25">
      <c r="A47" s="2" t="s">
        <v>58</v>
      </c>
      <c r="B47" s="2" t="s">
        <v>57</v>
      </c>
      <c r="C47" s="2">
        <v>96394</v>
      </c>
      <c r="D47" s="2">
        <f>IF(A46=CubeODE[[#This Row],[DIM PRODUITS.LIBEL RAYON]],D46+1,1)</f>
        <v>46</v>
      </c>
      <c r="E47" s="2">
        <f>IF(A46=CubeODE[[#This Row],[DIM PRODUITS.LIBEL RAYON]],IF(CubeODE[[#This Row],[UNITES VENDUES]]=C46,E46,CubeODE[[#This Row],[num enreg]]),CubeODE[[#This Row],[num enreg]])</f>
        <v>46</v>
      </c>
    </row>
    <row r="48" spans="1:5" x14ac:dyDescent="0.25">
      <c r="A48" s="2" t="s">
        <v>58</v>
      </c>
      <c r="B48" s="2" t="s">
        <v>29</v>
      </c>
      <c r="C48" s="2">
        <v>94325</v>
      </c>
      <c r="D48" s="2">
        <f>IF(A47=CubeODE[[#This Row],[DIM PRODUITS.LIBEL RAYON]],D47+1,1)</f>
        <v>47</v>
      </c>
      <c r="E48" s="2">
        <f>IF(A47=CubeODE[[#This Row],[DIM PRODUITS.LIBEL RAYON]],IF(CubeODE[[#This Row],[UNITES VENDUES]]=C47,E47,CubeODE[[#This Row],[num enreg]]),CubeODE[[#This Row],[num enreg]])</f>
        <v>47</v>
      </c>
    </row>
    <row r="49" spans="1:5" x14ac:dyDescent="0.25">
      <c r="A49" s="2" t="s">
        <v>58</v>
      </c>
      <c r="B49" s="2" t="s">
        <v>43</v>
      </c>
      <c r="C49" s="2">
        <v>90774</v>
      </c>
      <c r="D49" s="2">
        <f>IF(A48=CubeODE[[#This Row],[DIM PRODUITS.LIBEL RAYON]],D48+1,1)</f>
        <v>48</v>
      </c>
      <c r="E49" s="2">
        <f>IF(A48=CubeODE[[#This Row],[DIM PRODUITS.LIBEL RAYON]],IF(CubeODE[[#This Row],[UNITES VENDUES]]=C48,E48,CubeODE[[#This Row],[num enreg]]),CubeODE[[#This Row],[num enreg]])</f>
        <v>48</v>
      </c>
    </row>
    <row r="50" spans="1:5" x14ac:dyDescent="0.25">
      <c r="A50" s="2" t="s">
        <v>0</v>
      </c>
      <c r="B50" s="2" t="s">
        <v>14</v>
      </c>
      <c r="C50" s="2">
        <v>132984</v>
      </c>
      <c r="D50" s="2">
        <f>IF(A49=CubeODE[[#This Row],[DIM PRODUITS.LIBEL RAYON]],D49+1,1)</f>
        <v>1</v>
      </c>
      <c r="E50" s="2">
        <f>IF(A49=CubeODE[[#This Row],[DIM PRODUITS.LIBEL RAYON]],IF(CubeODE[[#This Row],[UNITES VENDUES]]=C49,E49,CubeODE[[#This Row],[num enreg]]),CubeODE[[#This Row],[num enreg]])</f>
        <v>1</v>
      </c>
    </row>
    <row r="51" spans="1:5" x14ac:dyDescent="0.25">
      <c r="A51" s="2" t="s">
        <v>0</v>
      </c>
      <c r="B51" s="2" t="s">
        <v>35</v>
      </c>
      <c r="C51" s="2">
        <v>132177</v>
      </c>
      <c r="D51" s="2">
        <f>IF(A50=CubeODE[[#This Row],[DIM PRODUITS.LIBEL RAYON]],D50+1,1)</f>
        <v>2</v>
      </c>
      <c r="E51" s="2">
        <f>IF(A50=CubeODE[[#This Row],[DIM PRODUITS.LIBEL RAYON]],IF(CubeODE[[#This Row],[UNITES VENDUES]]=C50,E50,CubeODE[[#This Row],[num enreg]]),CubeODE[[#This Row],[num enreg]])</f>
        <v>2</v>
      </c>
    </row>
    <row r="52" spans="1:5" x14ac:dyDescent="0.25">
      <c r="A52" s="2" t="s">
        <v>0</v>
      </c>
      <c r="B52" s="2" t="s">
        <v>18</v>
      </c>
      <c r="C52" s="2">
        <v>131860</v>
      </c>
      <c r="D52" s="2">
        <f>IF(A51=CubeODE[[#This Row],[DIM PRODUITS.LIBEL RAYON]],D51+1,1)</f>
        <v>3</v>
      </c>
      <c r="E52" s="2">
        <f>IF(A51=CubeODE[[#This Row],[DIM PRODUITS.LIBEL RAYON]],IF(CubeODE[[#This Row],[UNITES VENDUES]]=C51,E51,CubeODE[[#This Row],[num enreg]]),CubeODE[[#This Row],[num enreg]])</f>
        <v>3</v>
      </c>
    </row>
    <row r="53" spans="1:5" x14ac:dyDescent="0.25">
      <c r="A53" s="2" t="s">
        <v>0</v>
      </c>
      <c r="B53" s="2" t="s">
        <v>40</v>
      </c>
      <c r="C53" s="2">
        <v>131799</v>
      </c>
      <c r="D53" s="2">
        <f>IF(A52=CubeODE[[#This Row],[DIM PRODUITS.LIBEL RAYON]],D52+1,1)</f>
        <v>4</v>
      </c>
      <c r="E53" s="2">
        <f>IF(A52=CubeODE[[#This Row],[DIM PRODUITS.LIBEL RAYON]],IF(CubeODE[[#This Row],[UNITES VENDUES]]=C52,E52,CubeODE[[#This Row],[num enreg]]),CubeODE[[#This Row],[num enreg]])</f>
        <v>4</v>
      </c>
    </row>
    <row r="54" spans="1:5" x14ac:dyDescent="0.25">
      <c r="A54" s="2" t="s">
        <v>0</v>
      </c>
      <c r="B54" s="2" t="s">
        <v>53</v>
      </c>
      <c r="C54" s="2">
        <v>131453</v>
      </c>
      <c r="D54" s="2">
        <f>IF(A53=CubeODE[[#This Row],[DIM PRODUITS.LIBEL RAYON]],D53+1,1)</f>
        <v>5</v>
      </c>
      <c r="E54" s="2">
        <f>IF(A53=CubeODE[[#This Row],[DIM PRODUITS.LIBEL RAYON]],IF(CubeODE[[#This Row],[UNITES VENDUES]]=C53,E53,CubeODE[[#This Row],[num enreg]]),CubeODE[[#This Row],[num enreg]])</f>
        <v>5</v>
      </c>
    </row>
    <row r="55" spans="1:5" x14ac:dyDescent="0.25">
      <c r="A55" s="2" t="s">
        <v>0</v>
      </c>
      <c r="B55" s="2" t="s">
        <v>15</v>
      </c>
      <c r="C55" s="2">
        <v>131282</v>
      </c>
      <c r="D55" s="2">
        <f>IF(A54=CubeODE[[#This Row],[DIM PRODUITS.LIBEL RAYON]],D54+1,1)</f>
        <v>6</v>
      </c>
      <c r="E55" s="2">
        <f>IF(A54=CubeODE[[#This Row],[DIM PRODUITS.LIBEL RAYON]],IF(CubeODE[[#This Row],[UNITES VENDUES]]=C54,E54,CubeODE[[#This Row],[num enreg]]),CubeODE[[#This Row],[num enreg]])</f>
        <v>6</v>
      </c>
    </row>
    <row r="56" spans="1:5" x14ac:dyDescent="0.25">
      <c r="A56" s="2" t="s">
        <v>0</v>
      </c>
      <c r="B56" s="2" t="s">
        <v>34</v>
      </c>
      <c r="C56" s="2">
        <v>131112</v>
      </c>
      <c r="D56" s="2">
        <f>IF(A55=CubeODE[[#This Row],[DIM PRODUITS.LIBEL RAYON]],D55+1,1)</f>
        <v>7</v>
      </c>
      <c r="E56" s="2">
        <f>IF(A55=CubeODE[[#This Row],[DIM PRODUITS.LIBEL RAYON]],IF(CubeODE[[#This Row],[UNITES VENDUES]]=C55,E55,CubeODE[[#This Row],[num enreg]]),CubeODE[[#This Row],[num enreg]])</f>
        <v>7</v>
      </c>
    </row>
    <row r="57" spans="1:5" x14ac:dyDescent="0.25">
      <c r="A57" s="2" t="s">
        <v>0</v>
      </c>
      <c r="B57" s="2" t="s">
        <v>25</v>
      </c>
      <c r="C57" s="2">
        <v>131096</v>
      </c>
      <c r="D57" s="2">
        <f>IF(A56=CubeODE[[#This Row],[DIM PRODUITS.LIBEL RAYON]],D56+1,1)</f>
        <v>8</v>
      </c>
      <c r="E57" s="2">
        <f>IF(A56=CubeODE[[#This Row],[DIM PRODUITS.LIBEL RAYON]],IF(CubeODE[[#This Row],[UNITES VENDUES]]=C56,E56,CubeODE[[#This Row],[num enreg]]),CubeODE[[#This Row],[num enreg]])</f>
        <v>8</v>
      </c>
    </row>
    <row r="58" spans="1:5" x14ac:dyDescent="0.25">
      <c r="A58" s="2" t="s">
        <v>0</v>
      </c>
      <c r="B58" s="2" t="s">
        <v>27</v>
      </c>
      <c r="C58" s="2">
        <v>130986</v>
      </c>
      <c r="D58" s="2">
        <f>IF(A57=CubeODE[[#This Row],[DIM PRODUITS.LIBEL RAYON]],D57+1,1)</f>
        <v>9</v>
      </c>
      <c r="E58" s="2">
        <f>IF(A57=CubeODE[[#This Row],[DIM PRODUITS.LIBEL RAYON]],IF(CubeODE[[#This Row],[UNITES VENDUES]]=C57,E57,CubeODE[[#This Row],[num enreg]]),CubeODE[[#This Row],[num enreg]])</f>
        <v>9</v>
      </c>
    </row>
    <row r="59" spans="1:5" x14ac:dyDescent="0.25">
      <c r="A59" s="2" t="s">
        <v>0</v>
      </c>
      <c r="B59" s="2" t="s">
        <v>30</v>
      </c>
      <c r="C59" s="2">
        <v>130970</v>
      </c>
      <c r="D59" s="2">
        <f>IF(A58=CubeODE[[#This Row],[DIM PRODUITS.LIBEL RAYON]],D58+1,1)</f>
        <v>10</v>
      </c>
      <c r="E59" s="2">
        <f>IF(A58=CubeODE[[#This Row],[DIM PRODUITS.LIBEL RAYON]],IF(CubeODE[[#This Row],[UNITES VENDUES]]=C58,E58,CubeODE[[#This Row],[num enreg]]),CubeODE[[#This Row],[num enreg]])</f>
        <v>10</v>
      </c>
    </row>
    <row r="60" spans="1:5" x14ac:dyDescent="0.25">
      <c r="A60" s="2" t="s">
        <v>0</v>
      </c>
      <c r="B60" s="2" t="s">
        <v>24</v>
      </c>
      <c r="C60" s="2">
        <v>130869</v>
      </c>
      <c r="D60" s="2">
        <f>IF(A59=CubeODE[[#This Row],[DIM PRODUITS.LIBEL RAYON]],D59+1,1)</f>
        <v>11</v>
      </c>
      <c r="E60" s="2">
        <f>IF(A59=CubeODE[[#This Row],[DIM PRODUITS.LIBEL RAYON]],IF(CubeODE[[#This Row],[UNITES VENDUES]]=C59,E59,CubeODE[[#This Row],[num enreg]]),CubeODE[[#This Row],[num enreg]])</f>
        <v>11</v>
      </c>
    </row>
    <row r="61" spans="1:5" x14ac:dyDescent="0.25">
      <c r="A61" s="2" t="s">
        <v>0</v>
      </c>
      <c r="B61" s="2" t="s">
        <v>17</v>
      </c>
      <c r="C61" s="2">
        <v>130806</v>
      </c>
      <c r="D61" s="2">
        <f>IF(A60=CubeODE[[#This Row],[DIM PRODUITS.LIBEL RAYON]],D60+1,1)</f>
        <v>12</v>
      </c>
      <c r="E61" s="2">
        <f>IF(A60=CubeODE[[#This Row],[DIM PRODUITS.LIBEL RAYON]],IF(CubeODE[[#This Row],[UNITES VENDUES]]=C60,E60,CubeODE[[#This Row],[num enreg]]),CubeODE[[#This Row],[num enreg]])</f>
        <v>12</v>
      </c>
    </row>
    <row r="62" spans="1:5" x14ac:dyDescent="0.25">
      <c r="A62" s="2" t="s">
        <v>0</v>
      </c>
      <c r="B62" s="2" t="s">
        <v>12</v>
      </c>
      <c r="C62" s="2">
        <v>130310</v>
      </c>
      <c r="D62" s="2">
        <f>IF(A61=CubeODE[[#This Row],[DIM PRODUITS.LIBEL RAYON]],D61+1,1)</f>
        <v>13</v>
      </c>
      <c r="E62" s="2">
        <f>IF(A61=CubeODE[[#This Row],[DIM PRODUITS.LIBEL RAYON]],IF(CubeODE[[#This Row],[UNITES VENDUES]]=C61,E61,CubeODE[[#This Row],[num enreg]]),CubeODE[[#This Row],[num enreg]])</f>
        <v>13</v>
      </c>
    </row>
    <row r="63" spans="1:5" x14ac:dyDescent="0.25">
      <c r="A63" s="2" t="s">
        <v>0</v>
      </c>
      <c r="B63" s="2" t="s">
        <v>32</v>
      </c>
      <c r="C63" s="2">
        <v>130203</v>
      </c>
      <c r="D63" s="2">
        <f>IF(A62=CubeODE[[#This Row],[DIM PRODUITS.LIBEL RAYON]],D62+1,1)</f>
        <v>14</v>
      </c>
      <c r="E63" s="2">
        <f>IF(A62=CubeODE[[#This Row],[DIM PRODUITS.LIBEL RAYON]],IF(CubeODE[[#This Row],[UNITES VENDUES]]=C62,E62,CubeODE[[#This Row],[num enreg]]),CubeODE[[#This Row],[num enreg]])</f>
        <v>14</v>
      </c>
    </row>
    <row r="64" spans="1:5" x14ac:dyDescent="0.25">
      <c r="A64" s="2" t="s">
        <v>0</v>
      </c>
      <c r="B64" s="2" t="s">
        <v>47</v>
      </c>
      <c r="C64" s="2">
        <v>130168</v>
      </c>
      <c r="D64" s="2">
        <f>IF(A63=CubeODE[[#This Row],[DIM PRODUITS.LIBEL RAYON]],D63+1,1)</f>
        <v>15</v>
      </c>
      <c r="E64" s="2">
        <f>IF(A63=CubeODE[[#This Row],[DIM PRODUITS.LIBEL RAYON]],IF(CubeODE[[#This Row],[UNITES VENDUES]]=C63,E63,CubeODE[[#This Row],[num enreg]]),CubeODE[[#This Row],[num enreg]])</f>
        <v>15</v>
      </c>
    </row>
    <row r="65" spans="1:5" x14ac:dyDescent="0.25">
      <c r="A65" s="2" t="s">
        <v>0</v>
      </c>
      <c r="B65" s="2" t="s">
        <v>54</v>
      </c>
      <c r="C65" s="2">
        <v>129905</v>
      </c>
      <c r="D65" s="2">
        <f>IF(A64=CubeODE[[#This Row],[DIM PRODUITS.LIBEL RAYON]],D64+1,1)</f>
        <v>16</v>
      </c>
      <c r="E65" s="2">
        <f>IF(A64=CubeODE[[#This Row],[DIM PRODUITS.LIBEL RAYON]],IF(CubeODE[[#This Row],[UNITES VENDUES]]=C64,E64,CubeODE[[#This Row],[num enreg]]),CubeODE[[#This Row],[num enreg]])</f>
        <v>16</v>
      </c>
    </row>
    <row r="66" spans="1:5" x14ac:dyDescent="0.25">
      <c r="A66" s="2" t="s">
        <v>0</v>
      </c>
      <c r="B66" s="2" t="s">
        <v>23</v>
      </c>
      <c r="C66" s="2">
        <v>129879</v>
      </c>
      <c r="D66" s="2">
        <f>IF(A65=CubeODE[[#This Row],[DIM PRODUITS.LIBEL RAYON]],D65+1,1)</f>
        <v>17</v>
      </c>
      <c r="E66" s="2">
        <f>IF(A65=CubeODE[[#This Row],[DIM PRODUITS.LIBEL RAYON]],IF(CubeODE[[#This Row],[UNITES VENDUES]]=C65,E65,CubeODE[[#This Row],[num enreg]]),CubeODE[[#This Row],[num enreg]])</f>
        <v>17</v>
      </c>
    </row>
    <row r="67" spans="1:5" x14ac:dyDescent="0.25">
      <c r="A67" s="2" t="s">
        <v>0</v>
      </c>
      <c r="B67" s="2" t="s">
        <v>11</v>
      </c>
      <c r="C67" s="2">
        <v>129700</v>
      </c>
      <c r="D67" s="2">
        <f>IF(A66=CubeODE[[#This Row],[DIM PRODUITS.LIBEL RAYON]],D66+1,1)</f>
        <v>18</v>
      </c>
      <c r="E67" s="2">
        <f>IF(A66=CubeODE[[#This Row],[DIM PRODUITS.LIBEL RAYON]],IF(CubeODE[[#This Row],[UNITES VENDUES]]=C66,E66,CubeODE[[#This Row],[num enreg]]),CubeODE[[#This Row],[num enreg]])</f>
        <v>18</v>
      </c>
    </row>
    <row r="68" spans="1:5" x14ac:dyDescent="0.25">
      <c r="A68" s="2" t="s">
        <v>0</v>
      </c>
      <c r="B68" s="2" t="s">
        <v>49</v>
      </c>
      <c r="C68" s="2">
        <v>129600</v>
      </c>
      <c r="D68" s="2">
        <f>IF(A67=CubeODE[[#This Row],[DIM PRODUITS.LIBEL RAYON]],D67+1,1)</f>
        <v>19</v>
      </c>
      <c r="E68" s="2">
        <f>IF(A67=CubeODE[[#This Row],[DIM PRODUITS.LIBEL RAYON]],IF(CubeODE[[#This Row],[UNITES VENDUES]]=C67,E67,CubeODE[[#This Row],[num enreg]]),CubeODE[[#This Row],[num enreg]])</f>
        <v>19</v>
      </c>
    </row>
    <row r="69" spans="1:5" x14ac:dyDescent="0.25">
      <c r="A69" s="2" t="s">
        <v>0</v>
      </c>
      <c r="B69" s="2" t="s">
        <v>10</v>
      </c>
      <c r="C69" s="2">
        <v>129461</v>
      </c>
      <c r="D69" s="2">
        <f>IF(A68=CubeODE[[#This Row],[DIM PRODUITS.LIBEL RAYON]],D68+1,1)</f>
        <v>20</v>
      </c>
      <c r="E69" s="2">
        <f>IF(A68=CubeODE[[#This Row],[DIM PRODUITS.LIBEL RAYON]],IF(CubeODE[[#This Row],[UNITES VENDUES]]=C68,E68,CubeODE[[#This Row],[num enreg]]),CubeODE[[#This Row],[num enreg]])</f>
        <v>20</v>
      </c>
    </row>
    <row r="70" spans="1:5" x14ac:dyDescent="0.25">
      <c r="A70" s="2" t="s">
        <v>0</v>
      </c>
      <c r="B70" s="2" t="s">
        <v>31</v>
      </c>
      <c r="C70" s="2">
        <v>128790</v>
      </c>
      <c r="D70" s="2">
        <f>IF(A69=CubeODE[[#This Row],[DIM PRODUITS.LIBEL RAYON]],D69+1,1)</f>
        <v>21</v>
      </c>
      <c r="E70" s="2">
        <f>IF(A69=CubeODE[[#This Row],[DIM PRODUITS.LIBEL RAYON]],IF(CubeODE[[#This Row],[UNITES VENDUES]]=C69,E69,CubeODE[[#This Row],[num enreg]]),CubeODE[[#This Row],[num enreg]])</f>
        <v>21</v>
      </c>
    </row>
    <row r="71" spans="1:5" x14ac:dyDescent="0.25">
      <c r="A71" s="2" t="s">
        <v>0</v>
      </c>
      <c r="B71" s="2" t="s">
        <v>45</v>
      </c>
      <c r="C71" s="2">
        <v>128604</v>
      </c>
      <c r="D71" s="2">
        <f>IF(A70=CubeODE[[#This Row],[DIM PRODUITS.LIBEL RAYON]],D70+1,1)</f>
        <v>22</v>
      </c>
      <c r="E71" s="2">
        <f>IF(A70=CubeODE[[#This Row],[DIM PRODUITS.LIBEL RAYON]],IF(CubeODE[[#This Row],[UNITES VENDUES]]=C70,E70,CubeODE[[#This Row],[num enreg]]),CubeODE[[#This Row],[num enreg]])</f>
        <v>22</v>
      </c>
    </row>
    <row r="72" spans="1:5" x14ac:dyDescent="0.25">
      <c r="A72" s="2" t="s">
        <v>0</v>
      </c>
      <c r="B72" s="2" t="s">
        <v>51</v>
      </c>
      <c r="C72" s="1">
        <v>128258</v>
      </c>
      <c r="D72" s="2">
        <f>IF(A71=CubeODE[[#This Row],[DIM PRODUITS.LIBEL RAYON]],D71+1,1)</f>
        <v>23</v>
      </c>
      <c r="E72" s="2">
        <f>IF(A71=CubeODE[[#This Row],[DIM PRODUITS.LIBEL RAYON]],IF(CubeODE[[#This Row],[UNITES VENDUES]]=C71,E71,CubeODE[[#This Row],[num enreg]]),CubeODE[[#This Row],[num enreg]])</f>
        <v>23</v>
      </c>
    </row>
    <row r="73" spans="1:5" x14ac:dyDescent="0.25">
      <c r="A73" s="2" t="s">
        <v>0</v>
      </c>
      <c r="B73" s="2" t="s">
        <v>39</v>
      </c>
      <c r="C73" s="2">
        <v>128150</v>
      </c>
      <c r="D73" s="2">
        <f>IF(A72=CubeODE[[#This Row],[DIM PRODUITS.LIBEL RAYON]],D72+1,1)</f>
        <v>24</v>
      </c>
      <c r="E73" s="2">
        <f>IF(A72=CubeODE[[#This Row],[DIM PRODUITS.LIBEL RAYON]],IF(CubeODE[[#This Row],[UNITES VENDUES]]=C72,E72,CubeODE[[#This Row],[num enreg]]),CubeODE[[#This Row],[num enreg]])</f>
        <v>24</v>
      </c>
    </row>
    <row r="74" spans="1:5" x14ac:dyDescent="0.25">
      <c r="A74" s="2" t="s">
        <v>0</v>
      </c>
      <c r="B74" s="2" t="s">
        <v>36</v>
      </c>
      <c r="C74" s="2">
        <v>127484</v>
      </c>
      <c r="D74" s="2">
        <f>IF(A73=CubeODE[[#This Row],[DIM PRODUITS.LIBEL RAYON]],D73+1,1)</f>
        <v>25</v>
      </c>
      <c r="E74" s="2">
        <f>IF(A73=CubeODE[[#This Row],[DIM PRODUITS.LIBEL RAYON]],IF(CubeODE[[#This Row],[UNITES VENDUES]]=C73,E73,CubeODE[[#This Row],[num enreg]]),CubeODE[[#This Row],[num enreg]])</f>
        <v>25</v>
      </c>
    </row>
    <row r="75" spans="1:5" x14ac:dyDescent="0.25">
      <c r="A75" s="2" t="s">
        <v>0</v>
      </c>
      <c r="B75" s="2" t="s">
        <v>37</v>
      </c>
      <c r="C75" s="2">
        <v>127281</v>
      </c>
      <c r="D75" s="2">
        <f>IF(A74=CubeODE[[#This Row],[DIM PRODUITS.LIBEL RAYON]],D74+1,1)</f>
        <v>26</v>
      </c>
      <c r="E75" s="2">
        <f>IF(A74=CubeODE[[#This Row],[DIM PRODUITS.LIBEL RAYON]],IF(CubeODE[[#This Row],[UNITES VENDUES]]=C74,E74,CubeODE[[#This Row],[num enreg]]),CubeODE[[#This Row],[num enreg]])</f>
        <v>26</v>
      </c>
    </row>
    <row r="76" spans="1:5" x14ac:dyDescent="0.25">
      <c r="A76" s="2" t="s">
        <v>0</v>
      </c>
      <c r="B76" s="2" t="s">
        <v>28</v>
      </c>
      <c r="C76" s="2">
        <v>126841</v>
      </c>
      <c r="D76" s="2">
        <f>IF(A75=CubeODE[[#This Row],[DIM PRODUITS.LIBEL RAYON]],D75+1,1)</f>
        <v>27</v>
      </c>
      <c r="E76" s="2">
        <f>IF(A75=CubeODE[[#This Row],[DIM PRODUITS.LIBEL RAYON]],IF(CubeODE[[#This Row],[UNITES VENDUES]]=C75,E75,CubeODE[[#This Row],[num enreg]]),CubeODE[[#This Row],[num enreg]])</f>
        <v>27</v>
      </c>
    </row>
    <row r="77" spans="1:5" x14ac:dyDescent="0.25">
      <c r="A77" s="2" t="s">
        <v>0</v>
      </c>
      <c r="B77" s="2" t="s">
        <v>50</v>
      </c>
      <c r="C77" s="2">
        <v>125704</v>
      </c>
      <c r="D77" s="2">
        <f>IF(A76=CubeODE[[#This Row],[DIM PRODUITS.LIBEL RAYON]],D76+1,1)</f>
        <v>28</v>
      </c>
      <c r="E77" s="2">
        <f>IF(A76=CubeODE[[#This Row],[DIM PRODUITS.LIBEL RAYON]],IF(CubeODE[[#This Row],[UNITES VENDUES]]=C76,E76,CubeODE[[#This Row],[num enreg]]),CubeODE[[#This Row],[num enreg]])</f>
        <v>28</v>
      </c>
    </row>
    <row r="78" spans="1:5" x14ac:dyDescent="0.25">
      <c r="A78" s="2" t="s">
        <v>0</v>
      </c>
      <c r="B78" s="2" t="s">
        <v>55</v>
      </c>
      <c r="C78" s="2">
        <v>125441</v>
      </c>
      <c r="D78" s="2">
        <f>IF(A77=CubeODE[[#This Row],[DIM PRODUITS.LIBEL RAYON]],D77+1,1)</f>
        <v>29</v>
      </c>
      <c r="E78" s="2">
        <f>IF(A77=CubeODE[[#This Row],[DIM PRODUITS.LIBEL RAYON]],IF(CubeODE[[#This Row],[UNITES VENDUES]]=C77,E77,CubeODE[[#This Row],[num enreg]]),CubeODE[[#This Row],[num enreg]])</f>
        <v>29</v>
      </c>
    </row>
    <row r="79" spans="1:5" x14ac:dyDescent="0.25">
      <c r="A79" s="2" t="s">
        <v>0</v>
      </c>
      <c r="B79" s="2" t="s">
        <v>16</v>
      </c>
      <c r="C79" s="2">
        <v>125381</v>
      </c>
      <c r="D79" s="2">
        <f>IF(A78=CubeODE[[#This Row],[DIM PRODUITS.LIBEL RAYON]],D78+1,1)</f>
        <v>30</v>
      </c>
      <c r="E79" s="2">
        <f>IF(A78=CubeODE[[#This Row],[DIM PRODUITS.LIBEL RAYON]],IF(CubeODE[[#This Row],[UNITES VENDUES]]=C78,E78,CubeODE[[#This Row],[num enreg]]),CubeODE[[#This Row],[num enreg]])</f>
        <v>30</v>
      </c>
    </row>
    <row r="80" spans="1:5" x14ac:dyDescent="0.25">
      <c r="A80" s="2" t="s">
        <v>0</v>
      </c>
      <c r="B80" s="2" t="s">
        <v>21</v>
      </c>
      <c r="C80" s="2">
        <v>125256</v>
      </c>
      <c r="D80" s="2">
        <f>IF(A79=CubeODE[[#This Row],[DIM PRODUITS.LIBEL RAYON]],D79+1,1)</f>
        <v>31</v>
      </c>
      <c r="E80" s="2">
        <f>IF(A79=CubeODE[[#This Row],[DIM PRODUITS.LIBEL RAYON]],IF(CubeODE[[#This Row],[UNITES VENDUES]]=C79,E79,CubeODE[[#This Row],[num enreg]]),CubeODE[[#This Row],[num enreg]])</f>
        <v>31</v>
      </c>
    </row>
    <row r="81" spans="1:5" x14ac:dyDescent="0.25">
      <c r="A81" s="2" t="s">
        <v>0</v>
      </c>
      <c r="B81" s="2" t="s">
        <v>44</v>
      </c>
      <c r="C81" s="2">
        <v>125000</v>
      </c>
      <c r="D81" s="2">
        <f>IF(A80=CubeODE[[#This Row],[DIM PRODUITS.LIBEL RAYON]],D80+1,1)</f>
        <v>32</v>
      </c>
      <c r="E81" s="2">
        <f>IF(A80=CubeODE[[#This Row],[DIM PRODUITS.LIBEL RAYON]],IF(CubeODE[[#This Row],[UNITES VENDUES]]=C80,E80,CubeODE[[#This Row],[num enreg]]),CubeODE[[#This Row],[num enreg]])</f>
        <v>32</v>
      </c>
    </row>
    <row r="82" spans="1:5" x14ac:dyDescent="0.25">
      <c r="A82" s="2" t="s">
        <v>0</v>
      </c>
      <c r="B82" s="2" t="s">
        <v>48</v>
      </c>
      <c r="C82" s="2">
        <v>124428</v>
      </c>
      <c r="D82" s="2">
        <f>IF(A81=CubeODE[[#This Row],[DIM PRODUITS.LIBEL RAYON]],D81+1,1)</f>
        <v>33</v>
      </c>
      <c r="E82" s="2">
        <f>IF(A81=CubeODE[[#This Row],[DIM PRODUITS.LIBEL RAYON]],IF(CubeODE[[#This Row],[UNITES VENDUES]]=C81,E81,CubeODE[[#This Row],[num enreg]]),CubeODE[[#This Row],[num enreg]])</f>
        <v>33</v>
      </c>
    </row>
    <row r="83" spans="1:5" x14ac:dyDescent="0.25">
      <c r="A83" s="2" t="s">
        <v>0</v>
      </c>
      <c r="B83" s="2" t="s">
        <v>26</v>
      </c>
      <c r="C83" s="2">
        <v>120000</v>
      </c>
      <c r="D83" s="2">
        <f>IF(A82=CubeODE[[#This Row],[DIM PRODUITS.LIBEL RAYON]],D82+1,1)</f>
        <v>34</v>
      </c>
      <c r="E83" s="2">
        <f>IF(A82=CubeODE[[#This Row],[DIM PRODUITS.LIBEL RAYON]],IF(CubeODE[[#This Row],[UNITES VENDUES]]=C82,E82,CubeODE[[#This Row],[num enreg]]),CubeODE[[#This Row],[num enreg]])</f>
        <v>34</v>
      </c>
    </row>
    <row r="84" spans="1:5" x14ac:dyDescent="0.25">
      <c r="A84" s="2" t="s">
        <v>0</v>
      </c>
      <c r="B84" s="2" t="s">
        <v>19</v>
      </c>
      <c r="C84" s="2">
        <v>118634</v>
      </c>
      <c r="D84" s="2">
        <f>IF(A83=CubeODE[[#This Row],[DIM PRODUITS.LIBEL RAYON]],D83+1,1)</f>
        <v>35</v>
      </c>
      <c r="E84" s="2">
        <f>IF(A83=CubeODE[[#This Row],[DIM PRODUITS.LIBEL RAYON]],IF(CubeODE[[#This Row],[UNITES VENDUES]]=C83,E83,CubeODE[[#This Row],[num enreg]]),CubeODE[[#This Row],[num enreg]])</f>
        <v>35</v>
      </c>
    </row>
    <row r="85" spans="1:5" x14ac:dyDescent="0.25">
      <c r="A85" s="2" t="s">
        <v>0</v>
      </c>
      <c r="B85" s="2" t="s">
        <v>41</v>
      </c>
      <c r="C85" s="2">
        <v>118232</v>
      </c>
      <c r="D85" s="2">
        <f>IF(A84=CubeODE[[#This Row],[DIM PRODUITS.LIBEL RAYON]],D84+1,1)</f>
        <v>36</v>
      </c>
      <c r="E85" s="2">
        <f>IF(A84=CubeODE[[#This Row],[DIM PRODUITS.LIBEL RAYON]],IF(CubeODE[[#This Row],[UNITES VENDUES]]=C84,E84,CubeODE[[#This Row],[num enreg]]),CubeODE[[#This Row],[num enreg]])</f>
        <v>36</v>
      </c>
    </row>
    <row r="86" spans="1:5" x14ac:dyDescent="0.25">
      <c r="A86" s="2" t="s">
        <v>0</v>
      </c>
      <c r="B86" s="2" t="s">
        <v>38</v>
      </c>
      <c r="C86" s="2">
        <v>101345</v>
      </c>
      <c r="D86" s="2">
        <f>IF(A85=CubeODE[[#This Row],[DIM PRODUITS.LIBEL RAYON]],D85+1,1)</f>
        <v>37</v>
      </c>
      <c r="E86" s="2">
        <f>IF(A85=CubeODE[[#This Row],[DIM PRODUITS.LIBEL RAYON]],IF(CubeODE[[#This Row],[UNITES VENDUES]]=C85,E85,CubeODE[[#This Row],[num enreg]]),CubeODE[[#This Row],[num enreg]])</f>
        <v>37</v>
      </c>
    </row>
    <row r="87" spans="1:5" x14ac:dyDescent="0.25">
      <c r="A87" s="2" t="s">
        <v>0</v>
      </c>
      <c r="B87" s="2" t="s">
        <v>42</v>
      </c>
      <c r="C87" s="2">
        <v>100413</v>
      </c>
      <c r="D87" s="2">
        <f>IF(A86=CubeODE[[#This Row],[DIM PRODUITS.LIBEL RAYON]],D86+1,1)</f>
        <v>38</v>
      </c>
      <c r="E87" s="2">
        <f>IF(A86=CubeODE[[#This Row],[DIM PRODUITS.LIBEL RAYON]],IF(CubeODE[[#This Row],[UNITES VENDUES]]=C86,E86,CubeODE[[#This Row],[num enreg]]),CubeODE[[#This Row],[num enreg]])</f>
        <v>38</v>
      </c>
    </row>
    <row r="88" spans="1:5" x14ac:dyDescent="0.25">
      <c r="A88" s="2" t="s">
        <v>0</v>
      </c>
      <c r="B88" s="2" t="s">
        <v>33</v>
      </c>
      <c r="C88" s="2">
        <v>99946</v>
      </c>
      <c r="D88" s="2">
        <f>IF(A87=CubeODE[[#This Row],[DIM PRODUITS.LIBEL RAYON]],D87+1,1)</f>
        <v>39</v>
      </c>
      <c r="E88" s="2">
        <f>IF(A87=CubeODE[[#This Row],[DIM PRODUITS.LIBEL RAYON]],IF(CubeODE[[#This Row],[UNITES VENDUES]]=C87,E87,CubeODE[[#This Row],[num enreg]]),CubeODE[[#This Row],[num enreg]])</f>
        <v>39</v>
      </c>
    </row>
    <row r="89" spans="1:5" x14ac:dyDescent="0.25">
      <c r="A89" s="2" t="s">
        <v>0</v>
      </c>
      <c r="B89" s="2" t="s">
        <v>22</v>
      </c>
      <c r="C89" s="2">
        <v>99619</v>
      </c>
      <c r="D89" s="2">
        <f>IF(A88=CubeODE[[#This Row],[DIM PRODUITS.LIBEL RAYON]],D88+1,1)</f>
        <v>40</v>
      </c>
      <c r="E89" s="2">
        <f>IF(A88=CubeODE[[#This Row],[DIM PRODUITS.LIBEL RAYON]],IF(CubeODE[[#This Row],[UNITES VENDUES]]=C88,E88,CubeODE[[#This Row],[num enreg]]),CubeODE[[#This Row],[num enreg]])</f>
        <v>40</v>
      </c>
    </row>
    <row r="90" spans="1:5" x14ac:dyDescent="0.25">
      <c r="A90" s="2" t="s">
        <v>0</v>
      </c>
      <c r="B90" s="2" t="s">
        <v>52</v>
      </c>
      <c r="C90" s="2">
        <v>99371</v>
      </c>
      <c r="D90" s="2">
        <f>IF(A89=CubeODE[[#This Row],[DIM PRODUITS.LIBEL RAYON]],D89+1,1)</f>
        <v>41</v>
      </c>
      <c r="E90" s="2">
        <f>IF(A89=CubeODE[[#This Row],[DIM PRODUITS.LIBEL RAYON]],IF(CubeODE[[#This Row],[UNITES VENDUES]]=C89,E89,CubeODE[[#This Row],[num enreg]]),CubeODE[[#This Row],[num enreg]])</f>
        <v>41</v>
      </c>
    </row>
    <row r="91" spans="1:5" x14ac:dyDescent="0.25">
      <c r="A91" s="2" t="s">
        <v>0</v>
      </c>
      <c r="B91" s="2" t="s">
        <v>9</v>
      </c>
      <c r="C91" s="2">
        <v>99239</v>
      </c>
      <c r="D91" s="2">
        <f>IF(A90=CubeODE[[#This Row],[DIM PRODUITS.LIBEL RAYON]],D90+1,1)</f>
        <v>42</v>
      </c>
      <c r="E91" s="2">
        <f>IF(A90=CubeODE[[#This Row],[DIM PRODUITS.LIBEL RAYON]],IF(CubeODE[[#This Row],[UNITES VENDUES]]=C90,E90,CubeODE[[#This Row],[num enreg]]),CubeODE[[#This Row],[num enreg]])</f>
        <v>42</v>
      </c>
    </row>
    <row r="92" spans="1:5" x14ac:dyDescent="0.25">
      <c r="A92" s="2" t="s">
        <v>0</v>
      </c>
      <c r="B92" s="2" t="s">
        <v>20</v>
      </c>
      <c r="C92" s="2">
        <v>99182</v>
      </c>
      <c r="D92" s="2">
        <f>IF(A91=CubeODE[[#This Row],[DIM PRODUITS.LIBEL RAYON]],D91+1,1)</f>
        <v>43</v>
      </c>
      <c r="E92" s="2">
        <f>IF(A91=CubeODE[[#This Row],[DIM PRODUITS.LIBEL RAYON]],IF(CubeODE[[#This Row],[UNITES VENDUES]]=C91,E91,CubeODE[[#This Row],[num enreg]]),CubeODE[[#This Row],[num enreg]])</f>
        <v>43</v>
      </c>
    </row>
    <row r="93" spans="1:5" x14ac:dyDescent="0.25">
      <c r="A93" s="2" t="s">
        <v>0</v>
      </c>
      <c r="B93" s="2" t="s">
        <v>46</v>
      </c>
      <c r="C93" s="2">
        <v>95937</v>
      </c>
      <c r="D93" s="2">
        <f>IF(A92=CubeODE[[#This Row],[DIM PRODUITS.LIBEL RAYON]],D92+1,1)</f>
        <v>44</v>
      </c>
      <c r="E93" s="2">
        <f>IF(A92=CubeODE[[#This Row],[DIM PRODUITS.LIBEL RAYON]],IF(CubeODE[[#This Row],[UNITES VENDUES]]=C92,E92,CubeODE[[#This Row],[num enreg]]),CubeODE[[#This Row],[num enreg]])</f>
        <v>44</v>
      </c>
    </row>
    <row r="94" spans="1:5" x14ac:dyDescent="0.25">
      <c r="A94" s="2" t="s">
        <v>0</v>
      </c>
      <c r="B94" s="2" t="s">
        <v>29</v>
      </c>
      <c r="C94" s="2">
        <v>95310</v>
      </c>
      <c r="D94" s="2">
        <f>IF(A93=CubeODE[[#This Row],[DIM PRODUITS.LIBEL RAYON]],D93+1,1)</f>
        <v>45</v>
      </c>
      <c r="E94" s="2">
        <f>IF(A93=CubeODE[[#This Row],[DIM PRODUITS.LIBEL RAYON]],IF(CubeODE[[#This Row],[UNITES VENDUES]]=C93,E93,CubeODE[[#This Row],[num enreg]]),CubeODE[[#This Row],[num enreg]])</f>
        <v>45</v>
      </c>
    </row>
    <row r="95" spans="1:5" x14ac:dyDescent="0.25">
      <c r="A95" s="2" t="s">
        <v>0</v>
      </c>
      <c r="B95" s="2" t="s">
        <v>56</v>
      </c>
      <c r="C95" s="2">
        <v>95233</v>
      </c>
      <c r="D95" s="2">
        <f>IF(A94=CubeODE[[#This Row],[DIM PRODUITS.LIBEL RAYON]],D94+1,1)</f>
        <v>46</v>
      </c>
      <c r="E95" s="2">
        <f>IF(A94=CubeODE[[#This Row],[DIM PRODUITS.LIBEL RAYON]],IF(CubeODE[[#This Row],[UNITES VENDUES]]=C94,E94,CubeODE[[#This Row],[num enreg]]),CubeODE[[#This Row],[num enreg]])</f>
        <v>46</v>
      </c>
    </row>
    <row r="96" spans="1:5" x14ac:dyDescent="0.25">
      <c r="A96" s="2" t="s">
        <v>0</v>
      </c>
      <c r="B96" s="2" t="s">
        <v>57</v>
      </c>
      <c r="C96" s="2">
        <v>94754</v>
      </c>
      <c r="D96" s="2">
        <f>IF(A95=CubeODE[[#This Row],[DIM PRODUITS.LIBEL RAYON]],D95+1,1)</f>
        <v>47</v>
      </c>
      <c r="E96" s="2">
        <f>IF(A95=CubeODE[[#This Row],[DIM PRODUITS.LIBEL RAYON]],IF(CubeODE[[#This Row],[UNITES VENDUES]]=C95,E95,CubeODE[[#This Row],[num enreg]]),CubeODE[[#This Row],[num enreg]])</f>
        <v>47</v>
      </c>
    </row>
    <row r="97" spans="1:5" x14ac:dyDescent="0.25">
      <c r="A97" s="2" t="s">
        <v>0</v>
      </c>
      <c r="B97" s="2" t="s">
        <v>43</v>
      </c>
      <c r="C97" s="2">
        <v>87507</v>
      </c>
      <c r="D97" s="2">
        <f>IF(A96=CubeODE[[#This Row],[DIM PRODUITS.LIBEL RAYON]],D96+1,1)</f>
        <v>48</v>
      </c>
      <c r="E97" s="2">
        <f>IF(A96=CubeODE[[#This Row],[DIM PRODUITS.LIBEL RAYON]],IF(CubeODE[[#This Row],[UNITES VENDUES]]=C96,E96,CubeODE[[#This Row],[num enreg]]),CubeODE[[#This Row],[num enreg]])</f>
        <v>48</v>
      </c>
    </row>
    <row r="98" spans="1:5" x14ac:dyDescent="0.25">
      <c r="A98" s="2" t="s">
        <v>59</v>
      </c>
      <c r="B98" s="2" t="s">
        <v>45</v>
      </c>
      <c r="C98" s="2">
        <v>265546</v>
      </c>
      <c r="D98" s="2">
        <f>IF(A97=CubeODE[[#This Row],[DIM PRODUITS.LIBEL RAYON]],D97+1,1)</f>
        <v>1</v>
      </c>
      <c r="E98" s="2">
        <f>IF(A97=CubeODE[[#This Row],[DIM PRODUITS.LIBEL RAYON]],IF(CubeODE[[#This Row],[UNITES VENDUES]]=C97,E97,CubeODE[[#This Row],[num enreg]]),CubeODE[[#This Row],[num enreg]])</f>
        <v>1</v>
      </c>
    </row>
    <row r="99" spans="1:5" x14ac:dyDescent="0.25">
      <c r="A99" s="2" t="s">
        <v>59</v>
      </c>
      <c r="B99" s="2" t="s">
        <v>11</v>
      </c>
      <c r="C99" s="2">
        <v>264385</v>
      </c>
      <c r="D99" s="2">
        <f>IF(A98=CubeODE[[#This Row],[DIM PRODUITS.LIBEL RAYON]],D98+1,1)</f>
        <v>2</v>
      </c>
      <c r="E99" s="2">
        <f>IF(A98=CubeODE[[#This Row],[DIM PRODUITS.LIBEL RAYON]],IF(CubeODE[[#This Row],[UNITES VENDUES]]=C98,E98,CubeODE[[#This Row],[num enreg]]),CubeODE[[#This Row],[num enreg]])</f>
        <v>2</v>
      </c>
    </row>
    <row r="100" spans="1:5" x14ac:dyDescent="0.25">
      <c r="A100" s="2" t="s">
        <v>59</v>
      </c>
      <c r="B100" s="2" t="s">
        <v>14</v>
      </c>
      <c r="C100" s="2">
        <v>264240</v>
      </c>
      <c r="D100" s="2">
        <f>IF(A99=CubeODE[[#This Row],[DIM PRODUITS.LIBEL RAYON]],D99+1,1)</f>
        <v>3</v>
      </c>
      <c r="E100" s="2">
        <f>IF(A99=CubeODE[[#This Row],[DIM PRODUITS.LIBEL RAYON]],IF(CubeODE[[#This Row],[UNITES VENDUES]]=C99,E99,CubeODE[[#This Row],[num enreg]]),CubeODE[[#This Row],[num enreg]])</f>
        <v>3</v>
      </c>
    </row>
    <row r="101" spans="1:5" x14ac:dyDescent="0.25">
      <c r="A101" s="2" t="s">
        <v>59</v>
      </c>
      <c r="B101" s="2" t="s">
        <v>54</v>
      </c>
      <c r="C101" s="2">
        <v>263760</v>
      </c>
      <c r="D101" s="2">
        <f>IF(A100=CubeODE[[#This Row],[DIM PRODUITS.LIBEL RAYON]],D100+1,1)</f>
        <v>4</v>
      </c>
      <c r="E101" s="2">
        <f>IF(A100=CubeODE[[#This Row],[DIM PRODUITS.LIBEL RAYON]],IF(CubeODE[[#This Row],[UNITES VENDUES]]=C100,E100,CubeODE[[#This Row],[num enreg]]),CubeODE[[#This Row],[num enreg]])</f>
        <v>4</v>
      </c>
    </row>
    <row r="102" spans="1:5" x14ac:dyDescent="0.25">
      <c r="A102" s="2" t="s">
        <v>59</v>
      </c>
      <c r="B102" s="2" t="s">
        <v>35</v>
      </c>
      <c r="C102" s="2">
        <v>263707</v>
      </c>
      <c r="D102" s="2">
        <f>IF(A101=CubeODE[[#This Row],[DIM PRODUITS.LIBEL RAYON]],D101+1,1)</f>
        <v>5</v>
      </c>
      <c r="E102" s="2">
        <f>IF(A101=CubeODE[[#This Row],[DIM PRODUITS.LIBEL RAYON]],IF(CubeODE[[#This Row],[UNITES VENDUES]]=C101,E101,CubeODE[[#This Row],[num enreg]]),CubeODE[[#This Row],[num enreg]])</f>
        <v>5</v>
      </c>
    </row>
    <row r="103" spans="1:5" x14ac:dyDescent="0.25">
      <c r="A103" s="2" t="s">
        <v>59</v>
      </c>
      <c r="B103" s="2" t="s">
        <v>18</v>
      </c>
      <c r="C103" s="2">
        <v>262882</v>
      </c>
      <c r="D103" s="2">
        <f>IF(A102=CubeODE[[#This Row],[DIM PRODUITS.LIBEL RAYON]],D102+1,1)</f>
        <v>6</v>
      </c>
      <c r="E103" s="2">
        <f>IF(A102=CubeODE[[#This Row],[DIM PRODUITS.LIBEL RAYON]],IF(CubeODE[[#This Row],[UNITES VENDUES]]=C102,E102,CubeODE[[#This Row],[num enreg]]),CubeODE[[#This Row],[num enreg]])</f>
        <v>6</v>
      </c>
    </row>
    <row r="104" spans="1:5" x14ac:dyDescent="0.25">
      <c r="A104" s="2" t="s">
        <v>59</v>
      </c>
      <c r="B104" s="2" t="s">
        <v>24</v>
      </c>
      <c r="C104" s="2">
        <v>262713</v>
      </c>
      <c r="D104" s="2">
        <f>IF(A103=CubeODE[[#This Row],[DIM PRODUITS.LIBEL RAYON]],D103+1,1)</f>
        <v>7</v>
      </c>
      <c r="E104" s="2">
        <f>IF(A103=CubeODE[[#This Row],[DIM PRODUITS.LIBEL RAYON]],IF(CubeODE[[#This Row],[UNITES VENDUES]]=C103,E103,CubeODE[[#This Row],[num enreg]]),CubeODE[[#This Row],[num enreg]])</f>
        <v>7</v>
      </c>
    </row>
    <row r="105" spans="1:5" x14ac:dyDescent="0.25">
      <c r="A105" s="2" t="s">
        <v>59</v>
      </c>
      <c r="B105" s="2" t="s">
        <v>47</v>
      </c>
      <c r="C105" s="2">
        <v>262600</v>
      </c>
      <c r="D105" s="2">
        <f>IF(A104=CubeODE[[#This Row],[DIM PRODUITS.LIBEL RAYON]],D104+1,1)</f>
        <v>8</v>
      </c>
      <c r="E105" s="2">
        <f>IF(A104=CubeODE[[#This Row],[DIM PRODUITS.LIBEL RAYON]],IF(CubeODE[[#This Row],[UNITES VENDUES]]=C104,E104,CubeODE[[#This Row],[num enreg]]),CubeODE[[#This Row],[num enreg]])</f>
        <v>8</v>
      </c>
    </row>
    <row r="106" spans="1:5" x14ac:dyDescent="0.25">
      <c r="A106" s="2" t="s">
        <v>59</v>
      </c>
      <c r="B106" s="2" t="s">
        <v>34</v>
      </c>
      <c r="C106" s="2">
        <v>262536</v>
      </c>
      <c r="D106" s="2">
        <f>IF(A105=CubeODE[[#This Row],[DIM PRODUITS.LIBEL RAYON]],D105+1,1)</f>
        <v>9</v>
      </c>
      <c r="E106" s="2">
        <f>IF(A105=CubeODE[[#This Row],[DIM PRODUITS.LIBEL RAYON]],IF(CubeODE[[#This Row],[UNITES VENDUES]]=C105,E105,CubeODE[[#This Row],[num enreg]]),CubeODE[[#This Row],[num enreg]])</f>
        <v>9</v>
      </c>
    </row>
    <row r="107" spans="1:5" x14ac:dyDescent="0.25">
      <c r="A107" s="2" t="s">
        <v>59</v>
      </c>
      <c r="B107" s="2" t="s">
        <v>17</v>
      </c>
      <c r="C107" s="2">
        <v>262316</v>
      </c>
      <c r="D107" s="2">
        <f>IF(A106=CubeODE[[#This Row],[DIM PRODUITS.LIBEL RAYON]],D106+1,1)</f>
        <v>10</v>
      </c>
      <c r="E107" s="2">
        <f>IF(A106=CubeODE[[#This Row],[DIM PRODUITS.LIBEL RAYON]],IF(CubeODE[[#This Row],[UNITES VENDUES]]=C106,E106,CubeODE[[#This Row],[num enreg]]),CubeODE[[#This Row],[num enreg]])</f>
        <v>10</v>
      </c>
    </row>
    <row r="108" spans="1:5" x14ac:dyDescent="0.25">
      <c r="A108" s="2" t="s">
        <v>59</v>
      </c>
      <c r="B108" s="2" t="s">
        <v>12</v>
      </c>
      <c r="C108" s="2">
        <v>261945</v>
      </c>
      <c r="D108" s="2">
        <f>IF(A107=CubeODE[[#This Row],[DIM PRODUITS.LIBEL RAYON]],D107+1,1)</f>
        <v>11</v>
      </c>
      <c r="E108" s="2">
        <f>IF(A107=CubeODE[[#This Row],[DIM PRODUITS.LIBEL RAYON]],IF(CubeODE[[#This Row],[UNITES VENDUES]]=C107,E107,CubeODE[[#This Row],[num enreg]]),CubeODE[[#This Row],[num enreg]])</f>
        <v>11</v>
      </c>
    </row>
    <row r="109" spans="1:5" x14ac:dyDescent="0.25">
      <c r="A109" s="2" t="s">
        <v>59</v>
      </c>
      <c r="B109" s="2" t="s">
        <v>23</v>
      </c>
      <c r="C109" s="2">
        <v>261887</v>
      </c>
      <c r="D109" s="2">
        <f>IF(A108=CubeODE[[#This Row],[DIM PRODUITS.LIBEL RAYON]],D108+1,1)</f>
        <v>12</v>
      </c>
      <c r="E109" s="2">
        <f>IF(A108=CubeODE[[#This Row],[DIM PRODUITS.LIBEL RAYON]],IF(CubeODE[[#This Row],[UNITES VENDUES]]=C108,E108,CubeODE[[#This Row],[num enreg]]),CubeODE[[#This Row],[num enreg]])</f>
        <v>12</v>
      </c>
    </row>
    <row r="110" spans="1:5" x14ac:dyDescent="0.25">
      <c r="A110" s="2" t="s">
        <v>59</v>
      </c>
      <c r="B110" s="2" t="s">
        <v>30</v>
      </c>
      <c r="C110" s="2">
        <v>261361</v>
      </c>
      <c r="D110" s="2">
        <f>IF(A109=CubeODE[[#This Row],[DIM PRODUITS.LIBEL RAYON]],D109+1,1)</f>
        <v>13</v>
      </c>
      <c r="E110" s="2">
        <f>IF(A109=CubeODE[[#This Row],[DIM PRODUITS.LIBEL RAYON]],IF(CubeODE[[#This Row],[UNITES VENDUES]]=C109,E109,CubeODE[[#This Row],[num enreg]]),CubeODE[[#This Row],[num enreg]])</f>
        <v>13</v>
      </c>
    </row>
    <row r="111" spans="1:5" x14ac:dyDescent="0.25">
      <c r="A111" s="2" t="s">
        <v>59</v>
      </c>
      <c r="B111" s="2" t="s">
        <v>27</v>
      </c>
      <c r="C111" s="2">
        <v>261005</v>
      </c>
      <c r="D111" s="2">
        <f>IF(A110=CubeODE[[#This Row],[DIM PRODUITS.LIBEL RAYON]],D110+1,1)</f>
        <v>14</v>
      </c>
      <c r="E111" s="2">
        <f>IF(A110=CubeODE[[#This Row],[DIM PRODUITS.LIBEL RAYON]],IF(CubeODE[[#This Row],[UNITES VENDUES]]=C110,E110,CubeODE[[#This Row],[num enreg]]),CubeODE[[#This Row],[num enreg]])</f>
        <v>14</v>
      </c>
    </row>
    <row r="112" spans="1:5" x14ac:dyDescent="0.25">
      <c r="A112" s="2" t="s">
        <v>59</v>
      </c>
      <c r="B112" s="2" t="s">
        <v>53</v>
      </c>
      <c r="C112" s="2">
        <v>260674</v>
      </c>
      <c r="D112" s="2">
        <f>IF(A111=CubeODE[[#This Row],[DIM PRODUITS.LIBEL RAYON]],D111+1,1)</f>
        <v>15</v>
      </c>
      <c r="E112" s="2">
        <f>IF(A111=CubeODE[[#This Row],[DIM PRODUITS.LIBEL RAYON]],IF(CubeODE[[#This Row],[UNITES VENDUES]]=C111,E111,CubeODE[[#This Row],[num enreg]]),CubeODE[[#This Row],[num enreg]])</f>
        <v>15</v>
      </c>
    </row>
    <row r="113" spans="1:5" x14ac:dyDescent="0.25">
      <c r="A113" s="2" t="s">
        <v>59</v>
      </c>
      <c r="B113" s="2" t="s">
        <v>31</v>
      </c>
      <c r="C113" s="2">
        <v>259744</v>
      </c>
      <c r="D113" s="2">
        <f>IF(A112=CubeODE[[#This Row],[DIM PRODUITS.LIBEL RAYON]],D112+1,1)</f>
        <v>16</v>
      </c>
      <c r="E113" s="2">
        <f>IF(A112=CubeODE[[#This Row],[DIM PRODUITS.LIBEL RAYON]],IF(CubeODE[[#This Row],[UNITES VENDUES]]=C112,E112,CubeODE[[#This Row],[num enreg]]),CubeODE[[#This Row],[num enreg]])</f>
        <v>16</v>
      </c>
    </row>
    <row r="114" spans="1:5" x14ac:dyDescent="0.25">
      <c r="A114" s="2" t="s">
        <v>59</v>
      </c>
      <c r="B114" s="2" t="s">
        <v>32</v>
      </c>
      <c r="C114" s="2">
        <v>259535</v>
      </c>
      <c r="D114" s="2">
        <f>IF(A113=CubeODE[[#This Row],[DIM PRODUITS.LIBEL RAYON]],D113+1,1)</f>
        <v>17</v>
      </c>
      <c r="E114" s="2">
        <f>IF(A113=CubeODE[[#This Row],[DIM PRODUITS.LIBEL RAYON]],IF(CubeODE[[#This Row],[UNITES VENDUES]]=C113,E113,CubeODE[[#This Row],[num enreg]]),CubeODE[[#This Row],[num enreg]])</f>
        <v>17</v>
      </c>
    </row>
    <row r="115" spans="1:5" x14ac:dyDescent="0.25">
      <c r="A115" s="2" t="s">
        <v>59</v>
      </c>
      <c r="B115" s="2" t="s">
        <v>15</v>
      </c>
      <c r="C115" s="2">
        <v>259025</v>
      </c>
      <c r="D115" s="2">
        <f>IF(A114=CubeODE[[#This Row],[DIM PRODUITS.LIBEL RAYON]],D114+1,1)</f>
        <v>18</v>
      </c>
      <c r="E115" s="2">
        <f>IF(A114=CubeODE[[#This Row],[DIM PRODUITS.LIBEL RAYON]],IF(CubeODE[[#This Row],[UNITES VENDUES]]=C114,E114,CubeODE[[#This Row],[num enreg]]),CubeODE[[#This Row],[num enreg]])</f>
        <v>18</v>
      </c>
    </row>
    <row r="116" spans="1:5" x14ac:dyDescent="0.25">
      <c r="A116" s="2" t="s">
        <v>59</v>
      </c>
      <c r="B116" s="2" t="s">
        <v>40</v>
      </c>
      <c r="C116" s="2">
        <v>258848</v>
      </c>
      <c r="D116" s="2">
        <f>IF(A115=CubeODE[[#This Row],[DIM PRODUITS.LIBEL RAYON]],D115+1,1)</f>
        <v>19</v>
      </c>
      <c r="E116" s="2">
        <f>IF(A115=CubeODE[[#This Row],[DIM PRODUITS.LIBEL RAYON]],IF(CubeODE[[#This Row],[UNITES VENDUES]]=C115,E115,CubeODE[[#This Row],[num enreg]]),CubeODE[[#This Row],[num enreg]])</f>
        <v>19</v>
      </c>
    </row>
    <row r="117" spans="1:5" x14ac:dyDescent="0.25">
      <c r="A117" s="2" t="s">
        <v>59</v>
      </c>
      <c r="B117" s="2" t="s">
        <v>10</v>
      </c>
      <c r="C117" s="2">
        <v>258816</v>
      </c>
      <c r="D117" s="2">
        <f>IF(A116=CubeODE[[#This Row],[DIM PRODUITS.LIBEL RAYON]],D116+1,1)</f>
        <v>20</v>
      </c>
      <c r="E117" s="2">
        <f>IF(A116=CubeODE[[#This Row],[DIM PRODUITS.LIBEL RAYON]],IF(CubeODE[[#This Row],[UNITES VENDUES]]=C116,E116,CubeODE[[#This Row],[num enreg]]),CubeODE[[#This Row],[num enreg]])</f>
        <v>20</v>
      </c>
    </row>
    <row r="118" spans="1:5" x14ac:dyDescent="0.25">
      <c r="A118" s="2" t="s">
        <v>59</v>
      </c>
      <c r="B118" s="2" t="s">
        <v>25</v>
      </c>
      <c r="C118" s="2">
        <v>258695</v>
      </c>
      <c r="D118" s="2">
        <f>IF(A117=CubeODE[[#This Row],[DIM PRODUITS.LIBEL RAYON]],D117+1,1)</f>
        <v>21</v>
      </c>
      <c r="E118" s="2">
        <f>IF(A117=CubeODE[[#This Row],[DIM PRODUITS.LIBEL RAYON]],IF(CubeODE[[#This Row],[UNITES VENDUES]]=C117,E117,CubeODE[[#This Row],[num enreg]]),CubeODE[[#This Row],[num enreg]])</f>
        <v>21</v>
      </c>
    </row>
    <row r="119" spans="1:5" x14ac:dyDescent="0.25">
      <c r="A119" s="2" t="s">
        <v>59</v>
      </c>
      <c r="B119" s="2" t="s">
        <v>16</v>
      </c>
      <c r="C119" s="2">
        <v>254742</v>
      </c>
      <c r="D119" s="2">
        <f>IF(A118=CubeODE[[#This Row],[DIM PRODUITS.LIBEL RAYON]],D118+1,1)</f>
        <v>22</v>
      </c>
      <c r="E119" s="2">
        <f>IF(A118=CubeODE[[#This Row],[DIM PRODUITS.LIBEL RAYON]],IF(CubeODE[[#This Row],[UNITES VENDUES]]=C118,E118,CubeODE[[#This Row],[num enreg]]),CubeODE[[#This Row],[num enreg]])</f>
        <v>22</v>
      </c>
    </row>
    <row r="120" spans="1:5" x14ac:dyDescent="0.25">
      <c r="A120" s="2" t="s">
        <v>59</v>
      </c>
      <c r="B120" s="2" t="s">
        <v>37</v>
      </c>
      <c r="C120" s="2">
        <v>254194</v>
      </c>
      <c r="D120" s="2">
        <f>IF(A119=CubeODE[[#This Row],[DIM PRODUITS.LIBEL RAYON]],D119+1,1)</f>
        <v>23</v>
      </c>
      <c r="E120" s="2">
        <f>IF(A119=CubeODE[[#This Row],[DIM PRODUITS.LIBEL RAYON]],IF(CubeODE[[#This Row],[UNITES VENDUES]]=C119,E119,CubeODE[[#This Row],[num enreg]]),CubeODE[[#This Row],[num enreg]])</f>
        <v>23</v>
      </c>
    </row>
    <row r="121" spans="1:5" x14ac:dyDescent="0.25">
      <c r="A121" s="2" t="s">
        <v>59</v>
      </c>
      <c r="B121" s="2" t="s">
        <v>51</v>
      </c>
      <c r="C121" s="2">
        <v>254150</v>
      </c>
      <c r="D121" s="2">
        <f>IF(A120=CubeODE[[#This Row],[DIM PRODUITS.LIBEL RAYON]],D120+1,1)</f>
        <v>24</v>
      </c>
      <c r="E121" s="2">
        <f>IF(A120=CubeODE[[#This Row],[DIM PRODUITS.LIBEL RAYON]],IF(CubeODE[[#This Row],[UNITES VENDUES]]=C120,E120,CubeODE[[#This Row],[num enreg]]),CubeODE[[#This Row],[num enreg]])</f>
        <v>24</v>
      </c>
    </row>
    <row r="122" spans="1:5" x14ac:dyDescent="0.25">
      <c r="A122" s="2" t="s">
        <v>59</v>
      </c>
      <c r="B122" s="2" t="s">
        <v>21</v>
      </c>
      <c r="C122" s="2">
        <v>253359</v>
      </c>
      <c r="D122" s="2">
        <f>IF(A121=CubeODE[[#This Row],[DIM PRODUITS.LIBEL RAYON]],D121+1,1)</f>
        <v>25</v>
      </c>
      <c r="E122" s="2">
        <f>IF(A121=CubeODE[[#This Row],[DIM PRODUITS.LIBEL RAYON]],IF(CubeODE[[#This Row],[UNITES VENDUES]]=C121,E121,CubeODE[[#This Row],[num enreg]]),CubeODE[[#This Row],[num enreg]])</f>
        <v>25</v>
      </c>
    </row>
    <row r="123" spans="1:5" x14ac:dyDescent="0.25">
      <c r="A123" s="2" t="s">
        <v>59</v>
      </c>
      <c r="B123" s="2" t="s">
        <v>36</v>
      </c>
      <c r="C123" s="2">
        <v>253323</v>
      </c>
      <c r="D123" s="2">
        <f>IF(A122=CubeODE[[#This Row],[DIM PRODUITS.LIBEL RAYON]],D122+1,1)</f>
        <v>26</v>
      </c>
      <c r="E123" s="2">
        <f>IF(A122=CubeODE[[#This Row],[DIM PRODUITS.LIBEL RAYON]],IF(CubeODE[[#This Row],[UNITES VENDUES]]=C122,E122,CubeODE[[#This Row],[num enreg]]),CubeODE[[#This Row],[num enreg]])</f>
        <v>26</v>
      </c>
    </row>
    <row r="124" spans="1:5" x14ac:dyDescent="0.25">
      <c r="A124" s="2" t="s">
        <v>59</v>
      </c>
      <c r="B124" s="2" t="s">
        <v>28</v>
      </c>
      <c r="C124" s="2">
        <v>253082</v>
      </c>
      <c r="D124" s="2">
        <f>IF(A123=CubeODE[[#This Row],[DIM PRODUITS.LIBEL RAYON]],D123+1,1)</f>
        <v>27</v>
      </c>
      <c r="E124" s="2">
        <f>IF(A123=CubeODE[[#This Row],[DIM PRODUITS.LIBEL RAYON]],IF(CubeODE[[#This Row],[UNITES VENDUES]]=C123,E123,CubeODE[[#This Row],[num enreg]]),CubeODE[[#This Row],[num enreg]])</f>
        <v>27</v>
      </c>
    </row>
    <row r="125" spans="1:5" x14ac:dyDescent="0.25">
      <c r="A125" s="2" t="s">
        <v>59</v>
      </c>
      <c r="B125" s="2" t="s">
        <v>49</v>
      </c>
      <c r="C125" s="2">
        <v>252896</v>
      </c>
      <c r="D125" s="2">
        <f>IF(A124=CubeODE[[#This Row],[DIM PRODUITS.LIBEL RAYON]],D124+1,1)</f>
        <v>28</v>
      </c>
      <c r="E125" s="2">
        <f>IF(A124=CubeODE[[#This Row],[DIM PRODUITS.LIBEL RAYON]],IF(CubeODE[[#This Row],[UNITES VENDUES]]=C124,E124,CubeODE[[#This Row],[num enreg]]),CubeODE[[#This Row],[num enreg]])</f>
        <v>28</v>
      </c>
    </row>
    <row r="126" spans="1:5" x14ac:dyDescent="0.25">
      <c r="A126" s="2" t="s">
        <v>59</v>
      </c>
      <c r="B126" s="2" t="s">
        <v>39</v>
      </c>
      <c r="C126" s="2">
        <v>252613</v>
      </c>
      <c r="D126" s="2">
        <f>IF(A125=CubeODE[[#This Row],[DIM PRODUITS.LIBEL RAYON]],D125+1,1)</f>
        <v>29</v>
      </c>
      <c r="E126" s="2">
        <f>IF(A125=CubeODE[[#This Row],[DIM PRODUITS.LIBEL RAYON]],IF(CubeODE[[#This Row],[UNITES VENDUES]]=C125,E125,CubeODE[[#This Row],[num enreg]]),CubeODE[[#This Row],[num enreg]])</f>
        <v>29</v>
      </c>
    </row>
    <row r="127" spans="1:5" x14ac:dyDescent="0.25">
      <c r="A127" s="2" t="s">
        <v>59</v>
      </c>
      <c r="B127" s="2" t="s">
        <v>44</v>
      </c>
      <c r="C127" s="2">
        <v>251990</v>
      </c>
      <c r="D127" s="2">
        <f>IF(A126=CubeODE[[#This Row],[DIM PRODUITS.LIBEL RAYON]],D126+1,1)</f>
        <v>30</v>
      </c>
      <c r="E127" s="2">
        <f>IF(A126=CubeODE[[#This Row],[DIM PRODUITS.LIBEL RAYON]],IF(CubeODE[[#This Row],[UNITES VENDUES]]=C126,E126,CubeODE[[#This Row],[num enreg]]),CubeODE[[#This Row],[num enreg]])</f>
        <v>30</v>
      </c>
    </row>
    <row r="128" spans="1:5" x14ac:dyDescent="0.25">
      <c r="A128" s="2" t="s">
        <v>59</v>
      </c>
      <c r="B128" s="2" t="s">
        <v>55</v>
      </c>
      <c r="C128" s="2">
        <v>250769</v>
      </c>
      <c r="D128" s="2">
        <f>IF(A127=CubeODE[[#This Row],[DIM PRODUITS.LIBEL RAYON]],D127+1,1)</f>
        <v>31</v>
      </c>
      <c r="E128" s="2">
        <f>IF(A127=CubeODE[[#This Row],[DIM PRODUITS.LIBEL RAYON]],IF(CubeODE[[#This Row],[UNITES VENDUES]]=C127,E127,CubeODE[[#This Row],[num enreg]]),CubeODE[[#This Row],[num enreg]])</f>
        <v>31</v>
      </c>
    </row>
    <row r="129" spans="1:5" x14ac:dyDescent="0.25">
      <c r="A129" s="2" t="s">
        <v>59</v>
      </c>
      <c r="B129" s="2" t="s">
        <v>50</v>
      </c>
      <c r="C129" s="2">
        <v>249395</v>
      </c>
      <c r="D129" s="2">
        <f>IF(A128=CubeODE[[#This Row],[DIM PRODUITS.LIBEL RAYON]],D128+1,1)</f>
        <v>32</v>
      </c>
      <c r="E129" s="2">
        <f>IF(A128=CubeODE[[#This Row],[DIM PRODUITS.LIBEL RAYON]],IF(CubeODE[[#This Row],[UNITES VENDUES]]=C128,E128,CubeODE[[#This Row],[num enreg]]),CubeODE[[#This Row],[num enreg]])</f>
        <v>32</v>
      </c>
    </row>
    <row r="130" spans="1:5" x14ac:dyDescent="0.25">
      <c r="A130" s="2" t="s">
        <v>59</v>
      </c>
      <c r="B130" s="2" t="s">
        <v>48</v>
      </c>
      <c r="C130" s="2">
        <v>248950</v>
      </c>
      <c r="D130" s="2">
        <f>IF(A129=CubeODE[[#This Row],[DIM PRODUITS.LIBEL RAYON]],D129+1,1)</f>
        <v>33</v>
      </c>
      <c r="E130" s="2">
        <f>IF(A129=CubeODE[[#This Row],[DIM PRODUITS.LIBEL RAYON]],IF(CubeODE[[#This Row],[UNITES VENDUES]]=C129,E129,CubeODE[[#This Row],[num enreg]]),CubeODE[[#This Row],[num enreg]])</f>
        <v>33</v>
      </c>
    </row>
    <row r="131" spans="1:5" x14ac:dyDescent="0.25">
      <c r="A131" s="2" t="s">
        <v>59</v>
      </c>
      <c r="B131" s="2" t="s">
        <v>26</v>
      </c>
      <c r="C131" s="2">
        <v>243890</v>
      </c>
      <c r="D131" s="2">
        <f>IF(A130=CubeODE[[#This Row],[DIM PRODUITS.LIBEL RAYON]],D130+1,1)</f>
        <v>34</v>
      </c>
      <c r="E131" s="2">
        <f>IF(A130=CubeODE[[#This Row],[DIM PRODUITS.LIBEL RAYON]],IF(CubeODE[[#This Row],[UNITES VENDUES]]=C130,E130,CubeODE[[#This Row],[num enreg]]),CubeODE[[#This Row],[num enreg]])</f>
        <v>34</v>
      </c>
    </row>
    <row r="132" spans="1:5" x14ac:dyDescent="0.25">
      <c r="A132" s="2" t="s">
        <v>59</v>
      </c>
      <c r="B132" s="2" t="s">
        <v>41</v>
      </c>
      <c r="C132" s="2">
        <v>235121</v>
      </c>
      <c r="D132" s="2">
        <f>IF(A131=CubeODE[[#This Row],[DIM PRODUITS.LIBEL RAYON]],D131+1,1)</f>
        <v>35</v>
      </c>
      <c r="E132" s="2">
        <f>IF(A131=CubeODE[[#This Row],[DIM PRODUITS.LIBEL RAYON]],IF(CubeODE[[#This Row],[UNITES VENDUES]]=C131,E131,CubeODE[[#This Row],[num enreg]]),CubeODE[[#This Row],[num enreg]])</f>
        <v>35</v>
      </c>
    </row>
    <row r="133" spans="1:5" x14ac:dyDescent="0.25">
      <c r="A133" s="2" t="s">
        <v>59</v>
      </c>
      <c r="B133" s="2" t="s">
        <v>19</v>
      </c>
      <c r="C133" s="2">
        <v>235070</v>
      </c>
      <c r="D133" s="2">
        <f>IF(A132=CubeODE[[#This Row],[DIM PRODUITS.LIBEL RAYON]],D132+1,1)</f>
        <v>36</v>
      </c>
      <c r="E133" s="2">
        <f>IF(A132=CubeODE[[#This Row],[DIM PRODUITS.LIBEL RAYON]],IF(CubeODE[[#This Row],[UNITES VENDUES]]=C132,E132,CubeODE[[#This Row],[num enreg]]),CubeODE[[#This Row],[num enreg]])</f>
        <v>36</v>
      </c>
    </row>
    <row r="134" spans="1:5" x14ac:dyDescent="0.25">
      <c r="A134" s="2" t="s">
        <v>59</v>
      </c>
      <c r="B134" s="2" t="s">
        <v>33</v>
      </c>
      <c r="C134" s="2">
        <v>200330</v>
      </c>
      <c r="D134" s="2">
        <f>IF(A133=CubeODE[[#This Row],[DIM PRODUITS.LIBEL RAYON]],D133+1,1)</f>
        <v>37</v>
      </c>
      <c r="E134" s="2">
        <f>IF(A133=CubeODE[[#This Row],[DIM PRODUITS.LIBEL RAYON]],IF(CubeODE[[#This Row],[UNITES VENDUES]]=C133,E133,CubeODE[[#This Row],[num enreg]]),CubeODE[[#This Row],[num enreg]])</f>
        <v>37</v>
      </c>
    </row>
    <row r="135" spans="1:5" x14ac:dyDescent="0.25">
      <c r="A135" s="2" t="s">
        <v>59</v>
      </c>
      <c r="B135" s="2" t="s">
        <v>52</v>
      </c>
      <c r="C135" s="2">
        <v>198401</v>
      </c>
      <c r="D135" s="2">
        <f>IF(A134=CubeODE[[#This Row],[DIM PRODUITS.LIBEL RAYON]],D134+1,1)</f>
        <v>38</v>
      </c>
      <c r="E135" s="2">
        <f>IF(A134=CubeODE[[#This Row],[DIM PRODUITS.LIBEL RAYON]],IF(CubeODE[[#This Row],[UNITES VENDUES]]=C134,E134,CubeODE[[#This Row],[num enreg]]),CubeODE[[#This Row],[num enreg]])</f>
        <v>38</v>
      </c>
    </row>
    <row r="136" spans="1:5" x14ac:dyDescent="0.25">
      <c r="A136" s="2" t="s">
        <v>59</v>
      </c>
      <c r="B136" s="2" t="s">
        <v>42</v>
      </c>
      <c r="C136" s="2">
        <v>198203</v>
      </c>
      <c r="D136" s="2">
        <f>IF(A135=CubeODE[[#This Row],[DIM PRODUITS.LIBEL RAYON]],D135+1,1)</f>
        <v>39</v>
      </c>
      <c r="E136" s="2">
        <f>IF(A135=CubeODE[[#This Row],[DIM PRODUITS.LIBEL RAYON]],IF(CubeODE[[#This Row],[UNITES VENDUES]]=C135,E135,CubeODE[[#This Row],[num enreg]]),CubeODE[[#This Row],[num enreg]])</f>
        <v>39</v>
      </c>
    </row>
    <row r="137" spans="1:5" x14ac:dyDescent="0.25">
      <c r="A137" s="2" t="s">
        <v>59</v>
      </c>
      <c r="B137" s="2" t="s">
        <v>22</v>
      </c>
      <c r="C137" s="2">
        <v>198045</v>
      </c>
      <c r="D137" s="2">
        <f>IF(A136=CubeODE[[#This Row],[DIM PRODUITS.LIBEL RAYON]],D136+1,1)</f>
        <v>40</v>
      </c>
      <c r="E137" s="2">
        <f>IF(A136=CubeODE[[#This Row],[DIM PRODUITS.LIBEL RAYON]],IF(CubeODE[[#This Row],[UNITES VENDUES]]=C136,E136,CubeODE[[#This Row],[num enreg]]),CubeODE[[#This Row],[num enreg]])</f>
        <v>40</v>
      </c>
    </row>
    <row r="138" spans="1:5" x14ac:dyDescent="0.25">
      <c r="A138" s="2" t="s">
        <v>59</v>
      </c>
      <c r="B138" s="2" t="s">
        <v>38</v>
      </c>
      <c r="C138" s="2">
        <v>197821</v>
      </c>
      <c r="D138" s="2">
        <f>IF(A137=CubeODE[[#This Row],[DIM PRODUITS.LIBEL RAYON]],D137+1,1)</f>
        <v>41</v>
      </c>
      <c r="E138" s="2">
        <f>IF(A137=CubeODE[[#This Row],[DIM PRODUITS.LIBEL RAYON]],IF(CubeODE[[#This Row],[UNITES VENDUES]]=C137,E137,CubeODE[[#This Row],[num enreg]]),CubeODE[[#This Row],[num enreg]])</f>
        <v>41</v>
      </c>
    </row>
    <row r="139" spans="1:5" x14ac:dyDescent="0.25">
      <c r="A139" s="2" t="s">
        <v>59</v>
      </c>
      <c r="B139" s="2" t="s">
        <v>9</v>
      </c>
      <c r="C139" s="2">
        <v>197690</v>
      </c>
      <c r="D139" s="2">
        <f>IF(A138=CubeODE[[#This Row],[DIM PRODUITS.LIBEL RAYON]],D138+1,1)</f>
        <v>42</v>
      </c>
      <c r="E139" s="2">
        <f>IF(A138=CubeODE[[#This Row],[DIM PRODUITS.LIBEL RAYON]],IF(CubeODE[[#This Row],[UNITES VENDUES]]=C138,E138,CubeODE[[#This Row],[num enreg]]),CubeODE[[#This Row],[num enreg]])</f>
        <v>42</v>
      </c>
    </row>
    <row r="140" spans="1:5" x14ac:dyDescent="0.25">
      <c r="A140" s="2" t="s">
        <v>59</v>
      </c>
      <c r="B140" s="2" t="s">
        <v>20</v>
      </c>
      <c r="C140" s="2">
        <v>197567</v>
      </c>
      <c r="D140" s="2">
        <f>IF(A139=CubeODE[[#This Row],[DIM PRODUITS.LIBEL RAYON]],D139+1,1)</f>
        <v>43</v>
      </c>
      <c r="E140" s="2">
        <f>IF(A139=CubeODE[[#This Row],[DIM PRODUITS.LIBEL RAYON]],IF(CubeODE[[#This Row],[UNITES VENDUES]]=C139,E139,CubeODE[[#This Row],[num enreg]]),CubeODE[[#This Row],[num enreg]])</f>
        <v>43</v>
      </c>
    </row>
    <row r="141" spans="1:5" x14ac:dyDescent="0.25">
      <c r="A141" s="2" t="s">
        <v>59</v>
      </c>
      <c r="B141" s="2" t="s">
        <v>56</v>
      </c>
      <c r="C141" s="2">
        <v>193060</v>
      </c>
      <c r="D141" s="2">
        <f>IF(A140=CubeODE[[#This Row],[DIM PRODUITS.LIBEL RAYON]],D140+1,1)</f>
        <v>44</v>
      </c>
      <c r="E141" s="2">
        <f>IF(A140=CubeODE[[#This Row],[DIM PRODUITS.LIBEL RAYON]],IF(CubeODE[[#This Row],[UNITES VENDUES]]=C140,E140,CubeODE[[#This Row],[num enreg]]),CubeODE[[#This Row],[num enreg]])</f>
        <v>44</v>
      </c>
    </row>
    <row r="142" spans="1:5" x14ac:dyDescent="0.25">
      <c r="A142" s="2" t="s">
        <v>59</v>
      </c>
      <c r="B142" s="2" t="s">
        <v>29</v>
      </c>
      <c r="C142" s="2">
        <v>191916</v>
      </c>
      <c r="D142" s="2">
        <f>IF(A141=CubeODE[[#This Row],[DIM PRODUITS.LIBEL RAYON]],D141+1,1)</f>
        <v>45</v>
      </c>
      <c r="E142" s="2">
        <f>IF(A141=CubeODE[[#This Row],[DIM PRODUITS.LIBEL RAYON]],IF(CubeODE[[#This Row],[UNITES VENDUES]]=C141,E141,CubeODE[[#This Row],[num enreg]]),CubeODE[[#This Row],[num enreg]])</f>
        <v>45</v>
      </c>
    </row>
    <row r="143" spans="1:5" x14ac:dyDescent="0.25">
      <c r="A143" s="2" t="s">
        <v>59</v>
      </c>
      <c r="B143" s="2" t="s">
        <v>46</v>
      </c>
      <c r="C143" s="2">
        <v>191119</v>
      </c>
      <c r="D143" s="2">
        <f>IF(A142=CubeODE[[#This Row],[DIM PRODUITS.LIBEL RAYON]],D142+1,1)</f>
        <v>46</v>
      </c>
      <c r="E143" s="2">
        <f>IF(A142=CubeODE[[#This Row],[DIM PRODUITS.LIBEL RAYON]],IF(CubeODE[[#This Row],[UNITES VENDUES]]=C142,E142,CubeODE[[#This Row],[num enreg]]),CubeODE[[#This Row],[num enreg]])</f>
        <v>46</v>
      </c>
    </row>
    <row r="144" spans="1:5" x14ac:dyDescent="0.25">
      <c r="A144" s="2" t="s">
        <v>59</v>
      </c>
      <c r="B144" s="2" t="s">
        <v>57</v>
      </c>
      <c r="C144" s="2">
        <v>190738</v>
      </c>
      <c r="D144" s="2">
        <f>IF(A143=CubeODE[[#This Row],[DIM PRODUITS.LIBEL RAYON]],D143+1,1)</f>
        <v>47</v>
      </c>
      <c r="E144" s="2">
        <f>IF(A143=CubeODE[[#This Row],[DIM PRODUITS.LIBEL RAYON]],IF(CubeODE[[#This Row],[UNITES VENDUES]]=C143,E143,CubeODE[[#This Row],[num enreg]]),CubeODE[[#This Row],[num enreg]])</f>
        <v>47</v>
      </c>
    </row>
    <row r="145" spans="1:5" x14ac:dyDescent="0.25">
      <c r="A145" s="2" t="s">
        <v>59</v>
      </c>
      <c r="B145" s="2" t="s">
        <v>43</v>
      </c>
      <c r="C145" s="2">
        <v>177806</v>
      </c>
      <c r="D145" s="2">
        <f>IF(A144=CubeODE[[#This Row],[DIM PRODUITS.LIBEL RAYON]],D144+1,1)</f>
        <v>48</v>
      </c>
      <c r="E145" s="2">
        <f>IF(A144=CubeODE[[#This Row],[DIM PRODUITS.LIBEL RAYON]],IF(CubeODE[[#This Row],[UNITES VENDUES]]=C144,E144,CubeODE[[#This Row],[num enreg]]),CubeODE[[#This Row],[num enreg]])</f>
        <v>48</v>
      </c>
    </row>
    <row r="146" spans="1:5" x14ac:dyDescent="0.25">
      <c r="A146" s="2" t="s">
        <v>60</v>
      </c>
      <c r="B146" s="2" t="s">
        <v>40</v>
      </c>
      <c r="C146" s="2">
        <v>131768</v>
      </c>
      <c r="D146" s="2">
        <f>IF(A145=CubeODE[[#This Row],[DIM PRODUITS.LIBEL RAYON]],D145+1,1)</f>
        <v>1</v>
      </c>
      <c r="E146" s="2">
        <f>IF(A145=CubeODE[[#This Row],[DIM PRODUITS.LIBEL RAYON]],IF(CubeODE[[#This Row],[UNITES VENDUES]]=C145,E145,CubeODE[[#This Row],[num enreg]]),CubeODE[[#This Row],[num enreg]])</f>
        <v>1</v>
      </c>
    </row>
    <row r="147" spans="1:5" x14ac:dyDescent="0.25">
      <c r="A147" s="2" t="s">
        <v>60</v>
      </c>
      <c r="B147" s="2" t="s">
        <v>47</v>
      </c>
      <c r="C147" s="2">
        <v>131745</v>
      </c>
      <c r="D147" s="2">
        <f>IF(A146=CubeODE[[#This Row],[DIM PRODUITS.LIBEL RAYON]],D146+1,1)</f>
        <v>2</v>
      </c>
      <c r="E147" s="2">
        <f>IF(A146=CubeODE[[#This Row],[DIM PRODUITS.LIBEL RAYON]],IF(CubeODE[[#This Row],[UNITES VENDUES]]=C146,E146,CubeODE[[#This Row],[num enreg]]),CubeODE[[#This Row],[num enreg]])</f>
        <v>2</v>
      </c>
    </row>
    <row r="148" spans="1:5" x14ac:dyDescent="0.25">
      <c r="A148" s="2" t="s">
        <v>60</v>
      </c>
      <c r="B148" s="2" t="s">
        <v>45</v>
      </c>
      <c r="C148" s="2">
        <v>131628</v>
      </c>
      <c r="D148" s="2">
        <f>IF(A147=CubeODE[[#This Row],[DIM PRODUITS.LIBEL RAYON]],D147+1,1)</f>
        <v>3</v>
      </c>
      <c r="E148" s="2">
        <f>IF(A147=CubeODE[[#This Row],[DIM PRODUITS.LIBEL RAYON]],IF(CubeODE[[#This Row],[UNITES VENDUES]]=C147,E147,CubeODE[[#This Row],[num enreg]]),CubeODE[[#This Row],[num enreg]])</f>
        <v>3</v>
      </c>
    </row>
    <row r="149" spans="1:5" x14ac:dyDescent="0.25">
      <c r="A149" s="2" t="s">
        <v>60</v>
      </c>
      <c r="B149" s="2" t="s">
        <v>35</v>
      </c>
      <c r="C149" s="2">
        <v>131556</v>
      </c>
      <c r="D149" s="2">
        <f>IF(A148=CubeODE[[#This Row],[DIM PRODUITS.LIBEL RAYON]],D148+1,1)</f>
        <v>4</v>
      </c>
      <c r="E149" s="2">
        <f>IF(A148=CubeODE[[#This Row],[DIM PRODUITS.LIBEL RAYON]],IF(CubeODE[[#This Row],[UNITES VENDUES]]=C148,E148,CubeODE[[#This Row],[num enreg]]),CubeODE[[#This Row],[num enreg]])</f>
        <v>4</v>
      </c>
    </row>
    <row r="150" spans="1:5" x14ac:dyDescent="0.25">
      <c r="A150" s="2" t="s">
        <v>60</v>
      </c>
      <c r="B150" s="2" t="s">
        <v>30</v>
      </c>
      <c r="C150" s="2">
        <v>131466</v>
      </c>
      <c r="D150" s="2">
        <f>IF(A149=CubeODE[[#This Row],[DIM PRODUITS.LIBEL RAYON]],D149+1,1)</f>
        <v>5</v>
      </c>
      <c r="E150" s="2">
        <f>IF(A149=CubeODE[[#This Row],[DIM PRODUITS.LIBEL RAYON]],IF(CubeODE[[#This Row],[UNITES VENDUES]]=C149,E149,CubeODE[[#This Row],[num enreg]]),CubeODE[[#This Row],[num enreg]])</f>
        <v>5</v>
      </c>
    </row>
    <row r="151" spans="1:5" x14ac:dyDescent="0.25">
      <c r="A151" s="2" t="s">
        <v>60</v>
      </c>
      <c r="B151" s="2" t="s">
        <v>12</v>
      </c>
      <c r="C151" s="2">
        <v>131456</v>
      </c>
      <c r="D151" s="2">
        <f>IF(A150=CubeODE[[#This Row],[DIM PRODUITS.LIBEL RAYON]],D150+1,1)</f>
        <v>6</v>
      </c>
      <c r="E151" s="2">
        <f>IF(A150=CubeODE[[#This Row],[DIM PRODUITS.LIBEL RAYON]],IF(CubeODE[[#This Row],[UNITES VENDUES]]=C150,E150,CubeODE[[#This Row],[num enreg]]),CubeODE[[#This Row],[num enreg]])</f>
        <v>6</v>
      </c>
    </row>
    <row r="152" spans="1:5" x14ac:dyDescent="0.25">
      <c r="A152" s="2" t="s">
        <v>60</v>
      </c>
      <c r="B152" s="2" t="s">
        <v>11</v>
      </c>
      <c r="C152" s="2">
        <v>131399</v>
      </c>
      <c r="D152" s="2">
        <f>IF(A151=CubeODE[[#This Row],[DIM PRODUITS.LIBEL RAYON]],D151+1,1)</f>
        <v>7</v>
      </c>
      <c r="E152" s="2">
        <f>IF(A151=CubeODE[[#This Row],[DIM PRODUITS.LIBEL RAYON]],IF(CubeODE[[#This Row],[UNITES VENDUES]]=C151,E151,CubeODE[[#This Row],[num enreg]]),CubeODE[[#This Row],[num enreg]])</f>
        <v>7</v>
      </c>
    </row>
    <row r="153" spans="1:5" x14ac:dyDescent="0.25">
      <c r="A153" s="2" t="s">
        <v>60</v>
      </c>
      <c r="B153" s="2" t="s">
        <v>24</v>
      </c>
      <c r="C153" s="2">
        <v>131390</v>
      </c>
      <c r="D153" s="2">
        <f>IF(A152=CubeODE[[#This Row],[DIM PRODUITS.LIBEL RAYON]],D152+1,1)</f>
        <v>8</v>
      </c>
      <c r="E153" s="2">
        <f>IF(A152=CubeODE[[#This Row],[DIM PRODUITS.LIBEL RAYON]],IF(CubeODE[[#This Row],[UNITES VENDUES]]=C152,E152,CubeODE[[#This Row],[num enreg]]),CubeODE[[#This Row],[num enreg]])</f>
        <v>8</v>
      </c>
    </row>
    <row r="154" spans="1:5" x14ac:dyDescent="0.25">
      <c r="A154" s="2" t="s">
        <v>60</v>
      </c>
      <c r="B154" s="2" t="s">
        <v>32</v>
      </c>
      <c r="C154" s="2">
        <v>131213</v>
      </c>
      <c r="D154" s="2">
        <f>IF(A153=CubeODE[[#This Row],[DIM PRODUITS.LIBEL RAYON]],D153+1,1)</f>
        <v>9</v>
      </c>
      <c r="E154" s="2">
        <f>IF(A153=CubeODE[[#This Row],[DIM PRODUITS.LIBEL RAYON]],IF(CubeODE[[#This Row],[UNITES VENDUES]]=C153,E153,CubeODE[[#This Row],[num enreg]]),CubeODE[[#This Row],[num enreg]])</f>
        <v>9</v>
      </c>
    </row>
    <row r="155" spans="1:5" x14ac:dyDescent="0.25">
      <c r="A155" s="2" t="s">
        <v>60</v>
      </c>
      <c r="B155" s="2" t="s">
        <v>23</v>
      </c>
      <c r="C155" s="2">
        <v>131176</v>
      </c>
      <c r="D155" s="2">
        <f>IF(A154=CubeODE[[#This Row],[DIM PRODUITS.LIBEL RAYON]],D154+1,1)</f>
        <v>10</v>
      </c>
      <c r="E155" s="2">
        <f>IF(A154=CubeODE[[#This Row],[DIM PRODUITS.LIBEL RAYON]],IF(CubeODE[[#This Row],[UNITES VENDUES]]=C154,E154,CubeODE[[#This Row],[num enreg]]),CubeODE[[#This Row],[num enreg]])</f>
        <v>10</v>
      </c>
    </row>
    <row r="156" spans="1:5" x14ac:dyDescent="0.25">
      <c r="A156" s="2" t="s">
        <v>60</v>
      </c>
      <c r="B156" s="2" t="s">
        <v>27</v>
      </c>
      <c r="C156" s="2">
        <v>131038</v>
      </c>
      <c r="D156" s="2">
        <f>IF(A155=CubeODE[[#This Row],[DIM PRODUITS.LIBEL RAYON]],D155+1,1)</f>
        <v>11</v>
      </c>
      <c r="E156" s="2">
        <f>IF(A155=CubeODE[[#This Row],[DIM PRODUITS.LIBEL RAYON]],IF(CubeODE[[#This Row],[UNITES VENDUES]]=C155,E155,CubeODE[[#This Row],[num enreg]]),CubeODE[[#This Row],[num enreg]])</f>
        <v>11</v>
      </c>
    </row>
    <row r="157" spans="1:5" x14ac:dyDescent="0.25">
      <c r="A157" s="2" t="s">
        <v>60</v>
      </c>
      <c r="B157" s="2" t="s">
        <v>14</v>
      </c>
      <c r="C157" s="2">
        <v>130910</v>
      </c>
      <c r="D157" s="2">
        <f>IF(A156=CubeODE[[#This Row],[DIM PRODUITS.LIBEL RAYON]],D156+1,1)</f>
        <v>12</v>
      </c>
      <c r="E157" s="2">
        <f>IF(A156=CubeODE[[#This Row],[DIM PRODUITS.LIBEL RAYON]],IF(CubeODE[[#This Row],[UNITES VENDUES]]=C156,E156,CubeODE[[#This Row],[num enreg]]),CubeODE[[#This Row],[num enreg]])</f>
        <v>12</v>
      </c>
    </row>
    <row r="158" spans="1:5" x14ac:dyDescent="0.25">
      <c r="A158" s="2" t="s">
        <v>60</v>
      </c>
      <c r="B158" s="2" t="s">
        <v>34</v>
      </c>
      <c r="C158" s="2">
        <v>130773</v>
      </c>
      <c r="D158" s="2">
        <f>IF(A157=CubeODE[[#This Row],[DIM PRODUITS.LIBEL RAYON]],D157+1,1)</f>
        <v>13</v>
      </c>
      <c r="E158" s="2">
        <f>IF(A157=CubeODE[[#This Row],[DIM PRODUITS.LIBEL RAYON]],IF(CubeODE[[#This Row],[UNITES VENDUES]]=C157,E157,CubeODE[[#This Row],[num enreg]]),CubeODE[[#This Row],[num enreg]])</f>
        <v>13</v>
      </c>
    </row>
    <row r="159" spans="1:5" x14ac:dyDescent="0.25">
      <c r="A159" s="2" t="s">
        <v>60</v>
      </c>
      <c r="B159" s="2" t="s">
        <v>18</v>
      </c>
      <c r="C159" s="2">
        <v>130690</v>
      </c>
      <c r="D159" s="2">
        <f>IF(A158=CubeODE[[#This Row],[DIM PRODUITS.LIBEL RAYON]],D158+1,1)</f>
        <v>14</v>
      </c>
      <c r="E159" s="2">
        <f>IF(A158=CubeODE[[#This Row],[DIM PRODUITS.LIBEL RAYON]],IF(CubeODE[[#This Row],[UNITES VENDUES]]=C158,E158,CubeODE[[#This Row],[num enreg]]),CubeODE[[#This Row],[num enreg]])</f>
        <v>14</v>
      </c>
    </row>
    <row r="160" spans="1:5" x14ac:dyDescent="0.25">
      <c r="A160" s="2" t="s">
        <v>60</v>
      </c>
      <c r="B160" s="2" t="s">
        <v>54</v>
      </c>
      <c r="C160" s="2">
        <v>130663</v>
      </c>
      <c r="D160" s="2">
        <f>IF(A159=CubeODE[[#This Row],[DIM PRODUITS.LIBEL RAYON]],D159+1,1)</f>
        <v>15</v>
      </c>
      <c r="E160" s="2">
        <f>IF(A159=CubeODE[[#This Row],[DIM PRODUITS.LIBEL RAYON]],IF(CubeODE[[#This Row],[UNITES VENDUES]]=C159,E159,CubeODE[[#This Row],[num enreg]]),CubeODE[[#This Row],[num enreg]])</f>
        <v>15</v>
      </c>
    </row>
    <row r="161" spans="1:5" x14ac:dyDescent="0.25">
      <c r="A161" s="2" t="s">
        <v>60</v>
      </c>
      <c r="B161" s="2" t="s">
        <v>15</v>
      </c>
      <c r="C161" s="2">
        <v>130315</v>
      </c>
      <c r="D161" s="2">
        <f>IF(A160=CubeODE[[#This Row],[DIM PRODUITS.LIBEL RAYON]],D160+1,1)</f>
        <v>16</v>
      </c>
      <c r="E161" s="2">
        <f>IF(A160=CubeODE[[#This Row],[DIM PRODUITS.LIBEL RAYON]],IF(CubeODE[[#This Row],[UNITES VENDUES]]=C160,E160,CubeODE[[#This Row],[num enreg]]),CubeODE[[#This Row],[num enreg]])</f>
        <v>16</v>
      </c>
    </row>
    <row r="162" spans="1:5" x14ac:dyDescent="0.25">
      <c r="A162" s="2" t="s">
        <v>60</v>
      </c>
      <c r="B162" s="2" t="s">
        <v>53</v>
      </c>
      <c r="C162" s="2">
        <v>130232</v>
      </c>
      <c r="D162" s="2">
        <f>IF(A161=CubeODE[[#This Row],[DIM PRODUITS.LIBEL RAYON]],D161+1,1)</f>
        <v>17</v>
      </c>
      <c r="E162" s="2">
        <f>IF(A161=CubeODE[[#This Row],[DIM PRODUITS.LIBEL RAYON]],IF(CubeODE[[#This Row],[UNITES VENDUES]]=C161,E161,CubeODE[[#This Row],[num enreg]]),CubeODE[[#This Row],[num enreg]])</f>
        <v>17</v>
      </c>
    </row>
    <row r="163" spans="1:5" x14ac:dyDescent="0.25">
      <c r="A163" s="2" t="s">
        <v>60</v>
      </c>
      <c r="B163" s="2" t="s">
        <v>25</v>
      </c>
      <c r="C163" s="2">
        <v>130151</v>
      </c>
      <c r="D163" s="2">
        <f>IF(A162=CubeODE[[#This Row],[DIM PRODUITS.LIBEL RAYON]],D162+1,1)</f>
        <v>18</v>
      </c>
      <c r="E163" s="2">
        <f>IF(A162=CubeODE[[#This Row],[DIM PRODUITS.LIBEL RAYON]],IF(CubeODE[[#This Row],[UNITES VENDUES]]=C162,E162,CubeODE[[#This Row],[num enreg]]),CubeODE[[#This Row],[num enreg]])</f>
        <v>18</v>
      </c>
    </row>
    <row r="164" spans="1:5" x14ac:dyDescent="0.25">
      <c r="A164" s="2" t="s">
        <v>60</v>
      </c>
      <c r="B164" s="2" t="s">
        <v>17</v>
      </c>
      <c r="C164" s="2">
        <v>130095</v>
      </c>
      <c r="D164" s="2">
        <f>IF(A163=CubeODE[[#This Row],[DIM PRODUITS.LIBEL RAYON]],D163+1,1)</f>
        <v>19</v>
      </c>
      <c r="E164" s="2">
        <f>IF(A163=CubeODE[[#This Row],[DIM PRODUITS.LIBEL RAYON]],IF(CubeODE[[#This Row],[UNITES VENDUES]]=C163,E163,CubeODE[[#This Row],[num enreg]]),CubeODE[[#This Row],[num enreg]])</f>
        <v>19</v>
      </c>
    </row>
    <row r="165" spans="1:5" x14ac:dyDescent="0.25">
      <c r="A165" s="2" t="s">
        <v>60</v>
      </c>
      <c r="B165" s="2" t="s">
        <v>21</v>
      </c>
      <c r="C165" s="2">
        <v>129420</v>
      </c>
      <c r="D165" s="2">
        <f>IF(A164=CubeODE[[#This Row],[DIM PRODUITS.LIBEL RAYON]],D164+1,1)</f>
        <v>20</v>
      </c>
      <c r="E165" s="2">
        <f>IF(A164=CubeODE[[#This Row],[DIM PRODUITS.LIBEL RAYON]],IF(CubeODE[[#This Row],[UNITES VENDUES]]=C164,E164,CubeODE[[#This Row],[num enreg]]),CubeODE[[#This Row],[num enreg]])</f>
        <v>20</v>
      </c>
    </row>
    <row r="166" spans="1:5" x14ac:dyDescent="0.25">
      <c r="A166" s="2" t="s">
        <v>60</v>
      </c>
      <c r="B166" s="2" t="s">
        <v>10</v>
      </c>
      <c r="C166" s="2">
        <v>129192</v>
      </c>
      <c r="D166" s="2">
        <f>IF(A165=CubeODE[[#This Row],[DIM PRODUITS.LIBEL RAYON]],D165+1,1)</f>
        <v>21</v>
      </c>
      <c r="E166" s="2">
        <f>IF(A165=CubeODE[[#This Row],[DIM PRODUITS.LIBEL RAYON]],IF(CubeODE[[#This Row],[UNITES VENDUES]]=C165,E165,CubeODE[[#This Row],[num enreg]]),CubeODE[[#This Row],[num enreg]])</f>
        <v>21</v>
      </c>
    </row>
    <row r="167" spans="1:5" x14ac:dyDescent="0.25">
      <c r="A167" s="2" t="s">
        <v>60</v>
      </c>
      <c r="B167" s="2" t="s">
        <v>31</v>
      </c>
      <c r="C167" s="2">
        <v>129153</v>
      </c>
      <c r="D167" s="2">
        <f>IF(A166=CubeODE[[#This Row],[DIM PRODUITS.LIBEL RAYON]],D166+1,1)</f>
        <v>22</v>
      </c>
      <c r="E167" s="2">
        <f>IF(A166=CubeODE[[#This Row],[DIM PRODUITS.LIBEL RAYON]],IF(CubeODE[[#This Row],[UNITES VENDUES]]=C166,E166,CubeODE[[#This Row],[num enreg]]),CubeODE[[#This Row],[num enreg]])</f>
        <v>22</v>
      </c>
    </row>
    <row r="168" spans="1:5" x14ac:dyDescent="0.25">
      <c r="A168" s="2" t="s">
        <v>60</v>
      </c>
      <c r="B168" s="2" t="s">
        <v>51</v>
      </c>
      <c r="C168" s="2">
        <v>128846</v>
      </c>
      <c r="D168" s="2">
        <f>IF(A167=CubeODE[[#This Row],[DIM PRODUITS.LIBEL RAYON]],D167+1,1)</f>
        <v>23</v>
      </c>
      <c r="E168" s="2">
        <f>IF(A167=CubeODE[[#This Row],[DIM PRODUITS.LIBEL RAYON]],IF(CubeODE[[#This Row],[UNITES VENDUES]]=C167,E167,CubeODE[[#This Row],[num enreg]]),CubeODE[[#This Row],[num enreg]])</f>
        <v>23</v>
      </c>
    </row>
    <row r="169" spans="1:5" x14ac:dyDescent="0.25">
      <c r="A169" s="2" t="s">
        <v>60</v>
      </c>
      <c r="B169" s="2" t="s">
        <v>16</v>
      </c>
      <c r="C169" s="2">
        <v>127768</v>
      </c>
      <c r="D169" s="2">
        <f>IF(A168=CubeODE[[#This Row],[DIM PRODUITS.LIBEL RAYON]],D168+1,1)</f>
        <v>24</v>
      </c>
      <c r="E169" s="2">
        <f>IF(A168=CubeODE[[#This Row],[DIM PRODUITS.LIBEL RAYON]],IF(CubeODE[[#This Row],[UNITES VENDUES]]=C168,E168,CubeODE[[#This Row],[num enreg]]),CubeODE[[#This Row],[num enreg]])</f>
        <v>24</v>
      </c>
    </row>
    <row r="170" spans="1:5" x14ac:dyDescent="0.25">
      <c r="A170" s="2" t="s">
        <v>60</v>
      </c>
      <c r="B170" s="2" t="s">
        <v>39</v>
      </c>
      <c r="C170" s="2">
        <v>126896</v>
      </c>
      <c r="D170" s="2">
        <f>IF(A169=CubeODE[[#This Row],[DIM PRODUITS.LIBEL RAYON]],D169+1,1)</f>
        <v>25</v>
      </c>
      <c r="E170" s="2">
        <f>IF(A169=CubeODE[[#This Row],[DIM PRODUITS.LIBEL RAYON]],IF(CubeODE[[#This Row],[UNITES VENDUES]]=C169,E169,CubeODE[[#This Row],[num enreg]]),CubeODE[[#This Row],[num enreg]])</f>
        <v>25</v>
      </c>
    </row>
    <row r="171" spans="1:5" x14ac:dyDescent="0.25">
      <c r="A171" s="2" t="s">
        <v>60</v>
      </c>
      <c r="B171" s="2" t="s">
        <v>49</v>
      </c>
      <c r="C171" s="2">
        <v>126758</v>
      </c>
      <c r="D171" s="2">
        <f>IF(A170=CubeODE[[#This Row],[DIM PRODUITS.LIBEL RAYON]],D170+1,1)</f>
        <v>26</v>
      </c>
      <c r="E171" s="2">
        <f>IF(A170=CubeODE[[#This Row],[DIM PRODUITS.LIBEL RAYON]],IF(CubeODE[[#This Row],[UNITES VENDUES]]=C170,E170,CubeODE[[#This Row],[num enreg]]),CubeODE[[#This Row],[num enreg]])</f>
        <v>26</v>
      </c>
    </row>
    <row r="172" spans="1:5" x14ac:dyDescent="0.25">
      <c r="A172" s="2" t="s">
        <v>60</v>
      </c>
      <c r="B172" s="2" t="s">
        <v>37</v>
      </c>
      <c r="C172" s="2">
        <v>126224</v>
      </c>
      <c r="D172" s="2">
        <f>IF(A171=CubeODE[[#This Row],[DIM PRODUITS.LIBEL RAYON]],D171+1,1)</f>
        <v>27</v>
      </c>
      <c r="E172" s="2">
        <f>IF(A171=CubeODE[[#This Row],[DIM PRODUITS.LIBEL RAYON]],IF(CubeODE[[#This Row],[UNITES VENDUES]]=C171,E171,CubeODE[[#This Row],[num enreg]]),CubeODE[[#This Row],[num enreg]])</f>
        <v>27</v>
      </c>
    </row>
    <row r="173" spans="1:5" x14ac:dyDescent="0.25">
      <c r="A173" s="2" t="s">
        <v>60</v>
      </c>
      <c r="B173" s="2" t="s">
        <v>28</v>
      </c>
      <c r="C173" s="2">
        <v>126042</v>
      </c>
      <c r="D173" s="2">
        <f>IF(A172=CubeODE[[#This Row],[DIM PRODUITS.LIBEL RAYON]],D172+1,1)</f>
        <v>28</v>
      </c>
      <c r="E173" s="2">
        <f>IF(A172=CubeODE[[#This Row],[DIM PRODUITS.LIBEL RAYON]],IF(CubeODE[[#This Row],[UNITES VENDUES]]=C172,E172,CubeODE[[#This Row],[num enreg]]),CubeODE[[#This Row],[num enreg]])</f>
        <v>28</v>
      </c>
    </row>
    <row r="174" spans="1:5" x14ac:dyDescent="0.25">
      <c r="A174" s="2" t="s">
        <v>60</v>
      </c>
      <c r="B174" s="2" t="s">
        <v>44</v>
      </c>
      <c r="C174" s="2">
        <v>125700</v>
      </c>
      <c r="D174" s="2">
        <f>IF(A173=CubeODE[[#This Row],[DIM PRODUITS.LIBEL RAYON]],D173+1,1)</f>
        <v>29</v>
      </c>
      <c r="E174" s="2">
        <f>IF(A173=CubeODE[[#This Row],[DIM PRODUITS.LIBEL RAYON]],IF(CubeODE[[#This Row],[UNITES VENDUES]]=C173,E173,CubeODE[[#This Row],[num enreg]]),CubeODE[[#This Row],[num enreg]])</f>
        <v>29</v>
      </c>
    </row>
    <row r="175" spans="1:5" x14ac:dyDescent="0.25">
      <c r="A175" s="2" t="s">
        <v>60</v>
      </c>
      <c r="B175" s="2" t="s">
        <v>36</v>
      </c>
      <c r="C175" s="2">
        <v>125089</v>
      </c>
      <c r="D175" s="2">
        <f>IF(A174=CubeODE[[#This Row],[DIM PRODUITS.LIBEL RAYON]],D174+1,1)</f>
        <v>30</v>
      </c>
      <c r="E175" s="2">
        <f>IF(A174=CubeODE[[#This Row],[DIM PRODUITS.LIBEL RAYON]],IF(CubeODE[[#This Row],[UNITES VENDUES]]=C174,E174,CubeODE[[#This Row],[num enreg]]),CubeODE[[#This Row],[num enreg]])</f>
        <v>30</v>
      </c>
    </row>
    <row r="176" spans="1:5" x14ac:dyDescent="0.25">
      <c r="A176" s="2" t="s">
        <v>60</v>
      </c>
      <c r="B176" s="2" t="s">
        <v>48</v>
      </c>
      <c r="C176" s="2">
        <v>124990</v>
      </c>
      <c r="D176" s="2">
        <f>IF(A175=CubeODE[[#This Row],[DIM PRODUITS.LIBEL RAYON]],D175+1,1)</f>
        <v>31</v>
      </c>
      <c r="E176" s="2">
        <f>IF(A175=CubeODE[[#This Row],[DIM PRODUITS.LIBEL RAYON]],IF(CubeODE[[#This Row],[UNITES VENDUES]]=C175,E175,CubeODE[[#This Row],[num enreg]]),CubeODE[[#This Row],[num enreg]])</f>
        <v>31</v>
      </c>
    </row>
    <row r="177" spans="1:5" x14ac:dyDescent="0.25">
      <c r="A177" s="2" t="s">
        <v>60</v>
      </c>
      <c r="B177" s="2" t="s">
        <v>55</v>
      </c>
      <c r="C177" s="2">
        <v>124580</v>
      </c>
      <c r="D177" s="2">
        <f>IF(A176=CubeODE[[#This Row],[DIM PRODUITS.LIBEL RAYON]],D176+1,1)</f>
        <v>32</v>
      </c>
      <c r="E177" s="2">
        <f>IF(A176=CubeODE[[#This Row],[DIM PRODUITS.LIBEL RAYON]],IF(CubeODE[[#This Row],[UNITES VENDUES]]=C176,E176,CubeODE[[#This Row],[num enreg]]),CubeODE[[#This Row],[num enreg]])</f>
        <v>32</v>
      </c>
    </row>
    <row r="178" spans="1:5" x14ac:dyDescent="0.25">
      <c r="A178" s="2" t="s">
        <v>60</v>
      </c>
      <c r="B178" s="2" t="s">
        <v>50</v>
      </c>
      <c r="C178" s="2">
        <v>123972</v>
      </c>
      <c r="D178" s="2">
        <f>IF(A177=CubeODE[[#This Row],[DIM PRODUITS.LIBEL RAYON]],D177+1,1)</f>
        <v>33</v>
      </c>
      <c r="E178" s="2">
        <f>IF(A177=CubeODE[[#This Row],[DIM PRODUITS.LIBEL RAYON]],IF(CubeODE[[#This Row],[UNITES VENDUES]]=C177,E177,CubeODE[[#This Row],[num enreg]]),CubeODE[[#This Row],[num enreg]])</f>
        <v>33</v>
      </c>
    </row>
    <row r="179" spans="1:5" x14ac:dyDescent="0.25">
      <c r="A179" s="2" t="s">
        <v>60</v>
      </c>
      <c r="B179" s="2" t="s">
        <v>26</v>
      </c>
      <c r="C179" s="2">
        <v>120685</v>
      </c>
      <c r="D179" s="2">
        <f>IF(A178=CubeODE[[#This Row],[DIM PRODUITS.LIBEL RAYON]],D178+1,1)</f>
        <v>34</v>
      </c>
      <c r="E179" s="2">
        <f>IF(A178=CubeODE[[#This Row],[DIM PRODUITS.LIBEL RAYON]],IF(CubeODE[[#This Row],[UNITES VENDUES]]=C178,E178,CubeODE[[#This Row],[num enreg]]),CubeODE[[#This Row],[num enreg]])</f>
        <v>34</v>
      </c>
    </row>
    <row r="180" spans="1:5" x14ac:dyDescent="0.25">
      <c r="A180" s="2" t="s">
        <v>60</v>
      </c>
      <c r="B180" s="2" t="s">
        <v>41</v>
      </c>
      <c r="C180" s="2">
        <v>118981</v>
      </c>
      <c r="D180" s="2">
        <f>IF(A179=CubeODE[[#This Row],[DIM PRODUITS.LIBEL RAYON]],D179+1,1)</f>
        <v>35</v>
      </c>
      <c r="E180" s="2">
        <f>IF(A179=CubeODE[[#This Row],[DIM PRODUITS.LIBEL RAYON]],IF(CubeODE[[#This Row],[UNITES VENDUES]]=C179,E179,CubeODE[[#This Row],[num enreg]]),CubeODE[[#This Row],[num enreg]])</f>
        <v>35</v>
      </c>
    </row>
    <row r="181" spans="1:5" x14ac:dyDescent="0.25">
      <c r="A181" s="2" t="s">
        <v>60</v>
      </c>
      <c r="B181" s="2" t="s">
        <v>19</v>
      </c>
      <c r="C181" s="2">
        <v>118968</v>
      </c>
      <c r="D181" s="2">
        <f>IF(A180=CubeODE[[#This Row],[DIM PRODUITS.LIBEL RAYON]],D180+1,1)</f>
        <v>36</v>
      </c>
      <c r="E181" s="2">
        <f>IF(A180=CubeODE[[#This Row],[DIM PRODUITS.LIBEL RAYON]],IF(CubeODE[[#This Row],[UNITES VENDUES]]=C180,E180,CubeODE[[#This Row],[num enreg]]),CubeODE[[#This Row],[num enreg]])</f>
        <v>36</v>
      </c>
    </row>
    <row r="182" spans="1:5" x14ac:dyDescent="0.25">
      <c r="A182" s="2" t="s">
        <v>60</v>
      </c>
      <c r="B182" s="2" t="s">
        <v>38</v>
      </c>
      <c r="C182" s="2">
        <v>101689</v>
      </c>
      <c r="D182" s="2">
        <f>IF(A181=CubeODE[[#This Row],[DIM PRODUITS.LIBEL RAYON]],D181+1,1)</f>
        <v>37</v>
      </c>
      <c r="E182" s="2">
        <f>IF(A181=CubeODE[[#This Row],[DIM PRODUITS.LIBEL RAYON]],IF(CubeODE[[#This Row],[UNITES VENDUES]]=C181,E181,CubeODE[[#This Row],[num enreg]]),CubeODE[[#This Row],[num enreg]])</f>
        <v>37</v>
      </c>
    </row>
    <row r="183" spans="1:5" x14ac:dyDescent="0.25">
      <c r="A183" s="2" t="s">
        <v>60</v>
      </c>
      <c r="B183" s="2" t="s">
        <v>9</v>
      </c>
      <c r="C183" s="2">
        <v>100292</v>
      </c>
      <c r="D183" s="2">
        <f>IF(A182=CubeODE[[#This Row],[DIM PRODUITS.LIBEL RAYON]],D182+1,1)</f>
        <v>38</v>
      </c>
      <c r="E183" s="2">
        <f>IF(A182=CubeODE[[#This Row],[DIM PRODUITS.LIBEL RAYON]],IF(CubeODE[[#This Row],[UNITES VENDUES]]=C182,E182,CubeODE[[#This Row],[num enreg]]),CubeODE[[#This Row],[num enreg]])</f>
        <v>38</v>
      </c>
    </row>
    <row r="184" spans="1:5" x14ac:dyDescent="0.25">
      <c r="A184" s="2" t="s">
        <v>60</v>
      </c>
      <c r="B184" s="2" t="s">
        <v>52</v>
      </c>
      <c r="C184" s="2">
        <v>100252</v>
      </c>
      <c r="D184" s="2">
        <f>IF(A183=CubeODE[[#This Row],[DIM PRODUITS.LIBEL RAYON]],D183+1,1)</f>
        <v>39</v>
      </c>
      <c r="E184" s="2">
        <f>IF(A183=CubeODE[[#This Row],[DIM PRODUITS.LIBEL RAYON]],IF(CubeODE[[#This Row],[UNITES VENDUES]]=C183,E183,CubeODE[[#This Row],[num enreg]]),CubeODE[[#This Row],[num enreg]])</f>
        <v>39</v>
      </c>
    </row>
    <row r="185" spans="1:5" x14ac:dyDescent="0.25">
      <c r="A185" s="2" t="s">
        <v>60</v>
      </c>
      <c r="B185" s="2" t="s">
        <v>20</v>
      </c>
      <c r="C185" s="2">
        <v>99746</v>
      </c>
      <c r="D185" s="2">
        <f>IF(A184=CubeODE[[#This Row],[DIM PRODUITS.LIBEL RAYON]],D184+1,1)</f>
        <v>40</v>
      </c>
      <c r="E185" s="2">
        <f>IF(A184=CubeODE[[#This Row],[DIM PRODUITS.LIBEL RAYON]],IF(CubeODE[[#This Row],[UNITES VENDUES]]=C184,E184,CubeODE[[#This Row],[num enreg]]),CubeODE[[#This Row],[num enreg]])</f>
        <v>40</v>
      </c>
    </row>
    <row r="186" spans="1:5" x14ac:dyDescent="0.25">
      <c r="A186" s="2" t="s">
        <v>60</v>
      </c>
      <c r="B186" s="2" t="s">
        <v>22</v>
      </c>
      <c r="C186" s="2">
        <v>99377</v>
      </c>
      <c r="D186" s="2">
        <f>IF(A185=CubeODE[[#This Row],[DIM PRODUITS.LIBEL RAYON]],D185+1,1)</f>
        <v>41</v>
      </c>
      <c r="E186" s="2">
        <f>IF(A185=CubeODE[[#This Row],[DIM PRODUITS.LIBEL RAYON]],IF(CubeODE[[#This Row],[UNITES VENDUES]]=C185,E185,CubeODE[[#This Row],[num enreg]]),CubeODE[[#This Row],[num enreg]])</f>
        <v>41</v>
      </c>
    </row>
    <row r="187" spans="1:5" x14ac:dyDescent="0.25">
      <c r="A187" s="2" t="s">
        <v>60</v>
      </c>
      <c r="B187" s="2" t="s">
        <v>42</v>
      </c>
      <c r="C187" s="2">
        <v>98404</v>
      </c>
      <c r="D187" s="2">
        <f>IF(A186=CubeODE[[#This Row],[DIM PRODUITS.LIBEL RAYON]],D186+1,1)</f>
        <v>42</v>
      </c>
      <c r="E187" s="2">
        <f>IF(A186=CubeODE[[#This Row],[DIM PRODUITS.LIBEL RAYON]],IF(CubeODE[[#This Row],[UNITES VENDUES]]=C186,E186,CubeODE[[#This Row],[num enreg]]),CubeODE[[#This Row],[num enreg]])</f>
        <v>42</v>
      </c>
    </row>
    <row r="188" spans="1:5" x14ac:dyDescent="0.25">
      <c r="A188" s="2" t="s">
        <v>60</v>
      </c>
      <c r="B188" s="2" t="s">
        <v>33</v>
      </c>
      <c r="C188" s="2">
        <v>97962</v>
      </c>
      <c r="D188" s="2">
        <f>IF(A187=CubeODE[[#This Row],[DIM PRODUITS.LIBEL RAYON]],D187+1,1)</f>
        <v>43</v>
      </c>
      <c r="E188" s="2">
        <f>IF(A187=CubeODE[[#This Row],[DIM PRODUITS.LIBEL RAYON]],IF(CubeODE[[#This Row],[UNITES VENDUES]]=C187,E187,CubeODE[[#This Row],[num enreg]]),CubeODE[[#This Row],[num enreg]])</f>
        <v>43</v>
      </c>
    </row>
    <row r="189" spans="1:5" x14ac:dyDescent="0.25">
      <c r="A189" s="2" t="s">
        <v>60</v>
      </c>
      <c r="B189" s="2" t="s">
        <v>56</v>
      </c>
      <c r="C189" s="2">
        <v>97227</v>
      </c>
      <c r="D189" s="2">
        <f>IF(A188=CubeODE[[#This Row],[DIM PRODUITS.LIBEL RAYON]],D188+1,1)</f>
        <v>44</v>
      </c>
      <c r="E189" s="2">
        <f>IF(A188=CubeODE[[#This Row],[DIM PRODUITS.LIBEL RAYON]],IF(CubeODE[[#This Row],[UNITES VENDUES]]=C188,E188,CubeODE[[#This Row],[num enreg]]),CubeODE[[#This Row],[num enreg]])</f>
        <v>44</v>
      </c>
    </row>
    <row r="190" spans="1:5" x14ac:dyDescent="0.25">
      <c r="A190" s="2" t="s">
        <v>60</v>
      </c>
      <c r="B190" s="2" t="s">
        <v>29</v>
      </c>
      <c r="C190" s="2">
        <v>96790</v>
      </c>
      <c r="D190" s="2">
        <f>IF(A189=CubeODE[[#This Row],[DIM PRODUITS.LIBEL RAYON]],D189+1,1)</f>
        <v>45</v>
      </c>
      <c r="E190" s="2">
        <f>IF(A189=CubeODE[[#This Row],[DIM PRODUITS.LIBEL RAYON]],IF(CubeODE[[#This Row],[UNITES VENDUES]]=C189,E189,CubeODE[[#This Row],[num enreg]]),CubeODE[[#This Row],[num enreg]])</f>
        <v>45</v>
      </c>
    </row>
    <row r="191" spans="1:5" x14ac:dyDescent="0.25">
      <c r="A191" s="2" t="s">
        <v>60</v>
      </c>
      <c r="B191" s="2" t="s">
        <v>57</v>
      </c>
      <c r="C191" s="2">
        <v>96084</v>
      </c>
      <c r="D191" s="2">
        <f>IF(A190=CubeODE[[#This Row],[DIM PRODUITS.LIBEL RAYON]],D190+1,1)</f>
        <v>46</v>
      </c>
      <c r="E191" s="2">
        <f>IF(A190=CubeODE[[#This Row],[DIM PRODUITS.LIBEL RAYON]],IF(CubeODE[[#This Row],[UNITES VENDUES]]=C190,E190,CubeODE[[#This Row],[num enreg]]),CubeODE[[#This Row],[num enreg]])</f>
        <v>46</v>
      </c>
    </row>
    <row r="192" spans="1:5" x14ac:dyDescent="0.25">
      <c r="A192" s="2" t="s">
        <v>60</v>
      </c>
      <c r="B192" s="2" t="s">
        <v>46</v>
      </c>
      <c r="C192" s="2">
        <v>95732</v>
      </c>
      <c r="D192" s="2">
        <f>IF(A191=CubeODE[[#This Row],[DIM PRODUITS.LIBEL RAYON]],D191+1,1)</f>
        <v>47</v>
      </c>
      <c r="E192" s="2">
        <f>IF(A191=CubeODE[[#This Row],[DIM PRODUITS.LIBEL RAYON]],IF(CubeODE[[#This Row],[UNITES VENDUES]]=C191,E191,CubeODE[[#This Row],[num enreg]]),CubeODE[[#This Row],[num enreg]])</f>
        <v>47</v>
      </c>
    </row>
    <row r="193" spans="1:5" x14ac:dyDescent="0.25">
      <c r="A193" s="2" t="s">
        <v>60</v>
      </c>
      <c r="B193" s="2" t="s">
        <v>43</v>
      </c>
      <c r="C193" s="2">
        <v>90672</v>
      </c>
      <c r="D193" s="2">
        <f>IF(A192=CubeODE[[#This Row],[DIM PRODUITS.LIBEL RAYON]],D192+1,1)</f>
        <v>48</v>
      </c>
      <c r="E193" s="2">
        <f>IF(A192=CubeODE[[#This Row],[DIM PRODUITS.LIBEL RAYON]],IF(CubeODE[[#This Row],[UNITES VENDUES]]=C192,E192,CubeODE[[#This Row],[num enreg]]),CubeODE[[#This Row],[num enreg]])</f>
        <v>48</v>
      </c>
    </row>
    <row r="194" spans="1:5" x14ac:dyDescent="0.25">
      <c r="A194" s="2" t="s">
        <v>61</v>
      </c>
      <c r="B194" s="2" t="s">
        <v>27</v>
      </c>
      <c r="C194" s="2">
        <v>132627</v>
      </c>
      <c r="D194" s="2">
        <f>IF(A193=CubeODE[[#This Row],[DIM PRODUITS.LIBEL RAYON]],D193+1,1)</f>
        <v>1</v>
      </c>
      <c r="E194" s="2">
        <f>IF(A193=CubeODE[[#This Row],[DIM PRODUITS.LIBEL RAYON]],IF(CubeODE[[#This Row],[UNITES VENDUES]]=C193,E193,CubeODE[[#This Row],[num enreg]]),CubeODE[[#This Row],[num enreg]])</f>
        <v>1</v>
      </c>
    </row>
    <row r="195" spans="1:5" x14ac:dyDescent="0.25">
      <c r="A195" s="2" t="s">
        <v>61</v>
      </c>
      <c r="B195" s="2" t="s">
        <v>11</v>
      </c>
      <c r="C195" s="2">
        <v>131811</v>
      </c>
      <c r="D195" s="2">
        <f>IF(A194=CubeODE[[#This Row],[DIM PRODUITS.LIBEL RAYON]],D194+1,1)</f>
        <v>2</v>
      </c>
      <c r="E195" s="2">
        <f>IF(A194=CubeODE[[#This Row],[DIM PRODUITS.LIBEL RAYON]],IF(CubeODE[[#This Row],[UNITES VENDUES]]=C194,E194,CubeODE[[#This Row],[num enreg]]),CubeODE[[#This Row],[num enreg]])</f>
        <v>2</v>
      </c>
    </row>
    <row r="196" spans="1:5" x14ac:dyDescent="0.25">
      <c r="A196" s="2" t="s">
        <v>61</v>
      </c>
      <c r="B196" s="2" t="s">
        <v>40</v>
      </c>
      <c r="C196" s="2">
        <v>131519</v>
      </c>
      <c r="D196" s="2">
        <f>IF(A195=CubeODE[[#This Row],[DIM PRODUITS.LIBEL RAYON]],D195+1,1)</f>
        <v>3</v>
      </c>
      <c r="E196" s="2">
        <f>IF(A195=CubeODE[[#This Row],[DIM PRODUITS.LIBEL RAYON]],IF(CubeODE[[#This Row],[UNITES VENDUES]]=C195,E195,CubeODE[[#This Row],[num enreg]]),CubeODE[[#This Row],[num enreg]])</f>
        <v>3</v>
      </c>
    </row>
    <row r="197" spans="1:5" x14ac:dyDescent="0.25">
      <c r="A197" s="2" t="s">
        <v>61</v>
      </c>
      <c r="B197" s="2" t="s">
        <v>54</v>
      </c>
      <c r="C197" s="2">
        <v>131446</v>
      </c>
      <c r="D197" s="2">
        <f>IF(A196=CubeODE[[#This Row],[DIM PRODUITS.LIBEL RAYON]],D196+1,1)</f>
        <v>4</v>
      </c>
      <c r="E197" s="2">
        <f>IF(A196=CubeODE[[#This Row],[DIM PRODUITS.LIBEL RAYON]],IF(CubeODE[[#This Row],[UNITES VENDUES]]=C196,E196,CubeODE[[#This Row],[num enreg]]),CubeODE[[#This Row],[num enreg]])</f>
        <v>4</v>
      </c>
    </row>
    <row r="198" spans="1:5" x14ac:dyDescent="0.25">
      <c r="A198" s="2" t="s">
        <v>61</v>
      </c>
      <c r="B198" s="2" t="s">
        <v>23</v>
      </c>
      <c r="C198" s="2">
        <v>131440</v>
      </c>
      <c r="D198" s="2">
        <f>IF(A197=CubeODE[[#This Row],[DIM PRODUITS.LIBEL RAYON]],D197+1,1)</f>
        <v>5</v>
      </c>
      <c r="E198" s="2">
        <f>IF(A197=CubeODE[[#This Row],[DIM PRODUITS.LIBEL RAYON]],IF(CubeODE[[#This Row],[UNITES VENDUES]]=C197,E197,CubeODE[[#This Row],[num enreg]]),CubeODE[[#This Row],[num enreg]])</f>
        <v>5</v>
      </c>
    </row>
    <row r="199" spans="1:5" x14ac:dyDescent="0.25">
      <c r="A199" s="2" t="s">
        <v>61</v>
      </c>
      <c r="B199" s="2" t="s">
        <v>32</v>
      </c>
      <c r="C199" s="2">
        <v>131351</v>
      </c>
      <c r="D199" s="2">
        <f>IF(A198=CubeODE[[#This Row],[DIM PRODUITS.LIBEL RAYON]],D198+1,1)</f>
        <v>6</v>
      </c>
      <c r="E199" s="2">
        <f>IF(A198=CubeODE[[#This Row],[DIM PRODUITS.LIBEL RAYON]],IF(CubeODE[[#This Row],[UNITES VENDUES]]=C198,E198,CubeODE[[#This Row],[num enreg]]),CubeODE[[#This Row],[num enreg]])</f>
        <v>6</v>
      </c>
    </row>
    <row r="200" spans="1:5" x14ac:dyDescent="0.25">
      <c r="A200" s="2" t="s">
        <v>61</v>
      </c>
      <c r="B200" s="2" t="s">
        <v>25</v>
      </c>
      <c r="C200" s="2">
        <v>131271</v>
      </c>
      <c r="D200" s="2">
        <f>IF(A199=CubeODE[[#This Row],[DIM PRODUITS.LIBEL RAYON]],D199+1,1)</f>
        <v>7</v>
      </c>
      <c r="E200" s="2">
        <f>IF(A199=CubeODE[[#This Row],[DIM PRODUITS.LIBEL RAYON]],IF(CubeODE[[#This Row],[UNITES VENDUES]]=C199,E199,CubeODE[[#This Row],[num enreg]]),CubeODE[[#This Row],[num enreg]])</f>
        <v>7</v>
      </c>
    </row>
    <row r="201" spans="1:5" x14ac:dyDescent="0.25">
      <c r="A201" s="2" t="s">
        <v>61</v>
      </c>
      <c r="B201" s="2" t="s">
        <v>53</v>
      </c>
      <c r="C201" s="2">
        <v>131199</v>
      </c>
      <c r="D201" s="2">
        <f>IF(A200=CubeODE[[#This Row],[DIM PRODUITS.LIBEL RAYON]],D200+1,1)</f>
        <v>8</v>
      </c>
      <c r="E201" s="2">
        <f>IF(A200=CubeODE[[#This Row],[DIM PRODUITS.LIBEL RAYON]],IF(CubeODE[[#This Row],[UNITES VENDUES]]=C200,E200,CubeODE[[#This Row],[num enreg]]),CubeODE[[#This Row],[num enreg]])</f>
        <v>8</v>
      </c>
    </row>
    <row r="202" spans="1:5" x14ac:dyDescent="0.25">
      <c r="A202" s="2" t="s">
        <v>61</v>
      </c>
      <c r="B202" s="2" t="s">
        <v>45</v>
      </c>
      <c r="C202" s="2">
        <v>131086</v>
      </c>
      <c r="D202" s="2">
        <f>IF(A201=CubeODE[[#This Row],[DIM PRODUITS.LIBEL RAYON]],D201+1,1)</f>
        <v>9</v>
      </c>
      <c r="E202" s="2">
        <f>IF(A201=CubeODE[[#This Row],[DIM PRODUITS.LIBEL RAYON]],IF(CubeODE[[#This Row],[UNITES VENDUES]]=C201,E201,CubeODE[[#This Row],[num enreg]]),CubeODE[[#This Row],[num enreg]])</f>
        <v>9</v>
      </c>
    </row>
    <row r="203" spans="1:5" x14ac:dyDescent="0.25">
      <c r="A203" s="2" t="s">
        <v>61</v>
      </c>
      <c r="B203" s="2" t="s">
        <v>35</v>
      </c>
      <c r="C203" s="2">
        <v>130942</v>
      </c>
      <c r="D203" s="2">
        <f>IF(A202=CubeODE[[#This Row],[DIM PRODUITS.LIBEL RAYON]],D202+1,1)</f>
        <v>10</v>
      </c>
      <c r="E203" s="2">
        <f>IF(A202=CubeODE[[#This Row],[DIM PRODUITS.LIBEL RAYON]],IF(CubeODE[[#This Row],[UNITES VENDUES]]=C202,E202,CubeODE[[#This Row],[num enreg]]),CubeODE[[#This Row],[num enreg]])</f>
        <v>10</v>
      </c>
    </row>
    <row r="204" spans="1:5" x14ac:dyDescent="0.25">
      <c r="A204" s="2" t="s">
        <v>61</v>
      </c>
      <c r="B204" s="2" t="s">
        <v>10</v>
      </c>
      <c r="C204" s="2">
        <v>130593</v>
      </c>
      <c r="D204" s="2">
        <f>IF(A203=CubeODE[[#This Row],[DIM PRODUITS.LIBEL RAYON]],D203+1,1)</f>
        <v>11</v>
      </c>
      <c r="E204" s="2">
        <f>IF(A203=CubeODE[[#This Row],[DIM PRODUITS.LIBEL RAYON]],IF(CubeODE[[#This Row],[UNITES VENDUES]]=C203,E203,CubeODE[[#This Row],[num enreg]]),CubeODE[[#This Row],[num enreg]])</f>
        <v>11</v>
      </c>
    </row>
    <row r="205" spans="1:5" x14ac:dyDescent="0.25">
      <c r="A205" s="2" t="s">
        <v>61</v>
      </c>
      <c r="B205" s="2" t="s">
        <v>12</v>
      </c>
      <c r="C205" s="2">
        <v>130340</v>
      </c>
      <c r="D205" s="2">
        <f>IF(A204=CubeODE[[#This Row],[DIM PRODUITS.LIBEL RAYON]],D204+1,1)</f>
        <v>12</v>
      </c>
      <c r="E205" s="2">
        <f>IF(A204=CubeODE[[#This Row],[DIM PRODUITS.LIBEL RAYON]],IF(CubeODE[[#This Row],[UNITES VENDUES]]=C204,E204,CubeODE[[#This Row],[num enreg]]),CubeODE[[#This Row],[num enreg]])</f>
        <v>12</v>
      </c>
    </row>
    <row r="206" spans="1:5" x14ac:dyDescent="0.25">
      <c r="A206" s="2" t="s">
        <v>61</v>
      </c>
      <c r="B206" s="2" t="s">
        <v>15</v>
      </c>
      <c r="C206" s="2">
        <v>130219</v>
      </c>
      <c r="D206" s="2">
        <f>IF(A205=CubeODE[[#This Row],[DIM PRODUITS.LIBEL RAYON]],D205+1,1)</f>
        <v>13</v>
      </c>
      <c r="E206" s="2">
        <f>IF(A205=CubeODE[[#This Row],[DIM PRODUITS.LIBEL RAYON]],IF(CubeODE[[#This Row],[UNITES VENDUES]]=C205,E205,CubeODE[[#This Row],[num enreg]]),CubeODE[[#This Row],[num enreg]])</f>
        <v>13</v>
      </c>
    </row>
    <row r="207" spans="1:5" x14ac:dyDescent="0.25">
      <c r="A207" s="2" t="s">
        <v>61</v>
      </c>
      <c r="B207" s="2" t="s">
        <v>31</v>
      </c>
      <c r="C207" s="2">
        <v>129919</v>
      </c>
      <c r="D207" s="2">
        <f>IF(A206=CubeODE[[#This Row],[DIM PRODUITS.LIBEL RAYON]],D206+1,1)</f>
        <v>14</v>
      </c>
      <c r="E207" s="2">
        <f>IF(A206=CubeODE[[#This Row],[DIM PRODUITS.LIBEL RAYON]],IF(CubeODE[[#This Row],[UNITES VENDUES]]=C206,E206,CubeODE[[#This Row],[num enreg]]),CubeODE[[#This Row],[num enreg]])</f>
        <v>14</v>
      </c>
    </row>
    <row r="208" spans="1:5" x14ac:dyDescent="0.25">
      <c r="A208" s="2" t="s">
        <v>61</v>
      </c>
      <c r="B208" s="2" t="s">
        <v>30</v>
      </c>
      <c r="C208" s="2">
        <v>129796</v>
      </c>
      <c r="D208" s="2">
        <f>IF(A207=CubeODE[[#This Row],[DIM PRODUITS.LIBEL RAYON]],D207+1,1)</f>
        <v>15</v>
      </c>
      <c r="E208" s="2">
        <f>IF(A207=CubeODE[[#This Row],[DIM PRODUITS.LIBEL RAYON]],IF(CubeODE[[#This Row],[UNITES VENDUES]]=C207,E207,CubeODE[[#This Row],[num enreg]]),CubeODE[[#This Row],[num enreg]])</f>
        <v>15</v>
      </c>
    </row>
    <row r="209" spans="1:5" x14ac:dyDescent="0.25">
      <c r="A209" s="2" t="s">
        <v>61</v>
      </c>
      <c r="B209" s="2" t="s">
        <v>24</v>
      </c>
      <c r="C209" s="2">
        <v>129691</v>
      </c>
      <c r="D209" s="2">
        <f>IF(A208=CubeODE[[#This Row],[DIM PRODUITS.LIBEL RAYON]],D208+1,1)</f>
        <v>16</v>
      </c>
      <c r="E209" s="2">
        <f>IF(A208=CubeODE[[#This Row],[DIM PRODUITS.LIBEL RAYON]],IF(CubeODE[[#This Row],[UNITES VENDUES]]=C208,E208,CubeODE[[#This Row],[num enreg]]),CubeODE[[#This Row],[num enreg]])</f>
        <v>16</v>
      </c>
    </row>
    <row r="210" spans="1:5" x14ac:dyDescent="0.25">
      <c r="A210" s="2" t="s">
        <v>61</v>
      </c>
      <c r="B210" s="2" t="s">
        <v>18</v>
      </c>
      <c r="C210" s="2">
        <v>129441</v>
      </c>
      <c r="D210" s="2">
        <f>IF(A209=CubeODE[[#This Row],[DIM PRODUITS.LIBEL RAYON]],D209+1,1)</f>
        <v>17</v>
      </c>
      <c r="E210" s="2">
        <f>IF(A209=CubeODE[[#This Row],[DIM PRODUITS.LIBEL RAYON]],IF(CubeODE[[#This Row],[UNITES VENDUES]]=C209,E209,CubeODE[[#This Row],[num enreg]]),CubeODE[[#This Row],[num enreg]])</f>
        <v>17</v>
      </c>
    </row>
    <row r="211" spans="1:5" x14ac:dyDescent="0.25">
      <c r="A211" s="2" t="s">
        <v>61</v>
      </c>
      <c r="B211" s="2" t="s">
        <v>34</v>
      </c>
      <c r="C211" s="2">
        <v>129010</v>
      </c>
      <c r="D211" s="2">
        <f>IF(A210=CubeODE[[#This Row],[DIM PRODUITS.LIBEL RAYON]],D210+1,1)</f>
        <v>18</v>
      </c>
      <c r="E211" s="2">
        <f>IF(A210=CubeODE[[#This Row],[DIM PRODUITS.LIBEL RAYON]],IF(CubeODE[[#This Row],[UNITES VENDUES]]=C210,E210,CubeODE[[#This Row],[num enreg]]),CubeODE[[#This Row],[num enreg]])</f>
        <v>18</v>
      </c>
    </row>
    <row r="212" spans="1:5" x14ac:dyDescent="0.25">
      <c r="A212" s="2" t="s">
        <v>61</v>
      </c>
      <c r="B212" s="2" t="s">
        <v>47</v>
      </c>
      <c r="C212" s="2">
        <v>128957</v>
      </c>
      <c r="D212" s="2">
        <f>IF(A211=CubeODE[[#This Row],[DIM PRODUITS.LIBEL RAYON]],D211+1,1)</f>
        <v>19</v>
      </c>
      <c r="E212" s="2">
        <f>IF(A211=CubeODE[[#This Row],[DIM PRODUITS.LIBEL RAYON]],IF(CubeODE[[#This Row],[UNITES VENDUES]]=C211,E211,CubeODE[[#This Row],[num enreg]]),CubeODE[[#This Row],[num enreg]])</f>
        <v>19</v>
      </c>
    </row>
    <row r="213" spans="1:5" x14ac:dyDescent="0.25">
      <c r="A213" s="2" t="s">
        <v>61</v>
      </c>
      <c r="B213" s="2" t="s">
        <v>17</v>
      </c>
      <c r="C213" s="2">
        <v>128868</v>
      </c>
      <c r="D213" s="2">
        <f>IF(A212=CubeODE[[#This Row],[DIM PRODUITS.LIBEL RAYON]],D212+1,1)</f>
        <v>20</v>
      </c>
      <c r="E213" s="2">
        <f>IF(A212=CubeODE[[#This Row],[DIM PRODUITS.LIBEL RAYON]],IF(CubeODE[[#This Row],[UNITES VENDUES]]=C212,E212,CubeODE[[#This Row],[num enreg]]),CubeODE[[#This Row],[num enreg]])</f>
        <v>20</v>
      </c>
    </row>
    <row r="214" spans="1:5" x14ac:dyDescent="0.25">
      <c r="A214" s="2" t="s">
        <v>61</v>
      </c>
      <c r="B214" s="2" t="s">
        <v>16</v>
      </c>
      <c r="C214" s="2">
        <v>128752</v>
      </c>
      <c r="D214" s="2">
        <f>IF(A213=CubeODE[[#This Row],[DIM PRODUITS.LIBEL RAYON]],D213+1,1)</f>
        <v>21</v>
      </c>
      <c r="E214" s="2">
        <f>IF(A213=CubeODE[[#This Row],[DIM PRODUITS.LIBEL RAYON]],IF(CubeODE[[#This Row],[UNITES VENDUES]]=C213,E213,CubeODE[[#This Row],[num enreg]]),CubeODE[[#This Row],[num enreg]])</f>
        <v>21</v>
      </c>
    </row>
    <row r="215" spans="1:5" x14ac:dyDescent="0.25">
      <c r="A215" s="2" t="s">
        <v>61</v>
      </c>
      <c r="B215" s="2" t="s">
        <v>14</v>
      </c>
      <c r="C215" s="2">
        <v>128683</v>
      </c>
      <c r="D215" s="2">
        <f>IF(A214=CubeODE[[#This Row],[DIM PRODUITS.LIBEL RAYON]],D214+1,1)</f>
        <v>22</v>
      </c>
      <c r="E215" s="2">
        <f>IF(A214=CubeODE[[#This Row],[DIM PRODUITS.LIBEL RAYON]],IF(CubeODE[[#This Row],[UNITES VENDUES]]=C214,E214,CubeODE[[#This Row],[num enreg]]),CubeODE[[#This Row],[num enreg]])</f>
        <v>22</v>
      </c>
    </row>
    <row r="216" spans="1:5" x14ac:dyDescent="0.25">
      <c r="A216" s="2" t="s">
        <v>61</v>
      </c>
      <c r="B216" s="2" t="s">
        <v>44</v>
      </c>
      <c r="C216" s="2">
        <v>127661</v>
      </c>
      <c r="D216" s="2">
        <f>IF(A215=CubeODE[[#This Row],[DIM PRODUITS.LIBEL RAYON]],D215+1,1)</f>
        <v>23</v>
      </c>
      <c r="E216" s="2">
        <f>IF(A215=CubeODE[[#This Row],[DIM PRODUITS.LIBEL RAYON]],IF(CubeODE[[#This Row],[UNITES VENDUES]]=C215,E215,CubeODE[[#This Row],[num enreg]]),CubeODE[[#This Row],[num enreg]])</f>
        <v>23</v>
      </c>
    </row>
    <row r="217" spans="1:5" x14ac:dyDescent="0.25">
      <c r="A217" s="2" t="s">
        <v>61</v>
      </c>
      <c r="B217" s="2" t="s">
        <v>36</v>
      </c>
      <c r="C217" s="2">
        <v>127395</v>
      </c>
      <c r="D217" s="2">
        <f>IF(A216=CubeODE[[#This Row],[DIM PRODUITS.LIBEL RAYON]],D216+1,1)</f>
        <v>24</v>
      </c>
      <c r="E217" s="2">
        <f>IF(A216=CubeODE[[#This Row],[DIM PRODUITS.LIBEL RAYON]],IF(CubeODE[[#This Row],[UNITES VENDUES]]=C216,E216,CubeODE[[#This Row],[num enreg]]),CubeODE[[#This Row],[num enreg]])</f>
        <v>24</v>
      </c>
    </row>
    <row r="218" spans="1:5" x14ac:dyDescent="0.25">
      <c r="A218" s="2" t="s">
        <v>61</v>
      </c>
      <c r="B218" s="2" t="s">
        <v>49</v>
      </c>
      <c r="C218" s="2">
        <v>127184</v>
      </c>
      <c r="D218" s="2">
        <f>IF(A217=CubeODE[[#This Row],[DIM PRODUITS.LIBEL RAYON]],D217+1,1)</f>
        <v>25</v>
      </c>
      <c r="E218" s="2">
        <f>IF(A217=CubeODE[[#This Row],[DIM PRODUITS.LIBEL RAYON]],IF(CubeODE[[#This Row],[UNITES VENDUES]]=C217,E217,CubeODE[[#This Row],[num enreg]]),CubeODE[[#This Row],[num enreg]])</f>
        <v>25</v>
      </c>
    </row>
    <row r="219" spans="1:5" x14ac:dyDescent="0.25">
      <c r="A219" s="2" t="s">
        <v>61</v>
      </c>
      <c r="B219" s="2" t="s">
        <v>55</v>
      </c>
      <c r="C219" s="2">
        <v>127116</v>
      </c>
      <c r="D219" s="2">
        <f>IF(A218=CubeODE[[#This Row],[DIM PRODUITS.LIBEL RAYON]],D218+1,1)</f>
        <v>26</v>
      </c>
      <c r="E219" s="2">
        <f>IF(A218=CubeODE[[#This Row],[DIM PRODUITS.LIBEL RAYON]],IF(CubeODE[[#This Row],[UNITES VENDUES]]=C218,E218,CubeODE[[#This Row],[num enreg]]),CubeODE[[#This Row],[num enreg]])</f>
        <v>26</v>
      </c>
    </row>
    <row r="220" spans="1:5" x14ac:dyDescent="0.25">
      <c r="A220" s="2" t="s">
        <v>61</v>
      </c>
      <c r="B220" s="2" t="s">
        <v>48</v>
      </c>
      <c r="C220" s="2">
        <v>127074</v>
      </c>
      <c r="D220" s="2">
        <f>IF(A219=CubeODE[[#This Row],[DIM PRODUITS.LIBEL RAYON]],D219+1,1)</f>
        <v>27</v>
      </c>
      <c r="E220" s="2">
        <f>IF(A219=CubeODE[[#This Row],[DIM PRODUITS.LIBEL RAYON]],IF(CubeODE[[#This Row],[UNITES VENDUES]]=C219,E219,CubeODE[[#This Row],[num enreg]]),CubeODE[[#This Row],[num enreg]])</f>
        <v>27</v>
      </c>
    </row>
    <row r="221" spans="1:5" x14ac:dyDescent="0.25">
      <c r="A221" s="2" t="s">
        <v>61</v>
      </c>
      <c r="B221" s="2" t="s">
        <v>51</v>
      </c>
      <c r="C221" s="2">
        <v>126496</v>
      </c>
      <c r="D221" s="2">
        <f>IF(A220=CubeODE[[#This Row],[DIM PRODUITS.LIBEL RAYON]],D220+1,1)</f>
        <v>28</v>
      </c>
      <c r="E221" s="2">
        <f>IF(A220=CubeODE[[#This Row],[DIM PRODUITS.LIBEL RAYON]],IF(CubeODE[[#This Row],[UNITES VENDUES]]=C220,E220,CubeODE[[#This Row],[num enreg]]),CubeODE[[#This Row],[num enreg]])</f>
        <v>28</v>
      </c>
    </row>
    <row r="222" spans="1:5" x14ac:dyDescent="0.25">
      <c r="A222" s="2" t="s">
        <v>61</v>
      </c>
      <c r="B222" s="2" t="s">
        <v>37</v>
      </c>
      <c r="C222" s="2">
        <v>126174</v>
      </c>
      <c r="D222" s="2">
        <f>IF(A221=CubeODE[[#This Row],[DIM PRODUITS.LIBEL RAYON]],D221+1,1)</f>
        <v>29</v>
      </c>
      <c r="E222" s="2">
        <f>IF(A221=CubeODE[[#This Row],[DIM PRODUITS.LIBEL RAYON]],IF(CubeODE[[#This Row],[UNITES VENDUES]]=C221,E221,CubeODE[[#This Row],[num enreg]]),CubeODE[[#This Row],[num enreg]])</f>
        <v>29</v>
      </c>
    </row>
    <row r="223" spans="1:5" x14ac:dyDescent="0.25">
      <c r="A223" s="2" t="s">
        <v>61</v>
      </c>
      <c r="B223" s="2" t="s">
        <v>28</v>
      </c>
      <c r="C223" s="2">
        <v>126073</v>
      </c>
      <c r="D223" s="2">
        <f>IF(A222=CubeODE[[#This Row],[DIM PRODUITS.LIBEL RAYON]],D222+1,1)</f>
        <v>30</v>
      </c>
      <c r="E223" s="2">
        <f>IF(A222=CubeODE[[#This Row],[DIM PRODUITS.LIBEL RAYON]],IF(CubeODE[[#This Row],[UNITES VENDUES]]=C222,E222,CubeODE[[#This Row],[num enreg]]),CubeODE[[#This Row],[num enreg]])</f>
        <v>30</v>
      </c>
    </row>
    <row r="224" spans="1:5" x14ac:dyDescent="0.25">
      <c r="A224" s="2" t="s">
        <v>61</v>
      </c>
      <c r="B224" s="2" t="s">
        <v>50</v>
      </c>
      <c r="C224" s="2">
        <v>125892</v>
      </c>
      <c r="D224" s="2">
        <f>IF(A223=CubeODE[[#This Row],[DIM PRODUITS.LIBEL RAYON]],D223+1,1)</f>
        <v>31</v>
      </c>
      <c r="E224" s="2">
        <f>IF(A223=CubeODE[[#This Row],[DIM PRODUITS.LIBEL RAYON]],IF(CubeODE[[#This Row],[UNITES VENDUES]]=C223,E223,CubeODE[[#This Row],[num enreg]]),CubeODE[[#This Row],[num enreg]])</f>
        <v>31</v>
      </c>
    </row>
    <row r="225" spans="1:5" x14ac:dyDescent="0.25">
      <c r="A225" s="2" t="s">
        <v>61</v>
      </c>
      <c r="B225" s="2" t="s">
        <v>39</v>
      </c>
      <c r="C225" s="2">
        <v>125590</v>
      </c>
      <c r="D225" s="2">
        <f>IF(A224=CubeODE[[#This Row],[DIM PRODUITS.LIBEL RAYON]],D224+1,1)</f>
        <v>32</v>
      </c>
      <c r="E225" s="2">
        <f>IF(A224=CubeODE[[#This Row],[DIM PRODUITS.LIBEL RAYON]],IF(CubeODE[[#This Row],[UNITES VENDUES]]=C224,E224,CubeODE[[#This Row],[num enreg]]),CubeODE[[#This Row],[num enreg]])</f>
        <v>32</v>
      </c>
    </row>
    <row r="226" spans="1:5" x14ac:dyDescent="0.25">
      <c r="A226" s="2" t="s">
        <v>61</v>
      </c>
      <c r="B226" s="2" t="s">
        <v>21</v>
      </c>
      <c r="C226" s="2">
        <v>125032</v>
      </c>
      <c r="D226" s="2">
        <f>IF(A225=CubeODE[[#This Row],[DIM PRODUITS.LIBEL RAYON]],D225+1,1)</f>
        <v>33</v>
      </c>
      <c r="E226" s="2">
        <f>IF(A225=CubeODE[[#This Row],[DIM PRODUITS.LIBEL RAYON]],IF(CubeODE[[#This Row],[UNITES VENDUES]]=C225,E225,CubeODE[[#This Row],[num enreg]]),CubeODE[[#This Row],[num enreg]])</f>
        <v>33</v>
      </c>
    </row>
    <row r="227" spans="1:5" x14ac:dyDescent="0.25">
      <c r="A227" s="2" t="s">
        <v>61</v>
      </c>
      <c r="B227" s="2" t="s">
        <v>26</v>
      </c>
      <c r="C227" s="2">
        <v>121257</v>
      </c>
      <c r="D227" s="2">
        <f>IF(A226=CubeODE[[#This Row],[DIM PRODUITS.LIBEL RAYON]],D226+1,1)</f>
        <v>34</v>
      </c>
      <c r="E227" s="2">
        <f>IF(A226=CubeODE[[#This Row],[DIM PRODUITS.LIBEL RAYON]],IF(CubeODE[[#This Row],[UNITES VENDUES]]=C226,E226,CubeODE[[#This Row],[num enreg]]),CubeODE[[#This Row],[num enreg]])</f>
        <v>34</v>
      </c>
    </row>
    <row r="228" spans="1:5" x14ac:dyDescent="0.25">
      <c r="A228" s="2" t="s">
        <v>61</v>
      </c>
      <c r="B228" s="2" t="s">
        <v>19</v>
      </c>
      <c r="C228" s="2">
        <v>119292</v>
      </c>
      <c r="D228" s="2">
        <f>IF(A227=CubeODE[[#This Row],[DIM PRODUITS.LIBEL RAYON]],D227+1,1)</f>
        <v>35</v>
      </c>
      <c r="E228" s="2">
        <f>IF(A227=CubeODE[[#This Row],[DIM PRODUITS.LIBEL RAYON]],IF(CubeODE[[#This Row],[UNITES VENDUES]]=C227,E227,CubeODE[[#This Row],[num enreg]]),CubeODE[[#This Row],[num enreg]])</f>
        <v>35</v>
      </c>
    </row>
    <row r="229" spans="1:5" x14ac:dyDescent="0.25">
      <c r="A229" s="2" t="s">
        <v>61</v>
      </c>
      <c r="B229" s="2" t="s">
        <v>41</v>
      </c>
      <c r="C229" s="2">
        <v>116928</v>
      </c>
      <c r="D229" s="2">
        <f>IF(A228=CubeODE[[#This Row],[DIM PRODUITS.LIBEL RAYON]],D228+1,1)</f>
        <v>36</v>
      </c>
      <c r="E229" s="2">
        <f>IF(A228=CubeODE[[#This Row],[DIM PRODUITS.LIBEL RAYON]],IF(CubeODE[[#This Row],[UNITES VENDUES]]=C228,E228,CubeODE[[#This Row],[num enreg]]),CubeODE[[#This Row],[num enreg]])</f>
        <v>36</v>
      </c>
    </row>
    <row r="230" spans="1:5" x14ac:dyDescent="0.25">
      <c r="A230" s="2" t="s">
        <v>61</v>
      </c>
      <c r="B230" s="2" t="s">
        <v>22</v>
      </c>
      <c r="C230" s="2">
        <v>101438</v>
      </c>
      <c r="D230" s="2">
        <f>IF(A229=CubeODE[[#This Row],[DIM PRODUITS.LIBEL RAYON]],D229+1,1)</f>
        <v>37</v>
      </c>
      <c r="E230" s="2">
        <f>IF(A229=CubeODE[[#This Row],[DIM PRODUITS.LIBEL RAYON]],IF(CubeODE[[#This Row],[UNITES VENDUES]]=C229,E229,CubeODE[[#This Row],[num enreg]]),CubeODE[[#This Row],[num enreg]])</f>
        <v>37</v>
      </c>
    </row>
    <row r="231" spans="1:5" x14ac:dyDescent="0.25">
      <c r="A231" s="2" t="s">
        <v>61</v>
      </c>
      <c r="B231" s="2" t="s">
        <v>42</v>
      </c>
      <c r="C231" s="2">
        <v>100890</v>
      </c>
      <c r="D231" s="2">
        <f>IF(A230=CubeODE[[#This Row],[DIM PRODUITS.LIBEL RAYON]],D230+1,1)</f>
        <v>38</v>
      </c>
      <c r="E231" s="2">
        <f>IF(A230=CubeODE[[#This Row],[DIM PRODUITS.LIBEL RAYON]],IF(CubeODE[[#This Row],[UNITES VENDUES]]=C230,E230,CubeODE[[#This Row],[num enreg]]),CubeODE[[#This Row],[num enreg]])</f>
        <v>38</v>
      </c>
    </row>
    <row r="232" spans="1:5" x14ac:dyDescent="0.25">
      <c r="A232" s="2" t="s">
        <v>61</v>
      </c>
      <c r="B232" s="2" t="s">
        <v>9</v>
      </c>
      <c r="C232" s="2">
        <v>100388</v>
      </c>
      <c r="D232" s="2">
        <f>IF(A231=CubeODE[[#This Row],[DIM PRODUITS.LIBEL RAYON]],D231+1,1)</f>
        <v>39</v>
      </c>
      <c r="E232" s="2">
        <f>IF(A231=CubeODE[[#This Row],[DIM PRODUITS.LIBEL RAYON]],IF(CubeODE[[#This Row],[UNITES VENDUES]]=C231,E231,CubeODE[[#This Row],[num enreg]]),CubeODE[[#This Row],[num enreg]])</f>
        <v>39</v>
      </c>
    </row>
    <row r="233" spans="1:5" x14ac:dyDescent="0.25">
      <c r="A233" s="2" t="s">
        <v>61</v>
      </c>
      <c r="B233" s="2" t="s">
        <v>38</v>
      </c>
      <c r="C233" s="2">
        <v>99340</v>
      </c>
      <c r="D233" s="2">
        <f>IF(A232=CubeODE[[#This Row],[DIM PRODUITS.LIBEL RAYON]],D232+1,1)</f>
        <v>40</v>
      </c>
      <c r="E233" s="2">
        <f>IF(A232=CubeODE[[#This Row],[DIM PRODUITS.LIBEL RAYON]],IF(CubeODE[[#This Row],[UNITES VENDUES]]=C232,E232,CubeODE[[#This Row],[num enreg]]),CubeODE[[#This Row],[num enreg]])</f>
        <v>40</v>
      </c>
    </row>
    <row r="234" spans="1:5" x14ac:dyDescent="0.25">
      <c r="A234" s="2" t="s">
        <v>61</v>
      </c>
      <c r="B234" s="2" t="s">
        <v>33</v>
      </c>
      <c r="C234" s="2">
        <v>99211</v>
      </c>
      <c r="D234" s="2">
        <f>IF(A233=CubeODE[[#This Row],[DIM PRODUITS.LIBEL RAYON]],D233+1,1)</f>
        <v>41</v>
      </c>
      <c r="E234" s="2">
        <f>IF(A233=CubeODE[[#This Row],[DIM PRODUITS.LIBEL RAYON]],IF(CubeODE[[#This Row],[UNITES VENDUES]]=C233,E233,CubeODE[[#This Row],[num enreg]]),CubeODE[[#This Row],[num enreg]])</f>
        <v>41</v>
      </c>
    </row>
    <row r="235" spans="1:5" x14ac:dyDescent="0.25">
      <c r="A235" s="2" t="s">
        <v>61</v>
      </c>
      <c r="B235" s="2" t="s">
        <v>52</v>
      </c>
      <c r="C235" s="2">
        <v>99113</v>
      </c>
      <c r="D235" s="2">
        <f>IF(A234=CubeODE[[#This Row],[DIM PRODUITS.LIBEL RAYON]],D234+1,1)</f>
        <v>42</v>
      </c>
      <c r="E235" s="2">
        <f>IF(A234=CubeODE[[#This Row],[DIM PRODUITS.LIBEL RAYON]],IF(CubeODE[[#This Row],[UNITES VENDUES]]=C234,E234,CubeODE[[#This Row],[num enreg]]),CubeODE[[#This Row],[num enreg]])</f>
        <v>42</v>
      </c>
    </row>
    <row r="236" spans="1:5" x14ac:dyDescent="0.25">
      <c r="A236" s="2" t="s">
        <v>61</v>
      </c>
      <c r="B236" s="2" t="s">
        <v>20</v>
      </c>
      <c r="C236" s="2">
        <v>98057</v>
      </c>
      <c r="D236" s="2">
        <f>IF(A235=CubeODE[[#This Row],[DIM PRODUITS.LIBEL RAYON]],D235+1,1)</f>
        <v>43</v>
      </c>
      <c r="E236" s="2">
        <f>IF(A235=CubeODE[[#This Row],[DIM PRODUITS.LIBEL RAYON]],IF(CubeODE[[#This Row],[UNITES VENDUES]]=C235,E235,CubeODE[[#This Row],[num enreg]]),CubeODE[[#This Row],[num enreg]])</f>
        <v>43</v>
      </c>
    </row>
    <row r="237" spans="1:5" x14ac:dyDescent="0.25">
      <c r="A237" s="2" t="s">
        <v>61</v>
      </c>
      <c r="B237" s="2" t="s">
        <v>57</v>
      </c>
      <c r="C237" s="2">
        <v>97350</v>
      </c>
      <c r="D237" s="2">
        <f>IF(A236=CubeODE[[#This Row],[DIM PRODUITS.LIBEL RAYON]],D236+1,1)</f>
        <v>44</v>
      </c>
      <c r="E237" s="2">
        <f>IF(A236=CubeODE[[#This Row],[DIM PRODUITS.LIBEL RAYON]],IF(CubeODE[[#This Row],[UNITES VENDUES]]=C236,E236,CubeODE[[#This Row],[num enreg]]),CubeODE[[#This Row],[num enreg]])</f>
        <v>44</v>
      </c>
    </row>
    <row r="238" spans="1:5" x14ac:dyDescent="0.25">
      <c r="A238" s="2" t="s">
        <v>61</v>
      </c>
      <c r="B238" s="2" t="s">
        <v>29</v>
      </c>
      <c r="C238" s="2">
        <v>96859</v>
      </c>
      <c r="D238" s="2">
        <f>IF(A237=CubeODE[[#This Row],[DIM PRODUITS.LIBEL RAYON]],D237+1,1)</f>
        <v>45</v>
      </c>
      <c r="E238" s="2">
        <f>IF(A237=CubeODE[[#This Row],[DIM PRODUITS.LIBEL RAYON]],IF(CubeODE[[#This Row],[UNITES VENDUES]]=C237,E237,CubeODE[[#This Row],[num enreg]]),CubeODE[[#This Row],[num enreg]])</f>
        <v>45</v>
      </c>
    </row>
    <row r="239" spans="1:5" x14ac:dyDescent="0.25">
      <c r="A239" s="2" t="s">
        <v>61</v>
      </c>
      <c r="B239" s="2" t="s">
        <v>56</v>
      </c>
      <c r="C239" s="2">
        <v>95641</v>
      </c>
      <c r="D239" s="2">
        <f>IF(A238=CubeODE[[#This Row],[DIM PRODUITS.LIBEL RAYON]],D238+1,1)</f>
        <v>46</v>
      </c>
      <c r="E239" s="2">
        <f>IF(A238=CubeODE[[#This Row],[DIM PRODUITS.LIBEL RAYON]],IF(CubeODE[[#This Row],[UNITES VENDUES]]=C238,E238,CubeODE[[#This Row],[num enreg]]),CubeODE[[#This Row],[num enreg]])</f>
        <v>46</v>
      </c>
    </row>
    <row r="240" spans="1:5" x14ac:dyDescent="0.25">
      <c r="A240" s="2" t="s">
        <v>61</v>
      </c>
      <c r="B240" s="2" t="s">
        <v>46</v>
      </c>
      <c r="C240" s="2">
        <v>94329</v>
      </c>
      <c r="D240" s="2">
        <f>IF(A239=CubeODE[[#This Row],[DIM PRODUITS.LIBEL RAYON]],D239+1,1)</f>
        <v>47</v>
      </c>
      <c r="E240" s="2">
        <f>IF(A239=CubeODE[[#This Row],[DIM PRODUITS.LIBEL RAYON]],IF(CubeODE[[#This Row],[UNITES VENDUES]]=C239,E239,CubeODE[[#This Row],[num enreg]]),CubeODE[[#This Row],[num enreg]])</f>
        <v>47</v>
      </c>
    </row>
    <row r="241" spans="1:5" x14ac:dyDescent="0.25">
      <c r="A241" s="2" t="s">
        <v>61</v>
      </c>
      <c r="B241" s="2" t="s">
        <v>43</v>
      </c>
      <c r="C241" s="2">
        <v>89632</v>
      </c>
      <c r="D241" s="2">
        <f>IF(A240=CubeODE[[#This Row],[DIM PRODUITS.LIBEL RAYON]],D240+1,1)</f>
        <v>48</v>
      </c>
      <c r="E241" s="2">
        <f>IF(A240=CubeODE[[#This Row],[DIM PRODUITS.LIBEL RAYON]],IF(CubeODE[[#This Row],[UNITES VENDUES]]=C240,E240,CubeODE[[#This Row],[num enreg]]),CubeODE[[#This Row],[num enreg]])</f>
        <v>48</v>
      </c>
    </row>
    <row r="242" spans="1:5" x14ac:dyDescent="0.25">
      <c r="A242" s="2" t="s">
        <v>62</v>
      </c>
      <c r="B242" s="2" t="s">
        <v>30</v>
      </c>
      <c r="C242" s="2">
        <v>132669</v>
      </c>
      <c r="D242" s="2">
        <f>IF(A241=CubeODE[[#This Row],[DIM PRODUITS.LIBEL RAYON]],D241+1,1)</f>
        <v>1</v>
      </c>
      <c r="E242" s="2">
        <f>IF(A241=CubeODE[[#This Row],[DIM PRODUITS.LIBEL RAYON]],IF(CubeODE[[#This Row],[UNITES VENDUES]]=C241,E241,CubeODE[[#This Row],[num enreg]]),CubeODE[[#This Row],[num enreg]])</f>
        <v>1</v>
      </c>
    </row>
    <row r="243" spans="1:5" x14ac:dyDescent="0.25">
      <c r="A243" s="2" t="s">
        <v>62</v>
      </c>
      <c r="B243" s="2" t="s">
        <v>11</v>
      </c>
      <c r="C243" s="2">
        <v>132384</v>
      </c>
      <c r="D243" s="2">
        <f>IF(A242=CubeODE[[#This Row],[DIM PRODUITS.LIBEL RAYON]],D242+1,1)</f>
        <v>2</v>
      </c>
      <c r="E243" s="2">
        <f>IF(A242=CubeODE[[#This Row],[DIM PRODUITS.LIBEL RAYON]],IF(CubeODE[[#This Row],[UNITES VENDUES]]=C242,E242,CubeODE[[#This Row],[num enreg]]),CubeODE[[#This Row],[num enreg]])</f>
        <v>2</v>
      </c>
    </row>
    <row r="244" spans="1:5" x14ac:dyDescent="0.25">
      <c r="A244" s="2" t="s">
        <v>62</v>
      </c>
      <c r="B244" s="2" t="s">
        <v>54</v>
      </c>
      <c r="C244" s="2">
        <v>132251</v>
      </c>
      <c r="D244" s="2">
        <f>IF(A243=CubeODE[[#This Row],[DIM PRODUITS.LIBEL RAYON]],D243+1,1)</f>
        <v>3</v>
      </c>
      <c r="E244" s="2">
        <f>IF(A243=CubeODE[[#This Row],[DIM PRODUITS.LIBEL RAYON]],IF(CubeODE[[#This Row],[UNITES VENDUES]]=C243,E243,CubeODE[[#This Row],[num enreg]]),CubeODE[[#This Row],[num enreg]])</f>
        <v>3</v>
      </c>
    </row>
    <row r="245" spans="1:5" x14ac:dyDescent="0.25">
      <c r="A245" s="2" t="s">
        <v>62</v>
      </c>
      <c r="B245" s="2" t="s">
        <v>40</v>
      </c>
      <c r="C245" s="2">
        <v>131760</v>
      </c>
      <c r="D245" s="2">
        <f>IF(A244=CubeODE[[#This Row],[DIM PRODUITS.LIBEL RAYON]],D244+1,1)</f>
        <v>4</v>
      </c>
      <c r="E245" s="2">
        <f>IF(A244=CubeODE[[#This Row],[DIM PRODUITS.LIBEL RAYON]],IF(CubeODE[[#This Row],[UNITES VENDUES]]=C244,E244,CubeODE[[#This Row],[num enreg]]),CubeODE[[#This Row],[num enreg]])</f>
        <v>4</v>
      </c>
    </row>
    <row r="246" spans="1:5" x14ac:dyDescent="0.25">
      <c r="A246" s="2" t="s">
        <v>62</v>
      </c>
      <c r="B246" s="2" t="s">
        <v>18</v>
      </c>
      <c r="C246" s="2">
        <v>131386</v>
      </c>
      <c r="D246" s="2">
        <f>IF(A245=CubeODE[[#This Row],[DIM PRODUITS.LIBEL RAYON]],D245+1,1)</f>
        <v>5</v>
      </c>
      <c r="E246" s="2">
        <f>IF(A245=CubeODE[[#This Row],[DIM PRODUITS.LIBEL RAYON]],IF(CubeODE[[#This Row],[UNITES VENDUES]]=C245,E245,CubeODE[[#This Row],[num enreg]]),CubeODE[[#This Row],[num enreg]])</f>
        <v>5</v>
      </c>
    </row>
    <row r="247" spans="1:5" x14ac:dyDescent="0.25">
      <c r="A247" s="2" t="s">
        <v>62</v>
      </c>
      <c r="B247" s="2" t="s">
        <v>53</v>
      </c>
      <c r="C247" s="2">
        <v>131351</v>
      </c>
      <c r="D247" s="2">
        <f>IF(A246=CubeODE[[#This Row],[DIM PRODUITS.LIBEL RAYON]],D246+1,1)</f>
        <v>6</v>
      </c>
      <c r="E247" s="2">
        <f>IF(A246=CubeODE[[#This Row],[DIM PRODUITS.LIBEL RAYON]],IF(CubeODE[[#This Row],[UNITES VENDUES]]=C246,E246,CubeODE[[#This Row],[num enreg]]),CubeODE[[#This Row],[num enreg]])</f>
        <v>6</v>
      </c>
    </row>
    <row r="248" spans="1:5" x14ac:dyDescent="0.25">
      <c r="A248" s="2" t="s">
        <v>62</v>
      </c>
      <c r="B248" s="2" t="s">
        <v>25</v>
      </c>
      <c r="C248" s="2">
        <v>130769</v>
      </c>
      <c r="D248" s="2">
        <f>IF(A247=CubeODE[[#This Row],[DIM PRODUITS.LIBEL RAYON]],D247+1,1)</f>
        <v>7</v>
      </c>
      <c r="E248" s="2">
        <f>IF(A247=CubeODE[[#This Row],[DIM PRODUITS.LIBEL RAYON]],IF(CubeODE[[#This Row],[UNITES VENDUES]]=C247,E247,CubeODE[[#This Row],[num enreg]]),CubeODE[[#This Row],[num enreg]])</f>
        <v>7</v>
      </c>
    </row>
    <row r="249" spans="1:5" x14ac:dyDescent="0.25">
      <c r="A249" s="2" t="s">
        <v>62</v>
      </c>
      <c r="B249" s="2" t="s">
        <v>27</v>
      </c>
      <c r="C249" s="2">
        <v>130608</v>
      </c>
      <c r="D249" s="2">
        <f>IF(A248=CubeODE[[#This Row],[DIM PRODUITS.LIBEL RAYON]],D248+1,1)</f>
        <v>8</v>
      </c>
      <c r="E249" s="2">
        <f>IF(A248=CubeODE[[#This Row],[DIM PRODUITS.LIBEL RAYON]],IF(CubeODE[[#This Row],[UNITES VENDUES]]=C248,E248,CubeODE[[#This Row],[num enreg]]),CubeODE[[#This Row],[num enreg]])</f>
        <v>8</v>
      </c>
    </row>
    <row r="250" spans="1:5" x14ac:dyDescent="0.25">
      <c r="A250" s="2" t="s">
        <v>62</v>
      </c>
      <c r="B250" s="2" t="s">
        <v>45</v>
      </c>
      <c r="C250" s="2">
        <v>130548</v>
      </c>
      <c r="D250" s="2">
        <f>IF(A249=CubeODE[[#This Row],[DIM PRODUITS.LIBEL RAYON]],D249+1,1)</f>
        <v>9</v>
      </c>
      <c r="E250" s="2">
        <f>IF(A249=CubeODE[[#This Row],[DIM PRODUITS.LIBEL RAYON]],IF(CubeODE[[#This Row],[UNITES VENDUES]]=C249,E249,CubeODE[[#This Row],[num enreg]]),CubeODE[[#This Row],[num enreg]])</f>
        <v>9</v>
      </c>
    </row>
    <row r="251" spans="1:5" x14ac:dyDescent="0.25">
      <c r="A251" s="2" t="s">
        <v>62</v>
      </c>
      <c r="B251" s="2" t="s">
        <v>14</v>
      </c>
      <c r="C251" s="2">
        <v>130516</v>
      </c>
      <c r="D251" s="2">
        <f>IF(A250=CubeODE[[#This Row],[DIM PRODUITS.LIBEL RAYON]],D250+1,1)</f>
        <v>10</v>
      </c>
      <c r="E251" s="2">
        <f>IF(A250=CubeODE[[#This Row],[DIM PRODUITS.LIBEL RAYON]],IF(CubeODE[[#This Row],[UNITES VENDUES]]=C250,E250,CubeODE[[#This Row],[num enreg]]),CubeODE[[#This Row],[num enreg]])</f>
        <v>10</v>
      </c>
    </row>
    <row r="252" spans="1:5" x14ac:dyDescent="0.25">
      <c r="A252" s="2" t="s">
        <v>62</v>
      </c>
      <c r="B252" s="2" t="s">
        <v>24</v>
      </c>
      <c r="C252" s="2">
        <v>130513</v>
      </c>
      <c r="D252" s="2">
        <f>IF(A251=CubeODE[[#This Row],[DIM PRODUITS.LIBEL RAYON]],D251+1,1)</f>
        <v>11</v>
      </c>
      <c r="E252" s="2">
        <f>IF(A251=CubeODE[[#This Row],[DIM PRODUITS.LIBEL RAYON]],IF(CubeODE[[#This Row],[UNITES VENDUES]]=C251,E251,CubeODE[[#This Row],[num enreg]]),CubeODE[[#This Row],[num enreg]])</f>
        <v>11</v>
      </c>
    </row>
    <row r="253" spans="1:5" x14ac:dyDescent="0.25">
      <c r="A253" s="2" t="s">
        <v>62</v>
      </c>
      <c r="B253" s="2" t="s">
        <v>32</v>
      </c>
      <c r="C253" s="2">
        <v>130294</v>
      </c>
      <c r="D253" s="2">
        <f>IF(A252=CubeODE[[#This Row],[DIM PRODUITS.LIBEL RAYON]],D252+1,1)</f>
        <v>12</v>
      </c>
      <c r="E253" s="2">
        <f>IF(A252=CubeODE[[#This Row],[DIM PRODUITS.LIBEL RAYON]],IF(CubeODE[[#This Row],[UNITES VENDUES]]=C252,E252,CubeODE[[#This Row],[num enreg]]),CubeODE[[#This Row],[num enreg]])</f>
        <v>12</v>
      </c>
    </row>
    <row r="254" spans="1:5" x14ac:dyDescent="0.25">
      <c r="A254" s="2" t="s">
        <v>62</v>
      </c>
      <c r="B254" s="2" t="s">
        <v>17</v>
      </c>
      <c r="C254" s="2">
        <v>130284</v>
      </c>
      <c r="D254" s="2">
        <f>IF(A253=CubeODE[[#This Row],[DIM PRODUITS.LIBEL RAYON]],D253+1,1)</f>
        <v>13</v>
      </c>
      <c r="E254" s="2">
        <f>IF(A253=CubeODE[[#This Row],[DIM PRODUITS.LIBEL RAYON]],IF(CubeODE[[#This Row],[UNITES VENDUES]]=C253,E253,CubeODE[[#This Row],[num enreg]]),CubeODE[[#This Row],[num enreg]])</f>
        <v>13</v>
      </c>
    </row>
    <row r="255" spans="1:5" x14ac:dyDescent="0.25">
      <c r="A255" s="2" t="s">
        <v>62</v>
      </c>
      <c r="B255" s="2" t="s">
        <v>47</v>
      </c>
      <c r="C255" s="2">
        <v>130221</v>
      </c>
      <c r="D255" s="2">
        <f>IF(A254=CubeODE[[#This Row],[DIM PRODUITS.LIBEL RAYON]],D254+1,1)</f>
        <v>14</v>
      </c>
      <c r="E255" s="2">
        <f>IF(A254=CubeODE[[#This Row],[DIM PRODUITS.LIBEL RAYON]],IF(CubeODE[[#This Row],[UNITES VENDUES]]=C254,E254,CubeODE[[#This Row],[num enreg]]),CubeODE[[#This Row],[num enreg]])</f>
        <v>14</v>
      </c>
    </row>
    <row r="256" spans="1:5" x14ac:dyDescent="0.25">
      <c r="A256" s="2" t="s">
        <v>62</v>
      </c>
      <c r="B256" s="2" t="s">
        <v>34</v>
      </c>
      <c r="C256" s="2">
        <v>129982</v>
      </c>
      <c r="D256" s="2">
        <f>IF(A255=CubeODE[[#This Row],[DIM PRODUITS.LIBEL RAYON]],D255+1,1)</f>
        <v>15</v>
      </c>
      <c r="E256" s="2">
        <f>IF(A255=CubeODE[[#This Row],[DIM PRODUITS.LIBEL RAYON]],IF(CubeODE[[#This Row],[UNITES VENDUES]]=C255,E255,CubeODE[[#This Row],[num enreg]]),CubeODE[[#This Row],[num enreg]])</f>
        <v>15</v>
      </c>
    </row>
    <row r="257" spans="1:5" x14ac:dyDescent="0.25">
      <c r="A257" s="2" t="s">
        <v>62</v>
      </c>
      <c r="B257" s="2" t="s">
        <v>15</v>
      </c>
      <c r="C257" s="2">
        <v>129877</v>
      </c>
      <c r="D257" s="2">
        <f>IF(A256=CubeODE[[#This Row],[DIM PRODUITS.LIBEL RAYON]],D256+1,1)</f>
        <v>16</v>
      </c>
      <c r="E257" s="2">
        <f>IF(A256=CubeODE[[#This Row],[DIM PRODUITS.LIBEL RAYON]],IF(CubeODE[[#This Row],[UNITES VENDUES]]=C256,E256,CubeODE[[#This Row],[num enreg]]),CubeODE[[#This Row],[num enreg]])</f>
        <v>16</v>
      </c>
    </row>
    <row r="258" spans="1:5" x14ac:dyDescent="0.25">
      <c r="A258" s="2" t="s">
        <v>62</v>
      </c>
      <c r="B258" s="2" t="s">
        <v>23</v>
      </c>
      <c r="C258" s="2">
        <v>129663</v>
      </c>
      <c r="D258" s="2">
        <f>IF(A257=CubeODE[[#This Row],[DIM PRODUITS.LIBEL RAYON]],D257+1,1)</f>
        <v>17</v>
      </c>
      <c r="E258" s="2">
        <f>IF(A257=CubeODE[[#This Row],[DIM PRODUITS.LIBEL RAYON]],IF(CubeODE[[#This Row],[UNITES VENDUES]]=C257,E257,CubeODE[[#This Row],[num enreg]]),CubeODE[[#This Row],[num enreg]])</f>
        <v>17</v>
      </c>
    </row>
    <row r="259" spans="1:5" x14ac:dyDescent="0.25">
      <c r="A259" s="2" t="s">
        <v>62</v>
      </c>
      <c r="B259" s="2" t="s">
        <v>35</v>
      </c>
      <c r="C259" s="2">
        <v>129343</v>
      </c>
      <c r="D259" s="2">
        <f>IF(A258=CubeODE[[#This Row],[DIM PRODUITS.LIBEL RAYON]],D258+1,1)</f>
        <v>18</v>
      </c>
      <c r="E259" s="2">
        <f>IF(A258=CubeODE[[#This Row],[DIM PRODUITS.LIBEL RAYON]],IF(CubeODE[[#This Row],[UNITES VENDUES]]=C258,E258,CubeODE[[#This Row],[num enreg]]),CubeODE[[#This Row],[num enreg]])</f>
        <v>18</v>
      </c>
    </row>
    <row r="260" spans="1:5" x14ac:dyDescent="0.25">
      <c r="A260" s="2" t="s">
        <v>62</v>
      </c>
      <c r="B260" s="2" t="s">
        <v>31</v>
      </c>
      <c r="C260" s="2">
        <v>129062</v>
      </c>
      <c r="D260" s="2">
        <f>IF(A259=CubeODE[[#This Row],[DIM PRODUITS.LIBEL RAYON]],D259+1,1)</f>
        <v>19</v>
      </c>
      <c r="E260" s="2">
        <f>IF(A259=CubeODE[[#This Row],[DIM PRODUITS.LIBEL RAYON]],IF(CubeODE[[#This Row],[UNITES VENDUES]]=C259,E259,CubeODE[[#This Row],[num enreg]]),CubeODE[[#This Row],[num enreg]])</f>
        <v>19</v>
      </c>
    </row>
    <row r="261" spans="1:5" x14ac:dyDescent="0.25">
      <c r="A261" s="2" t="s">
        <v>62</v>
      </c>
      <c r="B261" s="2" t="s">
        <v>51</v>
      </c>
      <c r="C261" s="2">
        <v>128515</v>
      </c>
      <c r="D261" s="2">
        <f>IF(A260=CubeODE[[#This Row],[DIM PRODUITS.LIBEL RAYON]],D260+1,1)</f>
        <v>20</v>
      </c>
      <c r="E261" s="2">
        <f>IF(A260=CubeODE[[#This Row],[DIM PRODUITS.LIBEL RAYON]],IF(CubeODE[[#This Row],[UNITES VENDUES]]=C260,E260,CubeODE[[#This Row],[num enreg]]),CubeODE[[#This Row],[num enreg]])</f>
        <v>20</v>
      </c>
    </row>
    <row r="262" spans="1:5" x14ac:dyDescent="0.25">
      <c r="A262" s="2" t="s">
        <v>62</v>
      </c>
      <c r="B262" s="2" t="s">
        <v>10</v>
      </c>
      <c r="C262" s="2">
        <v>128128</v>
      </c>
      <c r="D262" s="2">
        <f>IF(A261=CubeODE[[#This Row],[DIM PRODUITS.LIBEL RAYON]],D261+1,1)</f>
        <v>21</v>
      </c>
      <c r="E262" s="2">
        <f>IF(A261=CubeODE[[#This Row],[DIM PRODUITS.LIBEL RAYON]],IF(CubeODE[[#This Row],[UNITES VENDUES]]=C261,E261,CubeODE[[#This Row],[num enreg]]),CubeODE[[#This Row],[num enreg]])</f>
        <v>21</v>
      </c>
    </row>
    <row r="263" spans="1:5" x14ac:dyDescent="0.25">
      <c r="A263" s="2" t="s">
        <v>62</v>
      </c>
      <c r="B263" s="2" t="s">
        <v>48</v>
      </c>
      <c r="C263" s="2">
        <v>128002</v>
      </c>
      <c r="D263" s="2">
        <f>IF(A262=CubeODE[[#This Row],[DIM PRODUITS.LIBEL RAYON]],D262+1,1)</f>
        <v>22</v>
      </c>
      <c r="E263" s="2">
        <f>IF(A262=CubeODE[[#This Row],[DIM PRODUITS.LIBEL RAYON]],IF(CubeODE[[#This Row],[UNITES VENDUES]]=C262,E262,CubeODE[[#This Row],[num enreg]]),CubeODE[[#This Row],[num enreg]])</f>
        <v>22</v>
      </c>
    </row>
    <row r="264" spans="1:5" x14ac:dyDescent="0.25">
      <c r="A264" s="2" t="s">
        <v>62</v>
      </c>
      <c r="B264" s="2" t="s">
        <v>12</v>
      </c>
      <c r="C264" s="2">
        <v>127906</v>
      </c>
      <c r="D264" s="2">
        <f>IF(A263=CubeODE[[#This Row],[DIM PRODUITS.LIBEL RAYON]],D263+1,1)</f>
        <v>23</v>
      </c>
      <c r="E264" s="2">
        <f>IF(A263=CubeODE[[#This Row],[DIM PRODUITS.LIBEL RAYON]],IF(CubeODE[[#This Row],[UNITES VENDUES]]=C263,E263,CubeODE[[#This Row],[num enreg]]),CubeODE[[#This Row],[num enreg]])</f>
        <v>23</v>
      </c>
    </row>
    <row r="265" spans="1:5" x14ac:dyDescent="0.25">
      <c r="A265" s="2" t="s">
        <v>62</v>
      </c>
      <c r="B265" s="2" t="s">
        <v>36</v>
      </c>
      <c r="C265" s="2">
        <v>127435</v>
      </c>
      <c r="D265" s="2">
        <f>IF(A264=CubeODE[[#This Row],[DIM PRODUITS.LIBEL RAYON]],D264+1,1)</f>
        <v>24</v>
      </c>
      <c r="E265" s="2">
        <f>IF(A264=CubeODE[[#This Row],[DIM PRODUITS.LIBEL RAYON]],IF(CubeODE[[#This Row],[UNITES VENDUES]]=C264,E264,CubeODE[[#This Row],[num enreg]]),CubeODE[[#This Row],[num enreg]])</f>
        <v>24</v>
      </c>
    </row>
    <row r="266" spans="1:5" x14ac:dyDescent="0.25">
      <c r="A266" s="2" t="s">
        <v>62</v>
      </c>
      <c r="B266" s="2" t="s">
        <v>39</v>
      </c>
      <c r="C266" s="2">
        <v>127086</v>
      </c>
      <c r="D266" s="2">
        <f>IF(A265=CubeODE[[#This Row],[DIM PRODUITS.LIBEL RAYON]],D265+1,1)</f>
        <v>25</v>
      </c>
      <c r="E266" s="2">
        <f>IF(A265=CubeODE[[#This Row],[DIM PRODUITS.LIBEL RAYON]],IF(CubeODE[[#This Row],[UNITES VENDUES]]=C265,E265,CubeODE[[#This Row],[num enreg]]),CubeODE[[#This Row],[num enreg]])</f>
        <v>25</v>
      </c>
    </row>
    <row r="267" spans="1:5" x14ac:dyDescent="0.25">
      <c r="A267" s="2" t="s">
        <v>62</v>
      </c>
      <c r="B267" s="2" t="s">
        <v>28</v>
      </c>
      <c r="C267" s="2">
        <v>127058</v>
      </c>
      <c r="D267" s="2">
        <f>IF(A266=CubeODE[[#This Row],[DIM PRODUITS.LIBEL RAYON]],D266+1,1)</f>
        <v>26</v>
      </c>
      <c r="E267" s="2">
        <f>IF(A266=CubeODE[[#This Row],[DIM PRODUITS.LIBEL RAYON]],IF(CubeODE[[#This Row],[UNITES VENDUES]]=C266,E266,CubeODE[[#This Row],[num enreg]]),CubeODE[[#This Row],[num enreg]])</f>
        <v>26</v>
      </c>
    </row>
    <row r="268" spans="1:5" x14ac:dyDescent="0.25">
      <c r="A268" s="2" t="s">
        <v>62</v>
      </c>
      <c r="B268" s="2" t="s">
        <v>55</v>
      </c>
      <c r="C268" s="2">
        <v>126623</v>
      </c>
      <c r="D268" s="2">
        <f>IF(A267=CubeODE[[#This Row],[DIM PRODUITS.LIBEL RAYON]],D267+1,1)</f>
        <v>27</v>
      </c>
      <c r="E268" s="2">
        <f>IF(A267=CubeODE[[#This Row],[DIM PRODUITS.LIBEL RAYON]],IF(CubeODE[[#This Row],[UNITES VENDUES]]=C267,E267,CubeODE[[#This Row],[num enreg]]),CubeODE[[#This Row],[num enreg]])</f>
        <v>27</v>
      </c>
    </row>
    <row r="269" spans="1:5" x14ac:dyDescent="0.25">
      <c r="A269" s="2" t="s">
        <v>62</v>
      </c>
      <c r="B269" s="2" t="s">
        <v>49</v>
      </c>
      <c r="C269" s="2">
        <v>126529</v>
      </c>
      <c r="D269" s="2">
        <f>IF(A268=CubeODE[[#This Row],[DIM PRODUITS.LIBEL RAYON]],D268+1,1)</f>
        <v>28</v>
      </c>
      <c r="E269" s="2">
        <f>IF(A268=CubeODE[[#This Row],[DIM PRODUITS.LIBEL RAYON]],IF(CubeODE[[#This Row],[UNITES VENDUES]]=C268,E268,CubeODE[[#This Row],[num enreg]]),CubeODE[[#This Row],[num enreg]])</f>
        <v>28</v>
      </c>
    </row>
    <row r="270" spans="1:5" x14ac:dyDescent="0.25">
      <c r="A270" s="2" t="s">
        <v>62</v>
      </c>
      <c r="B270" s="2" t="s">
        <v>21</v>
      </c>
      <c r="C270" s="2">
        <v>126519</v>
      </c>
      <c r="D270" s="2">
        <f>IF(A269=CubeODE[[#This Row],[DIM PRODUITS.LIBEL RAYON]],D269+1,1)</f>
        <v>29</v>
      </c>
      <c r="E270" s="2">
        <f>IF(A269=CubeODE[[#This Row],[DIM PRODUITS.LIBEL RAYON]],IF(CubeODE[[#This Row],[UNITES VENDUES]]=C269,E269,CubeODE[[#This Row],[num enreg]]),CubeODE[[#This Row],[num enreg]])</f>
        <v>29</v>
      </c>
    </row>
    <row r="271" spans="1:5" x14ac:dyDescent="0.25">
      <c r="A271" s="2" t="s">
        <v>62</v>
      </c>
      <c r="B271" s="2" t="s">
        <v>16</v>
      </c>
      <c r="C271" s="2">
        <v>126315</v>
      </c>
      <c r="D271" s="2">
        <f>IF(A270=CubeODE[[#This Row],[DIM PRODUITS.LIBEL RAYON]],D270+1,1)</f>
        <v>30</v>
      </c>
      <c r="E271" s="2">
        <f>IF(A270=CubeODE[[#This Row],[DIM PRODUITS.LIBEL RAYON]],IF(CubeODE[[#This Row],[UNITES VENDUES]]=C270,E270,CubeODE[[#This Row],[num enreg]]),CubeODE[[#This Row],[num enreg]])</f>
        <v>30</v>
      </c>
    </row>
    <row r="272" spans="1:5" x14ac:dyDescent="0.25">
      <c r="A272" s="2" t="s">
        <v>62</v>
      </c>
      <c r="B272" s="2" t="s">
        <v>44</v>
      </c>
      <c r="C272" s="2">
        <v>125910</v>
      </c>
      <c r="D272" s="2">
        <f>IF(A271=CubeODE[[#This Row],[DIM PRODUITS.LIBEL RAYON]],D271+1,1)</f>
        <v>31</v>
      </c>
      <c r="E272" s="2">
        <f>IF(A271=CubeODE[[#This Row],[DIM PRODUITS.LIBEL RAYON]],IF(CubeODE[[#This Row],[UNITES VENDUES]]=C271,E271,CubeODE[[#This Row],[num enreg]]),CubeODE[[#This Row],[num enreg]])</f>
        <v>31</v>
      </c>
    </row>
    <row r="273" spans="1:5" x14ac:dyDescent="0.25">
      <c r="A273" s="2" t="s">
        <v>62</v>
      </c>
      <c r="B273" s="2" t="s">
        <v>50</v>
      </c>
      <c r="C273" s="2">
        <v>124886</v>
      </c>
      <c r="D273" s="2">
        <f>IF(A272=CubeODE[[#This Row],[DIM PRODUITS.LIBEL RAYON]],D272+1,1)</f>
        <v>32</v>
      </c>
      <c r="E273" s="2">
        <f>IF(A272=CubeODE[[#This Row],[DIM PRODUITS.LIBEL RAYON]],IF(CubeODE[[#This Row],[UNITES VENDUES]]=C272,E272,CubeODE[[#This Row],[num enreg]]),CubeODE[[#This Row],[num enreg]])</f>
        <v>32</v>
      </c>
    </row>
    <row r="274" spans="1:5" x14ac:dyDescent="0.25">
      <c r="A274" s="2" t="s">
        <v>62</v>
      </c>
      <c r="B274" s="2" t="s">
        <v>26</v>
      </c>
      <c r="C274" s="2">
        <v>123215</v>
      </c>
      <c r="D274" s="2">
        <f>IF(A273=CubeODE[[#This Row],[DIM PRODUITS.LIBEL RAYON]],D273+1,1)</f>
        <v>33</v>
      </c>
      <c r="E274" s="2">
        <f>IF(A273=CubeODE[[#This Row],[DIM PRODUITS.LIBEL RAYON]],IF(CubeODE[[#This Row],[UNITES VENDUES]]=C273,E273,CubeODE[[#This Row],[num enreg]]),CubeODE[[#This Row],[num enreg]])</f>
        <v>33</v>
      </c>
    </row>
    <row r="275" spans="1:5" x14ac:dyDescent="0.25">
      <c r="A275" s="2" t="s">
        <v>62</v>
      </c>
      <c r="B275" s="2" t="s">
        <v>37</v>
      </c>
      <c r="C275" s="2">
        <v>122999</v>
      </c>
      <c r="D275" s="2">
        <f>IF(A274=CubeODE[[#This Row],[DIM PRODUITS.LIBEL RAYON]],D274+1,1)</f>
        <v>34</v>
      </c>
      <c r="E275" s="2">
        <f>IF(A274=CubeODE[[#This Row],[DIM PRODUITS.LIBEL RAYON]],IF(CubeODE[[#This Row],[UNITES VENDUES]]=C274,E274,CubeODE[[#This Row],[num enreg]]),CubeODE[[#This Row],[num enreg]])</f>
        <v>34</v>
      </c>
    </row>
    <row r="276" spans="1:5" x14ac:dyDescent="0.25">
      <c r="A276" s="2" t="s">
        <v>62</v>
      </c>
      <c r="B276" s="2" t="s">
        <v>19</v>
      </c>
      <c r="C276" s="2">
        <v>119057</v>
      </c>
      <c r="D276" s="2">
        <f>IF(A275=CubeODE[[#This Row],[DIM PRODUITS.LIBEL RAYON]],D275+1,1)</f>
        <v>35</v>
      </c>
      <c r="E276" s="2">
        <f>IF(A275=CubeODE[[#This Row],[DIM PRODUITS.LIBEL RAYON]],IF(CubeODE[[#This Row],[UNITES VENDUES]]=C275,E275,CubeODE[[#This Row],[num enreg]]),CubeODE[[#This Row],[num enreg]])</f>
        <v>35</v>
      </c>
    </row>
    <row r="277" spans="1:5" x14ac:dyDescent="0.25">
      <c r="A277" s="2" t="s">
        <v>62</v>
      </c>
      <c r="B277" s="2" t="s">
        <v>41</v>
      </c>
      <c r="C277" s="2">
        <v>117475</v>
      </c>
      <c r="D277" s="2">
        <f>IF(A276=CubeODE[[#This Row],[DIM PRODUITS.LIBEL RAYON]],D276+1,1)</f>
        <v>36</v>
      </c>
      <c r="E277" s="2">
        <f>IF(A276=CubeODE[[#This Row],[DIM PRODUITS.LIBEL RAYON]],IF(CubeODE[[#This Row],[UNITES VENDUES]]=C276,E276,CubeODE[[#This Row],[num enreg]]),CubeODE[[#This Row],[num enreg]])</f>
        <v>36</v>
      </c>
    </row>
    <row r="278" spans="1:5" x14ac:dyDescent="0.25">
      <c r="A278" s="2" t="s">
        <v>62</v>
      </c>
      <c r="B278" s="2" t="s">
        <v>38</v>
      </c>
      <c r="C278" s="2">
        <v>101096</v>
      </c>
      <c r="D278" s="2">
        <f>IF(A277=CubeODE[[#This Row],[DIM PRODUITS.LIBEL RAYON]],D277+1,1)</f>
        <v>37</v>
      </c>
      <c r="E278" s="2">
        <f>IF(A277=CubeODE[[#This Row],[DIM PRODUITS.LIBEL RAYON]],IF(CubeODE[[#This Row],[UNITES VENDUES]]=C277,E277,CubeODE[[#This Row],[num enreg]]),CubeODE[[#This Row],[num enreg]])</f>
        <v>37</v>
      </c>
    </row>
    <row r="279" spans="1:5" x14ac:dyDescent="0.25">
      <c r="A279" s="2" t="s">
        <v>62</v>
      </c>
      <c r="B279" s="2" t="s">
        <v>22</v>
      </c>
      <c r="C279" s="2">
        <v>99825</v>
      </c>
      <c r="D279" s="2">
        <f>IF(A278=CubeODE[[#This Row],[DIM PRODUITS.LIBEL RAYON]],D278+1,1)</f>
        <v>38</v>
      </c>
      <c r="E279" s="2">
        <f>IF(A278=CubeODE[[#This Row],[DIM PRODUITS.LIBEL RAYON]],IF(CubeODE[[#This Row],[UNITES VENDUES]]=C278,E278,CubeODE[[#This Row],[num enreg]]),CubeODE[[#This Row],[num enreg]])</f>
        <v>38</v>
      </c>
    </row>
    <row r="280" spans="1:5" x14ac:dyDescent="0.25">
      <c r="A280" s="2" t="s">
        <v>62</v>
      </c>
      <c r="B280" s="2" t="s">
        <v>42</v>
      </c>
      <c r="C280" s="2">
        <v>99485</v>
      </c>
      <c r="D280" s="2">
        <f>IF(A279=CubeODE[[#This Row],[DIM PRODUITS.LIBEL RAYON]],D279+1,1)</f>
        <v>39</v>
      </c>
      <c r="E280" s="2">
        <f>IF(A279=CubeODE[[#This Row],[DIM PRODUITS.LIBEL RAYON]],IF(CubeODE[[#This Row],[UNITES VENDUES]]=C279,E279,CubeODE[[#This Row],[num enreg]]),CubeODE[[#This Row],[num enreg]])</f>
        <v>39</v>
      </c>
    </row>
    <row r="281" spans="1:5" x14ac:dyDescent="0.25">
      <c r="A281" s="2" t="s">
        <v>62</v>
      </c>
      <c r="B281" s="2" t="s">
        <v>52</v>
      </c>
      <c r="C281" s="2">
        <v>99296</v>
      </c>
      <c r="D281" s="2">
        <f>IF(A280=CubeODE[[#This Row],[DIM PRODUITS.LIBEL RAYON]],D280+1,1)</f>
        <v>40</v>
      </c>
      <c r="E281" s="2">
        <f>IF(A280=CubeODE[[#This Row],[DIM PRODUITS.LIBEL RAYON]],IF(CubeODE[[#This Row],[UNITES VENDUES]]=C280,E280,CubeODE[[#This Row],[num enreg]]),CubeODE[[#This Row],[num enreg]])</f>
        <v>40</v>
      </c>
    </row>
    <row r="282" spans="1:5" x14ac:dyDescent="0.25">
      <c r="A282" s="2" t="s">
        <v>62</v>
      </c>
      <c r="B282" s="2" t="s">
        <v>20</v>
      </c>
      <c r="C282" s="2">
        <v>99036</v>
      </c>
      <c r="D282" s="2">
        <f>IF(A281=CubeODE[[#This Row],[DIM PRODUITS.LIBEL RAYON]],D281+1,1)</f>
        <v>41</v>
      </c>
      <c r="E282" s="2">
        <f>IF(A281=CubeODE[[#This Row],[DIM PRODUITS.LIBEL RAYON]],IF(CubeODE[[#This Row],[UNITES VENDUES]]=C281,E281,CubeODE[[#This Row],[num enreg]]),CubeODE[[#This Row],[num enreg]])</f>
        <v>41</v>
      </c>
    </row>
    <row r="283" spans="1:5" x14ac:dyDescent="0.25">
      <c r="A283" s="2" t="s">
        <v>62</v>
      </c>
      <c r="B283" s="2" t="s">
        <v>33</v>
      </c>
      <c r="C283" s="2">
        <v>98754</v>
      </c>
      <c r="D283" s="2">
        <f>IF(A282=CubeODE[[#This Row],[DIM PRODUITS.LIBEL RAYON]],D282+1,1)</f>
        <v>42</v>
      </c>
      <c r="E283" s="2">
        <f>IF(A282=CubeODE[[#This Row],[DIM PRODUITS.LIBEL RAYON]],IF(CubeODE[[#This Row],[UNITES VENDUES]]=C282,E282,CubeODE[[#This Row],[num enreg]]),CubeODE[[#This Row],[num enreg]])</f>
        <v>42</v>
      </c>
    </row>
    <row r="284" spans="1:5" x14ac:dyDescent="0.25">
      <c r="A284" s="2" t="s">
        <v>62</v>
      </c>
      <c r="B284" s="2" t="s">
        <v>9</v>
      </c>
      <c r="C284" s="2">
        <v>98714</v>
      </c>
      <c r="D284" s="2">
        <f>IF(A283=CubeODE[[#This Row],[DIM PRODUITS.LIBEL RAYON]],D283+1,1)</f>
        <v>43</v>
      </c>
      <c r="E284" s="2">
        <f>IF(A283=CubeODE[[#This Row],[DIM PRODUITS.LIBEL RAYON]],IF(CubeODE[[#This Row],[UNITES VENDUES]]=C283,E283,CubeODE[[#This Row],[num enreg]]),CubeODE[[#This Row],[num enreg]])</f>
        <v>43</v>
      </c>
    </row>
    <row r="285" spans="1:5" x14ac:dyDescent="0.25">
      <c r="A285" s="2" t="s">
        <v>62</v>
      </c>
      <c r="B285" s="2" t="s">
        <v>46</v>
      </c>
      <c r="C285" s="2">
        <v>97100</v>
      </c>
      <c r="D285" s="2">
        <f>IF(A284=CubeODE[[#This Row],[DIM PRODUITS.LIBEL RAYON]],D284+1,1)</f>
        <v>44</v>
      </c>
      <c r="E285" s="2">
        <f>IF(A284=CubeODE[[#This Row],[DIM PRODUITS.LIBEL RAYON]],IF(CubeODE[[#This Row],[UNITES VENDUES]]=C284,E284,CubeODE[[#This Row],[num enreg]]),CubeODE[[#This Row],[num enreg]])</f>
        <v>44</v>
      </c>
    </row>
    <row r="286" spans="1:5" x14ac:dyDescent="0.25">
      <c r="A286" s="2" t="s">
        <v>62</v>
      </c>
      <c r="B286" s="2" t="s">
        <v>56</v>
      </c>
      <c r="C286" s="2">
        <v>96603</v>
      </c>
      <c r="D286" s="2">
        <f>IF(A285=CubeODE[[#This Row],[DIM PRODUITS.LIBEL RAYON]],D285+1,1)</f>
        <v>45</v>
      </c>
      <c r="E286" s="2">
        <f>IF(A285=CubeODE[[#This Row],[DIM PRODUITS.LIBEL RAYON]],IF(CubeODE[[#This Row],[UNITES VENDUES]]=C285,E285,CubeODE[[#This Row],[num enreg]]),CubeODE[[#This Row],[num enreg]])</f>
        <v>45</v>
      </c>
    </row>
    <row r="287" spans="1:5" x14ac:dyDescent="0.25">
      <c r="A287" s="2" t="s">
        <v>62</v>
      </c>
      <c r="B287" s="2" t="s">
        <v>29</v>
      </c>
      <c r="C287" s="2">
        <v>96072</v>
      </c>
      <c r="D287" s="2">
        <f>IF(A286=CubeODE[[#This Row],[DIM PRODUITS.LIBEL RAYON]],D286+1,1)</f>
        <v>46</v>
      </c>
      <c r="E287" s="2">
        <f>IF(A286=CubeODE[[#This Row],[DIM PRODUITS.LIBEL RAYON]],IF(CubeODE[[#This Row],[UNITES VENDUES]]=C286,E286,CubeODE[[#This Row],[num enreg]]),CubeODE[[#This Row],[num enreg]])</f>
        <v>46</v>
      </c>
    </row>
    <row r="288" spans="1:5" x14ac:dyDescent="0.25">
      <c r="A288" s="2" t="s">
        <v>62</v>
      </c>
      <c r="B288" s="2" t="s">
        <v>57</v>
      </c>
      <c r="C288" s="2">
        <v>95795</v>
      </c>
      <c r="D288" s="2">
        <f>IF(A287=CubeODE[[#This Row],[DIM PRODUITS.LIBEL RAYON]],D287+1,1)</f>
        <v>47</v>
      </c>
      <c r="E288" s="2">
        <f>IF(A287=CubeODE[[#This Row],[DIM PRODUITS.LIBEL RAYON]],IF(CubeODE[[#This Row],[UNITES VENDUES]]=C287,E287,CubeODE[[#This Row],[num enreg]]),CubeODE[[#This Row],[num enreg]])</f>
        <v>47</v>
      </c>
    </row>
    <row r="289" spans="1:5" x14ac:dyDescent="0.25">
      <c r="A289" s="2" t="s">
        <v>62</v>
      </c>
      <c r="B289" s="2" t="s">
        <v>43</v>
      </c>
      <c r="C289" s="2">
        <v>89591</v>
      </c>
      <c r="D289" s="2">
        <f>IF(A288=CubeODE[[#This Row],[DIM PRODUITS.LIBEL RAYON]],D288+1,1)</f>
        <v>48</v>
      </c>
      <c r="E289" s="2">
        <f>IF(A288=CubeODE[[#This Row],[DIM PRODUITS.LIBEL RAYON]],IF(CubeODE[[#This Row],[UNITES VENDUES]]=C288,E288,CubeODE[[#This Row],[num enreg]]),CubeODE[[#This Row],[num enreg]])</f>
        <v>48</v>
      </c>
    </row>
    <row r="290" spans="1:5" x14ac:dyDescent="0.25">
      <c r="A290" s="2" t="s">
        <v>63</v>
      </c>
      <c r="B290" s="2" t="s">
        <v>54</v>
      </c>
      <c r="C290" s="2">
        <v>132925</v>
      </c>
      <c r="D290" s="2">
        <f>IF(A289=CubeODE[[#This Row],[DIM PRODUITS.LIBEL RAYON]],D289+1,1)</f>
        <v>1</v>
      </c>
      <c r="E290" s="2">
        <f>IF(A289=CubeODE[[#This Row],[DIM PRODUITS.LIBEL RAYON]],IF(CubeODE[[#This Row],[UNITES VENDUES]]=C289,E289,CubeODE[[#This Row],[num enreg]]),CubeODE[[#This Row],[num enreg]])</f>
        <v>1</v>
      </c>
    </row>
    <row r="291" spans="1:5" x14ac:dyDescent="0.25">
      <c r="A291" s="2" t="s">
        <v>63</v>
      </c>
      <c r="B291" s="2" t="s">
        <v>14</v>
      </c>
      <c r="C291" s="2">
        <v>132244</v>
      </c>
      <c r="D291" s="2">
        <f>IF(A290=CubeODE[[#This Row],[DIM PRODUITS.LIBEL RAYON]],D290+1,1)</f>
        <v>2</v>
      </c>
      <c r="E291" s="2">
        <f>IF(A290=CubeODE[[#This Row],[DIM PRODUITS.LIBEL RAYON]],IF(CubeODE[[#This Row],[UNITES VENDUES]]=C290,E290,CubeODE[[#This Row],[num enreg]]),CubeODE[[#This Row],[num enreg]])</f>
        <v>2</v>
      </c>
    </row>
    <row r="292" spans="1:5" x14ac:dyDescent="0.25">
      <c r="A292" s="2" t="s">
        <v>63</v>
      </c>
      <c r="B292" s="2" t="s">
        <v>27</v>
      </c>
      <c r="C292" s="2">
        <v>131891</v>
      </c>
      <c r="D292" s="2">
        <f>IF(A291=CubeODE[[#This Row],[DIM PRODUITS.LIBEL RAYON]],D291+1,1)</f>
        <v>3</v>
      </c>
      <c r="E292" s="2">
        <f>IF(A291=CubeODE[[#This Row],[DIM PRODUITS.LIBEL RAYON]],IF(CubeODE[[#This Row],[UNITES VENDUES]]=C291,E291,CubeODE[[#This Row],[num enreg]]),CubeODE[[#This Row],[num enreg]])</f>
        <v>3</v>
      </c>
    </row>
    <row r="293" spans="1:5" x14ac:dyDescent="0.25">
      <c r="A293" s="2" t="s">
        <v>63</v>
      </c>
      <c r="B293" s="2" t="s">
        <v>24</v>
      </c>
      <c r="C293" s="2">
        <v>131868</v>
      </c>
      <c r="D293" s="2">
        <f>IF(A292=CubeODE[[#This Row],[DIM PRODUITS.LIBEL RAYON]],D292+1,1)</f>
        <v>4</v>
      </c>
      <c r="E293" s="2">
        <f>IF(A292=CubeODE[[#This Row],[DIM PRODUITS.LIBEL RAYON]],IF(CubeODE[[#This Row],[UNITES VENDUES]]=C292,E292,CubeODE[[#This Row],[num enreg]]),CubeODE[[#This Row],[num enreg]])</f>
        <v>4</v>
      </c>
    </row>
    <row r="294" spans="1:5" x14ac:dyDescent="0.25">
      <c r="A294" s="2" t="s">
        <v>63</v>
      </c>
      <c r="B294" s="2" t="s">
        <v>18</v>
      </c>
      <c r="C294" s="2">
        <v>131759</v>
      </c>
      <c r="D294" s="2">
        <f>IF(A293=CubeODE[[#This Row],[DIM PRODUITS.LIBEL RAYON]],D293+1,1)</f>
        <v>5</v>
      </c>
      <c r="E294" s="2">
        <f>IF(A293=CubeODE[[#This Row],[DIM PRODUITS.LIBEL RAYON]],IF(CubeODE[[#This Row],[UNITES VENDUES]]=C293,E293,CubeODE[[#This Row],[num enreg]]),CubeODE[[#This Row],[num enreg]])</f>
        <v>5</v>
      </c>
    </row>
    <row r="295" spans="1:5" x14ac:dyDescent="0.25">
      <c r="A295" s="2" t="s">
        <v>63</v>
      </c>
      <c r="B295" s="2" t="s">
        <v>31</v>
      </c>
      <c r="C295" s="2">
        <v>131433</v>
      </c>
      <c r="D295" s="2">
        <f>IF(A294=CubeODE[[#This Row],[DIM PRODUITS.LIBEL RAYON]],D294+1,1)</f>
        <v>6</v>
      </c>
      <c r="E295" s="2">
        <f>IF(A294=CubeODE[[#This Row],[DIM PRODUITS.LIBEL RAYON]],IF(CubeODE[[#This Row],[UNITES VENDUES]]=C294,E294,CubeODE[[#This Row],[num enreg]]),CubeODE[[#This Row],[num enreg]])</f>
        <v>6</v>
      </c>
    </row>
    <row r="296" spans="1:5" x14ac:dyDescent="0.25">
      <c r="A296" s="2" t="s">
        <v>63</v>
      </c>
      <c r="B296" s="2" t="s">
        <v>10</v>
      </c>
      <c r="C296" s="2">
        <v>131343</v>
      </c>
      <c r="D296" s="2">
        <f>IF(A295=CubeODE[[#This Row],[DIM PRODUITS.LIBEL RAYON]],D295+1,1)</f>
        <v>7</v>
      </c>
      <c r="E296" s="2">
        <f>IF(A295=CubeODE[[#This Row],[DIM PRODUITS.LIBEL RAYON]],IF(CubeODE[[#This Row],[UNITES VENDUES]]=C295,E295,CubeODE[[#This Row],[num enreg]]),CubeODE[[#This Row],[num enreg]])</f>
        <v>7</v>
      </c>
    </row>
    <row r="297" spans="1:5" x14ac:dyDescent="0.25">
      <c r="A297" s="2" t="s">
        <v>63</v>
      </c>
      <c r="B297" s="2" t="s">
        <v>15</v>
      </c>
      <c r="C297" s="2">
        <v>131259</v>
      </c>
      <c r="D297" s="2">
        <f>IF(A296=CubeODE[[#This Row],[DIM PRODUITS.LIBEL RAYON]],D296+1,1)</f>
        <v>8</v>
      </c>
      <c r="E297" s="2">
        <f>IF(A296=CubeODE[[#This Row],[DIM PRODUITS.LIBEL RAYON]],IF(CubeODE[[#This Row],[UNITES VENDUES]]=C296,E296,CubeODE[[#This Row],[num enreg]]),CubeODE[[#This Row],[num enreg]])</f>
        <v>8</v>
      </c>
    </row>
    <row r="298" spans="1:5" x14ac:dyDescent="0.25">
      <c r="A298" s="2" t="s">
        <v>63</v>
      </c>
      <c r="B298" s="2" t="s">
        <v>47</v>
      </c>
      <c r="C298" s="2">
        <v>131249</v>
      </c>
      <c r="D298" s="2">
        <f>IF(A297=CubeODE[[#This Row],[DIM PRODUITS.LIBEL RAYON]],D297+1,1)</f>
        <v>9</v>
      </c>
      <c r="E298" s="2">
        <f>IF(A297=CubeODE[[#This Row],[DIM PRODUITS.LIBEL RAYON]],IF(CubeODE[[#This Row],[UNITES VENDUES]]=C297,E297,CubeODE[[#This Row],[num enreg]]),CubeODE[[#This Row],[num enreg]])</f>
        <v>9</v>
      </c>
    </row>
    <row r="299" spans="1:5" x14ac:dyDescent="0.25">
      <c r="A299" s="2" t="s">
        <v>63</v>
      </c>
      <c r="B299" s="2" t="s">
        <v>34</v>
      </c>
      <c r="C299" s="2">
        <v>131167</v>
      </c>
      <c r="D299" s="2">
        <f>IF(A298=CubeODE[[#This Row],[DIM PRODUITS.LIBEL RAYON]],D298+1,1)</f>
        <v>10</v>
      </c>
      <c r="E299" s="2">
        <f>IF(A298=CubeODE[[#This Row],[DIM PRODUITS.LIBEL RAYON]],IF(CubeODE[[#This Row],[UNITES VENDUES]]=C298,E298,CubeODE[[#This Row],[num enreg]]),CubeODE[[#This Row],[num enreg]])</f>
        <v>10</v>
      </c>
    </row>
    <row r="300" spans="1:5" x14ac:dyDescent="0.25">
      <c r="A300" s="2" t="s">
        <v>63</v>
      </c>
      <c r="B300" s="2" t="s">
        <v>53</v>
      </c>
      <c r="C300" s="2">
        <v>131039</v>
      </c>
      <c r="D300" s="2">
        <f>IF(A299=CubeODE[[#This Row],[DIM PRODUITS.LIBEL RAYON]],D299+1,1)</f>
        <v>11</v>
      </c>
      <c r="E300" s="2">
        <f>IF(A299=CubeODE[[#This Row],[DIM PRODUITS.LIBEL RAYON]],IF(CubeODE[[#This Row],[UNITES VENDUES]]=C299,E299,CubeODE[[#This Row],[num enreg]]),CubeODE[[#This Row],[num enreg]])</f>
        <v>11</v>
      </c>
    </row>
    <row r="301" spans="1:5" x14ac:dyDescent="0.25">
      <c r="A301" s="2" t="s">
        <v>63</v>
      </c>
      <c r="B301" s="2" t="s">
        <v>35</v>
      </c>
      <c r="C301" s="2">
        <v>130987</v>
      </c>
      <c r="D301" s="2">
        <f>IF(A300=CubeODE[[#This Row],[DIM PRODUITS.LIBEL RAYON]],D300+1,1)</f>
        <v>12</v>
      </c>
      <c r="E301" s="2">
        <f>IF(A300=CubeODE[[#This Row],[DIM PRODUITS.LIBEL RAYON]],IF(CubeODE[[#This Row],[UNITES VENDUES]]=C300,E300,CubeODE[[#This Row],[num enreg]]),CubeODE[[#This Row],[num enreg]])</f>
        <v>12</v>
      </c>
    </row>
    <row r="302" spans="1:5" x14ac:dyDescent="0.25">
      <c r="A302" s="2" t="s">
        <v>63</v>
      </c>
      <c r="B302" s="2" t="s">
        <v>12</v>
      </c>
      <c r="C302" s="2">
        <v>130802</v>
      </c>
      <c r="D302" s="2">
        <f>IF(A301=CubeODE[[#This Row],[DIM PRODUITS.LIBEL RAYON]],D301+1,1)</f>
        <v>13</v>
      </c>
      <c r="E302" s="2">
        <f>IF(A301=CubeODE[[#This Row],[DIM PRODUITS.LIBEL RAYON]],IF(CubeODE[[#This Row],[UNITES VENDUES]]=C301,E301,CubeODE[[#This Row],[num enreg]]),CubeODE[[#This Row],[num enreg]])</f>
        <v>13</v>
      </c>
    </row>
    <row r="303" spans="1:5" x14ac:dyDescent="0.25">
      <c r="A303" s="2" t="s">
        <v>63</v>
      </c>
      <c r="B303" s="2" t="s">
        <v>17</v>
      </c>
      <c r="C303" s="2">
        <v>130633</v>
      </c>
      <c r="D303" s="2">
        <f>IF(A302=CubeODE[[#This Row],[DIM PRODUITS.LIBEL RAYON]],D302+1,1)</f>
        <v>14</v>
      </c>
      <c r="E303" s="2">
        <f>IF(A302=CubeODE[[#This Row],[DIM PRODUITS.LIBEL RAYON]],IF(CubeODE[[#This Row],[UNITES VENDUES]]=C302,E302,CubeODE[[#This Row],[num enreg]]),CubeODE[[#This Row],[num enreg]])</f>
        <v>14</v>
      </c>
    </row>
    <row r="304" spans="1:5" x14ac:dyDescent="0.25">
      <c r="A304" s="2" t="s">
        <v>63</v>
      </c>
      <c r="B304" s="2" t="s">
        <v>32</v>
      </c>
      <c r="C304" s="2">
        <v>130451</v>
      </c>
      <c r="D304" s="2">
        <f>IF(A303=CubeODE[[#This Row],[DIM PRODUITS.LIBEL RAYON]],D303+1,1)</f>
        <v>15</v>
      </c>
      <c r="E304" s="2">
        <f>IF(A303=CubeODE[[#This Row],[DIM PRODUITS.LIBEL RAYON]],IF(CubeODE[[#This Row],[UNITES VENDUES]]=C303,E303,CubeODE[[#This Row],[num enreg]]),CubeODE[[#This Row],[num enreg]])</f>
        <v>15</v>
      </c>
    </row>
    <row r="305" spans="1:5" x14ac:dyDescent="0.25">
      <c r="A305" s="2" t="s">
        <v>63</v>
      </c>
      <c r="B305" s="2" t="s">
        <v>25</v>
      </c>
      <c r="C305" s="2">
        <v>130298</v>
      </c>
      <c r="D305" s="2">
        <f>IF(A304=CubeODE[[#This Row],[DIM PRODUITS.LIBEL RAYON]],D304+1,1)</f>
        <v>16</v>
      </c>
      <c r="E305" s="2">
        <f>IF(A304=CubeODE[[#This Row],[DIM PRODUITS.LIBEL RAYON]],IF(CubeODE[[#This Row],[UNITES VENDUES]]=C304,E304,CubeODE[[#This Row],[num enreg]]),CubeODE[[#This Row],[num enreg]])</f>
        <v>16</v>
      </c>
    </row>
    <row r="306" spans="1:5" x14ac:dyDescent="0.25">
      <c r="A306" s="2" t="s">
        <v>63</v>
      </c>
      <c r="B306" s="2" t="s">
        <v>23</v>
      </c>
      <c r="C306" s="2">
        <v>130225</v>
      </c>
      <c r="D306" s="2">
        <f>IF(A305=CubeODE[[#This Row],[DIM PRODUITS.LIBEL RAYON]],D305+1,1)</f>
        <v>17</v>
      </c>
      <c r="E306" s="2">
        <f>IF(A305=CubeODE[[#This Row],[DIM PRODUITS.LIBEL RAYON]],IF(CubeODE[[#This Row],[UNITES VENDUES]]=C305,E305,CubeODE[[#This Row],[num enreg]]),CubeODE[[#This Row],[num enreg]])</f>
        <v>17</v>
      </c>
    </row>
    <row r="307" spans="1:5" x14ac:dyDescent="0.25">
      <c r="A307" s="2" t="s">
        <v>63</v>
      </c>
      <c r="B307" s="2" t="s">
        <v>40</v>
      </c>
      <c r="C307" s="2">
        <v>130093</v>
      </c>
      <c r="D307" s="2">
        <f>IF(A306=CubeODE[[#This Row],[DIM PRODUITS.LIBEL RAYON]],D306+1,1)</f>
        <v>18</v>
      </c>
      <c r="E307" s="2">
        <f>IF(A306=CubeODE[[#This Row],[DIM PRODUITS.LIBEL RAYON]],IF(CubeODE[[#This Row],[UNITES VENDUES]]=C306,E306,CubeODE[[#This Row],[num enreg]]),CubeODE[[#This Row],[num enreg]])</f>
        <v>18</v>
      </c>
    </row>
    <row r="308" spans="1:5" x14ac:dyDescent="0.25">
      <c r="A308" s="2" t="s">
        <v>63</v>
      </c>
      <c r="B308" s="2" t="s">
        <v>30</v>
      </c>
      <c r="C308" s="2">
        <v>129350</v>
      </c>
      <c r="D308" s="2">
        <f>IF(A307=CubeODE[[#This Row],[DIM PRODUITS.LIBEL RAYON]],D307+1,1)</f>
        <v>19</v>
      </c>
      <c r="E308" s="2">
        <f>IF(A307=CubeODE[[#This Row],[DIM PRODUITS.LIBEL RAYON]],IF(CubeODE[[#This Row],[UNITES VENDUES]]=C307,E307,CubeODE[[#This Row],[num enreg]]),CubeODE[[#This Row],[num enreg]])</f>
        <v>19</v>
      </c>
    </row>
    <row r="309" spans="1:5" x14ac:dyDescent="0.25">
      <c r="A309" s="2" t="s">
        <v>63</v>
      </c>
      <c r="B309" s="2" t="s">
        <v>11</v>
      </c>
      <c r="C309" s="2">
        <v>128974</v>
      </c>
      <c r="D309" s="2">
        <f>IF(A308=CubeODE[[#This Row],[DIM PRODUITS.LIBEL RAYON]],D308+1,1)</f>
        <v>20</v>
      </c>
      <c r="E309" s="2">
        <f>IF(A308=CubeODE[[#This Row],[DIM PRODUITS.LIBEL RAYON]],IF(CubeODE[[#This Row],[UNITES VENDUES]]=C308,E308,CubeODE[[#This Row],[num enreg]]),CubeODE[[#This Row],[num enreg]])</f>
        <v>20</v>
      </c>
    </row>
    <row r="310" spans="1:5" x14ac:dyDescent="0.25">
      <c r="A310" s="2" t="s">
        <v>63</v>
      </c>
      <c r="B310" s="2" t="s">
        <v>45</v>
      </c>
      <c r="C310" s="2">
        <v>128967</v>
      </c>
      <c r="D310" s="2">
        <f>IF(A309=CubeODE[[#This Row],[DIM PRODUITS.LIBEL RAYON]],D309+1,1)</f>
        <v>21</v>
      </c>
      <c r="E310" s="2">
        <f>IF(A309=CubeODE[[#This Row],[DIM PRODUITS.LIBEL RAYON]],IF(CubeODE[[#This Row],[UNITES VENDUES]]=C309,E309,CubeODE[[#This Row],[num enreg]]),CubeODE[[#This Row],[num enreg]])</f>
        <v>21</v>
      </c>
    </row>
    <row r="311" spans="1:5" x14ac:dyDescent="0.25">
      <c r="A311" s="2" t="s">
        <v>63</v>
      </c>
      <c r="B311" s="2" t="s">
        <v>37</v>
      </c>
      <c r="C311" s="2">
        <v>128118</v>
      </c>
      <c r="D311" s="2">
        <f>IF(A310=CubeODE[[#This Row],[DIM PRODUITS.LIBEL RAYON]],D310+1,1)</f>
        <v>22</v>
      </c>
      <c r="E311" s="2">
        <f>IF(A310=CubeODE[[#This Row],[DIM PRODUITS.LIBEL RAYON]],IF(CubeODE[[#This Row],[UNITES VENDUES]]=C310,E310,CubeODE[[#This Row],[num enreg]]),CubeODE[[#This Row],[num enreg]])</f>
        <v>22</v>
      </c>
    </row>
    <row r="312" spans="1:5" x14ac:dyDescent="0.25">
      <c r="A312" s="2" t="s">
        <v>63</v>
      </c>
      <c r="B312" s="2" t="s">
        <v>55</v>
      </c>
      <c r="C312" s="2">
        <v>127410</v>
      </c>
      <c r="D312" s="2">
        <f>IF(A311=CubeODE[[#This Row],[DIM PRODUITS.LIBEL RAYON]],D311+1,1)</f>
        <v>23</v>
      </c>
      <c r="E312" s="2">
        <f>IF(A311=CubeODE[[#This Row],[DIM PRODUITS.LIBEL RAYON]],IF(CubeODE[[#This Row],[UNITES VENDUES]]=C311,E311,CubeODE[[#This Row],[num enreg]]),CubeODE[[#This Row],[num enreg]])</f>
        <v>23</v>
      </c>
    </row>
    <row r="313" spans="1:5" x14ac:dyDescent="0.25">
      <c r="A313" s="2" t="s">
        <v>63</v>
      </c>
      <c r="B313" s="2" t="s">
        <v>28</v>
      </c>
      <c r="C313" s="2">
        <v>126770</v>
      </c>
      <c r="D313" s="2">
        <f>IF(A312=CubeODE[[#This Row],[DIM PRODUITS.LIBEL RAYON]],D312+1,1)</f>
        <v>24</v>
      </c>
      <c r="E313" s="2">
        <f>IF(A312=CubeODE[[#This Row],[DIM PRODUITS.LIBEL RAYON]],IF(CubeODE[[#This Row],[UNITES VENDUES]]=C312,E312,CubeODE[[#This Row],[num enreg]]),CubeODE[[#This Row],[num enreg]])</f>
        <v>24</v>
      </c>
    </row>
    <row r="314" spans="1:5" x14ac:dyDescent="0.25">
      <c r="A314" s="2" t="s">
        <v>63</v>
      </c>
      <c r="B314" s="2" t="s">
        <v>39</v>
      </c>
      <c r="C314" s="2">
        <v>126767</v>
      </c>
      <c r="D314" s="2">
        <f>IF(A313=CubeODE[[#This Row],[DIM PRODUITS.LIBEL RAYON]],D313+1,1)</f>
        <v>25</v>
      </c>
      <c r="E314" s="2">
        <f>IF(A313=CubeODE[[#This Row],[DIM PRODUITS.LIBEL RAYON]],IF(CubeODE[[#This Row],[UNITES VENDUES]]=C313,E313,CubeODE[[#This Row],[num enreg]]),CubeODE[[#This Row],[num enreg]])</f>
        <v>25</v>
      </c>
    </row>
    <row r="315" spans="1:5" x14ac:dyDescent="0.25">
      <c r="A315" s="2" t="s">
        <v>63</v>
      </c>
      <c r="B315" s="2" t="s">
        <v>44</v>
      </c>
      <c r="C315" s="2">
        <v>126267</v>
      </c>
      <c r="D315" s="2">
        <f>IF(A314=CubeODE[[#This Row],[DIM PRODUITS.LIBEL RAYON]],D314+1,1)</f>
        <v>26</v>
      </c>
      <c r="E315" s="2">
        <f>IF(A314=CubeODE[[#This Row],[DIM PRODUITS.LIBEL RAYON]],IF(CubeODE[[#This Row],[UNITES VENDUES]]=C314,E314,CubeODE[[#This Row],[num enreg]]),CubeODE[[#This Row],[num enreg]])</f>
        <v>26</v>
      </c>
    </row>
    <row r="316" spans="1:5" x14ac:dyDescent="0.25">
      <c r="A316" s="2" t="s">
        <v>63</v>
      </c>
      <c r="B316" s="2" t="s">
        <v>49</v>
      </c>
      <c r="C316" s="2">
        <v>126141</v>
      </c>
      <c r="D316" s="2">
        <f>IF(A315=CubeODE[[#This Row],[DIM PRODUITS.LIBEL RAYON]],D315+1,1)</f>
        <v>27</v>
      </c>
      <c r="E316" s="2">
        <f>IF(A315=CubeODE[[#This Row],[DIM PRODUITS.LIBEL RAYON]],IF(CubeODE[[#This Row],[UNITES VENDUES]]=C315,E315,CubeODE[[#This Row],[num enreg]]),CubeODE[[#This Row],[num enreg]])</f>
        <v>27</v>
      </c>
    </row>
    <row r="317" spans="1:5" x14ac:dyDescent="0.25">
      <c r="A317" s="2" t="s">
        <v>63</v>
      </c>
      <c r="B317" s="2" t="s">
        <v>50</v>
      </c>
      <c r="C317" s="2">
        <v>126022</v>
      </c>
      <c r="D317" s="2">
        <f>IF(A316=CubeODE[[#This Row],[DIM PRODUITS.LIBEL RAYON]],D316+1,1)</f>
        <v>28</v>
      </c>
      <c r="E317" s="2">
        <f>IF(A316=CubeODE[[#This Row],[DIM PRODUITS.LIBEL RAYON]],IF(CubeODE[[#This Row],[UNITES VENDUES]]=C316,E316,CubeODE[[#This Row],[num enreg]]),CubeODE[[#This Row],[num enreg]])</f>
        <v>28</v>
      </c>
    </row>
    <row r="318" spans="1:5" x14ac:dyDescent="0.25">
      <c r="A318" s="2" t="s">
        <v>63</v>
      </c>
      <c r="B318" s="2" t="s">
        <v>51</v>
      </c>
      <c r="C318" s="2">
        <v>125873</v>
      </c>
      <c r="D318" s="2">
        <f>IF(A317=CubeODE[[#This Row],[DIM PRODUITS.LIBEL RAYON]],D317+1,1)</f>
        <v>29</v>
      </c>
      <c r="E318" s="2">
        <f>IF(A317=CubeODE[[#This Row],[DIM PRODUITS.LIBEL RAYON]],IF(CubeODE[[#This Row],[UNITES VENDUES]]=C317,E317,CubeODE[[#This Row],[num enreg]]),CubeODE[[#This Row],[num enreg]])</f>
        <v>29</v>
      </c>
    </row>
    <row r="319" spans="1:5" x14ac:dyDescent="0.25">
      <c r="A319" s="2" t="s">
        <v>63</v>
      </c>
      <c r="B319" s="2" t="s">
        <v>21</v>
      </c>
      <c r="C319" s="2">
        <v>125016</v>
      </c>
      <c r="D319" s="2">
        <f>IF(A318=CubeODE[[#This Row],[DIM PRODUITS.LIBEL RAYON]],D318+1,1)</f>
        <v>30</v>
      </c>
      <c r="E319" s="2">
        <f>IF(A318=CubeODE[[#This Row],[DIM PRODUITS.LIBEL RAYON]],IF(CubeODE[[#This Row],[UNITES VENDUES]]=C318,E318,CubeODE[[#This Row],[num enreg]]),CubeODE[[#This Row],[num enreg]])</f>
        <v>30</v>
      </c>
    </row>
    <row r="320" spans="1:5" x14ac:dyDescent="0.25">
      <c r="A320" s="2" t="s">
        <v>63</v>
      </c>
      <c r="B320" s="2" t="s">
        <v>48</v>
      </c>
      <c r="C320" s="2">
        <v>124988</v>
      </c>
      <c r="D320" s="2">
        <f>IF(A319=CubeODE[[#This Row],[DIM PRODUITS.LIBEL RAYON]],D319+1,1)</f>
        <v>31</v>
      </c>
      <c r="E320" s="2">
        <f>IF(A319=CubeODE[[#This Row],[DIM PRODUITS.LIBEL RAYON]],IF(CubeODE[[#This Row],[UNITES VENDUES]]=C319,E319,CubeODE[[#This Row],[num enreg]]),CubeODE[[#This Row],[num enreg]])</f>
        <v>31</v>
      </c>
    </row>
    <row r="321" spans="1:5" x14ac:dyDescent="0.25">
      <c r="A321" s="2" t="s">
        <v>63</v>
      </c>
      <c r="B321" s="2" t="s">
        <v>36</v>
      </c>
      <c r="C321" s="2">
        <v>124944</v>
      </c>
      <c r="D321" s="2">
        <f>IF(A320=CubeODE[[#This Row],[DIM PRODUITS.LIBEL RAYON]],D320+1,1)</f>
        <v>32</v>
      </c>
      <c r="E321" s="2">
        <f>IF(A320=CubeODE[[#This Row],[DIM PRODUITS.LIBEL RAYON]],IF(CubeODE[[#This Row],[UNITES VENDUES]]=C320,E320,CubeODE[[#This Row],[num enreg]]),CubeODE[[#This Row],[num enreg]])</f>
        <v>32</v>
      </c>
    </row>
    <row r="322" spans="1:5" x14ac:dyDescent="0.25">
      <c r="A322" s="2" t="s">
        <v>63</v>
      </c>
      <c r="B322" s="2" t="s">
        <v>16</v>
      </c>
      <c r="C322" s="2">
        <v>124638</v>
      </c>
      <c r="D322" s="2">
        <f>IF(A321=CubeODE[[#This Row],[DIM PRODUITS.LIBEL RAYON]],D321+1,1)</f>
        <v>33</v>
      </c>
      <c r="E322" s="2">
        <f>IF(A321=CubeODE[[#This Row],[DIM PRODUITS.LIBEL RAYON]],IF(CubeODE[[#This Row],[UNITES VENDUES]]=C321,E321,CubeODE[[#This Row],[num enreg]]),CubeODE[[#This Row],[num enreg]])</f>
        <v>33</v>
      </c>
    </row>
    <row r="323" spans="1:5" x14ac:dyDescent="0.25">
      <c r="A323" s="2" t="s">
        <v>63</v>
      </c>
      <c r="B323" s="2" t="s">
        <v>26</v>
      </c>
      <c r="C323" s="2">
        <v>118700</v>
      </c>
      <c r="D323" s="2">
        <f>IF(A322=CubeODE[[#This Row],[DIM PRODUITS.LIBEL RAYON]],D322+1,1)</f>
        <v>34</v>
      </c>
      <c r="E323" s="2">
        <f>IF(A322=CubeODE[[#This Row],[DIM PRODUITS.LIBEL RAYON]],IF(CubeODE[[#This Row],[UNITES VENDUES]]=C322,E322,CubeODE[[#This Row],[num enreg]]),CubeODE[[#This Row],[num enreg]])</f>
        <v>34</v>
      </c>
    </row>
    <row r="324" spans="1:5" x14ac:dyDescent="0.25">
      <c r="A324" s="2" t="s">
        <v>63</v>
      </c>
      <c r="B324" s="2" t="s">
        <v>41</v>
      </c>
      <c r="C324" s="2">
        <v>117774</v>
      </c>
      <c r="D324" s="2">
        <f>IF(A323=CubeODE[[#This Row],[DIM PRODUITS.LIBEL RAYON]],D323+1,1)</f>
        <v>35</v>
      </c>
      <c r="E324" s="2">
        <f>IF(A323=CubeODE[[#This Row],[DIM PRODUITS.LIBEL RAYON]],IF(CubeODE[[#This Row],[UNITES VENDUES]]=C323,E323,CubeODE[[#This Row],[num enreg]]),CubeODE[[#This Row],[num enreg]])</f>
        <v>35</v>
      </c>
    </row>
    <row r="325" spans="1:5" x14ac:dyDescent="0.25">
      <c r="A325" s="2" t="s">
        <v>63</v>
      </c>
      <c r="B325" s="2" t="s">
        <v>19</v>
      </c>
      <c r="C325" s="2">
        <v>116869</v>
      </c>
      <c r="D325" s="2">
        <f>IF(A324=CubeODE[[#This Row],[DIM PRODUITS.LIBEL RAYON]],D324+1,1)</f>
        <v>36</v>
      </c>
      <c r="E325" s="2">
        <f>IF(A324=CubeODE[[#This Row],[DIM PRODUITS.LIBEL RAYON]],IF(CubeODE[[#This Row],[UNITES VENDUES]]=C324,E324,CubeODE[[#This Row],[num enreg]]),CubeODE[[#This Row],[num enreg]])</f>
        <v>36</v>
      </c>
    </row>
    <row r="326" spans="1:5" x14ac:dyDescent="0.25">
      <c r="A326" s="2" t="s">
        <v>63</v>
      </c>
      <c r="B326" s="2" t="s">
        <v>38</v>
      </c>
      <c r="C326" s="2">
        <v>101045</v>
      </c>
      <c r="D326" s="2">
        <f>IF(A325=CubeODE[[#This Row],[DIM PRODUITS.LIBEL RAYON]],D325+1,1)</f>
        <v>37</v>
      </c>
      <c r="E326" s="2">
        <f>IF(A325=CubeODE[[#This Row],[DIM PRODUITS.LIBEL RAYON]],IF(CubeODE[[#This Row],[UNITES VENDUES]]=C325,E325,CubeODE[[#This Row],[num enreg]]),CubeODE[[#This Row],[num enreg]])</f>
        <v>37</v>
      </c>
    </row>
    <row r="327" spans="1:5" x14ac:dyDescent="0.25">
      <c r="A327" s="2" t="s">
        <v>63</v>
      </c>
      <c r="B327" s="2" t="s">
        <v>52</v>
      </c>
      <c r="C327" s="2">
        <v>100597</v>
      </c>
      <c r="D327" s="2">
        <f>IF(A326=CubeODE[[#This Row],[DIM PRODUITS.LIBEL RAYON]],D326+1,1)</f>
        <v>38</v>
      </c>
      <c r="E327" s="2">
        <f>IF(A326=CubeODE[[#This Row],[DIM PRODUITS.LIBEL RAYON]],IF(CubeODE[[#This Row],[UNITES VENDUES]]=C326,E326,CubeODE[[#This Row],[num enreg]]),CubeODE[[#This Row],[num enreg]])</f>
        <v>38</v>
      </c>
    </row>
    <row r="328" spans="1:5" x14ac:dyDescent="0.25">
      <c r="A328" s="2" t="s">
        <v>63</v>
      </c>
      <c r="B328" s="2" t="s">
        <v>33</v>
      </c>
      <c r="C328" s="2">
        <v>99995</v>
      </c>
      <c r="D328" s="2">
        <f>IF(A327=CubeODE[[#This Row],[DIM PRODUITS.LIBEL RAYON]],D327+1,1)</f>
        <v>39</v>
      </c>
      <c r="E328" s="2">
        <f>IF(A327=CubeODE[[#This Row],[DIM PRODUITS.LIBEL RAYON]],IF(CubeODE[[#This Row],[UNITES VENDUES]]=C327,E327,CubeODE[[#This Row],[num enreg]]),CubeODE[[#This Row],[num enreg]])</f>
        <v>39</v>
      </c>
    </row>
    <row r="329" spans="1:5" x14ac:dyDescent="0.25">
      <c r="A329" s="2" t="s">
        <v>63</v>
      </c>
      <c r="B329" s="2" t="s">
        <v>42</v>
      </c>
      <c r="C329" s="2">
        <v>99582</v>
      </c>
      <c r="D329" s="2">
        <f>IF(A328=CubeODE[[#This Row],[DIM PRODUITS.LIBEL RAYON]],D328+1,1)</f>
        <v>40</v>
      </c>
      <c r="E329" s="2">
        <f>IF(A328=CubeODE[[#This Row],[DIM PRODUITS.LIBEL RAYON]],IF(CubeODE[[#This Row],[UNITES VENDUES]]=C328,E328,CubeODE[[#This Row],[num enreg]]),CubeODE[[#This Row],[num enreg]])</f>
        <v>40</v>
      </c>
    </row>
    <row r="330" spans="1:5" x14ac:dyDescent="0.25">
      <c r="A330" s="2" t="s">
        <v>63</v>
      </c>
      <c r="B330" s="2" t="s">
        <v>22</v>
      </c>
      <c r="C330" s="2">
        <v>99521</v>
      </c>
      <c r="D330" s="2">
        <f>IF(A329=CubeODE[[#This Row],[DIM PRODUITS.LIBEL RAYON]],D329+1,1)</f>
        <v>41</v>
      </c>
      <c r="E330" s="2">
        <f>IF(A329=CubeODE[[#This Row],[DIM PRODUITS.LIBEL RAYON]],IF(CubeODE[[#This Row],[UNITES VENDUES]]=C329,E329,CubeODE[[#This Row],[num enreg]]),CubeODE[[#This Row],[num enreg]])</f>
        <v>41</v>
      </c>
    </row>
    <row r="331" spans="1:5" x14ac:dyDescent="0.25">
      <c r="A331" s="2" t="s">
        <v>63</v>
      </c>
      <c r="B331" s="2" t="s">
        <v>9</v>
      </c>
      <c r="C331" s="2">
        <v>98392</v>
      </c>
      <c r="D331" s="2">
        <f>IF(A330=CubeODE[[#This Row],[DIM PRODUITS.LIBEL RAYON]],D330+1,1)</f>
        <v>42</v>
      </c>
      <c r="E331" s="2">
        <f>IF(A330=CubeODE[[#This Row],[DIM PRODUITS.LIBEL RAYON]],IF(CubeODE[[#This Row],[UNITES VENDUES]]=C330,E330,CubeODE[[#This Row],[num enreg]]),CubeODE[[#This Row],[num enreg]])</f>
        <v>42</v>
      </c>
    </row>
    <row r="332" spans="1:5" x14ac:dyDescent="0.25">
      <c r="A332" s="2" t="s">
        <v>63</v>
      </c>
      <c r="B332" s="2" t="s">
        <v>20</v>
      </c>
      <c r="C332" s="2">
        <v>97678</v>
      </c>
      <c r="D332" s="2">
        <f>IF(A331=CubeODE[[#This Row],[DIM PRODUITS.LIBEL RAYON]],D331+1,1)</f>
        <v>43</v>
      </c>
      <c r="E332" s="2">
        <f>IF(A331=CubeODE[[#This Row],[DIM PRODUITS.LIBEL RAYON]],IF(CubeODE[[#This Row],[UNITES VENDUES]]=C331,E331,CubeODE[[#This Row],[num enreg]]),CubeODE[[#This Row],[num enreg]])</f>
        <v>43</v>
      </c>
    </row>
    <row r="333" spans="1:5" x14ac:dyDescent="0.25">
      <c r="A333" s="2" t="s">
        <v>63</v>
      </c>
      <c r="B333" s="2" t="s">
        <v>57</v>
      </c>
      <c r="C333" s="2">
        <v>97448</v>
      </c>
      <c r="D333" s="2">
        <f>IF(A332=CubeODE[[#This Row],[DIM PRODUITS.LIBEL RAYON]],D332+1,1)</f>
        <v>44</v>
      </c>
      <c r="E333" s="2">
        <f>IF(A332=CubeODE[[#This Row],[DIM PRODUITS.LIBEL RAYON]],IF(CubeODE[[#This Row],[UNITES VENDUES]]=C332,E332,CubeODE[[#This Row],[num enreg]]),CubeODE[[#This Row],[num enreg]])</f>
        <v>44</v>
      </c>
    </row>
    <row r="334" spans="1:5" x14ac:dyDescent="0.25">
      <c r="A334" s="2" t="s">
        <v>63</v>
      </c>
      <c r="B334" s="2" t="s">
        <v>56</v>
      </c>
      <c r="C334" s="2">
        <v>97303</v>
      </c>
      <c r="D334" s="2">
        <f>IF(A333=CubeODE[[#This Row],[DIM PRODUITS.LIBEL RAYON]],D333+1,1)</f>
        <v>45</v>
      </c>
      <c r="E334" s="2">
        <f>IF(A333=CubeODE[[#This Row],[DIM PRODUITS.LIBEL RAYON]],IF(CubeODE[[#This Row],[UNITES VENDUES]]=C333,E333,CubeODE[[#This Row],[num enreg]]),CubeODE[[#This Row],[num enreg]])</f>
        <v>45</v>
      </c>
    </row>
    <row r="335" spans="1:5" x14ac:dyDescent="0.25">
      <c r="A335" s="2" t="s">
        <v>63</v>
      </c>
      <c r="B335" s="2" t="s">
        <v>29</v>
      </c>
      <c r="C335" s="2">
        <v>96923</v>
      </c>
      <c r="D335" s="2">
        <f>IF(A334=CubeODE[[#This Row],[DIM PRODUITS.LIBEL RAYON]],D334+1,1)</f>
        <v>46</v>
      </c>
      <c r="E335" s="2">
        <f>IF(A334=CubeODE[[#This Row],[DIM PRODUITS.LIBEL RAYON]],IF(CubeODE[[#This Row],[UNITES VENDUES]]=C334,E334,CubeODE[[#This Row],[num enreg]]),CubeODE[[#This Row],[num enreg]])</f>
        <v>46</v>
      </c>
    </row>
    <row r="336" spans="1:5" x14ac:dyDescent="0.25">
      <c r="A336" s="2" t="s">
        <v>63</v>
      </c>
      <c r="B336" s="2" t="s">
        <v>46</v>
      </c>
      <c r="C336" s="2">
        <v>95528</v>
      </c>
      <c r="D336" s="2">
        <f>IF(A335=CubeODE[[#This Row],[DIM PRODUITS.LIBEL RAYON]],D335+1,1)</f>
        <v>47</v>
      </c>
      <c r="E336" s="2">
        <f>IF(A335=CubeODE[[#This Row],[DIM PRODUITS.LIBEL RAYON]],IF(CubeODE[[#This Row],[UNITES VENDUES]]=C335,E335,CubeODE[[#This Row],[num enreg]]),CubeODE[[#This Row],[num enreg]])</f>
        <v>47</v>
      </c>
    </row>
    <row r="337" spans="1:5" x14ac:dyDescent="0.25">
      <c r="A337" s="2" t="s">
        <v>63</v>
      </c>
      <c r="B337" s="2" t="s">
        <v>43</v>
      </c>
      <c r="C337" s="2">
        <v>88808</v>
      </c>
      <c r="D337" s="2">
        <f>IF(A336=CubeODE[[#This Row],[DIM PRODUITS.LIBEL RAYON]],D336+1,1)</f>
        <v>48</v>
      </c>
      <c r="E337" s="2">
        <f>IF(A336=CubeODE[[#This Row],[DIM PRODUITS.LIBEL RAYON]],IF(CubeODE[[#This Row],[UNITES VENDUES]]=C336,E336,CubeODE[[#This Row],[num enreg]]),CubeODE[[#This Row],[num enreg]])</f>
        <v>48</v>
      </c>
    </row>
    <row r="338" spans="1:5" x14ac:dyDescent="0.25">
      <c r="A338" s="2" t="s">
        <v>64</v>
      </c>
      <c r="B338" s="2" t="s">
        <v>40</v>
      </c>
      <c r="C338" s="2">
        <v>133086</v>
      </c>
      <c r="D338" s="2">
        <f>IF(A337=CubeODE[[#This Row],[DIM PRODUITS.LIBEL RAYON]],D337+1,1)</f>
        <v>1</v>
      </c>
      <c r="E338" s="2">
        <f>IF(A337=CubeODE[[#This Row],[DIM PRODUITS.LIBEL RAYON]],IF(CubeODE[[#This Row],[UNITES VENDUES]]=C337,E337,CubeODE[[#This Row],[num enreg]]),CubeODE[[#This Row],[num enreg]])</f>
        <v>1</v>
      </c>
    </row>
    <row r="339" spans="1:5" x14ac:dyDescent="0.25">
      <c r="A339" s="2" t="s">
        <v>64</v>
      </c>
      <c r="B339" s="2" t="s">
        <v>53</v>
      </c>
      <c r="C339" s="2">
        <v>132787</v>
      </c>
      <c r="D339" s="2">
        <f>IF(A338=CubeODE[[#This Row],[DIM PRODUITS.LIBEL RAYON]],D338+1,1)</f>
        <v>2</v>
      </c>
      <c r="E339" s="2">
        <f>IF(A338=CubeODE[[#This Row],[DIM PRODUITS.LIBEL RAYON]],IF(CubeODE[[#This Row],[UNITES VENDUES]]=C338,E338,CubeODE[[#This Row],[num enreg]]),CubeODE[[#This Row],[num enreg]])</f>
        <v>2</v>
      </c>
    </row>
    <row r="340" spans="1:5" x14ac:dyDescent="0.25">
      <c r="A340" s="2" t="s">
        <v>64</v>
      </c>
      <c r="B340" s="2" t="s">
        <v>54</v>
      </c>
      <c r="C340" s="2">
        <v>131657</v>
      </c>
      <c r="D340" s="2">
        <f>IF(A339=CubeODE[[#This Row],[DIM PRODUITS.LIBEL RAYON]],D339+1,1)</f>
        <v>3</v>
      </c>
      <c r="E340" s="2">
        <f>IF(A339=CubeODE[[#This Row],[DIM PRODUITS.LIBEL RAYON]],IF(CubeODE[[#This Row],[UNITES VENDUES]]=C339,E339,CubeODE[[#This Row],[num enreg]]),CubeODE[[#This Row],[num enreg]])</f>
        <v>3</v>
      </c>
    </row>
    <row r="341" spans="1:5" x14ac:dyDescent="0.25">
      <c r="A341" s="2" t="s">
        <v>64</v>
      </c>
      <c r="B341" s="2" t="s">
        <v>31</v>
      </c>
      <c r="C341" s="2">
        <v>131350</v>
      </c>
      <c r="D341" s="2">
        <f>IF(A340=CubeODE[[#This Row],[DIM PRODUITS.LIBEL RAYON]],D340+1,1)</f>
        <v>4</v>
      </c>
      <c r="E341" s="2">
        <f>IF(A340=CubeODE[[#This Row],[DIM PRODUITS.LIBEL RAYON]],IF(CubeODE[[#This Row],[UNITES VENDUES]]=C340,E340,CubeODE[[#This Row],[num enreg]]),CubeODE[[#This Row],[num enreg]])</f>
        <v>4</v>
      </c>
    </row>
    <row r="342" spans="1:5" x14ac:dyDescent="0.25">
      <c r="A342" s="2" t="s">
        <v>64</v>
      </c>
      <c r="B342" s="2" t="s">
        <v>12</v>
      </c>
      <c r="C342" s="2">
        <v>131177</v>
      </c>
      <c r="D342" s="2">
        <f>IF(A341=CubeODE[[#This Row],[DIM PRODUITS.LIBEL RAYON]],D341+1,1)</f>
        <v>5</v>
      </c>
      <c r="E342" s="2">
        <f>IF(A341=CubeODE[[#This Row],[DIM PRODUITS.LIBEL RAYON]],IF(CubeODE[[#This Row],[UNITES VENDUES]]=C341,E341,CubeODE[[#This Row],[num enreg]]),CubeODE[[#This Row],[num enreg]])</f>
        <v>5</v>
      </c>
    </row>
    <row r="343" spans="1:5" x14ac:dyDescent="0.25">
      <c r="A343" s="2" t="s">
        <v>64</v>
      </c>
      <c r="B343" s="2" t="s">
        <v>47</v>
      </c>
      <c r="C343" s="2">
        <v>131028</v>
      </c>
      <c r="D343" s="2">
        <f>IF(A342=CubeODE[[#This Row],[DIM PRODUITS.LIBEL RAYON]],D342+1,1)</f>
        <v>6</v>
      </c>
      <c r="E343" s="2">
        <f>IF(A342=CubeODE[[#This Row],[DIM PRODUITS.LIBEL RAYON]],IF(CubeODE[[#This Row],[UNITES VENDUES]]=C342,E342,CubeODE[[#This Row],[num enreg]]),CubeODE[[#This Row],[num enreg]])</f>
        <v>6</v>
      </c>
    </row>
    <row r="344" spans="1:5" x14ac:dyDescent="0.25">
      <c r="A344" s="2" t="s">
        <v>64</v>
      </c>
      <c r="B344" s="2" t="s">
        <v>23</v>
      </c>
      <c r="C344" s="2">
        <v>130861</v>
      </c>
      <c r="D344" s="2">
        <f>IF(A343=CubeODE[[#This Row],[DIM PRODUITS.LIBEL RAYON]],D343+1,1)</f>
        <v>7</v>
      </c>
      <c r="E344" s="2">
        <f>IF(A343=CubeODE[[#This Row],[DIM PRODUITS.LIBEL RAYON]],IF(CubeODE[[#This Row],[UNITES VENDUES]]=C343,E343,CubeODE[[#This Row],[num enreg]]),CubeODE[[#This Row],[num enreg]])</f>
        <v>7</v>
      </c>
    </row>
    <row r="345" spans="1:5" x14ac:dyDescent="0.25">
      <c r="A345" s="2" t="s">
        <v>64</v>
      </c>
      <c r="B345" s="2" t="s">
        <v>10</v>
      </c>
      <c r="C345" s="2">
        <v>130803</v>
      </c>
      <c r="D345" s="2">
        <f>IF(A344=CubeODE[[#This Row],[DIM PRODUITS.LIBEL RAYON]],D344+1,1)</f>
        <v>8</v>
      </c>
      <c r="E345" s="2">
        <f>IF(A344=CubeODE[[#This Row],[DIM PRODUITS.LIBEL RAYON]],IF(CubeODE[[#This Row],[UNITES VENDUES]]=C344,E344,CubeODE[[#This Row],[num enreg]]),CubeODE[[#This Row],[num enreg]])</f>
        <v>8</v>
      </c>
    </row>
    <row r="346" spans="1:5" x14ac:dyDescent="0.25">
      <c r="A346" s="2" t="s">
        <v>64</v>
      </c>
      <c r="B346" s="2" t="s">
        <v>14</v>
      </c>
      <c r="C346" s="2">
        <v>130677</v>
      </c>
      <c r="D346" s="2">
        <f>IF(A345=CubeODE[[#This Row],[DIM PRODUITS.LIBEL RAYON]],D345+1,1)</f>
        <v>9</v>
      </c>
      <c r="E346" s="2">
        <f>IF(A345=CubeODE[[#This Row],[DIM PRODUITS.LIBEL RAYON]],IF(CubeODE[[#This Row],[UNITES VENDUES]]=C345,E345,CubeODE[[#This Row],[num enreg]]),CubeODE[[#This Row],[num enreg]])</f>
        <v>9</v>
      </c>
    </row>
    <row r="347" spans="1:5" x14ac:dyDescent="0.25">
      <c r="A347" s="2" t="s">
        <v>64</v>
      </c>
      <c r="B347" s="2" t="s">
        <v>30</v>
      </c>
      <c r="C347" s="2">
        <v>130591</v>
      </c>
      <c r="D347" s="2">
        <f>IF(A346=CubeODE[[#This Row],[DIM PRODUITS.LIBEL RAYON]],D346+1,1)</f>
        <v>10</v>
      </c>
      <c r="E347" s="2">
        <f>IF(A346=CubeODE[[#This Row],[DIM PRODUITS.LIBEL RAYON]],IF(CubeODE[[#This Row],[UNITES VENDUES]]=C346,E346,CubeODE[[#This Row],[num enreg]]),CubeODE[[#This Row],[num enreg]])</f>
        <v>10</v>
      </c>
    </row>
    <row r="348" spans="1:5" x14ac:dyDescent="0.25">
      <c r="A348" s="2" t="s">
        <v>64</v>
      </c>
      <c r="B348" s="2" t="s">
        <v>17</v>
      </c>
      <c r="C348" s="2">
        <v>130535</v>
      </c>
      <c r="D348" s="2">
        <f>IF(A347=CubeODE[[#This Row],[DIM PRODUITS.LIBEL RAYON]],D347+1,1)</f>
        <v>11</v>
      </c>
      <c r="E348" s="2">
        <f>IF(A347=CubeODE[[#This Row],[DIM PRODUITS.LIBEL RAYON]],IF(CubeODE[[#This Row],[UNITES VENDUES]]=C347,E347,CubeODE[[#This Row],[num enreg]]),CubeODE[[#This Row],[num enreg]])</f>
        <v>11</v>
      </c>
    </row>
    <row r="349" spans="1:5" x14ac:dyDescent="0.25">
      <c r="A349" s="2" t="s">
        <v>64</v>
      </c>
      <c r="B349" s="2" t="s">
        <v>25</v>
      </c>
      <c r="C349" s="2">
        <v>130476</v>
      </c>
      <c r="D349" s="2">
        <f>IF(A348=CubeODE[[#This Row],[DIM PRODUITS.LIBEL RAYON]],D348+1,1)</f>
        <v>12</v>
      </c>
      <c r="E349" s="2">
        <f>IF(A348=CubeODE[[#This Row],[DIM PRODUITS.LIBEL RAYON]],IF(CubeODE[[#This Row],[UNITES VENDUES]]=C348,E348,CubeODE[[#This Row],[num enreg]]),CubeODE[[#This Row],[num enreg]])</f>
        <v>12</v>
      </c>
    </row>
    <row r="350" spans="1:5" x14ac:dyDescent="0.25">
      <c r="A350" s="2" t="s">
        <v>64</v>
      </c>
      <c r="B350" s="2" t="s">
        <v>11</v>
      </c>
      <c r="C350" s="2">
        <v>130407</v>
      </c>
      <c r="D350" s="2">
        <f>IF(A349=CubeODE[[#This Row],[DIM PRODUITS.LIBEL RAYON]],D349+1,1)</f>
        <v>13</v>
      </c>
      <c r="E350" s="2">
        <f>IF(A349=CubeODE[[#This Row],[DIM PRODUITS.LIBEL RAYON]],IF(CubeODE[[#This Row],[UNITES VENDUES]]=C349,E349,CubeODE[[#This Row],[num enreg]]),CubeODE[[#This Row],[num enreg]])</f>
        <v>13</v>
      </c>
    </row>
    <row r="351" spans="1:5" x14ac:dyDescent="0.25">
      <c r="A351" s="2" t="s">
        <v>64</v>
      </c>
      <c r="B351" s="2" t="s">
        <v>32</v>
      </c>
      <c r="C351" s="2">
        <v>129851</v>
      </c>
      <c r="D351" s="2">
        <f>IF(A350=CubeODE[[#This Row],[DIM PRODUITS.LIBEL RAYON]],D350+1,1)</f>
        <v>14</v>
      </c>
      <c r="E351" s="2">
        <f>IF(A350=CubeODE[[#This Row],[DIM PRODUITS.LIBEL RAYON]],IF(CubeODE[[#This Row],[UNITES VENDUES]]=C350,E350,CubeODE[[#This Row],[num enreg]]),CubeODE[[#This Row],[num enreg]])</f>
        <v>14</v>
      </c>
    </row>
    <row r="352" spans="1:5" x14ac:dyDescent="0.25">
      <c r="A352" s="2" t="s">
        <v>64</v>
      </c>
      <c r="B352" s="2" t="s">
        <v>24</v>
      </c>
      <c r="C352" s="2">
        <v>129829</v>
      </c>
      <c r="D352" s="2">
        <f>IF(A351=CubeODE[[#This Row],[DIM PRODUITS.LIBEL RAYON]],D351+1,1)</f>
        <v>15</v>
      </c>
      <c r="E352" s="2">
        <f>IF(A351=CubeODE[[#This Row],[DIM PRODUITS.LIBEL RAYON]],IF(CubeODE[[#This Row],[UNITES VENDUES]]=C351,E351,CubeODE[[#This Row],[num enreg]]),CubeODE[[#This Row],[num enreg]])</f>
        <v>15</v>
      </c>
    </row>
    <row r="353" spans="1:5" x14ac:dyDescent="0.25">
      <c r="A353" s="2" t="s">
        <v>64</v>
      </c>
      <c r="B353" s="2" t="s">
        <v>27</v>
      </c>
      <c r="C353" s="2">
        <v>129553</v>
      </c>
      <c r="D353" s="2">
        <f>IF(A352=CubeODE[[#This Row],[DIM PRODUITS.LIBEL RAYON]],D352+1,1)</f>
        <v>16</v>
      </c>
      <c r="E353" s="2">
        <f>IF(A352=CubeODE[[#This Row],[DIM PRODUITS.LIBEL RAYON]],IF(CubeODE[[#This Row],[UNITES VENDUES]]=C352,E352,CubeODE[[#This Row],[num enreg]]),CubeODE[[#This Row],[num enreg]])</f>
        <v>16</v>
      </c>
    </row>
    <row r="354" spans="1:5" x14ac:dyDescent="0.25">
      <c r="A354" s="2" t="s">
        <v>64</v>
      </c>
      <c r="B354" s="2" t="s">
        <v>15</v>
      </c>
      <c r="C354" s="2">
        <v>129538</v>
      </c>
      <c r="D354" s="2">
        <f>IF(A353=CubeODE[[#This Row],[DIM PRODUITS.LIBEL RAYON]],D353+1,1)</f>
        <v>17</v>
      </c>
      <c r="E354" s="2">
        <f>IF(A353=CubeODE[[#This Row],[DIM PRODUITS.LIBEL RAYON]],IF(CubeODE[[#This Row],[UNITES VENDUES]]=C353,E353,CubeODE[[#This Row],[num enreg]]),CubeODE[[#This Row],[num enreg]])</f>
        <v>17</v>
      </c>
    </row>
    <row r="355" spans="1:5" x14ac:dyDescent="0.25">
      <c r="A355" s="2" t="s">
        <v>64</v>
      </c>
      <c r="B355" s="2" t="s">
        <v>35</v>
      </c>
      <c r="C355" s="2">
        <v>129392</v>
      </c>
      <c r="D355" s="2">
        <f>IF(A354=CubeODE[[#This Row],[DIM PRODUITS.LIBEL RAYON]],D354+1,1)</f>
        <v>18</v>
      </c>
      <c r="E355" s="2">
        <f>IF(A354=CubeODE[[#This Row],[DIM PRODUITS.LIBEL RAYON]],IF(CubeODE[[#This Row],[UNITES VENDUES]]=C354,E354,CubeODE[[#This Row],[num enreg]]),CubeODE[[#This Row],[num enreg]])</f>
        <v>18</v>
      </c>
    </row>
    <row r="356" spans="1:5" x14ac:dyDescent="0.25">
      <c r="A356" s="2" t="s">
        <v>64</v>
      </c>
      <c r="B356" s="2" t="s">
        <v>18</v>
      </c>
      <c r="C356" s="2">
        <v>129123</v>
      </c>
      <c r="D356" s="2">
        <f>IF(A355=CubeODE[[#This Row],[DIM PRODUITS.LIBEL RAYON]],D355+1,1)</f>
        <v>19</v>
      </c>
      <c r="E356" s="2">
        <f>IF(A355=CubeODE[[#This Row],[DIM PRODUITS.LIBEL RAYON]],IF(CubeODE[[#This Row],[UNITES VENDUES]]=C355,E355,CubeODE[[#This Row],[num enreg]]),CubeODE[[#This Row],[num enreg]])</f>
        <v>19</v>
      </c>
    </row>
    <row r="357" spans="1:5" x14ac:dyDescent="0.25">
      <c r="A357" s="2" t="s">
        <v>64</v>
      </c>
      <c r="B357" s="2" t="s">
        <v>45</v>
      </c>
      <c r="C357" s="2">
        <v>129017</v>
      </c>
      <c r="D357" s="2">
        <f>IF(A356=CubeODE[[#This Row],[DIM PRODUITS.LIBEL RAYON]],D356+1,1)</f>
        <v>20</v>
      </c>
      <c r="E357" s="2">
        <f>IF(A356=CubeODE[[#This Row],[DIM PRODUITS.LIBEL RAYON]],IF(CubeODE[[#This Row],[UNITES VENDUES]]=C356,E356,CubeODE[[#This Row],[num enreg]]),CubeODE[[#This Row],[num enreg]])</f>
        <v>20</v>
      </c>
    </row>
    <row r="358" spans="1:5" x14ac:dyDescent="0.25">
      <c r="A358" s="2" t="s">
        <v>64</v>
      </c>
      <c r="B358" s="2" t="s">
        <v>36</v>
      </c>
      <c r="C358" s="2">
        <v>128311</v>
      </c>
      <c r="D358" s="2">
        <f>IF(A357=CubeODE[[#This Row],[DIM PRODUITS.LIBEL RAYON]],D357+1,1)</f>
        <v>21</v>
      </c>
      <c r="E358" s="2">
        <f>IF(A357=CubeODE[[#This Row],[DIM PRODUITS.LIBEL RAYON]],IF(CubeODE[[#This Row],[UNITES VENDUES]]=C357,E357,CubeODE[[#This Row],[num enreg]]),CubeODE[[#This Row],[num enreg]])</f>
        <v>21</v>
      </c>
    </row>
    <row r="359" spans="1:5" x14ac:dyDescent="0.25">
      <c r="A359" s="2" t="s">
        <v>64</v>
      </c>
      <c r="B359" s="2" t="s">
        <v>28</v>
      </c>
      <c r="C359" s="2">
        <v>127959</v>
      </c>
      <c r="D359" s="2">
        <f>IF(A358=CubeODE[[#This Row],[DIM PRODUITS.LIBEL RAYON]],D358+1,1)</f>
        <v>22</v>
      </c>
      <c r="E359" s="2">
        <f>IF(A358=CubeODE[[#This Row],[DIM PRODUITS.LIBEL RAYON]],IF(CubeODE[[#This Row],[UNITES VENDUES]]=C358,E358,CubeODE[[#This Row],[num enreg]]),CubeODE[[#This Row],[num enreg]])</f>
        <v>22</v>
      </c>
    </row>
    <row r="360" spans="1:5" x14ac:dyDescent="0.25">
      <c r="A360" s="2" t="s">
        <v>64</v>
      </c>
      <c r="B360" s="2" t="s">
        <v>34</v>
      </c>
      <c r="C360" s="2">
        <v>127645</v>
      </c>
      <c r="D360" s="2">
        <f>IF(A359=CubeODE[[#This Row],[DIM PRODUITS.LIBEL RAYON]],D359+1,1)</f>
        <v>23</v>
      </c>
      <c r="E360" s="2">
        <f>IF(A359=CubeODE[[#This Row],[DIM PRODUITS.LIBEL RAYON]],IF(CubeODE[[#This Row],[UNITES VENDUES]]=C359,E359,CubeODE[[#This Row],[num enreg]]),CubeODE[[#This Row],[num enreg]])</f>
        <v>23</v>
      </c>
    </row>
    <row r="361" spans="1:5" x14ac:dyDescent="0.25">
      <c r="A361" s="2" t="s">
        <v>64</v>
      </c>
      <c r="B361" s="2" t="s">
        <v>48</v>
      </c>
      <c r="C361" s="2">
        <v>127138</v>
      </c>
      <c r="D361" s="2">
        <f>IF(A360=CubeODE[[#This Row],[DIM PRODUITS.LIBEL RAYON]],D360+1,1)</f>
        <v>24</v>
      </c>
      <c r="E361" s="2">
        <f>IF(A360=CubeODE[[#This Row],[DIM PRODUITS.LIBEL RAYON]],IF(CubeODE[[#This Row],[UNITES VENDUES]]=C360,E360,CubeODE[[#This Row],[num enreg]]),CubeODE[[#This Row],[num enreg]])</f>
        <v>24</v>
      </c>
    </row>
    <row r="362" spans="1:5" x14ac:dyDescent="0.25">
      <c r="A362" s="2" t="s">
        <v>64</v>
      </c>
      <c r="B362" s="2" t="s">
        <v>55</v>
      </c>
      <c r="C362" s="2">
        <v>126964</v>
      </c>
      <c r="D362" s="2">
        <f>IF(A361=CubeODE[[#This Row],[DIM PRODUITS.LIBEL RAYON]],D361+1,1)</f>
        <v>25</v>
      </c>
      <c r="E362" s="2">
        <f>IF(A361=CubeODE[[#This Row],[DIM PRODUITS.LIBEL RAYON]],IF(CubeODE[[#This Row],[UNITES VENDUES]]=C361,E361,CubeODE[[#This Row],[num enreg]]),CubeODE[[#This Row],[num enreg]])</f>
        <v>25</v>
      </c>
    </row>
    <row r="363" spans="1:5" x14ac:dyDescent="0.25">
      <c r="A363" s="2" t="s">
        <v>64</v>
      </c>
      <c r="B363" s="2" t="s">
        <v>49</v>
      </c>
      <c r="C363" s="2">
        <v>126874</v>
      </c>
      <c r="D363" s="2">
        <f>IF(A362=CubeODE[[#This Row],[DIM PRODUITS.LIBEL RAYON]],D362+1,1)</f>
        <v>26</v>
      </c>
      <c r="E363" s="2">
        <f>IF(A362=CubeODE[[#This Row],[DIM PRODUITS.LIBEL RAYON]],IF(CubeODE[[#This Row],[UNITES VENDUES]]=C362,E362,CubeODE[[#This Row],[num enreg]]),CubeODE[[#This Row],[num enreg]])</f>
        <v>26</v>
      </c>
    </row>
    <row r="364" spans="1:5" x14ac:dyDescent="0.25">
      <c r="A364" s="2" t="s">
        <v>64</v>
      </c>
      <c r="B364" s="2" t="s">
        <v>51</v>
      </c>
      <c r="C364" s="2">
        <v>126870</v>
      </c>
      <c r="D364" s="2">
        <f>IF(A363=CubeODE[[#This Row],[DIM PRODUITS.LIBEL RAYON]],D363+1,1)</f>
        <v>27</v>
      </c>
      <c r="E364" s="2">
        <f>IF(A363=CubeODE[[#This Row],[DIM PRODUITS.LIBEL RAYON]],IF(CubeODE[[#This Row],[UNITES VENDUES]]=C363,E363,CubeODE[[#This Row],[num enreg]]),CubeODE[[#This Row],[num enreg]])</f>
        <v>27</v>
      </c>
    </row>
    <row r="365" spans="1:5" x14ac:dyDescent="0.25">
      <c r="A365" s="2" t="s">
        <v>64</v>
      </c>
      <c r="B365" s="2" t="s">
        <v>39</v>
      </c>
      <c r="C365" s="2">
        <v>126374</v>
      </c>
      <c r="D365" s="2">
        <f>IF(A364=CubeODE[[#This Row],[DIM PRODUITS.LIBEL RAYON]],D364+1,1)</f>
        <v>28</v>
      </c>
      <c r="E365" s="2">
        <f>IF(A364=CubeODE[[#This Row],[DIM PRODUITS.LIBEL RAYON]],IF(CubeODE[[#This Row],[UNITES VENDUES]]=C364,E364,CubeODE[[#This Row],[num enreg]]),CubeODE[[#This Row],[num enreg]])</f>
        <v>28</v>
      </c>
    </row>
    <row r="366" spans="1:5" x14ac:dyDescent="0.25">
      <c r="A366" s="2" t="s">
        <v>64</v>
      </c>
      <c r="B366" s="2" t="s">
        <v>37</v>
      </c>
      <c r="C366" s="2">
        <v>125928</v>
      </c>
      <c r="D366" s="2">
        <f>IF(A365=CubeODE[[#This Row],[DIM PRODUITS.LIBEL RAYON]],D365+1,1)</f>
        <v>29</v>
      </c>
      <c r="E366" s="2">
        <f>IF(A365=CubeODE[[#This Row],[DIM PRODUITS.LIBEL RAYON]],IF(CubeODE[[#This Row],[UNITES VENDUES]]=C365,E365,CubeODE[[#This Row],[num enreg]]),CubeODE[[#This Row],[num enreg]])</f>
        <v>29</v>
      </c>
    </row>
    <row r="367" spans="1:5" x14ac:dyDescent="0.25">
      <c r="A367" s="2" t="s">
        <v>64</v>
      </c>
      <c r="B367" s="2" t="s">
        <v>21</v>
      </c>
      <c r="C367" s="2">
        <v>125432</v>
      </c>
      <c r="D367" s="2">
        <f>IF(A366=CubeODE[[#This Row],[DIM PRODUITS.LIBEL RAYON]],D366+1,1)</f>
        <v>30</v>
      </c>
      <c r="E367" s="2">
        <f>IF(A366=CubeODE[[#This Row],[DIM PRODUITS.LIBEL RAYON]],IF(CubeODE[[#This Row],[UNITES VENDUES]]=C366,E366,CubeODE[[#This Row],[num enreg]]),CubeODE[[#This Row],[num enreg]])</f>
        <v>30</v>
      </c>
    </row>
    <row r="368" spans="1:5" x14ac:dyDescent="0.25">
      <c r="A368" s="2" t="s">
        <v>64</v>
      </c>
      <c r="B368" s="2" t="s">
        <v>44</v>
      </c>
      <c r="C368" s="2">
        <v>124528</v>
      </c>
      <c r="D368" s="2">
        <f>IF(A367=CubeODE[[#This Row],[DIM PRODUITS.LIBEL RAYON]],D367+1,1)</f>
        <v>31</v>
      </c>
      <c r="E368" s="2">
        <f>IF(A367=CubeODE[[#This Row],[DIM PRODUITS.LIBEL RAYON]],IF(CubeODE[[#This Row],[UNITES VENDUES]]=C367,E367,CubeODE[[#This Row],[num enreg]]),CubeODE[[#This Row],[num enreg]])</f>
        <v>31</v>
      </c>
    </row>
    <row r="369" spans="1:5" x14ac:dyDescent="0.25">
      <c r="A369" s="2" t="s">
        <v>64</v>
      </c>
      <c r="B369" s="2" t="s">
        <v>50</v>
      </c>
      <c r="C369" s="2">
        <v>124430</v>
      </c>
      <c r="D369" s="2">
        <f>IF(A368=CubeODE[[#This Row],[DIM PRODUITS.LIBEL RAYON]],D368+1,1)</f>
        <v>32</v>
      </c>
      <c r="E369" s="2">
        <f>IF(A368=CubeODE[[#This Row],[DIM PRODUITS.LIBEL RAYON]],IF(CubeODE[[#This Row],[UNITES VENDUES]]=C368,E368,CubeODE[[#This Row],[num enreg]]),CubeODE[[#This Row],[num enreg]])</f>
        <v>32</v>
      </c>
    </row>
    <row r="370" spans="1:5" x14ac:dyDescent="0.25">
      <c r="A370" s="2" t="s">
        <v>64</v>
      </c>
      <c r="B370" s="2" t="s">
        <v>16</v>
      </c>
      <c r="C370" s="2">
        <v>123971</v>
      </c>
      <c r="D370" s="2">
        <f>IF(A369=CubeODE[[#This Row],[DIM PRODUITS.LIBEL RAYON]],D369+1,1)</f>
        <v>33</v>
      </c>
      <c r="E370" s="2">
        <f>IF(A369=CubeODE[[#This Row],[DIM PRODUITS.LIBEL RAYON]],IF(CubeODE[[#This Row],[UNITES VENDUES]]=C369,E369,CubeODE[[#This Row],[num enreg]]),CubeODE[[#This Row],[num enreg]])</f>
        <v>33</v>
      </c>
    </row>
    <row r="371" spans="1:5" x14ac:dyDescent="0.25">
      <c r="A371" s="2" t="s">
        <v>64</v>
      </c>
      <c r="B371" s="2" t="s">
        <v>26</v>
      </c>
      <c r="C371" s="2">
        <v>121266</v>
      </c>
      <c r="D371" s="2">
        <f>IF(A370=CubeODE[[#This Row],[DIM PRODUITS.LIBEL RAYON]],D370+1,1)</f>
        <v>34</v>
      </c>
      <c r="E371" s="2">
        <f>IF(A370=CubeODE[[#This Row],[DIM PRODUITS.LIBEL RAYON]],IF(CubeODE[[#This Row],[UNITES VENDUES]]=C370,E370,CubeODE[[#This Row],[num enreg]]),CubeODE[[#This Row],[num enreg]])</f>
        <v>34</v>
      </c>
    </row>
    <row r="372" spans="1:5" x14ac:dyDescent="0.25">
      <c r="A372" s="2" t="s">
        <v>64</v>
      </c>
      <c r="B372" s="2" t="s">
        <v>41</v>
      </c>
      <c r="C372" s="2">
        <v>118427</v>
      </c>
      <c r="D372" s="2">
        <f>IF(A371=CubeODE[[#This Row],[DIM PRODUITS.LIBEL RAYON]],D371+1,1)</f>
        <v>35</v>
      </c>
      <c r="E372" s="2">
        <f>IF(A371=CubeODE[[#This Row],[DIM PRODUITS.LIBEL RAYON]],IF(CubeODE[[#This Row],[UNITES VENDUES]]=C371,E371,CubeODE[[#This Row],[num enreg]]),CubeODE[[#This Row],[num enreg]])</f>
        <v>35</v>
      </c>
    </row>
    <row r="373" spans="1:5" x14ac:dyDescent="0.25">
      <c r="A373" s="2" t="s">
        <v>64</v>
      </c>
      <c r="B373" s="2" t="s">
        <v>19</v>
      </c>
      <c r="C373" s="2">
        <v>117491</v>
      </c>
      <c r="D373" s="2">
        <f>IF(A372=CubeODE[[#This Row],[DIM PRODUITS.LIBEL RAYON]],D372+1,1)</f>
        <v>36</v>
      </c>
      <c r="E373" s="2">
        <f>IF(A372=CubeODE[[#This Row],[DIM PRODUITS.LIBEL RAYON]],IF(CubeODE[[#This Row],[UNITES VENDUES]]=C372,E372,CubeODE[[#This Row],[num enreg]]),CubeODE[[#This Row],[num enreg]])</f>
        <v>36</v>
      </c>
    </row>
    <row r="374" spans="1:5" x14ac:dyDescent="0.25">
      <c r="A374" s="2" t="s">
        <v>64</v>
      </c>
      <c r="B374" s="2" t="s">
        <v>42</v>
      </c>
      <c r="C374" s="2">
        <v>100172</v>
      </c>
      <c r="D374" s="2">
        <f>IF(A373=CubeODE[[#This Row],[DIM PRODUITS.LIBEL RAYON]],D373+1,1)</f>
        <v>37</v>
      </c>
      <c r="E374" s="2">
        <f>IF(A373=CubeODE[[#This Row],[DIM PRODUITS.LIBEL RAYON]],IF(CubeODE[[#This Row],[UNITES VENDUES]]=C373,E373,CubeODE[[#This Row],[num enreg]]),CubeODE[[#This Row],[num enreg]])</f>
        <v>37</v>
      </c>
    </row>
    <row r="375" spans="1:5" x14ac:dyDescent="0.25">
      <c r="A375" s="2" t="s">
        <v>64</v>
      </c>
      <c r="B375" s="2" t="s">
        <v>20</v>
      </c>
      <c r="C375" s="2">
        <v>99538</v>
      </c>
      <c r="D375" s="2">
        <f>IF(A374=CubeODE[[#This Row],[DIM PRODUITS.LIBEL RAYON]],D374+1,1)</f>
        <v>38</v>
      </c>
      <c r="E375" s="2">
        <f>IF(A374=CubeODE[[#This Row],[DIM PRODUITS.LIBEL RAYON]],IF(CubeODE[[#This Row],[UNITES VENDUES]]=C374,E374,CubeODE[[#This Row],[num enreg]]),CubeODE[[#This Row],[num enreg]])</f>
        <v>38</v>
      </c>
    </row>
    <row r="376" spans="1:5" x14ac:dyDescent="0.25">
      <c r="A376" s="2" t="s">
        <v>64</v>
      </c>
      <c r="B376" s="2" t="s">
        <v>38</v>
      </c>
      <c r="C376" s="2">
        <v>99019</v>
      </c>
      <c r="D376" s="2">
        <f>IF(A375=CubeODE[[#This Row],[DIM PRODUITS.LIBEL RAYON]],D375+1,1)</f>
        <v>39</v>
      </c>
      <c r="E376" s="2">
        <f>IF(A375=CubeODE[[#This Row],[DIM PRODUITS.LIBEL RAYON]],IF(CubeODE[[#This Row],[UNITES VENDUES]]=C375,E375,CubeODE[[#This Row],[num enreg]]),CubeODE[[#This Row],[num enreg]])</f>
        <v>39</v>
      </c>
    </row>
    <row r="377" spans="1:5" x14ac:dyDescent="0.25">
      <c r="A377" s="2" t="s">
        <v>64</v>
      </c>
      <c r="B377" s="2" t="s">
        <v>52</v>
      </c>
      <c r="C377" s="2">
        <v>98875</v>
      </c>
      <c r="D377" s="2">
        <f>IF(A376=CubeODE[[#This Row],[DIM PRODUITS.LIBEL RAYON]],D376+1,1)</f>
        <v>40</v>
      </c>
      <c r="E377" s="2">
        <f>IF(A376=CubeODE[[#This Row],[DIM PRODUITS.LIBEL RAYON]],IF(CubeODE[[#This Row],[UNITES VENDUES]]=C376,E376,CubeODE[[#This Row],[num enreg]]),CubeODE[[#This Row],[num enreg]])</f>
        <v>40</v>
      </c>
    </row>
    <row r="378" spans="1:5" x14ac:dyDescent="0.25">
      <c r="A378" s="2" t="s">
        <v>64</v>
      </c>
      <c r="B378" s="2" t="s">
        <v>22</v>
      </c>
      <c r="C378" s="2">
        <v>98771</v>
      </c>
      <c r="D378" s="2">
        <f>IF(A377=CubeODE[[#This Row],[DIM PRODUITS.LIBEL RAYON]],D377+1,1)</f>
        <v>41</v>
      </c>
      <c r="E378" s="2">
        <f>IF(A377=CubeODE[[#This Row],[DIM PRODUITS.LIBEL RAYON]],IF(CubeODE[[#This Row],[UNITES VENDUES]]=C377,E377,CubeODE[[#This Row],[num enreg]]),CubeODE[[#This Row],[num enreg]])</f>
        <v>41</v>
      </c>
    </row>
    <row r="379" spans="1:5" x14ac:dyDescent="0.25">
      <c r="A379" s="2" t="s">
        <v>64</v>
      </c>
      <c r="B379" s="2" t="s">
        <v>33</v>
      </c>
      <c r="C379" s="2">
        <v>98664</v>
      </c>
      <c r="D379" s="2">
        <f>IF(A378=CubeODE[[#This Row],[DIM PRODUITS.LIBEL RAYON]],D378+1,1)</f>
        <v>42</v>
      </c>
      <c r="E379" s="2">
        <f>IF(A378=CubeODE[[#This Row],[DIM PRODUITS.LIBEL RAYON]],IF(CubeODE[[#This Row],[UNITES VENDUES]]=C378,E378,CubeODE[[#This Row],[num enreg]]),CubeODE[[#This Row],[num enreg]])</f>
        <v>42</v>
      </c>
    </row>
    <row r="380" spans="1:5" x14ac:dyDescent="0.25">
      <c r="A380" s="2" t="s">
        <v>64</v>
      </c>
      <c r="B380" s="2" t="s">
        <v>9</v>
      </c>
      <c r="C380" s="2">
        <v>98499</v>
      </c>
      <c r="D380" s="2">
        <f>IF(A379=CubeODE[[#This Row],[DIM PRODUITS.LIBEL RAYON]],D379+1,1)</f>
        <v>43</v>
      </c>
      <c r="E380" s="2">
        <f>IF(A379=CubeODE[[#This Row],[DIM PRODUITS.LIBEL RAYON]],IF(CubeODE[[#This Row],[UNITES VENDUES]]=C379,E379,CubeODE[[#This Row],[num enreg]]),CubeODE[[#This Row],[num enreg]])</f>
        <v>43</v>
      </c>
    </row>
    <row r="381" spans="1:5" x14ac:dyDescent="0.25">
      <c r="A381" s="2" t="s">
        <v>64</v>
      </c>
      <c r="B381" s="2" t="s">
        <v>56</v>
      </c>
      <c r="C381" s="2">
        <v>96060</v>
      </c>
      <c r="D381" s="2">
        <f>IF(A380=CubeODE[[#This Row],[DIM PRODUITS.LIBEL RAYON]],D380+1,1)</f>
        <v>44</v>
      </c>
      <c r="E381" s="2">
        <f>IF(A380=CubeODE[[#This Row],[DIM PRODUITS.LIBEL RAYON]],IF(CubeODE[[#This Row],[UNITES VENDUES]]=C380,E380,CubeODE[[#This Row],[num enreg]]),CubeODE[[#This Row],[num enreg]])</f>
        <v>44</v>
      </c>
    </row>
    <row r="382" spans="1:5" x14ac:dyDescent="0.25">
      <c r="A382" s="2" t="s">
        <v>64</v>
      </c>
      <c r="B382" s="2" t="s">
        <v>29</v>
      </c>
      <c r="C382" s="2">
        <v>95494</v>
      </c>
      <c r="D382" s="2">
        <f>IF(A381=CubeODE[[#This Row],[DIM PRODUITS.LIBEL RAYON]],D381+1,1)</f>
        <v>45</v>
      </c>
      <c r="E382" s="2">
        <f>IF(A381=CubeODE[[#This Row],[DIM PRODUITS.LIBEL RAYON]],IF(CubeODE[[#This Row],[UNITES VENDUES]]=C381,E381,CubeODE[[#This Row],[num enreg]]),CubeODE[[#This Row],[num enreg]])</f>
        <v>45</v>
      </c>
    </row>
    <row r="383" spans="1:5" x14ac:dyDescent="0.25">
      <c r="A383" s="2" t="s">
        <v>64</v>
      </c>
      <c r="B383" s="2" t="s">
        <v>46</v>
      </c>
      <c r="C383" s="2">
        <v>95259</v>
      </c>
      <c r="D383" s="2">
        <f>IF(A382=CubeODE[[#This Row],[DIM PRODUITS.LIBEL RAYON]],D382+1,1)</f>
        <v>46</v>
      </c>
      <c r="E383" s="2">
        <f>IF(A382=CubeODE[[#This Row],[DIM PRODUITS.LIBEL RAYON]],IF(CubeODE[[#This Row],[UNITES VENDUES]]=C382,E382,CubeODE[[#This Row],[num enreg]]),CubeODE[[#This Row],[num enreg]])</f>
        <v>46</v>
      </c>
    </row>
    <row r="384" spans="1:5" x14ac:dyDescent="0.25">
      <c r="A384" s="2" t="s">
        <v>64</v>
      </c>
      <c r="B384" s="2" t="s">
        <v>57</v>
      </c>
      <c r="C384" s="2">
        <v>94242</v>
      </c>
      <c r="D384" s="2">
        <f>IF(A383=CubeODE[[#This Row],[DIM PRODUITS.LIBEL RAYON]],D383+1,1)</f>
        <v>47</v>
      </c>
      <c r="E384" s="2">
        <f>IF(A383=CubeODE[[#This Row],[DIM PRODUITS.LIBEL RAYON]],IF(CubeODE[[#This Row],[UNITES VENDUES]]=C383,E383,CubeODE[[#This Row],[num enreg]]),CubeODE[[#This Row],[num enreg]])</f>
        <v>47</v>
      </c>
    </row>
    <row r="385" spans="1:5" x14ac:dyDescent="0.25">
      <c r="A385" s="2" t="s">
        <v>64</v>
      </c>
      <c r="B385" s="2" t="s">
        <v>43</v>
      </c>
      <c r="C385" s="2">
        <v>88677</v>
      </c>
      <c r="D385" s="2">
        <f>IF(A384=CubeODE[[#This Row],[DIM PRODUITS.LIBEL RAYON]],D384+1,1)</f>
        <v>48</v>
      </c>
      <c r="E385" s="2">
        <f>IF(A384=CubeODE[[#This Row],[DIM PRODUITS.LIBEL RAYON]],IF(CubeODE[[#This Row],[UNITES VENDUES]]=C384,E384,CubeODE[[#This Row],[num enreg]]),CubeODE[[#This Row],[num enreg]])</f>
        <v>48</v>
      </c>
    </row>
    <row r="386" spans="1:5" x14ac:dyDescent="0.25">
      <c r="A386" s="2" t="s">
        <v>65</v>
      </c>
      <c r="B386" s="2" t="s">
        <v>40</v>
      </c>
      <c r="C386" s="2">
        <v>133393</v>
      </c>
      <c r="D386" s="2">
        <f>IF(A385=CubeODE[[#This Row],[DIM PRODUITS.LIBEL RAYON]],D385+1,1)</f>
        <v>1</v>
      </c>
      <c r="E386" s="2">
        <f>IF(A385=CubeODE[[#This Row],[DIM PRODUITS.LIBEL RAYON]],IF(CubeODE[[#This Row],[UNITES VENDUES]]=C385,E385,CubeODE[[#This Row],[num enreg]]),CubeODE[[#This Row],[num enreg]])</f>
        <v>1</v>
      </c>
    </row>
    <row r="387" spans="1:5" x14ac:dyDescent="0.25">
      <c r="A387" s="2" t="s">
        <v>65</v>
      </c>
      <c r="B387" s="2" t="s">
        <v>25</v>
      </c>
      <c r="C387" s="2">
        <v>132322</v>
      </c>
      <c r="D387" s="2">
        <f>IF(A386=CubeODE[[#This Row],[DIM PRODUITS.LIBEL RAYON]],D386+1,1)</f>
        <v>2</v>
      </c>
      <c r="E387" s="2">
        <f>IF(A386=CubeODE[[#This Row],[DIM PRODUITS.LIBEL RAYON]],IF(CubeODE[[#This Row],[UNITES VENDUES]]=C386,E386,CubeODE[[#This Row],[num enreg]]),CubeODE[[#This Row],[num enreg]])</f>
        <v>2</v>
      </c>
    </row>
    <row r="388" spans="1:5" x14ac:dyDescent="0.25">
      <c r="A388" s="2" t="s">
        <v>65</v>
      </c>
      <c r="B388" s="2" t="s">
        <v>54</v>
      </c>
      <c r="C388" s="2">
        <v>131862</v>
      </c>
      <c r="D388" s="2">
        <f>IF(A387=CubeODE[[#This Row],[DIM PRODUITS.LIBEL RAYON]],D387+1,1)</f>
        <v>3</v>
      </c>
      <c r="E388" s="2">
        <f>IF(A387=CubeODE[[#This Row],[DIM PRODUITS.LIBEL RAYON]],IF(CubeODE[[#This Row],[UNITES VENDUES]]=C387,E387,CubeODE[[#This Row],[num enreg]]),CubeODE[[#This Row],[num enreg]])</f>
        <v>3</v>
      </c>
    </row>
    <row r="389" spans="1:5" x14ac:dyDescent="0.25">
      <c r="A389" s="2" t="s">
        <v>65</v>
      </c>
      <c r="B389" s="2" t="s">
        <v>14</v>
      </c>
      <c r="C389" s="2">
        <v>131741</v>
      </c>
      <c r="D389" s="2">
        <f>IF(A388=CubeODE[[#This Row],[DIM PRODUITS.LIBEL RAYON]],D388+1,1)</f>
        <v>4</v>
      </c>
      <c r="E389" s="2">
        <f>IF(A388=CubeODE[[#This Row],[DIM PRODUITS.LIBEL RAYON]],IF(CubeODE[[#This Row],[UNITES VENDUES]]=C388,E388,CubeODE[[#This Row],[num enreg]]),CubeODE[[#This Row],[num enreg]])</f>
        <v>4</v>
      </c>
    </row>
    <row r="390" spans="1:5" x14ac:dyDescent="0.25">
      <c r="A390" s="2" t="s">
        <v>65</v>
      </c>
      <c r="B390" s="2" t="s">
        <v>31</v>
      </c>
      <c r="C390" s="2">
        <v>131373</v>
      </c>
      <c r="D390" s="2">
        <f>IF(A389=CubeODE[[#This Row],[DIM PRODUITS.LIBEL RAYON]],D389+1,1)</f>
        <v>5</v>
      </c>
      <c r="E390" s="2">
        <f>IF(A389=CubeODE[[#This Row],[DIM PRODUITS.LIBEL RAYON]],IF(CubeODE[[#This Row],[UNITES VENDUES]]=C389,E389,CubeODE[[#This Row],[num enreg]]),CubeODE[[#This Row],[num enreg]])</f>
        <v>5</v>
      </c>
    </row>
    <row r="391" spans="1:5" x14ac:dyDescent="0.25">
      <c r="A391" s="2" t="s">
        <v>65</v>
      </c>
      <c r="B391" s="2" t="s">
        <v>34</v>
      </c>
      <c r="C391" s="2">
        <v>131119</v>
      </c>
      <c r="D391" s="2">
        <f>IF(A390=CubeODE[[#This Row],[DIM PRODUITS.LIBEL RAYON]],D390+1,1)</f>
        <v>6</v>
      </c>
      <c r="E391" s="2">
        <f>IF(A390=CubeODE[[#This Row],[DIM PRODUITS.LIBEL RAYON]],IF(CubeODE[[#This Row],[UNITES VENDUES]]=C390,E390,CubeODE[[#This Row],[num enreg]]),CubeODE[[#This Row],[num enreg]])</f>
        <v>6</v>
      </c>
    </row>
    <row r="392" spans="1:5" x14ac:dyDescent="0.25">
      <c r="A392" s="2" t="s">
        <v>65</v>
      </c>
      <c r="B392" s="2" t="s">
        <v>11</v>
      </c>
      <c r="C392" s="2">
        <v>131060</v>
      </c>
      <c r="D392" s="2">
        <f>IF(A391=CubeODE[[#This Row],[DIM PRODUITS.LIBEL RAYON]],D391+1,1)</f>
        <v>7</v>
      </c>
      <c r="E392" s="2">
        <f>IF(A391=CubeODE[[#This Row],[DIM PRODUITS.LIBEL RAYON]],IF(CubeODE[[#This Row],[UNITES VENDUES]]=C391,E391,CubeODE[[#This Row],[num enreg]]),CubeODE[[#This Row],[num enreg]])</f>
        <v>7</v>
      </c>
    </row>
    <row r="393" spans="1:5" x14ac:dyDescent="0.25">
      <c r="A393" s="2" t="s">
        <v>65</v>
      </c>
      <c r="B393" s="2" t="s">
        <v>30</v>
      </c>
      <c r="C393" s="2">
        <v>130994</v>
      </c>
      <c r="D393" s="2">
        <f>IF(A392=CubeODE[[#This Row],[DIM PRODUITS.LIBEL RAYON]],D392+1,1)</f>
        <v>8</v>
      </c>
      <c r="E393" s="2">
        <f>IF(A392=CubeODE[[#This Row],[DIM PRODUITS.LIBEL RAYON]],IF(CubeODE[[#This Row],[UNITES VENDUES]]=C392,E392,CubeODE[[#This Row],[num enreg]]),CubeODE[[#This Row],[num enreg]])</f>
        <v>8</v>
      </c>
    </row>
    <row r="394" spans="1:5" x14ac:dyDescent="0.25">
      <c r="A394" s="2" t="s">
        <v>65</v>
      </c>
      <c r="B394" s="2" t="s">
        <v>24</v>
      </c>
      <c r="C394" s="2">
        <v>130942</v>
      </c>
      <c r="D394" s="2">
        <f>IF(A393=CubeODE[[#This Row],[DIM PRODUITS.LIBEL RAYON]],D393+1,1)</f>
        <v>9</v>
      </c>
      <c r="E394" s="2">
        <f>IF(A393=CubeODE[[#This Row],[DIM PRODUITS.LIBEL RAYON]],IF(CubeODE[[#This Row],[UNITES VENDUES]]=C393,E393,CubeODE[[#This Row],[num enreg]]),CubeODE[[#This Row],[num enreg]])</f>
        <v>9</v>
      </c>
    </row>
    <row r="395" spans="1:5" x14ac:dyDescent="0.25">
      <c r="A395" s="2" t="s">
        <v>65</v>
      </c>
      <c r="B395" s="2" t="s">
        <v>23</v>
      </c>
      <c r="C395" s="2">
        <v>130848</v>
      </c>
      <c r="D395" s="2">
        <f>IF(A394=CubeODE[[#This Row],[DIM PRODUITS.LIBEL RAYON]],D394+1,1)</f>
        <v>10</v>
      </c>
      <c r="E395" s="2">
        <f>IF(A394=CubeODE[[#This Row],[DIM PRODUITS.LIBEL RAYON]],IF(CubeODE[[#This Row],[UNITES VENDUES]]=C394,E394,CubeODE[[#This Row],[num enreg]]),CubeODE[[#This Row],[num enreg]])</f>
        <v>10</v>
      </c>
    </row>
    <row r="396" spans="1:5" x14ac:dyDescent="0.25">
      <c r="A396" s="2" t="s">
        <v>65</v>
      </c>
      <c r="B396" s="2" t="s">
        <v>15</v>
      </c>
      <c r="C396" s="2">
        <v>130839</v>
      </c>
      <c r="D396" s="2">
        <f>IF(A395=CubeODE[[#This Row],[DIM PRODUITS.LIBEL RAYON]],D395+1,1)</f>
        <v>11</v>
      </c>
      <c r="E396" s="2">
        <f>IF(A395=CubeODE[[#This Row],[DIM PRODUITS.LIBEL RAYON]],IF(CubeODE[[#This Row],[UNITES VENDUES]]=C395,E395,CubeODE[[#This Row],[num enreg]]),CubeODE[[#This Row],[num enreg]])</f>
        <v>11</v>
      </c>
    </row>
    <row r="397" spans="1:5" x14ac:dyDescent="0.25">
      <c r="A397" s="2" t="s">
        <v>65</v>
      </c>
      <c r="B397" s="2" t="s">
        <v>27</v>
      </c>
      <c r="C397" s="2">
        <v>130702</v>
      </c>
      <c r="D397" s="2">
        <f>IF(A396=CubeODE[[#This Row],[DIM PRODUITS.LIBEL RAYON]],D396+1,1)</f>
        <v>12</v>
      </c>
      <c r="E397" s="2">
        <f>IF(A396=CubeODE[[#This Row],[DIM PRODUITS.LIBEL RAYON]],IF(CubeODE[[#This Row],[UNITES VENDUES]]=C396,E396,CubeODE[[#This Row],[num enreg]]),CubeODE[[#This Row],[num enreg]])</f>
        <v>12</v>
      </c>
    </row>
    <row r="398" spans="1:5" x14ac:dyDescent="0.25">
      <c r="A398" s="2" t="s">
        <v>65</v>
      </c>
      <c r="B398" s="2" t="s">
        <v>12</v>
      </c>
      <c r="C398" s="2">
        <v>130554</v>
      </c>
      <c r="D398" s="2">
        <f>IF(A397=CubeODE[[#This Row],[DIM PRODUITS.LIBEL RAYON]],D397+1,1)</f>
        <v>13</v>
      </c>
      <c r="E398" s="2">
        <f>IF(A397=CubeODE[[#This Row],[DIM PRODUITS.LIBEL RAYON]],IF(CubeODE[[#This Row],[UNITES VENDUES]]=C397,E397,CubeODE[[#This Row],[num enreg]]),CubeODE[[#This Row],[num enreg]])</f>
        <v>13</v>
      </c>
    </row>
    <row r="399" spans="1:5" x14ac:dyDescent="0.25">
      <c r="A399" s="2" t="s">
        <v>65</v>
      </c>
      <c r="B399" s="2" t="s">
        <v>10</v>
      </c>
      <c r="C399" s="2">
        <v>130478</v>
      </c>
      <c r="D399" s="2">
        <f>IF(A398=CubeODE[[#This Row],[DIM PRODUITS.LIBEL RAYON]],D398+1,1)</f>
        <v>14</v>
      </c>
      <c r="E399" s="2">
        <f>IF(A398=CubeODE[[#This Row],[DIM PRODUITS.LIBEL RAYON]],IF(CubeODE[[#This Row],[UNITES VENDUES]]=C398,E398,CubeODE[[#This Row],[num enreg]]),CubeODE[[#This Row],[num enreg]])</f>
        <v>14</v>
      </c>
    </row>
    <row r="400" spans="1:5" x14ac:dyDescent="0.25">
      <c r="A400" s="2" t="s">
        <v>65</v>
      </c>
      <c r="B400" s="2" t="s">
        <v>18</v>
      </c>
      <c r="C400" s="2">
        <v>130444</v>
      </c>
      <c r="D400" s="2">
        <f>IF(A399=CubeODE[[#This Row],[DIM PRODUITS.LIBEL RAYON]],D399+1,1)</f>
        <v>15</v>
      </c>
      <c r="E400" s="2">
        <f>IF(A399=CubeODE[[#This Row],[DIM PRODUITS.LIBEL RAYON]],IF(CubeODE[[#This Row],[UNITES VENDUES]]=C399,E399,CubeODE[[#This Row],[num enreg]]),CubeODE[[#This Row],[num enreg]])</f>
        <v>15</v>
      </c>
    </row>
    <row r="401" spans="1:5" x14ac:dyDescent="0.25">
      <c r="A401" s="2" t="s">
        <v>65</v>
      </c>
      <c r="B401" s="2" t="s">
        <v>35</v>
      </c>
      <c r="C401" s="2">
        <v>130397</v>
      </c>
      <c r="D401" s="2">
        <f>IF(A400=CubeODE[[#This Row],[DIM PRODUITS.LIBEL RAYON]],D400+1,1)</f>
        <v>16</v>
      </c>
      <c r="E401" s="2">
        <f>IF(A400=CubeODE[[#This Row],[DIM PRODUITS.LIBEL RAYON]],IF(CubeODE[[#This Row],[UNITES VENDUES]]=C400,E400,CubeODE[[#This Row],[num enreg]]),CubeODE[[#This Row],[num enreg]])</f>
        <v>16</v>
      </c>
    </row>
    <row r="402" spans="1:5" x14ac:dyDescent="0.25">
      <c r="A402" s="2" t="s">
        <v>65</v>
      </c>
      <c r="B402" s="2" t="s">
        <v>45</v>
      </c>
      <c r="C402" s="2">
        <v>129912</v>
      </c>
      <c r="D402" s="2">
        <f>IF(A401=CubeODE[[#This Row],[DIM PRODUITS.LIBEL RAYON]],D401+1,1)</f>
        <v>17</v>
      </c>
      <c r="E402" s="2">
        <f>IF(A401=CubeODE[[#This Row],[DIM PRODUITS.LIBEL RAYON]],IF(CubeODE[[#This Row],[UNITES VENDUES]]=C401,E401,CubeODE[[#This Row],[num enreg]]),CubeODE[[#This Row],[num enreg]])</f>
        <v>17</v>
      </c>
    </row>
    <row r="403" spans="1:5" x14ac:dyDescent="0.25">
      <c r="A403" s="2" t="s">
        <v>65</v>
      </c>
      <c r="B403" s="2" t="s">
        <v>47</v>
      </c>
      <c r="C403" s="2">
        <v>129846</v>
      </c>
      <c r="D403" s="2">
        <f>IF(A402=CubeODE[[#This Row],[DIM PRODUITS.LIBEL RAYON]],D402+1,1)</f>
        <v>18</v>
      </c>
      <c r="E403" s="2">
        <f>IF(A402=CubeODE[[#This Row],[DIM PRODUITS.LIBEL RAYON]],IF(CubeODE[[#This Row],[UNITES VENDUES]]=C402,E402,CubeODE[[#This Row],[num enreg]]),CubeODE[[#This Row],[num enreg]])</f>
        <v>18</v>
      </c>
    </row>
    <row r="404" spans="1:5" x14ac:dyDescent="0.25">
      <c r="A404" s="2" t="s">
        <v>65</v>
      </c>
      <c r="B404" s="2" t="s">
        <v>17</v>
      </c>
      <c r="C404" s="2">
        <v>129796</v>
      </c>
      <c r="D404" s="2">
        <f>IF(A403=CubeODE[[#This Row],[DIM PRODUITS.LIBEL RAYON]],D403+1,1)</f>
        <v>19</v>
      </c>
      <c r="E404" s="2">
        <f>IF(A403=CubeODE[[#This Row],[DIM PRODUITS.LIBEL RAYON]],IF(CubeODE[[#This Row],[UNITES VENDUES]]=C403,E403,CubeODE[[#This Row],[num enreg]]),CubeODE[[#This Row],[num enreg]])</f>
        <v>19</v>
      </c>
    </row>
    <row r="405" spans="1:5" x14ac:dyDescent="0.25">
      <c r="A405" s="2" t="s">
        <v>65</v>
      </c>
      <c r="B405" s="2" t="s">
        <v>53</v>
      </c>
      <c r="C405" s="2">
        <v>129722</v>
      </c>
      <c r="D405" s="2">
        <f>IF(A404=CubeODE[[#This Row],[DIM PRODUITS.LIBEL RAYON]],D404+1,1)</f>
        <v>20</v>
      </c>
      <c r="E405" s="2">
        <f>IF(A404=CubeODE[[#This Row],[DIM PRODUITS.LIBEL RAYON]],IF(CubeODE[[#This Row],[UNITES VENDUES]]=C404,E404,CubeODE[[#This Row],[num enreg]]),CubeODE[[#This Row],[num enreg]])</f>
        <v>20</v>
      </c>
    </row>
    <row r="406" spans="1:5" x14ac:dyDescent="0.25">
      <c r="A406" s="2" t="s">
        <v>65</v>
      </c>
      <c r="B406" s="2" t="s">
        <v>32</v>
      </c>
      <c r="C406" s="2">
        <v>129711</v>
      </c>
      <c r="D406" s="2">
        <f>IF(A405=CubeODE[[#This Row],[DIM PRODUITS.LIBEL RAYON]],D405+1,1)</f>
        <v>21</v>
      </c>
      <c r="E406" s="2">
        <f>IF(A405=CubeODE[[#This Row],[DIM PRODUITS.LIBEL RAYON]],IF(CubeODE[[#This Row],[UNITES VENDUES]]=C405,E405,CubeODE[[#This Row],[num enreg]]),CubeODE[[#This Row],[num enreg]])</f>
        <v>21</v>
      </c>
    </row>
    <row r="407" spans="1:5" x14ac:dyDescent="0.25">
      <c r="A407" s="2" t="s">
        <v>65</v>
      </c>
      <c r="B407" s="2" t="s">
        <v>55</v>
      </c>
      <c r="C407" s="2">
        <v>128064</v>
      </c>
      <c r="D407" s="2">
        <f>IF(A406=CubeODE[[#This Row],[DIM PRODUITS.LIBEL RAYON]],D406+1,1)</f>
        <v>22</v>
      </c>
      <c r="E407" s="2">
        <f>IF(A406=CubeODE[[#This Row],[DIM PRODUITS.LIBEL RAYON]],IF(CubeODE[[#This Row],[UNITES VENDUES]]=C406,E406,CubeODE[[#This Row],[num enreg]]),CubeODE[[#This Row],[num enreg]])</f>
        <v>22</v>
      </c>
    </row>
    <row r="408" spans="1:5" x14ac:dyDescent="0.25">
      <c r="A408" s="2" t="s">
        <v>65</v>
      </c>
      <c r="B408" s="2" t="s">
        <v>21</v>
      </c>
      <c r="C408" s="2">
        <v>127309</v>
      </c>
      <c r="D408" s="2">
        <f>IF(A407=CubeODE[[#This Row],[DIM PRODUITS.LIBEL RAYON]],D407+1,1)</f>
        <v>23</v>
      </c>
      <c r="E408" s="2">
        <f>IF(A407=CubeODE[[#This Row],[DIM PRODUITS.LIBEL RAYON]],IF(CubeODE[[#This Row],[UNITES VENDUES]]=C407,E407,CubeODE[[#This Row],[num enreg]]),CubeODE[[#This Row],[num enreg]])</f>
        <v>23</v>
      </c>
    </row>
    <row r="409" spans="1:5" x14ac:dyDescent="0.25">
      <c r="A409" s="2" t="s">
        <v>65</v>
      </c>
      <c r="B409" s="2" t="s">
        <v>51</v>
      </c>
      <c r="C409" s="2">
        <v>127027</v>
      </c>
      <c r="D409" s="2">
        <f>IF(A408=CubeODE[[#This Row],[DIM PRODUITS.LIBEL RAYON]],D408+1,1)</f>
        <v>24</v>
      </c>
      <c r="E409" s="2">
        <f>IF(A408=CubeODE[[#This Row],[DIM PRODUITS.LIBEL RAYON]],IF(CubeODE[[#This Row],[UNITES VENDUES]]=C408,E408,CubeODE[[#This Row],[num enreg]]),CubeODE[[#This Row],[num enreg]])</f>
        <v>24</v>
      </c>
    </row>
    <row r="410" spans="1:5" x14ac:dyDescent="0.25">
      <c r="A410" s="2" t="s">
        <v>65</v>
      </c>
      <c r="B410" s="2" t="s">
        <v>37</v>
      </c>
      <c r="C410" s="2">
        <v>126677</v>
      </c>
      <c r="D410" s="2">
        <f>IF(A409=CubeODE[[#This Row],[DIM PRODUITS.LIBEL RAYON]],D409+1,1)</f>
        <v>25</v>
      </c>
      <c r="E410" s="2">
        <f>IF(A409=CubeODE[[#This Row],[DIM PRODUITS.LIBEL RAYON]],IF(CubeODE[[#This Row],[UNITES VENDUES]]=C409,E409,CubeODE[[#This Row],[num enreg]]),CubeODE[[#This Row],[num enreg]])</f>
        <v>25</v>
      </c>
    </row>
    <row r="411" spans="1:5" x14ac:dyDescent="0.25">
      <c r="A411" s="2" t="s">
        <v>65</v>
      </c>
      <c r="B411" s="2" t="s">
        <v>48</v>
      </c>
      <c r="C411" s="2">
        <v>126345</v>
      </c>
      <c r="D411" s="2">
        <f>IF(A410=CubeODE[[#This Row],[DIM PRODUITS.LIBEL RAYON]],D410+1,1)</f>
        <v>26</v>
      </c>
      <c r="E411" s="2">
        <f>IF(A410=CubeODE[[#This Row],[DIM PRODUITS.LIBEL RAYON]],IF(CubeODE[[#This Row],[UNITES VENDUES]]=C410,E410,CubeODE[[#This Row],[num enreg]]),CubeODE[[#This Row],[num enreg]])</f>
        <v>26</v>
      </c>
    </row>
    <row r="412" spans="1:5" x14ac:dyDescent="0.25">
      <c r="A412" s="2" t="s">
        <v>65</v>
      </c>
      <c r="B412" s="2" t="s">
        <v>44</v>
      </c>
      <c r="C412" s="2">
        <v>126295</v>
      </c>
      <c r="D412" s="2">
        <f>IF(A411=CubeODE[[#This Row],[DIM PRODUITS.LIBEL RAYON]],D411+1,1)</f>
        <v>27</v>
      </c>
      <c r="E412" s="2">
        <f>IF(A411=CubeODE[[#This Row],[DIM PRODUITS.LIBEL RAYON]],IF(CubeODE[[#This Row],[UNITES VENDUES]]=C411,E411,CubeODE[[#This Row],[num enreg]]),CubeODE[[#This Row],[num enreg]])</f>
        <v>27</v>
      </c>
    </row>
    <row r="413" spans="1:5" x14ac:dyDescent="0.25">
      <c r="A413" s="2" t="s">
        <v>65</v>
      </c>
      <c r="B413" s="2" t="s">
        <v>28</v>
      </c>
      <c r="C413" s="2">
        <v>126148</v>
      </c>
      <c r="D413" s="2">
        <f>IF(A412=CubeODE[[#This Row],[DIM PRODUITS.LIBEL RAYON]],D412+1,1)</f>
        <v>28</v>
      </c>
      <c r="E413" s="2">
        <f>IF(A412=CubeODE[[#This Row],[DIM PRODUITS.LIBEL RAYON]],IF(CubeODE[[#This Row],[UNITES VENDUES]]=C412,E412,CubeODE[[#This Row],[num enreg]]),CubeODE[[#This Row],[num enreg]])</f>
        <v>28</v>
      </c>
    </row>
    <row r="414" spans="1:5" x14ac:dyDescent="0.25">
      <c r="A414" s="2" t="s">
        <v>65</v>
      </c>
      <c r="B414" s="2" t="s">
        <v>39</v>
      </c>
      <c r="C414" s="2">
        <v>126087</v>
      </c>
      <c r="D414" s="2">
        <f>IF(A413=CubeODE[[#This Row],[DIM PRODUITS.LIBEL RAYON]],D413+1,1)</f>
        <v>29</v>
      </c>
      <c r="E414" s="2">
        <f>IF(A413=CubeODE[[#This Row],[DIM PRODUITS.LIBEL RAYON]],IF(CubeODE[[#This Row],[UNITES VENDUES]]=C413,E413,CubeODE[[#This Row],[num enreg]]),CubeODE[[#This Row],[num enreg]])</f>
        <v>29</v>
      </c>
    </row>
    <row r="415" spans="1:5" x14ac:dyDescent="0.25">
      <c r="A415" s="2" t="s">
        <v>65</v>
      </c>
      <c r="B415" s="2" t="s">
        <v>49</v>
      </c>
      <c r="C415" s="2">
        <v>125603</v>
      </c>
      <c r="D415" s="2">
        <f>IF(A414=CubeODE[[#This Row],[DIM PRODUITS.LIBEL RAYON]],D414+1,1)</f>
        <v>30</v>
      </c>
      <c r="E415" s="2">
        <f>IF(A414=CubeODE[[#This Row],[DIM PRODUITS.LIBEL RAYON]],IF(CubeODE[[#This Row],[UNITES VENDUES]]=C414,E414,CubeODE[[#This Row],[num enreg]]),CubeODE[[#This Row],[num enreg]])</f>
        <v>30</v>
      </c>
    </row>
    <row r="416" spans="1:5" x14ac:dyDescent="0.25">
      <c r="A416" s="2" t="s">
        <v>65</v>
      </c>
      <c r="B416" s="2" t="s">
        <v>36</v>
      </c>
      <c r="C416" s="2">
        <v>125530</v>
      </c>
      <c r="D416" s="2">
        <f>IF(A415=CubeODE[[#This Row],[DIM PRODUITS.LIBEL RAYON]],D415+1,1)</f>
        <v>31</v>
      </c>
      <c r="E416" s="2">
        <f>IF(A415=CubeODE[[#This Row],[DIM PRODUITS.LIBEL RAYON]],IF(CubeODE[[#This Row],[UNITES VENDUES]]=C415,E415,CubeODE[[#This Row],[num enreg]]),CubeODE[[#This Row],[num enreg]])</f>
        <v>31</v>
      </c>
    </row>
    <row r="417" spans="1:5" x14ac:dyDescent="0.25">
      <c r="A417" s="2" t="s">
        <v>65</v>
      </c>
      <c r="B417" s="2" t="s">
        <v>16</v>
      </c>
      <c r="C417" s="2">
        <v>125274</v>
      </c>
      <c r="D417" s="2">
        <f>IF(A416=CubeODE[[#This Row],[DIM PRODUITS.LIBEL RAYON]],D416+1,1)</f>
        <v>32</v>
      </c>
      <c r="E417" s="2">
        <f>IF(A416=CubeODE[[#This Row],[DIM PRODUITS.LIBEL RAYON]],IF(CubeODE[[#This Row],[UNITES VENDUES]]=C416,E416,CubeODE[[#This Row],[num enreg]]),CubeODE[[#This Row],[num enreg]])</f>
        <v>32</v>
      </c>
    </row>
    <row r="418" spans="1:5" x14ac:dyDescent="0.25">
      <c r="A418" s="2" t="s">
        <v>65</v>
      </c>
      <c r="B418" s="2" t="s">
        <v>50</v>
      </c>
      <c r="C418" s="2">
        <v>124572</v>
      </c>
      <c r="D418" s="2">
        <f>IF(A417=CubeODE[[#This Row],[DIM PRODUITS.LIBEL RAYON]],D417+1,1)</f>
        <v>33</v>
      </c>
      <c r="E418" s="2">
        <f>IF(A417=CubeODE[[#This Row],[DIM PRODUITS.LIBEL RAYON]],IF(CubeODE[[#This Row],[UNITES VENDUES]]=C417,E417,CubeODE[[#This Row],[num enreg]]),CubeODE[[#This Row],[num enreg]])</f>
        <v>33</v>
      </c>
    </row>
    <row r="419" spans="1:5" x14ac:dyDescent="0.25">
      <c r="A419" s="2" t="s">
        <v>65</v>
      </c>
      <c r="B419" s="2" t="s">
        <v>26</v>
      </c>
      <c r="C419" s="2">
        <v>121145</v>
      </c>
      <c r="D419" s="2">
        <f>IF(A418=CubeODE[[#This Row],[DIM PRODUITS.LIBEL RAYON]],D418+1,1)</f>
        <v>34</v>
      </c>
      <c r="E419" s="2">
        <f>IF(A418=CubeODE[[#This Row],[DIM PRODUITS.LIBEL RAYON]],IF(CubeODE[[#This Row],[UNITES VENDUES]]=C418,E418,CubeODE[[#This Row],[num enreg]]),CubeODE[[#This Row],[num enreg]])</f>
        <v>34</v>
      </c>
    </row>
    <row r="420" spans="1:5" x14ac:dyDescent="0.25">
      <c r="A420" s="2" t="s">
        <v>65</v>
      </c>
      <c r="B420" s="2" t="s">
        <v>19</v>
      </c>
      <c r="C420" s="2">
        <v>117197</v>
      </c>
      <c r="D420" s="2">
        <f>IF(A419=CubeODE[[#This Row],[DIM PRODUITS.LIBEL RAYON]],D419+1,1)</f>
        <v>35</v>
      </c>
      <c r="E420" s="2">
        <f>IF(A419=CubeODE[[#This Row],[DIM PRODUITS.LIBEL RAYON]],IF(CubeODE[[#This Row],[UNITES VENDUES]]=C419,E419,CubeODE[[#This Row],[num enreg]]),CubeODE[[#This Row],[num enreg]])</f>
        <v>35</v>
      </c>
    </row>
    <row r="421" spans="1:5" x14ac:dyDescent="0.25">
      <c r="A421" s="2" t="s">
        <v>65</v>
      </c>
      <c r="B421" s="2" t="s">
        <v>41</v>
      </c>
      <c r="C421" s="2">
        <v>117047</v>
      </c>
      <c r="D421" s="2">
        <f>IF(A420=CubeODE[[#This Row],[DIM PRODUITS.LIBEL RAYON]],D420+1,1)</f>
        <v>36</v>
      </c>
      <c r="E421" s="2">
        <f>IF(A420=CubeODE[[#This Row],[DIM PRODUITS.LIBEL RAYON]],IF(CubeODE[[#This Row],[UNITES VENDUES]]=C420,E420,CubeODE[[#This Row],[num enreg]]),CubeODE[[#This Row],[num enreg]])</f>
        <v>36</v>
      </c>
    </row>
    <row r="422" spans="1:5" x14ac:dyDescent="0.25">
      <c r="A422" s="2" t="s">
        <v>65</v>
      </c>
      <c r="B422" s="2" t="s">
        <v>33</v>
      </c>
      <c r="C422" s="2">
        <v>100356</v>
      </c>
      <c r="D422" s="2">
        <f>IF(A421=CubeODE[[#This Row],[DIM PRODUITS.LIBEL RAYON]],D421+1,1)</f>
        <v>37</v>
      </c>
      <c r="E422" s="2">
        <f>IF(A421=CubeODE[[#This Row],[DIM PRODUITS.LIBEL RAYON]],IF(CubeODE[[#This Row],[UNITES VENDUES]]=C421,E421,CubeODE[[#This Row],[num enreg]]),CubeODE[[#This Row],[num enreg]])</f>
        <v>37</v>
      </c>
    </row>
    <row r="423" spans="1:5" x14ac:dyDescent="0.25">
      <c r="A423" s="2" t="s">
        <v>65</v>
      </c>
      <c r="B423" s="2" t="s">
        <v>42</v>
      </c>
      <c r="C423" s="2">
        <v>100189</v>
      </c>
      <c r="D423" s="2">
        <f>IF(A422=CubeODE[[#This Row],[DIM PRODUITS.LIBEL RAYON]],D422+1,1)</f>
        <v>38</v>
      </c>
      <c r="E423" s="2">
        <f>IF(A422=CubeODE[[#This Row],[DIM PRODUITS.LIBEL RAYON]],IF(CubeODE[[#This Row],[UNITES VENDUES]]=C422,E422,CubeODE[[#This Row],[num enreg]]),CubeODE[[#This Row],[num enreg]])</f>
        <v>38</v>
      </c>
    </row>
    <row r="424" spans="1:5" x14ac:dyDescent="0.25">
      <c r="A424" s="2" t="s">
        <v>65</v>
      </c>
      <c r="B424" s="2" t="s">
        <v>22</v>
      </c>
      <c r="C424" s="2">
        <v>99393</v>
      </c>
      <c r="D424" s="2">
        <f>IF(A423=CubeODE[[#This Row],[DIM PRODUITS.LIBEL RAYON]],D423+1,1)</f>
        <v>39</v>
      </c>
      <c r="E424" s="2">
        <f>IF(A423=CubeODE[[#This Row],[DIM PRODUITS.LIBEL RAYON]],IF(CubeODE[[#This Row],[UNITES VENDUES]]=C423,E423,CubeODE[[#This Row],[num enreg]]),CubeODE[[#This Row],[num enreg]])</f>
        <v>39</v>
      </c>
    </row>
    <row r="425" spans="1:5" x14ac:dyDescent="0.25">
      <c r="A425" s="2" t="s">
        <v>65</v>
      </c>
      <c r="B425" s="2" t="s">
        <v>38</v>
      </c>
      <c r="C425" s="2">
        <v>99347</v>
      </c>
      <c r="D425" s="2">
        <f>IF(A424=CubeODE[[#This Row],[DIM PRODUITS.LIBEL RAYON]],D424+1,1)</f>
        <v>40</v>
      </c>
      <c r="E425" s="2">
        <f>IF(A424=CubeODE[[#This Row],[DIM PRODUITS.LIBEL RAYON]],IF(CubeODE[[#This Row],[UNITES VENDUES]]=C424,E424,CubeODE[[#This Row],[num enreg]]),CubeODE[[#This Row],[num enreg]])</f>
        <v>40</v>
      </c>
    </row>
    <row r="426" spans="1:5" x14ac:dyDescent="0.25">
      <c r="A426" s="2" t="s">
        <v>65</v>
      </c>
      <c r="B426" s="2" t="s">
        <v>20</v>
      </c>
      <c r="C426" s="2">
        <v>99036</v>
      </c>
      <c r="D426" s="2">
        <f>IF(A425=CubeODE[[#This Row],[DIM PRODUITS.LIBEL RAYON]],D425+1,1)</f>
        <v>41</v>
      </c>
      <c r="E426" s="2">
        <f>IF(A425=CubeODE[[#This Row],[DIM PRODUITS.LIBEL RAYON]],IF(CubeODE[[#This Row],[UNITES VENDUES]]=C425,E425,CubeODE[[#This Row],[num enreg]]),CubeODE[[#This Row],[num enreg]])</f>
        <v>41</v>
      </c>
    </row>
    <row r="427" spans="1:5" x14ac:dyDescent="0.25">
      <c r="A427" s="2" t="s">
        <v>65</v>
      </c>
      <c r="B427" s="2" t="s">
        <v>52</v>
      </c>
      <c r="C427" s="2">
        <v>98613</v>
      </c>
      <c r="D427" s="2">
        <f>IF(A426=CubeODE[[#This Row],[DIM PRODUITS.LIBEL RAYON]],D426+1,1)</f>
        <v>42</v>
      </c>
      <c r="E427" s="2">
        <f>IF(A426=CubeODE[[#This Row],[DIM PRODUITS.LIBEL RAYON]],IF(CubeODE[[#This Row],[UNITES VENDUES]]=C426,E426,CubeODE[[#This Row],[num enreg]]),CubeODE[[#This Row],[num enreg]])</f>
        <v>42</v>
      </c>
    </row>
    <row r="428" spans="1:5" x14ac:dyDescent="0.25">
      <c r="A428" s="2" t="s">
        <v>65</v>
      </c>
      <c r="B428" s="2" t="s">
        <v>9</v>
      </c>
      <c r="C428" s="2">
        <v>98136</v>
      </c>
      <c r="D428" s="2">
        <f>IF(A427=CubeODE[[#This Row],[DIM PRODUITS.LIBEL RAYON]],D427+1,1)</f>
        <v>43</v>
      </c>
      <c r="E428" s="2">
        <f>IF(A427=CubeODE[[#This Row],[DIM PRODUITS.LIBEL RAYON]],IF(CubeODE[[#This Row],[UNITES VENDUES]]=C427,E427,CubeODE[[#This Row],[num enreg]]),CubeODE[[#This Row],[num enreg]])</f>
        <v>43</v>
      </c>
    </row>
    <row r="429" spans="1:5" x14ac:dyDescent="0.25">
      <c r="A429" s="2" t="s">
        <v>65</v>
      </c>
      <c r="B429" s="2" t="s">
        <v>46</v>
      </c>
      <c r="C429" s="2">
        <v>97096</v>
      </c>
      <c r="D429" s="2">
        <f>IF(A428=CubeODE[[#This Row],[DIM PRODUITS.LIBEL RAYON]],D428+1,1)</f>
        <v>44</v>
      </c>
      <c r="E429" s="2">
        <f>IF(A428=CubeODE[[#This Row],[DIM PRODUITS.LIBEL RAYON]],IF(CubeODE[[#This Row],[UNITES VENDUES]]=C428,E428,CubeODE[[#This Row],[num enreg]]),CubeODE[[#This Row],[num enreg]])</f>
        <v>44</v>
      </c>
    </row>
    <row r="430" spans="1:5" x14ac:dyDescent="0.25">
      <c r="A430" s="2" t="s">
        <v>65</v>
      </c>
      <c r="B430" s="2" t="s">
        <v>56</v>
      </c>
      <c r="C430" s="2">
        <v>96606</v>
      </c>
      <c r="D430" s="2">
        <f>IF(A429=CubeODE[[#This Row],[DIM PRODUITS.LIBEL RAYON]],D429+1,1)</f>
        <v>45</v>
      </c>
      <c r="E430" s="2">
        <f>IF(A429=CubeODE[[#This Row],[DIM PRODUITS.LIBEL RAYON]],IF(CubeODE[[#This Row],[UNITES VENDUES]]=C429,E429,CubeODE[[#This Row],[num enreg]]),CubeODE[[#This Row],[num enreg]])</f>
        <v>45</v>
      </c>
    </row>
    <row r="431" spans="1:5" x14ac:dyDescent="0.25">
      <c r="A431" s="2" t="s">
        <v>65</v>
      </c>
      <c r="B431" s="2" t="s">
        <v>57</v>
      </c>
      <c r="C431" s="2">
        <v>96075</v>
      </c>
      <c r="D431" s="2">
        <f>IF(A430=CubeODE[[#This Row],[DIM PRODUITS.LIBEL RAYON]],D430+1,1)</f>
        <v>46</v>
      </c>
      <c r="E431" s="2">
        <f>IF(A430=CubeODE[[#This Row],[DIM PRODUITS.LIBEL RAYON]],IF(CubeODE[[#This Row],[UNITES VENDUES]]=C430,E430,CubeODE[[#This Row],[num enreg]]),CubeODE[[#This Row],[num enreg]])</f>
        <v>46</v>
      </c>
    </row>
    <row r="432" spans="1:5" x14ac:dyDescent="0.25">
      <c r="A432" s="2" t="s">
        <v>65</v>
      </c>
      <c r="B432" s="2" t="s">
        <v>29</v>
      </c>
      <c r="C432" s="2">
        <v>93829</v>
      </c>
      <c r="D432" s="2">
        <f>IF(A431=CubeODE[[#This Row],[DIM PRODUITS.LIBEL RAYON]],D431+1,1)</f>
        <v>47</v>
      </c>
      <c r="E432" s="2">
        <f>IF(A431=CubeODE[[#This Row],[DIM PRODUITS.LIBEL RAYON]],IF(CubeODE[[#This Row],[UNITES VENDUES]]=C431,E431,CubeODE[[#This Row],[num enreg]]),CubeODE[[#This Row],[num enreg]])</f>
        <v>47</v>
      </c>
    </row>
    <row r="433" spans="1:5" x14ac:dyDescent="0.25">
      <c r="A433" s="2" t="s">
        <v>65</v>
      </c>
      <c r="B433" s="2" t="s">
        <v>43</v>
      </c>
      <c r="C433" s="2">
        <v>89569</v>
      </c>
      <c r="D433" s="2" t="e">
        <f>IF(#REF!=CubeODE[[#This Row],[DIM PRODUITS.LIBEL RAYON]],#REF!+1,1)</f>
        <v>#REF!</v>
      </c>
      <c r="E433" s="2" t="e">
        <f>IF(#REF!=CubeODE[[#This Row],[DIM PRODUITS.LIBEL RAYON]],IF(CubeODE[[#This Row],[UNITES VENDUES]]=#REF!,#REF!,CubeODE[[#This Row],[num enreg]]),CubeODE[[#This Row],[num enreg]])</f>
        <v>#REF!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u b e O D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 i : t y p e = " S a n d b o x E d i t o r M e a s u r e G r i d K e y " & g t ; & l t ; T a b l e N a m e & g t ; C u b e O D E & l t ; / T a b l e N a m e & g t ; & l t ; / K e y & g t ; & l t ; M a i n t a i n e r 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a y o n & l t ; / K e y & g t ; & l t ; / D i a g r a m O b j e c t K e y & g t ; & l t ; D i a g r a m O b j e c t K e y & g t ; & l t ; K e y & g t ; C o l u m n s \ M o i s - A n n � e & l t ; / K e y & g t ; & l t ; / D i a g r a m O b j e c t K e y & g t ; & l t ; D i a g r a m O b j e c t K e y & g t ; & l t ; K e y & g t ; C o l u m n s \ U n i t � s   v e n d u e s & l t ; / K e y & g t ; & l t ; / D i a g r a m O b j e c t K e y & g t ; & l t ; D i a g r a m O b j e c t K e y & g t ; & l t ; K e y & g t ; C o l u m n s \ n u m   e n r e g & l t ; / K e y & g t ; & l t ; / D i a g r a m O b j e c t K e y & g t ; & l t ; D i a g r a m O b j e c t K e y & g t ; & l t ; K e y & g t ; C o l u m n s \ o r d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a y o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i s - A n n �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� s   v e n d u e s & l t ; / K e y & g t ; & l t ; / a : K e y & g t ; & l t ; a : V a l u e 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  e n r e g & l t ; / K e y & g t ; & l t ; / a : K e y & g t ; & l t ; a : V a l u e 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r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b e O D E - 3 a 1 c 5 b a e - 6 c a 4 - 4 f b e - a a 4 2 - f c 1 7 3 6 7 d 6 8 6 9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o i s - A n n � e & l t ; / s t r i n g & g t ; & l t ; / k e y & g t ; & l t ; v a l u e & g t ; & l t ; i n t & g t ; 1 7 9 & l t ; / i n t & g t ; & l t ; / v a l u e & g t ; & l t ; / i t e m & g t ; & l t ; i t e m & g t ; & l t ; k e y & g t ; & l t ; s t r i n g & g t ; U n i t � s   v e n d u e s & l t ; / s t r i n g & g t ; & l t ; / k e y & g t ; & l t ; v a l u e & g t ; & l t ; i n t & g t ; 1 4 1 & l t ; / i n t & g t ; & l t ; / v a l u e & g t ; & l t ; / i t e m & g t ; & l t ; i t e m & g t ; & l t ; k e y & g t ; & l t ; s t r i n g & g t ; n u m   e n r e g & l t ; / s t r i n g & g t ; & l t ; / k e y & g t ; & l t ; v a l u e & g t ; & l t ; i n t & g t ; 1 0 3 & l t ; / i n t & g t ; & l t ; / v a l u e & g t ; & l t ; / i t e m & g t ; & l t ; i t e m & g t ; & l t ; k e y & g t ; & l t ; s t r i n g & g t ; o r d r e & l t ; / s t r i n g & g t ; & l t ; / k e y & g t ; & l t ; v a l u e & g t ; & l t ; i n t & g t ; 7 0 & l t ; / i n t & g t ; & l t ; / v a l u e & g t ; & l t ; / i t e m & g t ; & l t ; i t e m & g t ; & l t ; k e y & g t ; & l t ; s t r i n g & g t ; R a y o n & l t ; / s t r i n g & g t ; & l t ; / k e y & g t ; & l t ; v a l u e & g t ; & l t ; i n t & g t ; 2 0 7 & l t ; / i n t & g t ; & l t ; / v a l u e & g t ; & l t ; / i t e m & g t ; & l t ; / C o l u m n W i d t h s & g t ; & l t ; C o l u m n D i s p l a y I n d e x & g t ; & l t ; i t e m & g t ; & l t ; k e y & g t ; & l t ; s t r i n g & g t ; M o i s - A n n � e & l t ; / s t r i n g & g t ; & l t ; / k e y & g t ; & l t ; v a l u e & g t ; & l t ; i n t & g t ; 1 & l t ; / i n t & g t ; & l t ; / v a l u e & g t ; & l t ; / i t e m & g t ; & l t ; i t e m & g t ; & l t ; k e y & g t ; & l t ; s t r i n g & g t ; U n i t � s   v e n d u e s & l t ; / s t r i n g & g t ; & l t ; / k e y & g t ; & l t ; v a l u e & g t ; & l t ; i n t & g t ; 2 & l t ; / i n t & g t ; & l t ; / v a l u e & g t ; & l t ; / i t e m & g t ; & l t ; i t e m & g t ; & l t ; k e y & g t ; & l t ; s t r i n g & g t ; n u m   e n r e g & l t ; / s t r i n g & g t ; & l t ; / k e y & g t ; & l t ; v a l u e & g t ; & l t ; i n t & g t ; 3 & l t ; / i n t & g t ; & l t ; / v a l u e & g t ; & l t ; / i t e m & g t ; & l t ; i t e m & g t ; & l t ; k e y & g t ; & l t ; s t r i n g & g t ; o r d r e & l t ; / s t r i n g & g t ; & l t ; / k e y & g t ; & l t ; v a l u e & g t ; & l t ; i n t & g t ; 4 & l t ; / i n t & g t ; & l t ; / v a l u e & g t ; & l t ; / i t e m & g t ; & l t ; i t e m & g t ; & l t ; k e y & g t ; & l t ; s t r i n g & g t ; R a y o n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u b e O D E - 3 a 1 c 5 b a e - 6 c a 4 - 4 f b e - a a 4 2 - f c 1 7 3 6 7 d 6 8 6 9 ] ] > < / C u s t o m C o n t e n t > < / G e m i n i > 
</file>

<file path=customXml/item16.xml>��< ? x m l   v e r s i o n = " 1 . 0 "   e n c o d i n g = " u t f - 1 6 " ? > < D a t a M a s h u p   i d = " e c 8 9 c a 6 5 - 4 e b 0 - 4 5 d 9 - 8 0 3 2 - e 7 8 4 e c f a 5 4 6 6 "   s q m i d = " 1 9 9 a 0 9 2 b - 3 3 7 b - 4 e a 9 - 8 4 b a - 5 9 9 6 3 d 0 0 5 3 4 1 "   x m l n s = " h t t p : / / s c h e m a s . m i c r o s o f t . c o m / D a t a M a s h u p " > A A A A A L U E A A B Q S w M E F A A C A A g A 2 7 Q w R y G X P V O s A A A A + g A A A B I A H A B D b 2 5 m a W c v U G F j a 2 F n Z S 5 4 b W w g o h g A K K A U A A A A A A A A A A A A A A A A A A A A A A A A A A A A h Y / B C o J A G I R f R f b u v + u q k f K 7 H o J O C V E Q X c V W X d I 1 1 j V 9 t w 4 9 U q 9 Q U E a 3 b j P D f D D z u N 0 x n d r G u U r T q 0 4 n x A N G H K m L 7 q R 0 l Z D B l u 6 S p A K 3 e X H O K + m 8 y r q P p 1 4 l p L b 2 E l M 6 j i O M P n S m o p w x j x 6 z z b 6 o Z Z u 7 S v c 2 1 4 U k X + r 0 n y I C D + 8 x g g M P I W B R C D z g S O c Y M 6 V n 7 U E I P o 8 W w J D + x L g a G j s Y K U r j r n d I Z 4 v 0 8 0 M 8 A V B L A w Q U A A I A C A D b t D B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7 Q w R 0 T X k d u n A Q A A k g M A A B M A H A B G b 3 J t d W x h c y 9 T Z W N 0 a W 9 u M S 5 t I K I Y A C i g F A A A A A A A A A A A A A A A A A A A A A A A A A A A A I 1 S w W r j M B C 9 B / I P Q n t J w B j a P Z Y e 3 N o H Q + y U 2 C k E E 4 J i T R s V R S o a e b f F + A P 6 K f m O / F g V O 2 2 T t N u t L k L z 3 r x 5 M y O E 0 g q t S N b d Z x f 9 X r + H K 2 a A k + t q C e M w I p d E g u 3 3 i D u Z r k w J L h I o J p 9 R Y A b m j y g B / Z B Z t m Q I O K B S l 0 y u N F r q k S J / f g S e A M P K w L W W 1 V q h S 7 e m g v n Q 6 0 T 3 d c 5 c v N O v i 5 S t 4 Z L u A T p v i p 3 8 / J h / 7 v h v q X U R 8 / / x f 3 / w z 7 / l / 6 L b F 7 n d r E F Z J O x B V 3 a 7 Q b r P 9 n P D F N 5 p s x 6 8 6 X q k r l s o 4 D x Q P H p 6 Z I q H w u W j G 2 n X t E d o E c Y J u Z m M w 2 m c Z 3 M 3 m / o k 5 B e j + C o a k U k w G 6 c n L 9 r s + I d 0 / w C m z Q 7 + q Y c 8 S m 4 O D X R v v 2 j v R Z A u 8 k m c L J J F G M x c N N H K r s g M m D k w 0 V L 9 D + j Y w N G 6 X d V p G u d R R m 6 j N J x G G d 3 5 2 F P Q F T h G X Z F m + L 6 I k b h X g O R O S G u 2 G 2 i 3 k L O l B D 8 D 6 b 7 s R P / F w d f 7 8 g i w c t X + t E 9 6 1 o g T N W 3 s 4 I t y X v 3 N 0 D 0 y N h y M H 2 A J i g t 1 3 4 7 n U 7 M d K Y R 3 V j P s 9 4 T 6 h 6 W L V 1 B L A Q I t A B Q A A g A I A N u 0 M E c h l z 1 T r A A A A P o A A A A S A A A A A A A A A A A A A A A A A A A A A A B D b 2 5 m a W c v U G F j a 2 F n Z S 5 4 b W x Q S w E C L Q A U A A I A C A D b t D B H D 8 r p q 6 Q A A A D p A A A A E w A A A A A A A A A A A A A A A A D 4 A A A A W 0 N v b n R l b n R f V H l w Z X N d L n h t b F B L A Q I t A B Q A A g A I A N u 0 M E d E 1 5 H b p w E A A J I D A A A T A A A A A A A A A A A A A A A A A O k B A A B G b 3 J t d W x h c y 9 T Z W N 0 a W 9 u M S 5 t U E s F B g A A A A A D A A M A w g A A A N 0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A M A A A A A A A A j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J l T 0 R F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N v b H V t b l R 5 c G V z I i B W Y W x 1 Z T 0 i c 0 J n W U M i I C 8 + P E V u d H J 5 I F R 5 c G U 9 I k Z p b G x D b 2 x 1 b W 5 O Y W 1 l c y I g V m F s d W U 9 I n N b J n F 1 b 3 Q 7 R E l N I F B S T 0 R V S V R T L k x J Q k V M I F J B W U 9 O J n F 1 b 3 Q 7 L C Z x d W 9 0 O 0 R J T S B U R U 1 Q U y 5 N b 2 5 0 a C B Z Z W F y J n F 1 b 3 Q 7 L C Z x d W 9 0 O 1 V O S V R F U y B W R U 5 E V U V T J n F 1 b 3 Q 7 X S I g L z 4 8 R W 5 0 c n k g V H l w Z T 0 i R m l s b E V y c m 9 y Q 2 9 k Z S I g V m F s d W U 9 I n N V b m t u b 3 d u I i A v P j x F b n R y e S B U e X B l P S J G a W x s T G F z d F V w Z G F 0 Z W Q i I F Z h b H V l P S J k M j A x N S 0 w O S 0 x N l Q y M D o z O D o z M i 4 y M j E y M z Y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R d W V y e U l E I i B W Y W x 1 Z T 0 i c z J i Y j k x Z m J h L W R h Z W Q t N G M 4 Z S 1 i Z W I 4 L T c 0 N 2 M z Y T h h M z E 1 Y S I g L z 4 8 R W 5 0 c n k g V H l w Z T 0 i R m l s b E N v d W 5 0 I i B W Y W x 1 Z T 0 i b D Q z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i Z U 9 E R S / D i W z D q W 1 l b n R z I G F q b 3 V 0 w 6 l z L n t E S U 0 g U F J P R F V J V F M u T E l C R U w g U k F Z T 0 4 s M H 0 m c X V v d D s s J n F 1 b 3 Q 7 U 2 V j d G l v b j E v Q 3 V i Z U 9 E R S / D i W z D q W 1 l b n R z I G F q b 3 V 0 w 6 l z L n t E S U 0 g V E V N U F M u T W 9 u d G g g W W V h c i w x f S Z x d W 9 0 O y w m c X V v d D t T Z W N 0 a W 9 u M S 9 D d W J l T 0 R F L 8 O J b M O p b W V u d H M g Y W p v d X T D q X M u e 1 V O S V R F U y B W R U 5 E V U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Y m V P R E U v w 4 l s w 6 l t Z W 5 0 c y B h a m 9 1 d M O p c y 5 7 R E l N I F B S T 0 R V S V R T L k x J Q k V M I F J B W U 9 O L D B 9 J n F 1 b 3 Q 7 L C Z x d W 9 0 O 1 N l Y 3 R p b 2 4 x L 0 N 1 Y m V P R E U v w 4 l s w 6 l t Z W 5 0 c y B h a m 9 1 d M O p c y 5 7 R E l N I F R F T V B T L k 1 v b n R o I F l l Y X I s M X 0 m c X V v d D s s J n F 1 b 3 Q 7 U 2 V j d G l v b j E v Q 3 V i Z U 9 E R S / D i W z D q W 1 l b n R z I G F q b 3 V 0 w 6 l z L n t V T k l U R V M g V k V O R F V F U y w y f S Z x d W 9 0 O 1 0 s J n F 1 b 3 Q 7 U m V s Y X R p b 2 5 z a G l w S W 5 m b y Z x d W 9 0 O z p b X X 0 i I C 8 + P E V u d H J 5 I F R 5 c G U 9 I k Z p b G x U Y X J n Z X Q i I F Z h b H V l P S J z Q 3 V i Z U 9 E R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W J l T 0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m V P R E U v Q 3 V i Z U 9 E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J l T 0 R F L 0 N 1 Y m V P R E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i Z U 9 E R S 9 D d W J l T 0 R F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Y m V P R E U v J U M z J T g 5 b C V D M y V B O W 1 l b n R z J T I w Y W p v d X Q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i Z U 9 E R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i Z U 9 E R S 9 M a W d u Z X M l M j B 0 c m k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9 m M P l n M x r T b I I p 8 E H s T r 2 A A A A A A I A A A A A A B B m A A A A A Q A A I A A A A I M / 3 b C x 9 5 / S H W X n 9 w p L 6 I K z v G M A e f k M d f h + + d C f t a j A A A A A A A 6 A A A A A A g A A I A A A A A h M l I S 3 v r 4 m l I b T r f n h 7 I K 6 T U V y p r j A M 0 J 5 W 5 R J S d G 5 U A A A A O H t 9 j I U V 0 X f f L X I S y e w V 5 c 1 k a D t h n h 7 / + 7 E D D q g q U N 6 C 8 f o 6 p L E s o 8 y x W k B u 7 r 8 F S g 8 d Q 2 E 5 i B m 1 Z T l G S H 8 a 7 m 7 9 r Y R 0 2 R P x / 4 Z + W g S y 0 + B Q A A A A F 7 J P B c / F 5 V j E + O A d x I d e q G E / C F i P u u F C p 4 c X H H I y + Q 3 + Q j b 8 q 6 k U E J y 4 p V 2 v B A z o Z A P l q a o I M m H V G N 0 Z p U G 5 w k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b e O D E - 3 a 1 c 5 b a e - 6 c a 4 - 4 f b e - a a 4 2 - f c 1 7 3 6 7 d 6 8 6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 2 0 1 5 - 0 9 - 1 3 T 1 0 : 3 0 : 1 0 . 2 5 8 4 1 9 1 + 0 2 : 0 0 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 C u b e O D E - 3 a 1 c 5 b a e - 6 c a 4 - 4 f b e - a a 4 2 - f c 1 7 3 6 7 d 6 8 6 9 < / C u s t o m C o n t e n t > < / G e m i n i > 
</file>

<file path=customXml/itemProps1.xml><?xml version="1.0" encoding="utf-8"?>
<ds:datastoreItem xmlns:ds="http://schemas.openxmlformats.org/officeDocument/2006/customXml" ds:itemID="{70A972F6-4CA3-414D-8391-4F52FF518024}">
  <ds:schemaRefs/>
</ds:datastoreItem>
</file>

<file path=customXml/itemProps10.xml><?xml version="1.0" encoding="utf-8"?>
<ds:datastoreItem xmlns:ds="http://schemas.openxmlformats.org/officeDocument/2006/customXml" ds:itemID="{3A646607-15A2-45FC-B44A-250CE047A4F1}">
  <ds:schemaRefs/>
</ds:datastoreItem>
</file>

<file path=customXml/itemProps11.xml><?xml version="1.0" encoding="utf-8"?>
<ds:datastoreItem xmlns:ds="http://schemas.openxmlformats.org/officeDocument/2006/customXml" ds:itemID="{085DB6B2-E967-46DB-8128-6A11ABF33685}">
  <ds:schemaRefs/>
</ds:datastoreItem>
</file>

<file path=customXml/itemProps12.xml><?xml version="1.0" encoding="utf-8"?>
<ds:datastoreItem xmlns:ds="http://schemas.openxmlformats.org/officeDocument/2006/customXml" ds:itemID="{CB796E56-A9D1-4D4D-A401-4E10F0B5BB55}">
  <ds:schemaRefs/>
</ds:datastoreItem>
</file>

<file path=customXml/itemProps13.xml><?xml version="1.0" encoding="utf-8"?>
<ds:datastoreItem xmlns:ds="http://schemas.openxmlformats.org/officeDocument/2006/customXml" ds:itemID="{CFA494D6-0C30-4A6A-A3EC-4BB29230CA4B}">
  <ds:schemaRefs/>
</ds:datastoreItem>
</file>

<file path=customXml/itemProps14.xml><?xml version="1.0" encoding="utf-8"?>
<ds:datastoreItem xmlns:ds="http://schemas.openxmlformats.org/officeDocument/2006/customXml" ds:itemID="{8621A52A-9BF5-4211-AADE-C20E9DB90A57}">
  <ds:schemaRefs/>
</ds:datastoreItem>
</file>

<file path=customXml/itemProps15.xml><?xml version="1.0" encoding="utf-8"?>
<ds:datastoreItem xmlns:ds="http://schemas.openxmlformats.org/officeDocument/2006/customXml" ds:itemID="{75D62594-A311-4C3E-B118-3892A6715596}">
  <ds:schemaRefs/>
</ds:datastoreItem>
</file>

<file path=customXml/itemProps16.xml><?xml version="1.0" encoding="utf-8"?>
<ds:datastoreItem xmlns:ds="http://schemas.openxmlformats.org/officeDocument/2006/customXml" ds:itemID="{CF48463E-4C35-4DEA-A7D0-91A015D044E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90A9FE0-B049-4709-A7EC-B99702BF5918}">
  <ds:schemaRefs/>
</ds:datastoreItem>
</file>

<file path=customXml/itemProps3.xml><?xml version="1.0" encoding="utf-8"?>
<ds:datastoreItem xmlns:ds="http://schemas.openxmlformats.org/officeDocument/2006/customXml" ds:itemID="{6A6BDEB6-F9CE-45C7-A39E-522764EE3524}">
  <ds:schemaRefs/>
</ds:datastoreItem>
</file>

<file path=customXml/itemProps4.xml><?xml version="1.0" encoding="utf-8"?>
<ds:datastoreItem xmlns:ds="http://schemas.openxmlformats.org/officeDocument/2006/customXml" ds:itemID="{526A6B16-8BB8-49CA-B262-B0254BE10724}">
  <ds:schemaRefs/>
</ds:datastoreItem>
</file>

<file path=customXml/itemProps5.xml><?xml version="1.0" encoding="utf-8"?>
<ds:datastoreItem xmlns:ds="http://schemas.openxmlformats.org/officeDocument/2006/customXml" ds:itemID="{55EEB9CF-67A3-45A7-B4B3-AFCDCFC82A9D}">
  <ds:schemaRefs/>
</ds:datastoreItem>
</file>

<file path=customXml/itemProps6.xml><?xml version="1.0" encoding="utf-8"?>
<ds:datastoreItem xmlns:ds="http://schemas.openxmlformats.org/officeDocument/2006/customXml" ds:itemID="{51A956C6-64F3-4636-AF8E-ADBCB2703F89}">
  <ds:schemaRefs/>
</ds:datastoreItem>
</file>

<file path=customXml/itemProps7.xml><?xml version="1.0" encoding="utf-8"?>
<ds:datastoreItem xmlns:ds="http://schemas.openxmlformats.org/officeDocument/2006/customXml" ds:itemID="{4CB1DE5C-7DA3-49D7-A80C-AE26D0BD53F6}">
  <ds:schemaRefs/>
</ds:datastoreItem>
</file>

<file path=customXml/itemProps8.xml><?xml version="1.0" encoding="utf-8"?>
<ds:datastoreItem xmlns:ds="http://schemas.openxmlformats.org/officeDocument/2006/customXml" ds:itemID="{89FE5429-349A-463F-AD68-29FB12457493}">
  <ds:schemaRefs/>
</ds:datastoreItem>
</file>

<file path=customXml/itemProps9.xml><?xml version="1.0" encoding="utf-8"?>
<ds:datastoreItem xmlns:ds="http://schemas.openxmlformats.org/officeDocument/2006/customXml" ds:itemID="{E7EA684C-4CE2-4426-97BC-5169D3BBDB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Dynamique</vt:lpstr>
      <vt:lpstr>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2015-09-16T20:38:58Z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