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\GitHub\MudRunner\Suspension\solutions\"/>
    </mc:Choice>
  </mc:AlternateContent>
  <xr:revisionPtr revIDLastSave="0" documentId="13_ncr:1_{03AA3F4A-D3DC-4689-819D-82A148760AB4}" xr6:coauthVersionLast="47" xr6:coauthVersionMax="47" xr10:uidLastSave="{00000000-0000-0000-0000-000000000000}"/>
  <bookViews>
    <workbookView xWindow="0" yWindow="5370" windowWidth="28800" windowHeight="10230" xr2:uid="{F35DD4D6-7B22-43A5-AF4D-6D307C0A5A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10" i="1" s="1"/>
  <c r="B5" i="1" l="1"/>
  <c r="B9" i="1" s="1"/>
  <c r="B11" i="1" s="1"/>
  <c r="F2" i="1" s="1"/>
</calcChain>
</file>

<file path=xl/sharedStrings.xml><?xml version="1.0" encoding="utf-8"?>
<sst xmlns="http://schemas.openxmlformats.org/spreadsheetml/2006/main" count="26" uniqueCount="15">
  <si>
    <t>Diâmetro</t>
  </si>
  <si>
    <t>Altura</t>
  </si>
  <si>
    <t>mm</t>
  </si>
  <si>
    <t>Área carregada</t>
  </si>
  <si>
    <t>Área livre</t>
  </si>
  <si>
    <t>mm²</t>
  </si>
  <si>
    <t>Fator de forma</t>
  </si>
  <si>
    <t>Módulo de distorção</t>
  </si>
  <si>
    <t>Módulo de compressibilidade</t>
  </si>
  <si>
    <t>MPa</t>
  </si>
  <si>
    <t>Coeficiente da seção</t>
  </si>
  <si>
    <t>Rigidez por variação de volume</t>
  </si>
  <si>
    <t>Rigidez vertical devida à distorção</t>
  </si>
  <si>
    <t>Rigidez final</t>
  </si>
  <si>
    <t>N/m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</si>
</sst>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44B9-CC3D-42A3-AF09-F2A388F6FBB7}">
  <dimension ref="A1:H43"/>
  <sheetViews>
    <sheetView tabSelected="1" topLeftCell="A10" workbookViewId="0">
      <selection activeCell="B35" sqref="B35"/>
    </sheetView>
  </sheetViews>
  <sheetFormatPr defaultRowHeight="15" x14ac:dyDescent="0.25"/>
  <cols>
    <col min="1" max="1" width="31.5703125" bestFit="1" customWidth="1"/>
    <col min="2" max="2" width="12" bestFit="1" customWidth="1"/>
    <col min="7" max="7" width="12" bestFit="1" customWidth="1"/>
    <col min="8" max="8" width="9.28515625" bestFit="1" customWidth="1"/>
  </cols>
  <sheetData>
    <row r="1" spans="1:8" x14ac:dyDescent="0.25">
      <c r="A1" t="s">
        <v>0</v>
      </c>
      <c r="B1">
        <v>50</v>
      </c>
      <c r="C1" t="s">
        <v>2</v>
      </c>
      <c r="E1" s="2" t="s">
        <v>13</v>
      </c>
      <c r="F1" s="2"/>
      <c r="G1" t="s">
        <v>1</v>
      </c>
      <c r="H1" t="s">
        <v>2</v>
      </c>
    </row>
    <row r="2" spans="1:8" x14ac:dyDescent="0.25">
      <c r="A2" t="s">
        <v>1</v>
      </c>
      <c r="B2">
        <v>10</v>
      </c>
      <c r="C2" t="s">
        <v>2</v>
      </c>
      <c r="E2" t="s">
        <v>14</v>
      </c>
      <c r="F2" s="1">
        <f>B11</f>
        <v>1070858.4230195049</v>
      </c>
      <c r="G2">
        <v>5</v>
      </c>
      <c r="H2">
        <v>10</v>
      </c>
    </row>
    <row r="3" spans="1:8" x14ac:dyDescent="0.25">
      <c r="A3" t="s">
        <v>3</v>
      </c>
      <c r="B3">
        <f>(PI()/4)*B1^2</f>
        <v>1963.4954084936207</v>
      </c>
      <c r="C3" t="s">
        <v>5</v>
      </c>
      <c r="E3" t="s">
        <v>0</v>
      </c>
      <c r="F3">
        <v>30</v>
      </c>
      <c r="G3" s="1">
        <f t="dataTable" ref="G3:H17" dt2D="1" dtr="1" r1="B2" r2="B1"/>
        <v>1108935.4632294171</v>
      </c>
      <c r="H3" s="1">
        <v>139025.88347294167</v>
      </c>
    </row>
    <row r="4" spans="1:8" x14ac:dyDescent="0.25">
      <c r="A4" t="s">
        <v>4</v>
      </c>
      <c r="B4">
        <f>PI()*B1*B2</f>
        <v>1570.7963267948967</v>
      </c>
      <c r="C4" t="s">
        <v>5</v>
      </c>
      <c r="E4" t="s">
        <v>2</v>
      </c>
      <c r="F4">
        <v>35</v>
      </c>
      <c r="G4" s="1">
        <v>2051534.266698929</v>
      </c>
      <c r="H4" s="1">
        <v>257471.1798687875</v>
      </c>
    </row>
    <row r="5" spans="1:8" x14ac:dyDescent="0.25">
      <c r="A5" t="s">
        <v>6</v>
      </c>
      <c r="B5">
        <f>B3/B4</f>
        <v>1.25</v>
      </c>
      <c r="F5">
        <v>40</v>
      </c>
      <c r="G5" s="1">
        <v>3494124.8977364139</v>
      </c>
      <c r="H5" s="1">
        <v>439054.62590723345</v>
      </c>
    </row>
    <row r="6" spans="1:8" x14ac:dyDescent="0.25">
      <c r="A6" t="s">
        <v>7</v>
      </c>
      <c r="B6">
        <v>0.7</v>
      </c>
      <c r="C6" t="s">
        <v>9</v>
      </c>
      <c r="F6">
        <v>45</v>
      </c>
      <c r="G6" s="1">
        <v>5586597.0929971356</v>
      </c>
      <c r="H6" s="1">
        <v>702954.42224359734</v>
      </c>
    </row>
    <row r="7" spans="1:8" x14ac:dyDescent="0.25">
      <c r="A7" t="s">
        <v>8</v>
      </c>
      <c r="B7">
        <v>2000</v>
      </c>
      <c r="C7" t="s">
        <v>9</v>
      </c>
      <c r="F7">
        <v>50</v>
      </c>
      <c r="G7" s="1">
        <v>8497352.6179012954</v>
      </c>
      <c r="H7" s="1">
        <v>1070858.4230195049</v>
      </c>
    </row>
    <row r="8" spans="1:8" x14ac:dyDescent="0.25">
      <c r="A8" t="s">
        <v>10</v>
      </c>
      <c r="B8">
        <v>5</v>
      </c>
      <c r="F8">
        <v>55</v>
      </c>
      <c r="G8" s="1">
        <v>12412771.843279457</v>
      </c>
      <c r="H8" s="1">
        <v>1566946.5006816178</v>
      </c>
    </row>
    <row r="9" spans="1:8" x14ac:dyDescent="0.25">
      <c r="A9" t="s">
        <v>12</v>
      </c>
      <c r="B9" s="1">
        <f>B8*B6*B5^2*B3/(B2/1000)</f>
        <v>1073786.5515199488</v>
      </c>
      <c r="C9" t="s">
        <v>14</v>
      </c>
      <c r="F9">
        <v>60</v>
      </c>
      <c r="G9" s="1">
        <v>17536628.447801258</v>
      </c>
      <c r="H9" s="1">
        <v>2217870.9264588342</v>
      </c>
    </row>
    <row r="10" spans="1:8" x14ac:dyDescent="0.25">
      <c r="A10" t="s">
        <v>11</v>
      </c>
      <c r="B10" s="1">
        <f>B7*B3/(B2/1000)</f>
        <v>392699081.69872415</v>
      </c>
      <c r="C10" t="s">
        <v>14</v>
      </c>
      <c r="F10">
        <v>65</v>
      </c>
      <c r="G10" s="1">
        <v>24089455.627013437</v>
      </c>
      <c r="H10" s="1">
        <v>3052734.7961094179</v>
      </c>
    </row>
    <row r="11" spans="1:8" x14ac:dyDescent="0.25">
      <c r="A11" t="s">
        <v>13</v>
      </c>
      <c r="B11" s="1">
        <f>(B10*B9)/(B10+B9)</f>
        <v>1070858.4230195049</v>
      </c>
      <c r="C11" t="s">
        <v>14</v>
      </c>
      <c r="F11">
        <v>70</v>
      </c>
      <c r="G11" s="1">
        <v>32307867.42267862</v>
      </c>
      <c r="H11" s="1">
        <v>4103068.533397858</v>
      </c>
    </row>
    <row r="12" spans="1:8" x14ac:dyDescent="0.25">
      <c r="F12">
        <v>75</v>
      </c>
      <c r="G12" s="1">
        <v>42443838.986499563</v>
      </c>
      <c r="H12" s="1">
        <v>5402804.5065315124</v>
      </c>
    </row>
    <row r="13" spans="1:8" x14ac:dyDescent="0.25">
      <c r="F13">
        <v>80</v>
      </c>
      <c r="G13" s="1">
        <v>54763949.759075001</v>
      </c>
      <c r="H13" s="1">
        <v>6988249.7954728277</v>
      </c>
    </row>
    <row r="14" spans="1:8" x14ac:dyDescent="0.25">
      <c r="B14" s="1">
        <v>139000</v>
      </c>
      <c r="F14">
        <v>85</v>
      </c>
      <c r="G14" s="1">
        <v>69548593.677328795</v>
      </c>
      <c r="H14" s="1">
        <v>8898057.1506382748</v>
      </c>
    </row>
    <row r="15" spans="1:8" x14ac:dyDescent="0.25">
      <c r="B15" s="1">
        <v>257000</v>
      </c>
      <c r="F15">
        <v>90</v>
      </c>
      <c r="G15" s="1">
        <v>87091160.621366829</v>
      </c>
      <c r="H15" s="1">
        <v>11173194.185994271</v>
      </c>
    </row>
    <row r="16" spans="1:8" x14ac:dyDescent="0.25">
      <c r="B16" s="1">
        <v>439000</v>
      </c>
      <c r="F16">
        <v>95</v>
      </c>
      <c r="G16" s="1">
        <v>107697193.37484509</v>
      </c>
      <c r="H16" s="1">
        <v>13856910.851958053</v>
      </c>
    </row>
    <row r="17" spans="2:8" x14ac:dyDescent="0.25">
      <c r="B17" s="1">
        <v>703000</v>
      </c>
      <c r="F17">
        <v>100</v>
      </c>
      <c r="G17" s="1">
        <v>131683524.40196736</v>
      </c>
      <c r="H17" s="1">
        <v>16994705.235802591</v>
      </c>
    </row>
    <row r="18" spans="2:8" x14ac:dyDescent="0.25">
      <c r="B18" s="1">
        <v>1070000</v>
      </c>
    </row>
    <row r="19" spans="2:8" x14ac:dyDescent="0.25">
      <c r="B19" s="1">
        <v>1110000</v>
      </c>
    </row>
    <row r="20" spans="2:8" x14ac:dyDescent="0.25">
      <c r="B20" s="1">
        <v>1570000</v>
      </c>
    </row>
    <row r="21" spans="2:8" x14ac:dyDescent="0.25">
      <c r="B21" s="1">
        <v>2050000</v>
      </c>
    </row>
    <row r="22" spans="2:8" x14ac:dyDescent="0.25">
      <c r="B22" s="1">
        <v>2220000</v>
      </c>
    </row>
    <row r="23" spans="2:8" x14ac:dyDescent="0.25">
      <c r="B23" s="1">
        <v>3050000</v>
      </c>
    </row>
    <row r="24" spans="2:8" x14ac:dyDescent="0.25">
      <c r="B24" s="1">
        <v>3490000</v>
      </c>
    </row>
    <row r="25" spans="2:8" x14ac:dyDescent="0.25">
      <c r="B25" s="1">
        <v>4100000</v>
      </c>
    </row>
    <row r="26" spans="2:8" x14ac:dyDescent="0.25">
      <c r="B26" s="1">
        <v>5400000</v>
      </c>
    </row>
    <row r="27" spans="2:8" x14ac:dyDescent="0.25">
      <c r="B27" s="1">
        <v>5590000</v>
      </c>
    </row>
    <row r="28" spans="2:8" x14ac:dyDescent="0.25">
      <c r="B28" s="1">
        <v>6990000</v>
      </c>
    </row>
    <row r="29" spans="2:8" x14ac:dyDescent="0.25">
      <c r="B29" s="1">
        <v>8500000</v>
      </c>
    </row>
    <row r="30" spans="2:8" x14ac:dyDescent="0.25">
      <c r="B30" s="1">
        <v>8900000</v>
      </c>
    </row>
    <row r="31" spans="2:8" x14ac:dyDescent="0.25">
      <c r="B31" s="1">
        <v>11200000</v>
      </c>
    </row>
    <row r="32" spans="2:8" x14ac:dyDescent="0.25">
      <c r="B32" s="1">
        <v>12400000</v>
      </c>
    </row>
    <row r="33" spans="2:2" x14ac:dyDescent="0.25">
      <c r="B33" s="1">
        <v>13900000</v>
      </c>
    </row>
    <row r="34" spans="2:2" x14ac:dyDescent="0.25">
      <c r="B34" s="1">
        <v>17000000</v>
      </c>
    </row>
    <row r="35" spans="2:2" x14ac:dyDescent="0.25">
      <c r="B35" s="1">
        <v>17500000</v>
      </c>
    </row>
    <row r="36" spans="2:2" x14ac:dyDescent="0.25">
      <c r="B36" s="1">
        <v>24100000</v>
      </c>
    </row>
    <row r="37" spans="2:2" x14ac:dyDescent="0.25">
      <c r="B37" s="1">
        <v>32300000</v>
      </c>
    </row>
    <row r="38" spans="2:2" x14ac:dyDescent="0.25">
      <c r="B38" s="1">
        <v>42400000</v>
      </c>
    </row>
    <row r="39" spans="2:2" x14ac:dyDescent="0.25">
      <c r="B39" s="1">
        <v>54800000</v>
      </c>
    </row>
    <row r="40" spans="2:2" x14ac:dyDescent="0.25">
      <c r="B40" s="1">
        <v>69500000</v>
      </c>
    </row>
    <row r="41" spans="2:2" x14ac:dyDescent="0.25">
      <c r="B41" s="1">
        <v>87100000</v>
      </c>
    </row>
    <row r="42" spans="2:2" x14ac:dyDescent="0.25">
      <c r="B42" s="1">
        <v>108000000</v>
      </c>
    </row>
    <row r="43" spans="2:2" x14ac:dyDescent="0.25">
      <c r="B43" s="1">
        <v>132000000</v>
      </c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2022-01-30T15:39:53Z</dcterms:created>
  <dcterms:modified xsi:type="dcterms:W3CDTF">2022-01-30T20:34:17Z</dcterms:modified>
</cp:coreProperties>
</file>