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BADBABB6-75B9-4648-AFB1-5D2A781F9C2B}" xr6:coauthVersionLast="47" xr6:coauthVersionMax="47" xr10:uidLastSave="{00000000-0000-0000-0000-000000000000}"/>
  <bookViews>
    <workbookView xWindow="30510" yWindow="2340" windowWidth="21600" windowHeight="11295" activeTab="1" xr2:uid="{00000000-000D-0000-FFFF-FFFF00000000}"/>
  </bookViews>
  <sheets>
    <sheet name="Stage Schema" sheetId="11" r:id="rId1"/>
    <sheet name="Stage Img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9" i="11" l="1"/>
  <c r="S29" i="11"/>
  <c r="T28" i="11"/>
  <c r="S28" i="11"/>
  <c r="T27" i="11"/>
  <c r="S27" i="11"/>
  <c r="T26" i="11"/>
  <c r="S26" i="11"/>
  <c r="T25" i="11"/>
  <c r="S25" i="11"/>
  <c r="T24" i="11"/>
  <c r="S24" i="11"/>
  <c r="S16" i="11"/>
  <c r="T16" i="11"/>
  <c r="S5" i="11"/>
  <c r="T5" i="11"/>
  <c r="S12" i="11" l="1"/>
  <c r="T12" i="11"/>
  <c r="S13" i="11"/>
  <c r="T13" i="11"/>
  <c r="S14" i="11"/>
  <c r="T14" i="11"/>
  <c r="S15" i="11"/>
  <c r="T15" i="11"/>
  <c r="T11" i="11"/>
  <c r="S11" i="11"/>
  <c r="S6" i="11"/>
  <c r="T6" i="11"/>
  <c r="S7" i="11"/>
  <c r="T7" i="11"/>
  <c r="S8" i="11"/>
  <c r="T8" i="11"/>
  <c r="S9" i="11"/>
  <c r="T9" i="11"/>
</calcChain>
</file>

<file path=xl/sharedStrings.xml><?xml version="1.0" encoding="utf-8"?>
<sst xmlns="http://schemas.openxmlformats.org/spreadsheetml/2006/main" count="252" uniqueCount="134">
  <si>
    <t>idx</t>
  </si>
  <si>
    <t>field</t>
  </si>
  <si>
    <t>type</t>
  </si>
  <si>
    <t>description</t>
  </si>
  <si>
    <t>Nullable</t>
  </si>
  <si>
    <t>ep1</t>
    <phoneticPr fontId="1" type="noConversion"/>
  </si>
  <si>
    <t>ep2</t>
    <phoneticPr fontId="1" type="noConversion"/>
  </si>
  <si>
    <t>ep3</t>
    <phoneticPr fontId="1" type="noConversion"/>
  </si>
  <si>
    <t>ep4</t>
    <phoneticPr fontId="1" type="noConversion"/>
  </si>
  <si>
    <t>ep5</t>
    <phoneticPr fontId="1" type="noConversion"/>
  </si>
  <si>
    <t>ep6</t>
    <phoneticPr fontId="1" type="noConversion"/>
  </si>
  <si>
    <t>normal</t>
    <phoneticPr fontId="1" type="noConversion"/>
  </si>
  <si>
    <t>hard</t>
    <phoneticPr fontId="1" type="noConversion"/>
  </si>
  <si>
    <t>시작 idx</t>
    <phoneticPr fontId="1" type="noConversion"/>
  </si>
  <si>
    <t>끝 idx</t>
    <phoneticPr fontId="1" type="noConversion"/>
  </si>
  <si>
    <t>이전</t>
    <phoneticPr fontId="1" type="noConversion"/>
  </si>
  <si>
    <t>// 값이 1이면, 에피소드1이며, 값이 2이면, 에피소드2</t>
    <phoneticPr fontId="1" type="noConversion"/>
  </si>
  <si>
    <t>Link</t>
  </si>
  <si>
    <t>Idx</t>
  </si>
  <si>
    <t>INT</t>
  </si>
  <si>
    <t>N</t>
  </si>
  <si>
    <t>Dg_Name</t>
  </si>
  <si>
    <t>Dg_FileName</t>
  </si>
  <si>
    <t>String</t>
  </si>
  <si>
    <t>Dg_Type</t>
  </si>
  <si>
    <t>Dg_Diffcult</t>
  </si>
  <si>
    <t>Y</t>
  </si>
  <si>
    <t>Dg_Sound_Idx</t>
  </si>
  <si>
    <t>Sound Table</t>
  </si>
  <si>
    <t>Dg_Ramp_Idx</t>
  </si>
  <si>
    <t>Ramp Table</t>
  </si>
  <si>
    <t>Spawn_PC1_X</t>
  </si>
  <si>
    <t>Float</t>
  </si>
  <si>
    <t>Spawn_PC1_Y</t>
  </si>
  <si>
    <t>Spawn_PC1_Z</t>
  </si>
  <si>
    <t>Spawn_PC2_X</t>
  </si>
  <si>
    <t>Spawn_PC2_Y</t>
  </si>
  <si>
    <t>Spawn_PC2_Z</t>
  </si>
  <si>
    <t>Spawn_PC3_X</t>
  </si>
  <si>
    <t>Spawn_PC3_Y</t>
  </si>
  <si>
    <t>Spawn_PC3_Z</t>
  </si>
  <si>
    <t>Spawn_PC4_X</t>
  </si>
  <si>
    <t>Spawn_PC4_Y</t>
  </si>
  <si>
    <t>Spawn_PC4_Z</t>
  </si>
  <si>
    <t>Mission1</t>
  </si>
  <si>
    <t>Mission2</t>
  </si>
  <si>
    <t>Mission3</t>
  </si>
  <si>
    <t>Mission4</t>
  </si>
  <si>
    <t>Mission5</t>
  </si>
  <si>
    <t>Spawn_Order1_GroupID</t>
  </si>
  <si>
    <t>Spawn Table</t>
  </si>
  <si>
    <t>Spawn_Order1_GroupTime</t>
  </si>
  <si>
    <t>첫 wave 시작할때 초기 설정 시간값</t>
  </si>
  <si>
    <t>Spawn_Order2_GroupID</t>
  </si>
  <si>
    <t>Spawn_Order2_GroupTime</t>
  </si>
  <si>
    <t>두번째 wave 시작할때 초기 설정 시간값</t>
  </si>
  <si>
    <t>Spawn_Order3_GroupID</t>
  </si>
  <si>
    <t>Spawn_Order3_GroupTime</t>
  </si>
  <si>
    <t>세번째 wave 시작할때 초기 설정 시간값</t>
  </si>
  <si>
    <t>Reward_Money</t>
  </si>
  <si>
    <t>Reward_Exp</t>
  </si>
  <si>
    <t>Reward_Drop_GroupID</t>
  </si>
  <si>
    <t>Drop Table</t>
  </si>
  <si>
    <t>Obj_Idx</t>
  </si>
  <si>
    <t>수호모드에서 스폰시킬 OBJ테이블의 IDX</t>
  </si>
  <si>
    <t>Treasure_Prob</t>
  </si>
  <si>
    <t>Treasure_MobIDX</t>
  </si>
  <si>
    <t>DgMap_Position</t>
  </si>
  <si>
    <t>episode</t>
  </si>
  <si>
    <t>에피소드 구분 값</t>
  </si>
  <si>
    <t>Icon Table IDX</t>
  </si>
  <si>
    <t>일반 모드에서 처음에 스폰시키는 몹의 개수</t>
  </si>
  <si>
    <t>일반 모드에서 스폰되는 총 몹의 수</t>
  </si>
  <si>
    <t>CreatureInfo_DefenceObj Table</t>
    <phoneticPr fontId="1" type="noConversion"/>
  </si>
  <si>
    <t>스테이지 번호</t>
  </si>
  <si>
    <t>스테이지 이름, String Table</t>
  </si>
  <si>
    <t>스테이지 씬 파일 이름</t>
  </si>
  <si>
    <t>스테이지 타입</t>
  </si>
  <si>
    <t>스테이지의 난이도</t>
  </si>
  <si>
    <t>해당 스테이지에서 사용되는 BGM 인덱스</t>
  </si>
  <si>
    <t>해당 스테이지에서 사용될 Ramp 텍스쳐 인덱스</t>
  </si>
  <si>
    <t>// 현재까지 클리어 한 스테이지 c_idx(c_Idx의 초기값은 0), Req_Dg_Idx</t>
  </si>
  <si>
    <t>- c_Idx 값보다 작은 값을 가지고 있는 Req_Dg_Idx의 스테이지에 'Clear Icon'을 표시</t>
  </si>
  <si>
    <t>- c_Idx 값과 같은 값을 가지고 있는 Req_Dg_Idx의 스테이지에 'New Icon'을 표시</t>
  </si>
  <si>
    <t>해당 스테이지에서 진행되는 미션 번호</t>
  </si>
  <si>
    <t>// 01~50번의 위치로 셋팅(스테이지선택창에서의 UI위치)</t>
  </si>
  <si>
    <t>스테이지를 클리어 했을때 받는 게임머니 수치</t>
  </si>
  <si>
    <t>스테이지 클리어시 획득 경험치</t>
  </si>
  <si>
    <t>스테이지 클리어시 회득 아이템의 드랍 그룹</t>
  </si>
  <si>
    <t>선택창의 UI상의 스테이지 표시 좌표값</t>
  </si>
  <si>
    <t>Recommend_Lv</t>
    <phoneticPr fontId="1" type="noConversion"/>
  </si>
  <si>
    <t>추천 입장레벨</t>
    <phoneticPr fontId="1" type="noConversion"/>
  </si>
  <si>
    <t>팀원1의 X좌표</t>
  </si>
  <si>
    <t>팀원1의 Y좌표</t>
  </si>
  <si>
    <t>팀원1의 Z좌표</t>
  </si>
  <si>
    <t>팀원2의 X좌표</t>
  </si>
  <si>
    <t>팀원2의 Y좌표</t>
  </si>
  <si>
    <t>팀원2의 Z좌표</t>
  </si>
  <si>
    <t>팀원3의 X좌표</t>
  </si>
  <si>
    <t>팀원3의 Y좌표</t>
  </si>
  <si>
    <t>팀원3의 Z좌표</t>
  </si>
  <si>
    <t>팀원4의 X좌표</t>
  </si>
  <si>
    <t>팀원4의 Y좌표</t>
  </si>
  <si>
    <t>팀원4의 Z좌표</t>
  </si>
  <si>
    <t>랜덤추가 보물적군 등장 확률</t>
    <phoneticPr fontId="1" type="noConversion"/>
  </si>
  <si>
    <t>랜덤추가 보물적군 IDX</t>
    <phoneticPr fontId="1" type="noConversion"/>
  </si>
  <si>
    <t>Dungeon_Loading_Img_1</t>
    <phoneticPr fontId="1" type="noConversion"/>
  </si>
  <si>
    <t>Dungeon_Loading_Img_2</t>
    <phoneticPr fontId="1" type="noConversion"/>
  </si>
  <si>
    <t>Dungeon_Loading_Img_3</t>
    <phoneticPr fontId="1" type="noConversion"/>
  </si>
  <si>
    <t>Dungeon_Loading_Img_4</t>
    <phoneticPr fontId="1" type="noConversion"/>
  </si>
  <si>
    <t>Dungeon_Loading_Img_5</t>
    <phoneticPr fontId="1" type="noConversion"/>
  </si>
  <si>
    <t>해당 스테이지로 로딩중에 표현되는 로딩이미지_1</t>
    <phoneticPr fontId="1" type="noConversion"/>
  </si>
  <si>
    <t>해당 스테이지로 로딩중에 표현되는 로딩이미지_2</t>
    <phoneticPr fontId="1" type="noConversion"/>
  </si>
  <si>
    <t>해당 스테이지로 로딩중에 표현되는 로딩이미지_3</t>
    <phoneticPr fontId="1" type="noConversion"/>
  </si>
  <si>
    <t>해당 스테이지로 로딩중에 표현되는 로딩이미지_4</t>
    <phoneticPr fontId="1" type="noConversion"/>
  </si>
  <si>
    <t>해당 스테이지로 로딩중에 표현되는 로딩이미지_5</t>
    <phoneticPr fontId="1" type="noConversion"/>
  </si>
  <si>
    <t>CreateMobCount_normal</t>
    <phoneticPr fontId="1" type="noConversion"/>
  </si>
  <si>
    <t>MaxCreateMobCount_normal</t>
    <phoneticPr fontId="1" type="noConversion"/>
  </si>
  <si>
    <t>하드 모드에서 처음에 스폰시키는 몹의 개수</t>
    <phoneticPr fontId="1" type="noConversion"/>
  </si>
  <si>
    <t>하드 모드에서 스폰되는 총 몹의 수</t>
    <phoneticPr fontId="1" type="noConversion"/>
  </si>
  <si>
    <t>MaxCreateMobCount_hard</t>
    <phoneticPr fontId="1" type="noConversion"/>
  </si>
  <si>
    <t>CreateMobCount_hard</t>
    <phoneticPr fontId="1" type="noConversion"/>
  </si>
  <si>
    <t xml:space="preserve">//노멀:1 하드:2 </t>
    <phoneticPr fontId="1" type="noConversion"/>
  </si>
  <si>
    <t>//기본: 1 레이드:11</t>
    <phoneticPr fontId="1" type="noConversion"/>
  </si>
  <si>
    <t>//(스테이지인덱스룰) Easy: 1~10000, Normal: 10001~20000</t>
    <phoneticPr fontId="1" type="noConversion"/>
  </si>
  <si>
    <t>팀원의 스폰좌표는 Pcpos1~4까지 씬에 더미로 셋팅</t>
    <phoneticPr fontId="1" type="noConversion"/>
  </si>
  <si>
    <t>hidden stage</t>
    <phoneticPr fontId="1" type="noConversion"/>
  </si>
  <si>
    <t>hidden01</t>
    <phoneticPr fontId="1" type="noConversion"/>
  </si>
  <si>
    <t>hidden02</t>
    <phoneticPr fontId="1" type="noConversion"/>
  </si>
  <si>
    <t>Name</t>
    <phoneticPr fontId="1" type="noConversion"/>
  </si>
  <si>
    <t>첫번째 스폰될 적군의 그룹 번호</t>
  </si>
  <si>
    <t>두번째 스폰될 적군의 그룹 번호</t>
  </si>
  <si>
    <t>세번째 스폰될 적군의 그룹 번호</t>
  </si>
  <si>
    <t>레퍼런스 이미지 사용할 예정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</si>
</sst>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2"/>
    </font>
    <font>
      <sz val="10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0"/>
      <color rgb="FF006100"/>
      <name val="맑은 고딕"/>
      <family val="2"/>
      <charset val="129"/>
      <scheme val="minor"/>
    </font>
    <font>
      <sz val="10"/>
      <color theme="1"/>
      <name val="Verdana"/>
      <family val="2"/>
    </font>
    <font>
      <sz val="10"/>
      <name val="Verdana"/>
      <family val="2"/>
    </font>
    <font>
      <sz val="10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scheme val="minor"/>
    </font>
    <font>
      <sz val="10"/>
      <name val="맑은 고딕"/>
      <family val="2"/>
      <charset val="129"/>
      <scheme val="minor"/>
    </font>
    <font>
      <sz val="10"/>
      <color theme="0" tint="-0.499984740745262"/>
      <name val="맑은 고딕"/>
      <family val="2"/>
      <scheme val="minor"/>
    </font>
    <font>
      <strike/>
      <sz val="10"/>
      <color theme="1"/>
      <name val="맑은 고딕"/>
      <family val="2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>
      <alignment vertical="center"/>
    </xf>
  </cellStyleXfs>
  <cellXfs count="25">
    <xf numFmtId="0" fontId="0" fillId="0" borderId="0" xfId="0"/>
    <xf numFmtId="0" fontId="5" fillId="0" borderId="0" xfId="0" applyFont="1"/>
    <xf numFmtId="0" fontId="12" fillId="0" borderId="0" xfId="0" applyFont="1"/>
    <xf numFmtId="0" fontId="5" fillId="4" borderId="1" xfId="0" applyFont="1" applyFill="1" applyBorder="1" applyAlignment="1">
      <alignment horizontal="center" vertical="center"/>
    </xf>
    <xf numFmtId="0" fontId="14" fillId="0" borderId="0" xfId="0" applyFont="1"/>
    <xf numFmtId="0" fontId="5" fillId="0" borderId="0" xfId="0" quotePrefix="1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7" fillId="3" borderId="1" xfId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3" borderId="1" xfId="1" applyFont="1" applyBorder="1" applyAlignment="1"/>
    <xf numFmtId="0" fontId="9" fillId="0" borderId="1" xfId="0" applyFont="1" applyBorder="1" applyAlignment="1">
      <alignment vertical="center" wrapText="1"/>
    </xf>
    <xf numFmtId="0" fontId="10" fillId="0" borderId="1" xfId="0" applyFont="1" applyBorder="1"/>
    <xf numFmtId="0" fontId="11" fillId="3" borderId="1" xfId="1" applyFont="1" applyBorder="1" applyAlignment="1"/>
    <xf numFmtId="0" fontId="13" fillId="3" borderId="1" xfId="1" applyFont="1" applyBorder="1" applyAlignment="1"/>
    <xf numFmtId="0" fontId="15" fillId="0" borderId="1" xfId="0" applyFont="1" applyBorder="1"/>
    <xf numFmtId="0" fontId="16" fillId="3" borderId="1" xfId="1" applyFont="1" applyBorder="1" applyAlignment="1"/>
    <xf numFmtId="0" fontId="17" fillId="3" borderId="1" xfId="1" applyFont="1" applyBorder="1" applyAlignment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</xdr:rowOff>
    </xdr:from>
    <xdr:to>
      <xdr:col>7</xdr:col>
      <xdr:colOff>0</xdr:colOff>
      <xdr:row>5</xdr:row>
      <xdr:rowOff>1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7277100" y="685801"/>
          <a:ext cx="1676400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4</xdr:row>
      <xdr:rowOff>85726</xdr:rowOff>
    </xdr:from>
    <xdr:to>
      <xdr:col>15</xdr:col>
      <xdr:colOff>0</xdr:colOff>
      <xdr:row>10</xdr:row>
      <xdr:rowOff>0</xdr:rowOff>
    </xdr:to>
    <xdr:cxnSp macro="">
      <xdr:nvCxnSpPr>
        <xdr:cNvPr id="86" name="꺾인 연결선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>
          <a:cxnSpLocks/>
          <a:stCxn id="83" idx="3"/>
        </xdr:cNvCxnSpPr>
      </xdr:nvCxnSpPr>
      <xdr:spPr>
        <a:xfrm>
          <a:off x="8953500" y="771526"/>
          <a:ext cx="5657850" cy="1628774"/>
        </a:xfrm>
        <a:prstGeom prst="bentConnector3">
          <a:avLst>
            <a:gd name="adj1" fmla="val 91414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17</xdr:row>
      <xdr:rowOff>0</xdr:rowOff>
    </xdr:from>
    <xdr:to>
      <xdr:col>16</xdr:col>
      <xdr:colOff>0</xdr:colOff>
      <xdr:row>19</xdr:row>
      <xdr:rowOff>0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14611350" y="3771900"/>
          <a:ext cx="685800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52"/>
  <sheetViews>
    <sheetView topLeftCell="A34" zoomScaleNormal="100" workbookViewId="0">
      <selection activeCell="D56" sqref="D56"/>
    </sheetView>
  </sheetViews>
  <sheetFormatPr defaultRowHeight="13.5" x14ac:dyDescent="0.25"/>
  <cols>
    <col min="1" max="2" width="9" style="1"/>
    <col min="3" max="3" width="25" style="1" customWidth="1"/>
    <col min="4" max="4" width="10.875" style="1" bestFit="1" customWidth="1"/>
    <col min="5" max="5" width="9" style="1"/>
    <col min="6" max="6" width="39.125" style="1" customWidth="1"/>
    <col min="7" max="7" width="28" style="1" customWidth="1"/>
    <col min="8" max="8" width="11.25" style="1" customWidth="1"/>
    <col min="9" max="16384" width="9" style="1"/>
  </cols>
  <sheetData>
    <row r="2" spans="2:22" x14ac:dyDescent="0.25">
      <c r="P2" s="4" t="s">
        <v>124</v>
      </c>
    </row>
    <row r="3" spans="2:22" x14ac:dyDescent="0.25">
      <c r="P3" s="24" t="s">
        <v>15</v>
      </c>
      <c r="Q3" s="24" t="s">
        <v>11</v>
      </c>
      <c r="R3" s="24"/>
      <c r="S3" s="24" t="s">
        <v>12</v>
      </c>
      <c r="T3" s="24"/>
      <c r="U3" s="22"/>
      <c r="V3" s="22"/>
    </row>
    <row r="4" spans="2:22" x14ac:dyDescent="0.25">
      <c r="B4" s="8" t="s">
        <v>0</v>
      </c>
      <c r="C4" s="6" t="s">
        <v>1</v>
      </c>
      <c r="D4" s="6" t="s">
        <v>2</v>
      </c>
      <c r="E4" s="6" t="s">
        <v>4</v>
      </c>
      <c r="F4" s="6" t="s">
        <v>3</v>
      </c>
      <c r="G4" s="6" t="s">
        <v>17</v>
      </c>
      <c r="P4" s="24"/>
      <c r="Q4" s="3" t="s">
        <v>13</v>
      </c>
      <c r="R4" s="3" t="s">
        <v>14</v>
      </c>
      <c r="S4" s="3" t="s">
        <v>13</v>
      </c>
      <c r="T4" s="3" t="s">
        <v>14</v>
      </c>
      <c r="U4" s="22"/>
      <c r="V4" s="22"/>
    </row>
    <row r="5" spans="2:22" x14ac:dyDescent="0.25">
      <c r="B5" s="9">
        <v>1</v>
      </c>
      <c r="C5" s="10" t="s">
        <v>18</v>
      </c>
      <c r="D5" s="11" t="s">
        <v>19</v>
      </c>
      <c r="E5" s="9" t="s">
        <v>20</v>
      </c>
      <c r="F5" s="12" t="s">
        <v>74</v>
      </c>
      <c r="G5" s="9"/>
      <c r="P5" s="3" t="s">
        <v>5</v>
      </c>
      <c r="Q5" s="3">
        <v>1</v>
      </c>
      <c r="R5" s="3">
        <v>7</v>
      </c>
      <c r="S5" s="3">
        <f>Q5+10000</f>
        <v>10001</v>
      </c>
      <c r="T5" s="3">
        <f t="shared" ref="T5" si="0">R5+10000</f>
        <v>10007</v>
      </c>
      <c r="U5" s="22"/>
      <c r="V5" s="22"/>
    </row>
    <row r="6" spans="2:22" x14ac:dyDescent="0.25">
      <c r="B6" s="9">
        <v>2</v>
      </c>
      <c r="C6" s="16" t="s">
        <v>21</v>
      </c>
      <c r="D6" s="11" t="s">
        <v>19</v>
      </c>
      <c r="E6" s="9" t="s">
        <v>20</v>
      </c>
      <c r="F6" s="9" t="s">
        <v>75</v>
      </c>
      <c r="G6" s="9"/>
      <c r="P6" s="3" t="s">
        <v>6</v>
      </c>
      <c r="Q6" s="3">
        <v>8</v>
      </c>
      <c r="R6" s="3">
        <v>14</v>
      </c>
      <c r="S6" s="3">
        <f t="shared" ref="S6:S9" si="1">Q6+10000</f>
        <v>10008</v>
      </c>
      <c r="T6" s="3">
        <f t="shared" ref="T6:T9" si="2">R6+10000</f>
        <v>10014</v>
      </c>
      <c r="U6" s="22"/>
      <c r="V6" s="22"/>
    </row>
    <row r="7" spans="2:22" x14ac:dyDescent="0.25">
      <c r="B7" s="9">
        <v>3</v>
      </c>
      <c r="C7" s="13" t="s">
        <v>22</v>
      </c>
      <c r="D7" s="7" t="s">
        <v>23</v>
      </c>
      <c r="E7" s="9" t="s">
        <v>20</v>
      </c>
      <c r="F7" s="9" t="s">
        <v>76</v>
      </c>
      <c r="G7" s="9"/>
      <c r="P7" s="3" t="s">
        <v>7</v>
      </c>
      <c r="Q7" s="3">
        <v>15</v>
      </c>
      <c r="R7" s="3">
        <v>22</v>
      </c>
      <c r="S7" s="3">
        <f t="shared" si="1"/>
        <v>10015</v>
      </c>
      <c r="T7" s="3">
        <f t="shared" si="2"/>
        <v>10022</v>
      </c>
      <c r="U7" s="22"/>
      <c r="V7" s="22"/>
    </row>
    <row r="8" spans="2:22" x14ac:dyDescent="0.25">
      <c r="B8" s="9">
        <v>4</v>
      </c>
      <c r="C8" s="13" t="s">
        <v>24</v>
      </c>
      <c r="D8" s="9" t="s">
        <v>19</v>
      </c>
      <c r="E8" s="9" t="s">
        <v>20</v>
      </c>
      <c r="F8" s="9" t="s">
        <v>77</v>
      </c>
      <c r="G8" s="9"/>
      <c r="I8" s="2" t="s">
        <v>123</v>
      </c>
      <c r="P8" s="3" t="s">
        <v>8</v>
      </c>
      <c r="Q8" s="3">
        <v>23</v>
      </c>
      <c r="R8" s="3">
        <v>29</v>
      </c>
      <c r="S8" s="3">
        <f t="shared" si="1"/>
        <v>10023</v>
      </c>
      <c r="T8" s="3">
        <f t="shared" si="2"/>
        <v>10029</v>
      </c>
      <c r="U8" s="22"/>
      <c r="V8" s="22"/>
    </row>
    <row r="9" spans="2:22" x14ac:dyDescent="0.25">
      <c r="B9" s="9">
        <v>5</v>
      </c>
      <c r="C9" s="13" t="s">
        <v>25</v>
      </c>
      <c r="D9" s="9" t="s">
        <v>19</v>
      </c>
      <c r="E9" s="9" t="s">
        <v>20</v>
      </c>
      <c r="F9" s="9" t="s">
        <v>78</v>
      </c>
      <c r="G9" s="9"/>
      <c r="I9" s="1" t="s">
        <v>122</v>
      </c>
      <c r="P9" s="3" t="s">
        <v>9</v>
      </c>
      <c r="Q9" s="3">
        <v>30</v>
      </c>
      <c r="R9" s="3">
        <v>37</v>
      </c>
      <c r="S9" s="3">
        <f t="shared" si="1"/>
        <v>10030</v>
      </c>
      <c r="T9" s="3">
        <f t="shared" si="2"/>
        <v>10037</v>
      </c>
      <c r="U9" s="22"/>
      <c r="V9" s="22"/>
    </row>
    <row r="10" spans="2:22" x14ac:dyDescent="0.25">
      <c r="B10" s="9">
        <v>6</v>
      </c>
      <c r="C10" s="13" t="s">
        <v>90</v>
      </c>
      <c r="D10" s="9" t="s">
        <v>19</v>
      </c>
      <c r="E10" s="9" t="s">
        <v>26</v>
      </c>
      <c r="F10" s="9" t="s">
        <v>91</v>
      </c>
      <c r="G10" s="9"/>
    </row>
    <row r="11" spans="2:22" x14ac:dyDescent="0.25">
      <c r="B11" s="9">
        <v>7</v>
      </c>
      <c r="C11" s="13" t="s">
        <v>27</v>
      </c>
      <c r="D11" s="11" t="s">
        <v>19</v>
      </c>
      <c r="E11" s="9" t="s">
        <v>20</v>
      </c>
      <c r="F11" s="9" t="s">
        <v>79</v>
      </c>
      <c r="G11" s="9" t="s">
        <v>28</v>
      </c>
      <c r="P11" s="21" t="s">
        <v>5</v>
      </c>
      <c r="Q11" s="21">
        <v>1</v>
      </c>
      <c r="R11" s="21">
        <v>7</v>
      </c>
      <c r="S11" s="21">
        <f>Q11+55</f>
        <v>56</v>
      </c>
      <c r="T11" s="21">
        <f>R11+55</f>
        <v>62</v>
      </c>
      <c r="U11" s="23"/>
      <c r="V11" s="23"/>
    </row>
    <row r="12" spans="2:22" x14ac:dyDescent="0.25">
      <c r="B12" s="9">
        <v>8</v>
      </c>
      <c r="C12" s="13" t="s">
        <v>29</v>
      </c>
      <c r="D12" s="14" t="s">
        <v>19</v>
      </c>
      <c r="E12" s="15" t="s">
        <v>26</v>
      </c>
      <c r="F12" s="15" t="s">
        <v>80</v>
      </c>
      <c r="G12" s="15" t="s">
        <v>30</v>
      </c>
      <c r="P12" s="21" t="s">
        <v>6</v>
      </c>
      <c r="Q12" s="21">
        <v>8</v>
      </c>
      <c r="R12" s="21">
        <v>14</v>
      </c>
      <c r="S12" s="21">
        <f t="shared" ref="S12:S16" si="3">Q12+55</f>
        <v>63</v>
      </c>
      <c r="T12" s="21">
        <f t="shared" ref="T12:T16" si="4">R12+55</f>
        <v>69</v>
      </c>
      <c r="U12" s="23"/>
      <c r="V12" s="23"/>
    </row>
    <row r="13" spans="2:22" x14ac:dyDescent="0.25">
      <c r="B13" s="9">
        <v>9</v>
      </c>
      <c r="C13" s="13" t="s">
        <v>31</v>
      </c>
      <c r="D13" s="9" t="s">
        <v>32</v>
      </c>
      <c r="E13" s="9" t="s">
        <v>26</v>
      </c>
      <c r="F13" s="9" t="s">
        <v>92</v>
      </c>
      <c r="G13" s="9"/>
      <c r="I13" s="1" t="s">
        <v>125</v>
      </c>
      <c r="P13" s="21" t="s">
        <v>7</v>
      </c>
      <c r="Q13" s="21">
        <v>15</v>
      </c>
      <c r="R13" s="21">
        <v>22</v>
      </c>
      <c r="S13" s="21">
        <f t="shared" si="3"/>
        <v>70</v>
      </c>
      <c r="T13" s="21">
        <f t="shared" si="4"/>
        <v>77</v>
      </c>
      <c r="U13" s="23"/>
      <c r="V13" s="23"/>
    </row>
    <row r="14" spans="2:22" x14ac:dyDescent="0.25">
      <c r="B14" s="9">
        <v>10</v>
      </c>
      <c r="C14" s="13" t="s">
        <v>33</v>
      </c>
      <c r="D14" s="9" t="s">
        <v>32</v>
      </c>
      <c r="E14" s="9" t="s">
        <v>26</v>
      </c>
      <c r="F14" s="9" t="s">
        <v>93</v>
      </c>
      <c r="G14" s="9"/>
      <c r="P14" s="21" t="s">
        <v>8</v>
      </c>
      <c r="Q14" s="21">
        <v>23</v>
      </c>
      <c r="R14" s="21">
        <v>29</v>
      </c>
      <c r="S14" s="21">
        <f t="shared" si="3"/>
        <v>78</v>
      </c>
      <c r="T14" s="21">
        <f t="shared" si="4"/>
        <v>84</v>
      </c>
      <c r="U14" s="23"/>
      <c r="V14" s="23"/>
    </row>
    <row r="15" spans="2:22" x14ac:dyDescent="0.25">
      <c r="B15" s="9">
        <v>11</v>
      </c>
      <c r="C15" s="13" t="s">
        <v>34</v>
      </c>
      <c r="D15" s="9" t="s">
        <v>32</v>
      </c>
      <c r="E15" s="9" t="s">
        <v>26</v>
      </c>
      <c r="F15" s="9" t="s">
        <v>94</v>
      </c>
      <c r="G15" s="9"/>
      <c r="P15" s="21" t="s">
        <v>9</v>
      </c>
      <c r="Q15" s="21">
        <v>30</v>
      </c>
      <c r="R15" s="21">
        <v>37</v>
      </c>
      <c r="S15" s="21">
        <f t="shared" si="3"/>
        <v>85</v>
      </c>
      <c r="T15" s="21">
        <f t="shared" si="4"/>
        <v>92</v>
      </c>
      <c r="U15" s="23"/>
      <c r="V15" s="23"/>
    </row>
    <row r="16" spans="2:22" x14ac:dyDescent="0.25">
      <c r="B16" s="9">
        <v>12</v>
      </c>
      <c r="C16" s="13" t="s">
        <v>35</v>
      </c>
      <c r="D16" s="9" t="s">
        <v>32</v>
      </c>
      <c r="E16" s="9" t="s">
        <v>26</v>
      </c>
      <c r="F16" s="9" t="s">
        <v>95</v>
      </c>
      <c r="G16" s="9"/>
      <c r="P16" s="21" t="s">
        <v>10</v>
      </c>
      <c r="Q16" s="21">
        <v>38</v>
      </c>
      <c r="R16" s="21">
        <v>45</v>
      </c>
      <c r="S16" s="21">
        <f t="shared" si="3"/>
        <v>93</v>
      </c>
      <c r="T16" s="21">
        <f t="shared" si="4"/>
        <v>100</v>
      </c>
      <c r="U16" s="23"/>
      <c r="V16" s="23"/>
    </row>
    <row r="17" spans="2:20" x14ac:dyDescent="0.25">
      <c r="B17" s="9">
        <v>13</v>
      </c>
      <c r="C17" s="13" t="s">
        <v>36</v>
      </c>
      <c r="D17" s="9" t="s">
        <v>32</v>
      </c>
      <c r="E17" s="9" t="s">
        <v>26</v>
      </c>
      <c r="F17" s="9" t="s">
        <v>96</v>
      </c>
      <c r="G17" s="9"/>
    </row>
    <row r="18" spans="2:20" x14ac:dyDescent="0.25">
      <c r="B18" s="9">
        <v>14</v>
      </c>
      <c r="C18" s="13" t="s">
        <v>37</v>
      </c>
      <c r="D18" s="9" t="s">
        <v>32</v>
      </c>
      <c r="E18" s="9" t="s">
        <v>26</v>
      </c>
      <c r="F18" s="9" t="s">
        <v>97</v>
      </c>
      <c r="G18" s="9"/>
      <c r="P18" s="5" t="s">
        <v>81</v>
      </c>
    </row>
    <row r="19" spans="2:20" x14ac:dyDescent="0.25">
      <c r="B19" s="9">
        <v>15</v>
      </c>
      <c r="C19" s="13" t="s">
        <v>38</v>
      </c>
      <c r="D19" s="9" t="s">
        <v>32</v>
      </c>
      <c r="E19" s="9" t="s">
        <v>26</v>
      </c>
      <c r="F19" s="9" t="s">
        <v>98</v>
      </c>
      <c r="G19" s="9"/>
      <c r="Q19" s="5" t="s">
        <v>82</v>
      </c>
    </row>
    <row r="20" spans="2:20" x14ac:dyDescent="0.25">
      <c r="B20" s="9">
        <v>16</v>
      </c>
      <c r="C20" s="13" t="s">
        <v>39</v>
      </c>
      <c r="D20" s="9" t="s">
        <v>32</v>
      </c>
      <c r="E20" s="9" t="s">
        <v>26</v>
      </c>
      <c r="F20" s="9" t="s">
        <v>99</v>
      </c>
      <c r="G20" s="9"/>
      <c r="Q20" s="5" t="s">
        <v>83</v>
      </c>
    </row>
    <row r="21" spans="2:20" x14ac:dyDescent="0.25">
      <c r="B21" s="9">
        <v>17</v>
      </c>
      <c r="C21" s="13" t="s">
        <v>40</v>
      </c>
      <c r="D21" s="9" t="s">
        <v>32</v>
      </c>
      <c r="E21" s="9" t="s">
        <v>26</v>
      </c>
      <c r="F21" s="9" t="s">
        <v>100</v>
      </c>
      <c r="G21" s="9"/>
      <c r="P21" s="1" t="s">
        <v>126</v>
      </c>
    </row>
    <row r="22" spans="2:20" x14ac:dyDescent="0.25">
      <c r="B22" s="9">
        <v>18</v>
      </c>
      <c r="C22" s="13" t="s">
        <v>41</v>
      </c>
      <c r="D22" s="9" t="s">
        <v>32</v>
      </c>
      <c r="E22" s="9" t="s">
        <v>26</v>
      </c>
      <c r="F22" s="9" t="s">
        <v>101</v>
      </c>
      <c r="G22" s="9"/>
      <c r="P22" s="9"/>
      <c r="Q22" s="24" t="s">
        <v>11</v>
      </c>
      <c r="R22" s="24"/>
      <c r="S22" s="24" t="s">
        <v>12</v>
      </c>
      <c r="T22" s="24"/>
    </row>
    <row r="23" spans="2:20" x14ac:dyDescent="0.25">
      <c r="B23" s="9">
        <v>19</v>
      </c>
      <c r="C23" s="13" t="s">
        <v>42</v>
      </c>
      <c r="D23" s="9" t="s">
        <v>32</v>
      </c>
      <c r="E23" s="9" t="s">
        <v>26</v>
      </c>
      <c r="F23" s="9" t="s">
        <v>102</v>
      </c>
      <c r="G23" s="9"/>
      <c r="P23" s="9" t="s">
        <v>129</v>
      </c>
      <c r="Q23" s="9" t="s">
        <v>127</v>
      </c>
      <c r="R23" s="9" t="s">
        <v>128</v>
      </c>
      <c r="S23" s="9" t="s">
        <v>127</v>
      </c>
      <c r="T23" s="9" t="s">
        <v>128</v>
      </c>
    </row>
    <row r="24" spans="2:20" x14ac:dyDescent="0.25">
      <c r="B24" s="9">
        <v>20</v>
      </c>
      <c r="C24" s="13" t="s">
        <v>43</v>
      </c>
      <c r="D24" s="9" t="s">
        <v>32</v>
      </c>
      <c r="E24" s="9" t="s">
        <v>26</v>
      </c>
      <c r="F24" s="9" t="s">
        <v>103</v>
      </c>
      <c r="G24" s="9"/>
      <c r="P24" s="21" t="s">
        <v>5</v>
      </c>
      <c r="Q24" s="9">
        <v>3</v>
      </c>
      <c r="R24" s="9">
        <v>6</v>
      </c>
      <c r="S24" s="9">
        <f xml:space="preserve"> 10000+Q24</f>
        <v>10003</v>
      </c>
      <c r="T24" s="9">
        <f t="shared" ref="T24:T29" si="5">10000+R24</f>
        <v>10006</v>
      </c>
    </row>
    <row r="25" spans="2:20" x14ac:dyDescent="0.25">
      <c r="B25" s="9">
        <v>21</v>
      </c>
      <c r="C25" s="13" t="s">
        <v>44</v>
      </c>
      <c r="D25" s="11" t="s">
        <v>19</v>
      </c>
      <c r="E25" s="9" t="s">
        <v>26</v>
      </c>
      <c r="F25" s="9" t="s">
        <v>84</v>
      </c>
      <c r="G25" s="9"/>
      <c r="P25" s="21" t="s">
        <v>6</v>
      </c>
      <c r="Q25" s="9">
        <v>10</v>
      </c>
      <c r="R25" s="9">
        <v>12</v>
      </c>
      <c r="S25" s="9">
        <f>10000+Q25</f>
        <v>10010</v>
      </c>
      <c r="T25" s="9">
        <f t="shared" si="5"/>
        <v>10012</v>
      </c>
    </row>
    <row r="26" spans="2:20" x14ac:dyDescent="0.25">
      <c r="B26" s="9">
        <v>22</v>
      </c>
      <c r="C26" s="13" t="s">
        <v>45</v>
      </c>
      <c r="D26" s="11" t="s">
        <v>19</v>
      </c>
      <c r="E26" s="9" t="s">
        <v>26</v>
      </c>
      <c r="F26" s="9" t="s">
        <v>84</v>
      </c>
      <c r="G26" s="9"/>
      <c r="P26" s="21" t="s">
        <v>7</v>
      </c>
      <c r="Q26" s="9">
        <v>17</v>
      </c>
      <c r="R26" s="9">
        <v>20</v>
      </c>
      <c r="S26" s="9">
        <f>10000+Q26</f>
        <v>10017</v>
      </c>
      <c r="T26" s="9">
        <f t="shared" si="5"/>
        <v>10020</v>
      </c>
    </row>
    <row r="27" spans="2:20" x14ac:dyDescent="0.25">
      <c r="B27" s="9">
        <v>23</v>
      </c>
      <c r="C27" s="13" t="s">
        <v>46</v>
      </c>
      <c r="D27" s="11" t="s">
        <v>19</v>
      </c>
      <c r="E27" s="9" t="s">
        <v>26</v>
      </c>
      <c r="F27" s="9" t="s">
        <v>84</v>
      </c>
      <c r="G27" s="9"/>
      <c r="P27" s="21" t="s">
        <v>8</v>
      </c>
      <c r="Q27" s="9">
        <v>25</v>
      </c>
      <c r="R27" s="9">
        <v>27</v>
      </c>
      <c r="S27" s="9">
        <f>10000+Q27</f>
        <v>10025</v>
      </c>
      <c r="T27" s="9">
        <f t="shared" si="5"/>
        <v>10027</v>
      </c>
    </row>
    <row r="28" spans="2:20" x14ac:dyDescent="0.25">
      <c r="B28" s="9">
        <v>24</v>
      </c>
      <c r="C28" s="13" t="s">
        <v>47</v>
      </c>
      <c r="D28" s="11" t="s">
        <v>19</v>
      </c>
      <c r="E28" s="9" t="s">
        <v>26</v>
      </c>
      <c r="F28" s="9" t="s">
        <v>84</v>
      </c>
      <c r="G28" s="9"/>
      <c r="P28" s="21" t="s">
        <v>9</v>
      </c>
      <c r="Q28" s="9">
        <v>32</v>
      </c>
      <c r="R28" s="9">
        <v>35</v>
      </c>
      <c r="S28" s="9">
        <f>10000+Q28</f>
        <v>10032</v>
      </c>
      <c r="T28" s="9">
        <f t="shared" si="5"/>
        <v>10035</v>
      </c>
    </row>
    <row r="29" spans="2:20" x14ac:dyDescent="0.25">
      <c r="B29" s="9">
        <v>25</v>
      </c>
      <c r="C29" s="13" t="s">
        <v>48</v>
      </c>
      <c r="D29" s="11" t="s">
        <v>19</v>
      </c>
      <c r="E29" s="9" t="s">
        <v>26</v>
      </c>
      <c r="F29" s="9" t="s">
        <v>84</v>
      </c>
      <c r="G29" s="9"/>
      <c r="P29" s="21" t="s">
        <v>10</v>
      </c>
      <c r="Q29" s="9">
        <v>40</v>
      </c>
      <c r="R29" s="9">
        <v>43</v>
      </c>
      <c r="S29" s="9">
        <f>10000+Q29</f>
        <v>10040</v>
      </c>
      <c r="T29" s="9">
        <f t="shared" si="5"/>
        <v>10043</v>
      </c>
    </row>
    <row r="30" spans="2:20" x14ac:dyDescent="0.25">
      <c r="B30" s="9">
        <v>26</v>
      </c>
      <c r="C30" s="13" t="s">
        <v>49</v>
      </c>
      <c r="D30" s="11" t="s">
        <v>19</v>
      </c>
      <c r="E30" s="9" t="s">
        <v>26</v>
      </c>
      <c r="F30" s="9" t="s">
        <v>130</v>
      </c>
      <c r="G30" s="9" t="s">
        <v>50</v>
      </c>
    </row>
    <row r="31" spans="2:20" x14ac:dyDescent="0.25">
      <c r="B31" s="9">
        <v>27</v>
      </c>
      <c r="C31" s="20" t="s">
        <v>51</v>
      </c>
      <c r="D31" s="14" t="s">
        <v>19</v>
      </c>
      <c r="E31" s="15" t="s">
        <v>26</v>
      </c>
      <c r="F31" s="15" t="s">
        <v>52</v>
      </c>
      <c r="G31" s="15"/>
    </row>
    <row r="32" spans="2:20" x14ac:dyDescent="0.25">
      <c r="B32" s="9">
        <v>28</v>
      </c>
      <c r="C32" s="17" t="s">
        <v>53</v>
      </c>
      <c r="D32" s="14" t="s">
        <v>19</v>
      </c>
      <c r="E32" s="15" t="s">
        <v>26</v>
      </c>
      <c r="F32" s="15" t="s">
        <v>131</v>
      </c>
      <c r="G32" s="15" t="s">
        <v>50</v>
      </c>
      <c r="I32" s="1" t="s">
        <v>85</v>
      </c>
    </row>
    <row r="33" spans="2:9" x14ac:dyDescent="0.25">
      <c r="B33" s="9">
        <v>29</v>
      </c>
      <c r="C33" s="17" t="s">
        <v>54</v>
      </c>
      <c r="D33" s="14" t="s">
        <v>19</v>
      </c>
      <c r="E33" s="15" t="s">
        <v>26</v>
      </c>
      <c r="F33" s="15" t="s">
        <v>55</v>
      </c>
      <c r="G33" s="15"/>
      <c r="I33" s="1" t="s">
        <v>16</v>
      </c>
    </row>
    <row r="34" spans="2:9" x14ac:dyDescent="0.25">
      <c r="B34" s="9">
        <v>30</v>
      </c>
      <c r="C34" s="17" t="s">
        <v>56</v>
      </c>
      <c r="D34" s="14" t="s">
        <v>19</v>
      </c>
      <c r="E34" s="15" t="s">
        <v>26</v>
      </c>
      <c r="F34" s="15" t="s">
        <v>132</v>
      </c>
      <c r="G34" s="15" t="s">
        <v>50</v>
      </c>
    </row>
    <row r="35" spans="2:9" x14ac:dyDescent="0.25">
      <c r="B35" s="9">
        <v>31</v>
      </c>
      <c r="C35" s="17" t="s">
        <v>57</v>
      </c>
      <c r="D35" s="14" t="s">
        <v>19</v>
      </c>
      <c r="E35" s="15" t="s">
        <v>26</v>
      </c>
      <c r="F35" s="15" t="s">
        <v>58</v>
      </c>
      <c r="G35" s="15"/>
    </row>
    <row r="36" spans="2:9" x14ac:dyDescent="0.25">
      <c r="B36" s="9">
        <v>32</v>
      </c>
      <c r="C36" s="17" t="s">
        <v>59</v>
      </c>
      <c r="D36" s="14" t="s">
        <v>19</v>
      </c>
      <c r="E36" s="15" t="s">
        <v>20</v>
      </c>
      <c r="F36" s="15" t="s">
        <v>86</v>
      </c>
      <c r="G36" s="15"/>
    </row>
    <row r="37" spans="2:9" x14ac:dyDescent="0.25">
      <c r="B37" s="9">
        <v>33</v>
      </c>
      <c r="C37" s="17" t="s">
        <v>60</v>
      </c>
      <c r="D37" s="14" t="s">
        <v>19</v>
      </c>
      <c r="E37" s="15" t="s">
        <v>20</v>
      </c>
      <c r="F37" s="15" t="s">
        <v>87</v>
      </c>
      <c r="G37" s="15"/>
    </row>
    <row r="38" spans="2:9" x14ac:dyDescent="0.25">
      <c r="B38" s="9">
        <v>34</v>
      </c>
      <c r="C38" s="17" t="s">
        <v>61</v>
      </c>
      <c r="D38" s="14" t="s">
        <v>19</v>
      </c>
      <c r="E38" s="15" t="s">
        <v>20</v>
      </c>
      <c r="F38" s="15" t="s">
        <v>88</v>
      </c>
      <c r="G38" s="15" t="s">
        <v>62</v>
      </c>
    </row>
    <row r="39" spans="2:9" x14ac:dyDescent="0.25">
      <c r="B39" s="9">
        <v>35</v>
      </c>
      <c r="C39" s="17" t="s">
        <v>63</v>
      </c>
      <c r="D39" s="14" t="s">
        <v>19</v>
      </c>
      <c r="E39" s="15" t="s">
        <v>20</v>
      </c>
      <c r="F39" s="15" t="s">
        <v>64</v>
      </c>
      <c r="G39" s="9" t="s">
        <v>73</v>
      </c>
    </row>
    <row r="40" spans="2:9" x14ac:dyDescent="0.25">
      <c r="B40" s="9">
        <v>36</v>
      </c>
      <c r="C40" s="17" t="s">
        <v>65</v>
      </c>
      <c r="D40" s="14" t="s">
        <v>19</v>
      </c>
      <c r="E40" s="9" t="s">
        <v>26</v>
      </c>
      <c r="F40" s="9" t="s">
        <v>104</v>
      </c>
      <c r="G40" s="9"/>
    </row>
    <row r="41" spans="2:9" x14ac:dyDescent="0.25">
      <c r="B41" s="9">
        <v>37</v>
      </c>
      <c r="C41" s="17" t="s">
        <v>66</v>
      </c>
      <c r="D41" s="14" t="s">
        <v>19</v>
      </c>
      <c r="E41" s="9" t="s">
        <v>26</v>
      </c>
      <c r="F41" s="9" t="s">
        <v>105</v>
      </c>
      <c r="G41" s="9"/>
    </row>
    <row r="42" spans="2:9" x14ac:dyDescent="0.25">
      <c r="B42" s="9">
        <v>38</v>
      </c>
      <c r="C42" s="17" t="s">
        <v>67</v>
      </c>
      <c r="D42" s="14" t="s">
        <v>19</v>
      </c>
      <c r="E42" s="15" t="s">
        <v>20</v>
      </c>
      <c r="F42" s="15" t="s">
        <v>89</v>
      </c>
      <c r="G42" s="18"/>
    </row>
    <row r="43" spans="2:9" x14ac:dyDescent="0.25">
      <c r="B43" s="9">
        <v>39</v>
      </c>
      <c r="C43" s="17" t="s">
        <v>68</v>
      </c>
      <c r="D43" s="9" t="s">
        <v>19</v>
      </c>
      <c r="E43" s="9" t="s">
        <v>26</v>
      </c>
      <c r="F43" s="9" t="s">
        <v>69</v>
      </c>
      <c r="G43" s="9"/>
    </row>
    <row r="44" spans="2:9" x14ac:dyDescent="0.25">
      <c r="B44" s="9">
        <v>40</v>
      </c>
      <c r="C44" s="17" t="s">
        <v>106</v>
      </c>
      <c r="D44" s="9" t="s">
        <v>19</v>
      </c>
      <c r="E44" s="9" t="s">
        <v>26</v>
      </c>
      <c r="F44" s="9" t="s">
        <v>111</v>
      </c>
      <c r="G44" s="9" t="s">
        <v>70</v>
      </c>
    </row>
    <row r="45" spans="2:9" x14ac:dyDescent="0.25">
      <c r="B45" s="9">
        <v>41</v>
      </c>
      <c r="C45" s="17" t="s">
        <v>107</v>
      </c>
      <c r="D45" s="9" t="s">
        <v>19</v>
      </c>
      <c r="E45" s="9" t="s">
        <v>26</v>
      </c>
      <c r="F45" s="9" t="s">
        <v>112</v>
      </c>
      <c r="G45" s="9" t="s">
        <v>70</v>
      </c>
    </row>
    <row r="46" spans="2:9" x14ac:dyDescent="0.25">
      <c r="B46" s="9">
        <v>42</v>
      </c>
      <c r="C46" s="17" t="s">
        <v>108</v>
      </c>
      <c r="D46" s="9" t="s">
        <v>19</v>
      </c>
      <c r="E46" s="9" t="s">
        <v>26</v>
      </c>
      <c r="F46" s="9" t="s">
        <v>113</v>
      </c>
      <c r="G46" s="9" t="s">
        <v>70</v>
      </c>
    </row>
    <row r="47" spans="2:9" x14ac:dyDescent="0.25">
      <c r="B47" s="9">
        <v>43</v>
      </c>
      <c r="C47" s="17" t="s">
        <v>109</v>
      </c>
      <c r="D47" s="9" t="s">
        <v>19</v>
      </c>
      <c r="E47" s="9" t="s">
        <v>26</v>
      </c>
      <c r="F47" s="9" t="s">
        <v>114</v>
      </c>
      <c r="G47" s="9" t="s">
        <v>70</v>
      </c>
    </row>
    <row r="48" spans="2:9" x14ac:dyDescent="0.25">
      <c r="B48" s="9">
        <v>44</v>
      </c>
      <c r="C48" s="17" t="s">
        <v>110</v>
      </c>
      <c r="D48" s="9" t="s">
        <v>19</v>
      </c>
      <c r="E48" s="9" t="s">
        <v>26</v>
      </c>
      <c r="F48" s="9" t="s">
        <v>115</v>
      </c>
      <c r="G48" s="9" t="s">
        <v>70</v>
      </c>
    </row>
    <row r="49" spans="2:7" x14ac:dyDescent="0.25">
      <c r="B49" s="9">
        <v>45</v>
      </c>
      <c r="C49" s="19" t="s">
        <v>116</v>
      </c>
      <c r="D49" s="9" t="s">
        <v>19</v>
      </c>
      <c r="E49" s="9" t="s">
        <v>26</v>
      </c>
      <c r="F49" s="9" t="s">
        <v>71</v>
      </c>
      <c r="G49" s="9"/>
    </row>
    <row r="50" spans="2:7" x14ac:dyDescent="0.25">
      <c r="B50" s="9">
        <v>46</v>
      </c>
      <c r="C50" s="19" t="s">
        <v>117</v>
      </c>
      <c r="D50" s="9" t="s">
        <v>19</v>
      </c>
      <c r="E50" s="9" t="s">
        <v>26</v>
      </c>
      <c r="F50" s="9" t="s">
        <v>72</v>
      </c>
      <c r="G50" s="9"/>
    </row>
    <row r="51" spans="2:7" x14ac:dyDescent="0.25">
      <c r="B51" s="9">
        <v>47</v>
      </c>
      <c r="C51" s="19" t="s">
        <v>121</v>
      </c>
      <c r="D51" s="14" t="s">
        <v>19</v>
      </c>
      <c r="E51" s="15" t="s">
        <v>20</v>
      </c>
      <c r="F51" s="9" t="s">
        <v>118</v>
      </c>
      <c r="G51" s="9"/>
    </row>
    <row r="52" spans="2:7" x14ac:dyDescent="0.25">
      <c r="B52" s="9">
        <v>48</v>
      </c>
      <c r="C52" s="19" t="s">
        <v>120</v>
      </c>
      <c r="D52" s="14" t="s">
        <v>19</v>
      </c>
      <c r="E52" s="15" t="s">
        <v>20</v>
      </c>
      <c r="F52" s="9" t="s">
        <v>119</v>
      </c>
      <c r="G52" s="9"/>
    </row>
  </sheetData>
  <mergeCells count="5">
    <mergeCell ref="Q22:R22"/>
    <mergeCell ref="S22:T22"/>
    <mergeCell ref="P3:P4"/>
    <mergeCell ref="S3:T3"/>
    <mergeCell ref="Q3:R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F646-670E-469E-9863-74CD65CA4EA0}">
  <dimension ref="A1"/>
  <sheetViews>
    <sheetView tabSelected="1" workbookViewId="0"/>
  </sheetViews>
  <sheetFormatPr defaultRowHeight="16.5" x14ac:dyDescent="0.3"/>
  <sheetData>
    <row r="1" spans="1:1" x14ac:dyDescent="0.3">
      <c r="A1" t="s">
        <v>133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 Schema</vt:lpstr>
      <vt:lpstr>Stage 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2023-09-26T07:34:56Z</dcterms:modified>
</cp:coreProperties>
</file>