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M\Documents\"/>
    </mc:Choice>
  </mc:AlternateContent>
  <xr:revisionPtr revIDLastSave="0" documentId="13_ncr:1_{8D7DAB11-C773-4BFC-99F4-DA1DB153E5D7}" xr6:coauthVersionLast="47" xr6:coauthVersionMax="47" xr10:uidLastSave="{00000000-0000-0000-0000-000000000000}"/>
  <bookViews>
    <workbookView xWindow="1860" yWindow="2750" windowWidth="19200" windowHeight="9970" xr2:uid="{1AA15E9D-0C6C-4CF2-8657-050723F66094}"/>
  </bookViews>
  <sheets>
    <sheet name="Time on Task" sheetId="3" r:id="rId1"/>
    <sheet name="Completion" sheetId="4" r:id="rId2"/>
    <sheet name="ASQ" sheetId="1" r:id="rId3"/>
    <sheet name="SUS" sheetId="2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N7" i="2" s="1"/>
  <c r="O7" i="2" s="1"/>
  <c r="M6" i="2"/>
  <c r="N6" i="2" s="1"/>
  <c r="O6" i="2" s="1"/>
  <c r="M5" i="2"/>
  <c r="N5" i="2" s="1"/>
  <c r="O5" i="2" s="1"/>
  <c r="M4" i="2"/>
  <c r="N4" i="2" s="1"/>
  <c r="O4" i="2" s="1"/>
  <c r="M3" i="2"/>
  <c r="N3" i="2" s="1"/>
  <c r="A11" i="2" l="1"/>
  <c r="O3" i="2"/>
</calcChain>
</file>

<file path=xl/sharedStrings.xml><?xml version="1.0" encoding="utf-8"?>
<sst xmlns="http://schemas.openxmlformats.org/spreadsheetml/2006/main" count="90" uniqueCount="49">
  <si>
    <t>Task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</si>
  <si>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</si>
  <si>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</si>
  <si>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</si>
  <si>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</si>
  <si>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</si>
  <si>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</si>
  <si>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</si>
  <si>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</si>
  <si>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</si>
  <si>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SUS1</t>
  </si>
  <si>
    <t>SUS2</t>
  </si>
  <si>
    <t>SUS3</t>
  </si>
  <si>
    <t>SUS4</t>
  </si>
  <si>
    <t>SUS5</t>
  </si>
  <si>
    <t>SUS6</t>
  </si>
  <si>
    <t>SUS7</t>
  </si>
  <si>
    <t>SUS8</t>
  </si>
  <si>
    <t>SUS9</t>
  </si>
  <si>
    <t>SUS10</t>
  </si>
  <si>
    <t>Participant ID</t>
  </si>
  <si>
    <t>1. I think that I would like to use this app frequently.</t>
  </si>
  <si>
    <t>2. I found this app unnecessarily complex.</t>
  </si>
  <si>
    <t>3. I thought this app was easy to use.</t>
  </si>
  <si>
    <t>4. I think that I would need assistance to be able to use this app.</t>
  </si>
  <si>
    <t>5. I found the various functions in this app were well integrated.</t>
  </si>
  <si>
    <t>6. I thought there was too much inconsistency in this app.</t>
  </si>
  <si>
    <t>7. I would imagine that most people would learn to use this app very quickly.</t>
  </si>
  <si>
    <t>8. I found this app very cumbersome/awkward to use.</t>
  </si>
  <si>
    <t>9. I felt very confident using this app.</t>
  </si>
  <si>
    <t>10. I needed to learn a lot of things before I could get going with this app.</t>
  </si>
  <si>
    <t xml:space="preserve"> </t>
  </si>
  <si>
    <t>Raw Score</t>
  </si>
  <si>
    <t>SUS Score</t>
  </si>
  <si>
    <t>Grade</t>
  </si>
  <si>
    <t>Average SUS:</t>
  </si>
  <si>
    <t>P01</t>
  </si>
  <si>
    <t>P02</t>
  </si>
  <si>
    <t>P03</t>
  </si>
  <si>
    <t>P04</t>
  </si>
  <si>
    <t>P05</t>
  </si>
  <si>
    <t>P1</t>
  </si>
  <si>
    <t>P2</t>
  </si>
  <si>
    <t>P3</t>
  </si>
  <si>
    <t>P4</t>
  </si>
  <si>
    <t>P5</t>
  </si>
  <si>
    <t>Efficiency %</t>
  </si>
  <si>
    <t>Completion Rate %</t>
  </si>
  <si>
    <t>Average Task Based Usability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</si>
</sst>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Tasked Based Efficiency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'[2]Efficiency %'!$A$6</c:f>
              <c:strCache>
                <c:ptCount val="1"/>
                <c:pt idx="0">
                  <c:v>Efficiency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'[2]Efficiency %'!$B$5:$J$5</c:f>
              <c:strCache>
                <c:ptCount val="9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</c:strCache>
            </c:strRef>
          </c:cat>
          <c:val>
            <c:numRef>
              <c:f>'[2]Efficiency %'!$B$6:$J$6</c:f>
              <c:numCache>
                <c:formatCode>General</c:formatCode>
                <c:ptCount val="9"/>
                <c:pt idx="0">
                  <c:v>80.645161290322577</c:v>
                </c:pt>
                <c:pt idx="1">
                  <c:v>82.191780821917817</c:v>
                </c:pt>
                <c:pt idx="2">
                  <c:v>69.767441860465112</c:v>
                </c:pt>
                <c:pt idx="3">
                  <c:v>69.444444444444443</c:v>
                </c:pt>
                <c:pt idx="4">
                  <c:v>76.923076923076934</c:v>
                </c:pt>
                <c:pt idx="5">
                  <c:v>88.832487309644677</c:v>
                </c:pt>
                <c:pt idx="6">
                  <c:v>73.529411764705884</c:v>
                </c:pt>
                <c:pt idx="7">
                  <c:v>75.250836120401345</c:v>
                </c:pt>
                <c:pt idx="8">
                  <c:v>75.757575757575751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F-4CE3-A279-D64DFC956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8"/>
        <c:axId val="1172064607"/>
        <c:axId val="1285286015"/>
      </c:barChart>
      <c:catAx>
        <c:axId val="117206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285286015"/>
        <c:crosses val="autoZero"/>
        <c:auto val="1"/>
        <c:lblAlgn val="ctr"/>
        <c:lblOffset val="100"/>
        <c:noMultiLvlLbl val="0"/>
      </c:catAx>
      <c:valAx>
        <c:axId val="1285286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17206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Completion Rate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'[2]Effectiveness %'!$A$6</c:f>
              <c:strCache>
                <c:ptCount val="1"/>
                <c:pt idx="0">
                  <c:v>Completion Rate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'[2]Effectiveness %'!$B$5:$J$5</c:f>
              <c:strCache>
                <c:ptCount val="9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</c:strCache>
            </c:strRef>
          </c:cat>
          <c:val>
            <c:numRef>
              <c:f>'[2]Effectiveness %'!$B$6:$J$6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B-4AE2-AB45-9CB603325B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8"/>
        <c:axId val="1172064607"/>
        <c:axId val="1285286015"/>
      </c:barChart>
      <c:catAx>
        <c:axId val="117206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285286015"/>
        <c:crosses val="autoZero"/>
        <c:auto val="1"/>
        <c:lblAlgn val="ctr"/>
        <c:lblOffset val="100"/>
        <c:noMultiLvlLbl val="0"/>
      </c:catAx>
      <c:valAx>
        <c:axId val="1285286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 sz="1100" b="1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Task-Based Effectiveness</a:t>
                </a:r>
                <a:r>
                  <a:rPr lang="en-US" sz="1100" b="1" baseline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%</a:t>
                </a:r>
                <a:endParaRPr lang="en-US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17206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[1]Group_9_ASQ_Data!$B$13</c:f>
              <c:strCache>
                <c:ptCount val="1"/>
                <c:pt idx="0">
                  <c:v>Task Based Usability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[1]Group_9_ASQ_Data!$A$14:$A$22</c:f>
              <c:strCache>
                <c:ptCount val="9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</c:strCache>
            </c:strRef>
          </c:cat>
          <c:val>
            <c:numRef>
              <c:f>[1]Group_9_ASQ_Data!$B$14:$B$22</c:f>
              <c:numCache>
                <c:formatCode>General</c:formatCode>
                <c:ptCount val="9"/>
                <c:pt idx="0">
                  <c:v>4.9000000000000004</c:v>
                </c:pt>
                <c:pt idx="1">
                  <c:v>4.8600000000000003</c:v>
                </c:pt>
                <c:pt idx="2">
                  <c:v>4.5999999999999996</c:v>
                </c:pt>
                <c:pt idx="3">
                  <c:v>4.8</c:v>
                </c:pt>
                <c:pt idx="4">
                  <c:v>4.13</c:v>
                </c:pt>
                <c:pt idx="5">
                  <c:v>3.4</c:v>
                </c:pt>
                <c:pt idx="6">
                  <c:v>4.66</c:v>
                </c:pt>
                <c:pt idx="7">
                  <c:v>3.66</c:v>
                </c:pt>
                <c:pt idx="8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F-486E-8428-1C250CDDC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159968"/>
        <c:axId val="827164128"/>
      </c:barChart>
      <c:catAx>
        <c:axId val="82715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64128"/>
        <c:crosses val="autoZero"/>
        <c:auto val="1"/>
        <c:lblAlgn val="ctr"/>
        <c:lblOffset val="100"/>
        <c:noMultiLvlLbl val="0"/>
      </c:catAx>
      <c:valAx>
        <c:axId val="827164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ASQ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5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76200</xdr:rowOff>
    </xdr:from>
    <xdr:to>
      <xdr:col>10</xdr:col>
      <xdr:colOff>0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C565F-DB93-491C-B5EC-9241D8110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16</xdr:col>
      <xdr:colOff>21444</xdr:colOff>
      <xdr:row>25</xdr:row>
      <xdr:rowOff>117585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134D5-D62B-40D7-A336-7213A0768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</xdr:colOff>
      <xdr:row>1</xdr:row>
      <xdr:rowOff>25400</xdr:rowOff>
    </xdr:from>
    <xdr:to>
      <xdr:col>11</xdr:col>
      <xdr:colOff>512762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E51F3-53FE-4E7C-A0E9-BBBEA0ED3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_9_ASQ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e%20M/Downloads/Group%209%20Effectiveness%20and%20Efficiency%20Metr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_9_ASQ_Data"/>
    </sheetNames>
    <sheetDataSet>
      <sheetData sheetId="0">
        <row r="13">
          <cell r="B13" t="str">
            <v>Task Based Usability</v>
          </cell>
        </row>
        <row r="14">
          <cell r="A14" t="str">
            <v>Task 1</v>
          </cell>
          <cell r="B14">
            <v>4.9000000000000004</v>
          </cell>
        </row>
        <row r="15">
          <cell r="A15" t="str">
            <v>Task 2</v>
          </cell>
          <cell r="B15">
            <v>4.8600000000000003</v>
          </cell>
        </row>
        <row r="16">
          <cell r="A16" t="str">
            <v>Task 3</v>
          </cell>
          <cell r="B16">
            <v>4.5999999999999996</v>
          </cell>
        </row>
        <row r="17">
          <cell r="A17" t="str">
            <v>Task 4</v>
          </cell>
          <cell r="B17">
            <v>4.8</v>
          </cell>
        </row>
        <row r="18">
          <cell r="A18" t="str">
            <v>Task 5</v>
          </cell>
          <cell r="B18">
            <v>4.13</v>
          </cell>
        </row>
        <row r="19">
          <cell r="A19" t="str">
            <v>Task 6</v>
          </cell>
          <cell r="B19">
            <v>3.4</v>
          </cell>
        </row>
        <row r="20">
          <cell r="A20" t="str">
            <v>Task 7</v>
          </cell>
          <cell r="B20">
            <v>4.66</v>
          </cell>
        </row>
        <row r="21">
          <cell r="A21" t="str">
            <v>Task 8</v>
          </cell>
          <cell r="B21">
            <v>3.66</v>
          </cell>
        </row>
        <row r="22">
          <cell r="A22" t="str">
            <v>Task 9</v>
          </cell>
          <cell r="B22">
            <v>4.8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Completion"/>
      <sheetName val="Effectiveness %"/>
      <sheetName val="Time on Task"/>
      <sheetName val="Efficiency %"/>
    </sheetNames>
    <sheetDataSet>
      <sheetData sheetId="0" refreshError="1"/>
      <sheetData sheetId="1">
        <row r="5">
          <cell r="B5" t="str">
            <v>Task 1</v>
          </cell>
          <cell r="C5" t="str">
            <v>Task 2</v>
          </cell>
          <cell r="D5" t="str">
            <v>Task 3</v>
          </cell>
          <cell r="E5" t="str">
            <v>Task 4</v>
          </cell>
          <cell r="F5" t="str">
            <v>Task 5</v>
          </cell>
          <cell r="G5" t="str">
            <v>Task 6</v>
          </cell>
          <cell r="H5" t="str">
            <v>Task 7</v>
          </cell>
          <cell r="I5" t="str">
            <v>Task 8</v>
          </cell>
          <cell r="J5" t="str">
            <v>Task 9</v>
          </cell>
        </row>
        <row r="6">
          <cell r="A6" t="str">
            <v>Completion Rate %</v>
          </cell>
          <cell r="B6">
            <v>100</v>
          </cell>
          <cell r="C6">
            <v>100</v>
          </cell>
          <cell r="D6">
            <v>100</v>
          </cell>
          <cell r="E6">
            <v>100</v>
          </cell>
          <cell r="F6">
            <v>100</v>
          </cell>
          <cell r="G6">
            <v>0</v>
          </cell>
          <cell r="H6">
            <v>100</v>
          </cell>
          <cell r="I6">
            <v>100</v>
          </cell>
          <cell r="J6">
            <v>100</v>
          </cell>
        </row>
      </sheetData>
      <sheetData sheetId="2" refreshError="1"/>
      <sheetData sheetId="3">
        <row r="5">
          <cell r="B5" t="str">
            <v>Task 1</v>
          </cell>
          <cell r="C5" t="str">
            <v>Task 2</v>
          </cell>
          <cell r="D5" t="str">
            <v>Task 3</v>
          </cell>
          <cell r="E5" t="str">
            <v>Task 4</v>
          </cell>
          <cell r="F5" t="str">
            <v>Task 5</v>
          </cell>
          <cell r="G5" t="str">
            <v>Task 6</v>
          </cell>
          <cell r="H5" t="str">
            <v>Task 7</v>
          </cell>
          <cell r="I5" t="str">
            <v>Task 8</v>
          </cell>
          <cell r="J5" t="str">
            <v>Task 9</v>
          </cell>
        </row>
        <row r="6">
          <cell r="A6" t="str">
            <v>Efficiency %</v>
          </cell>
          <cell r="B6">
            <v>80.645161290322577</v>
          </cell>
          <cell r="C6">
            <v>82.191780821917817</v>
          </cell>
          <cell r="D6">
            <v>69.767441860465112</v>
          </cell>
          <cell r="E6">
            <v>69.444444444444443</v>
          </cell>
          <cell r="F6">
            <v>76.923076923076934</v>
          </cell>
          <cell r="G6">
            <v>88.832487309644677</v>
          </cell>
          <cell r="H6">
            <v>73.529411764705884</v>
          </cell>
          <cell r="I6">
            <v>75.250836120401345</v>
          </cell>
          <cell r="J6">
            <v>75.757575757575751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E24A-FE19-41DB-A386-74385216C189}">
  <dimension ref="A2:J10"/>
  <sheetViews>
    <sheetView tabSelected="1" topLeftCell="A12" workbookViewId="0">
      <selection activeCell="M28" sqref="M28"/>
    </sheetView>
  </sheetViews>
  <sheetFormatPr defaultRowHeight="14.5" x14ac:dyDescent="0.35"/>
  <sheetData>
    <row r="2" spans="1:10" ht="15" thickBot="1" x14ac:dyDescent="0.4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ht="15" thickBot="1" x14ac:dyDescent="0.4">
      <c r="A3" s="1" t="s">
        <v>41</v>
      </c>
      <c r="B3" s="6">
        <v>5</v>
      </c>
      <c r="C3" s="6">
        <v>17</v>
      </c>
      <c r="D3" s="6">
        <v>13</v>
      </c>
      <c r="E3" s="6">
        <v>9</v>
      </c>
      <c r="F3" s="6">
        <v>11</v>
      </c>
      <c r="G3" s="6">
        <v>28</v>
      </c>
      <c r="H3" s="6">
        <v>7</v>
      </c>
      <c r="I3" s="6">
        <v>71</v>
      </c>
      <c r="J3" s="6">
        <v>20</v>
      </c>
    </row>
    <row r="4" spans="1:10" ht="15" thickBot="1" x14ac:dyDescent="0.4">
      <c r="A4" s="1" t="s">
        <v>42</v>
      </c>
      <c r="B4" s="6">
        <v>4</v>
      </c>
      <c r="C4" s="6">
        <v>12</v>
      </c>
      <c r="D4" s="6">
        <v>16</v>
      </c>
      <c r="E4" s="6">
        <v>7</v>
      </c>
      <c r="F4" s="6">
        <v>9</v>
      </c>
      <c r="G4" s="6">
        <v>32</v>
      </c>
      <c r="H4" s="6">
        <v>8</v>
      </c>
      <c r="I4" s="6">
        <v>57</v>
      </c>
      <c r="J4" s="6">
        <v>24</v>
      </c>
    </row>
    <row r="5" spans="1:10" ht="15" thickBot="1" x14ac:dyDescent="0.4">
      <c r="A5" s="1" t="s">
        <v>43</v>
      </c>
      <c r="B5" s="6">
        <v>10</v>
      </c>
      <c r="C5" s="6">
        <v>15</v>
      </c>
      <c r="D5" s="6">
        <v>15</v>
      </c>
      <c r="E5" s="6">
        <v>5</v>
      </c>
      <c r="F5" s="6">
        <v>15</v>
      </c>
      <c r="G5" s="6">
        <v>44</v>
      </c>
      <c r="H5" s="6">
        <v>6</v>
      </c>
      <c r="I5" s="6">
        <v>68</v>
      </c>
      <c r="J5" s="6">
        <v>17</v>
      </c>
    </row>
    <row r="6" spans="1:10" ht="15" thickBot="1" x14ac:dyDescent="0.4">
      <c r="A6" s="1" t="s">
        <v>44</v>
      </c>
      <c r="B6" s="6">
        <v>7</v>
      </c>
      <c r="C6" s="6">
        <v>15</v>
      </c>
      <c r="D6" s="6">
        <v>17</v>
      </c>
      <c r="E6" s="6">
        <v>10</v>
      </c>
      <c r="F6" s="6">
        <v>13</v>
      </c>
      <c r="G6" s="6">
        <v>41</v>
      </c>
      <c r="H6" s="6">
        <v>6</v>
      </c>
      <c r="I6" s="6">
        <v>41</v>
      </c>
      <c r="J6" s="6">
        <v>18</v>
      </c>
    </row>
    <row r="7" spans="1:10" ht="15" thickBot="1" x14ac:dyDescent="0.4">
      <c r="A7" s="1" t="s">
        <v>45</v>
      </c>
      <c r="B7" s="6">
        <v>5</v>
      </c>
      <c r="C7" s="6">
        <v>14</v>
      </c>
      <c r="D7" s="6">
        <v>25</v>
      </c>
      <c r="E7" s="6">
        <v>5</v>
      </c>
      <c r="F7" s="6">
        <v>17</v>
      </c>
      <c r="G7" s="6">
        <v>52</v>
      </c>
      <c r="H7" s="6">
        <v>7</v>
      </c>
      <c r="I7" s="6">
        <v>62</v>
      </c>
      <c r="J7" s="6">
        <v>20</v>
      </c>
    </row>
    <row r="9" spans="1:10" x14ac:dyDescent="0.35"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</row>
    <row r="10" spans="1:10" x14ac:dyDescent="0.35">
      <c r="A10" s="1" t="s">
        <v>46</v>
      </c>
      <c r="B10" s="8">
        <v>80.645161290322577</v>
      </c>
      <c r="C10" s="8">
        <v>82.191780821917817</v>
      </c>
      <c r="D10" s="8">
        <v>69.767441860465112</v>
      </c>
      <c r="E10" s="8">
        <v>69.444444444444443</v>
      </c>
      <c r="F10" s="8">
        <v>76.923076923076934</v>
      </c>
      <c r="G10" s="8">
        <v>88.832487309644677</v>
      </c>
      <c r="H10" s="8">
        <v>73.529411764705884</v>
      </c>
      <c r="I10" s="8">
        <v>75.250836120401345</v>
      </c>
      <c r="J10" s="8">
        <v>75.757575757575751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0274-92C9-4186-B3E7-8CCBFCFD81ED}">
  <dimension ref="A2:J10"/>
  <sheetViews>
    <sheetView topLeftCell="A3" workbookViewId="0">
      <selection activeCell="L7" sqref="L7"/>
    </sheetView>
  </sheetViews>
  <sheetFormatPr defaultRowHeight="14.5" x14ac:dyDescent="0.35"/>
  <cols>
    <col min="1" max="1" width="16.26953125" customWidth="1"/>
  </cols>
  <sheetData>
    <row r="2" spans="1:10" ht="15" thickBot="1" x14ac:dyDescent="0.4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ht="15" thickBot="1" x14ac:dyDescent="0.4">
      <c r="A3" s="1" t="s">
        <v>41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0</v>
      </c>
      <c r="H3" s="6">
        <v>1</v>
      </c>
      <c r="I3" s="6">
        <v>1</v>
      </c>
      <c r="J3" s="7">
        <v>1</v>
      </c>
    </row>
    <row r="4" spans="1:10" ht="15" thickBot="1" x14ac:dyDescent="0.4">
      <c r="A4" s="1" t="s">
        <v>42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0</v>
      </c>
      <c r="H4" s="6">
        <v>1</v>
      </c>
      <c r="I4" s="6">
        <v>1</v>
      </c>
      <c r="J4" s="7">
        <v>1</v>
      </c>
    </row>
    <row r="5" spans="1:10" ht="15" thickBot="1" x14ac:dyDescent="0.4">
      <c r="A5" s="1" t="s">
        <v>43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0</v>
      </c>
      <c r="H5" s="6">
        <v>1</v>
      </c>
      <c r="I5" s="6">
        <v>1</v>
      </c>
      <c r="J5" s="7">
        <v>1</v>
      </c>
    </row>
    <row r="6" spans="1:10" ht="15" thickBot="1" x14ac:dyDescent="0.4">
      <c r="A6" s="1" t="s">
        <v>44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0</v>
      </c>
      <c r="H6" s="6">
        <v>1</v>
      </c>
      <c r="I6" s="6">
        <v>1</v>
      </c>
      <c r="J6" s="7">
        <v>1</v>
      </c>
    </row>
    <row r="7" spans="1:10" ht="15" thickBot="1" x14ac:dyDescent="0.4">
      <c r="A7" s="1" t="s">
        <v>45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0</v>
      </c>
      <c r="H7" s="6">
        <v>1</v>
      </c>
      <c r="I7" s="6">
        <v>1</v>
      </c>
      <c r="J7" s="7">
        <v>1</v>
      </c>
    </row>
    <row r="8" spans="1:10" x14ac:dyDescent="0.35">
      <c r="A8" s="1"/>
    </row>
    <row r="9" spans="1:10" x14ac:dyDescent="0.35"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</row>
    <row r="10" spans="1:10" x14ac:dyDescent="0.35">
      <c r="A10" s="1" t="s">
        <v>47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0</v>
      </c>
      <c r="H10">
        <v>100</v>
      </c>
      <c r="I10">
        <v>100</v>
      </c>
      <c r="J10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1C8A-6159-4C89-ABAF-F1D35537AC11}">
  <dimension ref="A4:B13"/>
  <sheetViews>
    <sheetView workbookViewId="0">
      <selection activeCell="I24" sqref="I24"/>
    </sheetView>
  </sheetViews>
  <sheetFormatPr defaultRowHeight="14.5" x14ac:dyDescent="0.35"/>
  <sheetData>
    <row r="4" spans="1:2" x14ac:dyDescent="0.35">
      <c r="A4" t="s">
        <v>0</v>
      </c>
      <c r="B4" t="s">
        <v>48</v>
      </c>
    </row>
    <row r="5" spans="1:2" x14ac:dyDescent="0.35">
      <c r="A5" t="s">
        <v>1</v>
      </c>
      <c r="B5">
        <v>4.9000000000000004</v>
      </c>
    </row>
    <row r="6" spans="1:2" x14ac:dyDescent="0.35">
      <c r="A6" t="s">
        <v>2</v>
      </c>
      <c r="B6">
        <v>4.8600000000000003</v>
      </c>
    </row>
    <row r="7" spans="1:2" x14ac:dyDescent="0.35">
      <c r="A7" t="s">
        <v>3</v>
      </c>
      <c r="B7">
        <v>4.5999999999999996</v>
      </c>
    </row>
    <row r="8" spans="1:2" x14ac:dyDescent="0.35">
      <c r="A8" t="s">
        <v>4</v>
      </c>
      <c r="B8">
        <v>4.8</v>
      </c>
    </row>
    <row r="9" spans="1:2" x14ac:dyDescent="0.35">
      <c r="A9" t="s">
        <v>5</v>
      </c>
      <c r="B9">
        <v>4.13</v>
      </c>
    </row>
    <row r="10" spans="1:2" x14ac:dyDescent="0.35">
      <c r="A10" t="s">
        <v>6</v>
      </c>
      <c r="B10">
        <v>3.4</v>
      </c>
    </row>
    <row r="11" spans="1:2" x14ac:dyDescent="0.35">
      <c r="A11" t="s">
        <v>7</v>
      </c>
      <c r="B11">
        <v>4.66</v>
      </c>
    </row>
    <row r="12" spans="1:2" x14ac:dyDescent="0.35">
      <c r="A12" t="s">
        <v>8</v>
      </c>
      <c r="B12">
        <v>3.66</v>
      </c>
    </row>
    <row r="13" spans="1:2" x14ac:dyDescent="0.35">
      <c r="A13" t="s">
        <v>9</v>
      </c>
      <c r="B13">
        <v>4.8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817A-91CD-4AAD-A37D-517B1C2A98A4}">
  <dimension ref="A1:Q11"/>
  <sheetViews>
    <sheetView workbookViewId="0">
      <selection activeCell="M12" sqref="M12"/>
    </sheetView>
  </sheetViews>
  <sheetFormatPr defaultRowHeight="14.5" x14ac:dyDescent="0.35"/>
  <cols>
    <col min="1" max="1" width="18.54296875" customWidth="1"/>
    <col min="12" max="12" width="6.36328125" customWidth="1"/>
    <col min="16" max="16" width="7.36328125" customWidth="1"/>
    <col min="17" max="17" width="8.7265625" hidden="1" customWidth="1"/>
    <col min="18" max="18" width="19.36328125" customWidth="1"/>
  </cols>
  <sheetData>
    <row r="1" spans="1:15" x14ac:dyDescent="0.3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5" x14ac:dyDescent="0.3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s="2" t="s">
        <v>32</v>
      </c>
      <c r="N2" s="2" t="s">
        <v>33</v>
      </c>
      <c r="O2" s="1" t="s">
        <v>34</v>
      </c>
    </row>
    <row r="3" spans="1:15" x14ac:dyDescent="0.35">
      <c r="A3" t="s">
        <v>36</v>
      </c>
      <c r="B3">
        <v>4</v>
      </c>
      <c r="C3">
        <v>2</v>
      </c>
      <c r="D3">
        <v>4</v>
      </c>
      <c r="E3">
        <v>3</v>
      </c>
      <c r="F3">
        <v>5</v>
      </c>
      <c r="G3">
        <v>3</v>
      </c>
      <c r="H3">
        <v>5</v>
      </c>
      <c r="I3">
        <v>3</v>
      </c>
      <c r="J3">
        <v>4</v>
      </c>
      <c r="K3">
        <v>1</v>
      </c>
      <c r="M3" s="4">
        <f t="shared" ref="M3:M7" si="0">(B3-1)+(D3-1)+(F3-1)+(H3-1)+(J3-1)+(5-C3)+(5-E3)+(5-G3)+(5-I3)+(5-K3)</f>
        <v>30</v>
      </c>
      <c r="N3" s="4">
        <f t="shared" ref="N3:N7" si="1">M3*2.5</f>
        <v>75</v>
      </c>
      <c r="O3" s="4" t="str">
        <f>IF(N3&lt;51.7,"F",IF(N3&lt;62.7,"D",IF(N3&lt;65,"C-",IF(N3&lt;71.1,"C",IF(N3&lt;72.6,"C+",IF(N3&lt;74.1,"B-",IF(N3&lt;77.2,"B",IF(N3&lt;78.9,"B+",IF(N3&lt;80.8,"A-",IF(N3&lt;84.1,"A","A+"))))))))))</f>
        <v>B</v>
      </c>
    </row>
    <row r="4" spans="1:15" x14ac:dyDescent="0.35">
      <c r="A4" t="s">
        <v>37</v>
      </c>
      <c r="B4">
        <v>4</v>
      </c>
      <c r="C4">
        <v>1</v>
      </c>
      <c r="D4">
        <v>4</v>
      </c>
      <c r="E4">
        <v>1</v>
      </c>
      <c r="F4">
        <v>5</v>
      </c>
      <c r="G4">
        <v>1</v>
      </c>
      <c r="H4">
        <v>4</v>
      </c>
      <c r="I4">
        <v>2</v>
      </c>
      <c r="J4">
        <v>4</v>
      </c>
      <c r="K4">
        <v>5</v>
      </c>
      <c r="M4" s="4">
        <f t="shared" si="0"/>
        <v>31</v>
      </c>
      <c r="N4" s="4">
        <f t="shared" si="1"/>
        <v>77.5</v>
      </c>
      <c r="O4" s="4" t="str">
        <f t="shared" ref="O4:O7" si="2">IF(N4&lt;51.7,"F",IF(N4&lt;62.7,"D",IF(N4&lt;65,"C-",IF(N4&lt;71.1,"C",IF(N4&lt;72.6,"C+",IF(N4&lt;74.1,"B-",IF(N4&lt;77.2,"B",IF(N4&lt;78.9,"B+",IF(N4&lt;80.8,"A-",IF(N4&lt;84.1,"A","A+"))))))))))</f>
        <v>B+</v>
      </c>
    </row>
    <row r="5" spans="1:15" x14ac:dyDescent="0.35">
      <c r="A5" t="s">
        <v>38</v>
      </c>
      <c r="B5">
        <v>5</v>
      </c>
      <c r="C5">
        <v>1</v>
      </c>
      <c r="D5">
        <v>5</v>
      </c>
      <c r="E5">
        <v>1</v>
      </c>
      <c r="F5">
        <v>5</v>
      </c>
      <c r="G5">
        <v>4</v>
      </c>
      <c r="H5">
        <v>5</v>
      </c>
      <c r="I5">
        <v>1</v>
      </c>
      <c r="J5">
        <v>5</v>
      </c>
      <c r="K5">
        <v>1</v>
      </c>
      <c r="M5" s="4">
        <f t="shared" si="0"/>
        <v>37</v>
      </c>
      <c r="N5" s="4">
        <f t="shared" si="1"/>
        <v>92.5</v>
      </c>
      <c r="O5" s="4" t="str">
        <f t="shared" si="2"/>
        <v>A+</v>
      </c>
    </row>
    <row r="6" spans="1:15" x14ac:dyDescent="0.35">
      <c r="A6" t="s">
        <v>39</v>
      </c>
      <c r="B6">
        <v>5</v>
      </c>
      <c r="C6">
        <v>5</v>
      </c>
      <c r="D6">
        <v>5</v>
      </c>
      <c r="E6">
        <v>4</v>
      </c>
      <c r="F6">
        <v>4</v>
      </c>
      <c r="G6">
        <v>4</v>
      </c>
      <c r="H6">
        <v>5</v>
      </c>
      <c r="I6">
        <v>3</v>
      </c>
      <c r="J6">
        <v>3</v>
      </c>
      <c r="K6">
        <v>1</v>
      </c>
      <c r="M6" s="4">
        <f t="shared" si="0"/>
        <v>25</v>
      </c>
      <c r="N6" s="4">
        <f t="shared" si="1"/>
        <v>62.5</v>
      </c>
      <c r="O6" s="4" t="str">
        <f t="shared" si="2"/>
        <v>D</v>
      </c>
    </row>
    <row r="7" spans="1:15" x14ac:dyDescent="0.35">
      <c r="A7" t="s">
        <v>40</v>
      </c>
      <c r="B7">
        <v>5</v>
      </c>
      <c r="C7">
        <v>1</v>
      </c>
      <c r="D7">
        <v>5</v>
      </c>
      <c r="E7">
        <v>1</v>
      </c>
      <c r="F7">
        <v>5</v>
      </c>
      <c r="G7">
        <v>4</v>
      </c>
      <c r="H7">
        <v>5</v>
      </c>
      <c r="I7">
        <v>1</v>
      </c>
      <c r="J7">
        <v>4</v>
      </c>
      <c r="K7">
        <v>1</v>
      </c>
      <c r="M7" s="4">
        <f t="shared" si="0"/>
        <v>36</v>
      </c>
      <c r="N7" s="4">
        <f t="shared" si="1"/>
        <v>90</v>
      </c>
      <c r="O7" s="4" t="str">
        <f t="shared" si="2"/>
        <v>A+</v>
      </c>
    </row>
    <row r="10" spans="1:15" x14ac:dyDescent="0.35">
      <c r="A10" s="3" t="s">
        <v>35</v>
      </c>
    </row>
    <row r="11" spans="1:15" x14ac:dyDescent="0.35">
      <c r="A11" s="5">
        <f>AVERAGE(N:N)</f>
        <v>79.5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 on Task</vt:lpstr>
      <vt:lpstr>Completion</vt:lpstr>
      <vt:lpstr>ASQ</vt:lpstr>
      <vt:lpstr>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</dc:creator>
  <cp:lastModifiedBy>Mike M</cp:lastModifiedBy>
  <dcterms:created xsi:type="dcterms:W3CDTF">2022-12-05T20:57:33Z</dcterms:created>
  <dcterms:modified xsi:type="dcterms:W3CDTF">2022-12-06T03:00:37Z</dcterms:modified>
</cp:coreProperties>
</file>