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literature_review/gray_literature/"/>
    </mc:Choice>
  </mc:AlternateContent>
  <xr:revisionPtr revIDLastSave="0" documentId="8_{0D40CF0F-6455-CA4B-9938-505892C49621}" xr6:coauthVersionLast="47" xr6:coauthVersionMax="47" xr10:uidLastSave="{00000000-0000-0000-0000-000000000000}"/>
  <bookViews>
    <workbookView xWindow="0" yWindow="500" windowWidth="38400" windowHeight="19640" xr2:uid="{E34F97B0-F1C8-E84E-8C54-DB5E482818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G3" i="1"/>
  <c r="F3" i="1"/>
  <c r="K3" i="1" s="1"/>
  <c r="J2" i="1"/>
  <c r="I2" i="1"/>
  <c r="G2" i="1"/>
  <c r="F2" i="1"/>
  <c r="K2" i="1" s="1"/>
  <c r="L2" i="1" l="1"/>
  <c r="N2" i="1" s="1"/>
  <c r="L3" i="1"/>
  <c r="N3" i="1" s="1"/>
</calcChain>
</file>

<file path=xl/sharedStrings.xml><?xml version="1.0" encoding="utf-8"?>
<sst xmlns="http://schemas.openxmlformats.org/spreadsheetml/2006/main" count="13" uniqueCount="13">
  <si>
    <t># total</t>
  </si>
  <si>
    <t># agreements</t>
  </si>
  <si>
    <t># include reviewer 1</t>
  </si>
  <si>
    <t># include reviewer 2</t>
  </si>
  <si>
    <t># exclude reviewer 1</t>
  </si>
  <si>
    <t># exclude reviewer 2</t>
  </si>
  <si>
    <t>p_o</t>
  </si>
  <si>
    <t>p_include</t>
  </si>
  <si>
    <t>p_exclude</t>
  </si>
  <si>
    <t>p_e</t>
  </si>
  <si>
    <t>Cohen's Kappa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</si>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</sst>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1" fillId="0" borderId="0" xfId="0" applyFont="1"/>
    <xf numFmtId="2" fontId="1" fillId="0" borderId="0" xfId="0" applyNumberFormat="1" applyFont="1"/>
    <xf numFmtId="2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CBE-66B1-324E-B98D-2E05D797AB75}">
  <dimension ref="A1:N3"/>
  <sheetViews>
    <sheetView tabSelected="1" workbookViewId="0">
      <selection activeCell="N2" sqref="N2"/>
    </sheetView>
  </sheetViews>
  <sheetFormatPr baseColWidth="10" defaultRowHeight="16" x14ac:dyDescent="0.2"/>
  <sheetData>
    <row r="1" spans="1:14" ht="17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 t="s">
        <v>7</v>
      </c>
      <c r="K1" s="2" t="s">
        <v>8</v>
      </c>
      <c r="L1" s="2" t="s">
        <v>9</v>
      </c>
      <c r="M1" s="2"/>
      <c r="N1" s="3" t="s">
        <v>10</v>
      </c>
    </row>
    <row r="2" spans="1:14" x14ac:dyDescent="0.2">
      <c r="A2" s="4" t="s">
        <v>11</v>
      </c>
      <c r="B2" s="5">
        <v>1161</v>
      </c>
      <c r="C2" s="5">
        <v>1119</v>
      </c>
      <c r="D2" s="5">
        <v>72</v>
      </c>
      <c r="E2" s="5">
        <v>78</v>
      </c>
      <c r="F2" s="5">
        <f t="shared" ref="F2:F3" si="0">B2-D2</f>
        <v>1089</v>
      </c>
      <c r="G2" s="5">
        <f t="shared" ref="G2:G3" si="1">B2-E2</f>
        <v>1083</v>
      </c>
      <c r="I2" s="6">
        <f t="shared" ref="I2:I3" si="2">C2/B2</f>
        <v>0.96382428940568476</v>
      </c>
      <c r="J2" s="6">
        <f t="shared" ref="J2:J3" si="3">(D2/B2)*(E2/B2)</f>
        <v>4.1664162810728525E-3</v>
      </c>
      <c r="K2" s="6">
        <f t="shared" ref="K2:K3" si="4">(F2/B2)*(G2/B2)</f>
        <v>0.87496744987280406</v>
      </c>
      <c r="L2" s="6">
        <f t="shared" ref="L2:L3" si="5">J2+K2</f>
        <v>0.8791338661538769</v>
      </c>
      <c r="M2" s="6"/>
      <c r="N2" s="7">
        <f t="shared" ref="N2:N3" si="6">(I2-L2)/(1-L2)</f>
        <v>0.70069605568445503</v>
      </c>
    </row>
    <row r="3" spans="1:14" x14ac:dyDescent="0.2">
      <c r="A3" s="4" t="s">
        <v>12</v>
      </c>
      <c r="B3" s="5">
        <v>67</v>
      </c>
      <c r="C3" s="5">
        <v>63</v>
      </c>
      <c r="D3" s="5">
        <v>11</v>
      </c>
      <c r="E3" s="5">
        <v>15</v>
      </c>
      <c r="F3" s="5">
        <f t="shared" si="0"/>
        <v>56</v>
      </c>
      <c r="G3" s="5">
        <f t="shared" si="1"/>
        <v>52</v>
      </c>
      <c r="I3" s="6">
        <f t="shared" si="2"/>
        <v>0.94029850746268662</v>
      </c>
      <c r="J3" s="6">
        <f t="shared" si="3"/>
        <v>3.6756515927823571E-2</v>
      </c>
      <c r="K3" s="6">
        <f t="shared" si="4"/>
        <v>0.64869681443528626</v>
      </c>
      <c r="L3" s="6">
        <f t="shared" si="5"/>
        <v>0.68545333036310985</v>
      </c>
      <c r="M3" s="6"/>
      <c r="N3" s="7">
        <f t="shared" si="6"/>
        <v>0.81019830028328621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2024-08-08T05:02:09Z</dcterms:created>
  <dcterms:modified xsi:type="dcterms:W3CDTF">2024-08-08T05:03:16Z</dcterms:modified>
</cp:coreProperties>
</file>