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Documents/Own/Papers_and_Projects/comparison_ArchRec_tools/GitHub_SARbenchmarks/merged_results/"/>
    </mc:Choice>
  </mc:AlternateContent>
  <xr:revisionPtr revIDLastSave="0" documentId="13_ncr:1_{3DD8BCC1-8CC7-9C4C-8014-EC4A03315032}" xr6:coauthVersionLast="47" xr6:coauthVersionMax="47" xr10:uidLastSave="{00000000-0000-0000-0000-000000000000}"/>
  <bookViews>
    <workbookView xWindow="19400" yWindow="0" windowWidth="19000" windowHeight="21600" xr2:uid="{21E6DDBE-06EB-864D-8BE4-57F9A90E46C0}"/>
  </bookViews>
  <sheets>
    <sheet name="Complete Results" sheetId="1" r:id="rId1"/>
  </sheets>
  <definedNames>
    <definedName name="apache_spring_boot_microservice_example" localSheetId="0">'Complete Results'!$B$3:$I$14</definedName>
    <definedName name="java_microservice" localSheetId="0">'Complete Results'!$B$90:$I$138</definedName>
    <definedName name="microservice" localSheetId="0">'Complete Results'!$B$187:$I$206</definedName>
    <definedName name="microservice_kafka" localSheetId="0">'Complete Results'!$B$156:$I$175</definedName>
    <definedName name="microservices_basics_spring_boot" localSheetId="0">'Complete Results'!$B$219:$I$259</definedName>
    <definedName name="microservices_sample" localSheetId="0">'Complete Results'!$B$268:$I$316</definedName>
    <definedName name="piggymetrics" localSheetId="0">'Complete Results'!$B$320:$I$373</definedName>
    <definedName name="sample_spring_oauth2_microservices" localSheetId="0">'Complete Results'!$B$384:$I$404</definedName>
    <definedName name="spring_boot_microservices" localSheetId="0">'Complete Results'!$B$425:$I$461</definedName>
    <definedName name="spring_boot_microservices_workshop" localSheetId="0">'Complete Results'!$B$407:$I$417</definedName>
    <definedName name="spring_cloud_movie_recommendation" localSheetId="0">'Complete Results'!$B$470:$I$498</definedName>
    <definedName name="spring_cloud_netflix_example" localSheetId="0">'Complete Results'!$B$516:$I$554</definedName>
    <definedName name="spring_netflix_oss_microservices" localSheetId="0">'Complete Results'!$B$557:$I$591</definedName>
    <definedName name="spring_petclinic_microservices" localSheetId="0">'Complete Results'!$B$609:$I$648</definedName>
    <definedName name="Springboot_Microservice" localSheetId="0">'Complete Results'!$B$659:$I$685</definedName>
    <definedName name="Tap_And_Eat_MicroServices" localSheetId="0">'Complete Results'!$B$692:$I$716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28" i="1" l="1"/>
  <c r="S770" i="1"/>
  <c r="H743" i="1"/>
  <c r="D728" i="1"/>
  <c r="E728" i="1"/>
  <c r="F728" i="1"/>
  <c r="G728" i="1"/>
  <c r="H728" i="1"/>
  <c r="I728" i="1"/>
  <c r="C728" i="1"/>
  <c r="C741" i="1"/>
  <c r="F734" i="1"/>
  <c r="K711" i="1"/>
  <c r="F726" i="1"/>
  <c r="G726" i="1"/>
  <c r="F727" i="1"/>
  <c r="G727" i="1"/>
  <c r="F733" i="1"/>
  <c r="G733" i="1"/>
  <c r="G734" i="1"/>
  <c r="G740" i="1"/>
  <c r="G741" i="1"/>
  <c r="G768" i="1"/>
  <c r="G769" i="1"/>
  <c r="G770" i="1"/>
  <c r="S768" i="1"/>
  <c r="S769" i="1"/>
  <c r="M769" i="1"/>
  <c r="M768" i="1"/>
  <c r="M770" i="1"/>
  <c r="R759" i="1"/>
  <c r="M759" i="1"/>
  <c r="N759" i="1"/>
  <c r="O759" i="1"/>
  <c r="P759" i="1"/>
  <c r="Q759" i="1"/>
  <c r="M760" i="1"/>
  <c r="N760" i="1"/>
  <c r="O760" i="1"/>
  <c r="P760" i="1"/>
  <c r="Q760" i="1"/>
  <c r="R760" i="1"/>
  <c r="M761" i="1"/>
  <c r="N761" i="1"/>
  <c r="O761" i="1"/>
  <c r="P761" i="1"/>
  <c r="Q761" i="1"/>
  <c r="R761" i="1"/>
  <c r="I740" i="1"/>
  <c r="H741" i="1"/>
  <c r="H744" i="1" s="1"/>
  <c r="I741" i="1"/>
  <c r="S728" i="1"/>
  <c r="Q728" i="1"/>
  <c r="O728" i="1"/>
  <c r="M728" i="1"/>
  <c r="I727" i="1"/>
  <c r="H727" i="1"/>
  <c r="E727" i="1"/>
  <c r="D727" i="1"/>
  <c r="C727" i="1"/>
  <c r="D726" i="1"/>
  <c r="E726" i="1"/>
  <c r="H726" i="1"/>
  <c r="I726" i="1"/>
  <c r="C726" i="1"/>
  <c r="L759" i="1"/>
  <c r="L760" i="1"/>
  <c r="L761" i="1"/>
  <c r="K761" i="1"/>
  <c r="K760" i="1"/>
  <c r="K759" i="1"/>
  <c r="H761" i="1"/>
  <c r="I761" i="1"/>
  <c r="H760" i="1"/>
  <c r="I760" i="1"/>
  <c r="H759" i="1"/>
  <c r="I759" i="1"/>
  <c r="D760" i="1"/>
  <c r="D761" i="1"/>
  <c r="D759" i="1"/>
  <c r="D741" i="1"/>
  <c r="E741" i="1"/>
  <c r="D734" i="1"/>
  <c r="E734" i="1"/>
  <c r="C734" i="1"/>
  <c r="E740" i="1"/>
  <c r="E733" i="1"/>
  <c r="E736" i="1" s="1"/>
  <c r="D740" i="1"/>
  <c r="C740" i="1"/>
  <c r="D733" i="1"/>
  <c r="D736" i="1" s="1"/>
  <c r="C733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85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O5" i="1"/>
  <c r="O6" i="1"/>
  <c r="O7" i="1"/>
  <c r="O8" i="1"/>
  <c r="O9" i="1"/>
  <c r="O10" i="1"/>
  <c r="O11" i="1"/>
  <c r="O12" i="1"/>
  <c r="O13" i="1"/>
  <c r="O14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7" i="1"/>
  <c r="O408" i="1"/>
  <c r="O409" i="1"/>
  <c r="O410" i="1"/>
  <c r="O411" i="1"/>
  <c r="O412" i="1"/>
  <c r="O413" i="1"/>
  <c r="O414" i="1"/>
  <c r="O415" i="1"/>
  <c r="O416" i="1"/>
  <c r="O417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4" i="1"/>
  <c r="P5" i="1"/>
  <c r="S5" i="1"/>
  <c r="T5" i="1"/>
  <c r="P6" i="1"/>
  <c r="S6" i="1"/>
  <c r="T6" i="1"/>
  <c r="P7" i="1"/>
  <c r="S7" i="1"/>
  <c r="T7" i="1"/>
  <c r="P8" i="1"/>
  <c r="S8" i="1"/>
  <c r="T8" i="1"/>
  <c r="P9" i="1"/>
  <c r="S9" i="1"/>
  <c r="T9" i="1"/>
  <c r="P10" i="1"/>
  <c r="S10" i="1"/>
  <c r="T10" i="1"/>
  <c r="P11" i="1"/>
  <c r="S11" i="1"/>
  <c r="T11" i="1"/>
  <c r="P12" i="1"/>
  <c r="S12" i="1"/>
  <c r="T12" i="1"/>
  <c r="P13" i="1"/>
  <c r="S13" i="1"/>
  <c r="T13" i="1"/>
  <c r="P14" i="1"/>
  <c r="S14" i="1"/>
  <c r="T14" i="1"/>
  <c r="P21" i="1"/>
  <c r="Q21" i="1"/>
  <c r="S21" i="1"/>
  <c r="T21" i="1"/>
  <c r="P22" i="1"/>
  <c r="Q22" i="1"/>
  <c r="S22" i="1"/>
  <c r="T22" i="1"/>
  <c r="P23" i="1"/>
  <c r="Q23" i="1"/>
  <c r="S23" i="1"/>
  <c r="T23" i="1"/>
  <c r="P24" i="1"/>
  <c r="Q24" i="1"/>
  <c r="S24" i="1"/>
  <c r="T24" i="1"/>
  <c r="P25" i="1"/>
  <c r="Q25" i="1"/>
  <c r="S25" i="1"/>
  <c r="T25" i="1"/>
  <c r="P26" i="1"/>
  <c r="Q26" i="1"/>
  <c r="S26" i="1"/>
  <c r="T26" i="1"/>
  <c r="P27" i="1"/>
  <c r="Q27" i="1"/>
  <c r="S27" i="1"/>
  <c r="T27" i="1"/>
  <c r="P28" i="1"/>
  <c r="Q28" i="1"/>
  <c r="S28" i="1"/>
  <c r="T28" i="1"/>
  <c r="P29" i="1"/>
  <c r="Q29" i="1"/>
  <c r="S29" i="1"/>
  <c r="T29" i="1"/>
  <c r="P30" i="1"/>
  <c r="Q30" i="1"/>
  <c r="S30" i="1"/>
  <c r="T30" i="1"/>
  <c r="P31" i="1"/>
  <c r="Q31" i="1"/>
  <c r="S31" i="1"/>
  <c r="T31" i="1"/>
  <c r="P32" i="1"/>
  <c r="Q32" i="1"/>
  <c r="S32" i="1"/>
  <c r="T32" i="1"/>
  <c r="P33" i="1"/>
  <c r="Q33" i="1"/>
  <c r="S33" i="1"/>
  <c r="T33" i="1"/>
  <c r="P34" i="1"/>
  <c r="Q34" i="1"/>
  <c r="S34" i="1"/>
  <c r="T34" i="1"/>
  <c r="P35" i="1"/>
  <c r="Q35" i="1"/>
  <c r="S35" i="1"/>
  <c r="T35" i="1"/>
  <c r="P36" i="1"/>
  <c r="Q36" i="1"/>
  <c r="S36" i="1"/>
  <c r="T36" i="1"/>
  <c r="P37" i="1"/>
  <c r="Q37" i="1"/>
  <c r="S37" i="1"/>
  <c r="T37" i="1"/>
  <c r="P38" i="1"/>
  <c r="Q38" i="1"/>
  <c r="S38" i="1"/>
  <c r="T38" i="1"/>
  <c r="P39" i="1"/>
  <c r="Q39" i="1"/>
  <c r="S39" i="1"/>
  <c r="T39" i="1"/>
  <c r="P40" i="1"/>
  <c r="Q40" i="1"/>
  <c r="S40" i="1"/>
  <c r="T40" i="1"/>
  <c r="P41" i="1"/>
  <c r="Q41" i="1"/>
  <c r="S41" i="1"/>
  <c r="T41" i="1"/>
  <c r="P42" i="1"/>
  <c r="Q42" i="1"/>
  <c r="S42" i="1"/>
  <c r="T42" i="1"/>
  <c r="P43" i="1"/>
  <c r="Q43" i="1"/>
  <c r="S43" i="1"/>
  <c r="T43" i="1"/>
  <c r="P44" i="1"/>
  <c r="Q44" i="1"/>
  <c r="S44" i="1"/>
  <c r="T44" i="1"/>
  <c r="P45" i="1"/>
  <c r="Q45" i="1"/>
  <c r="S45" i="1"/>
  <c r="T45" i="1"/>
  <c r="P46" i="1"/>
  <c r="Q46" i="1"/>
  <c r="S46" i="1"/>
  <c r="T46" i="1"/>
  <c r="P47" i="1"/>
  <c r="Q47" i="1"/>
  <c r="S47" i="1"/>
  <c r="T47" i="1"/>
  <c r="P48" i="1"/>
  <c r="Q48" i="1"/>
  <c r="S48" i="1"/>
  <c r="T48" i="1"/>
  <c r="P49" i="1"/>
  <c r="Q49" i="1"/>
  <c r="S49" i="1"/>
  <c r="T49" i="1"/>
  <c r="P50" i="1"/>
  <c r="Q50" i="1"/>
  <c r="S50" i="1"/>
  <c r="T50" i="1"/>
  <c r="P51" i="1"/>
  <c r="Q51" i="1"/>
  <c r="S51" i="1"/>
  <c r="T51" i="1"/>
  <c r="P52" i="1"/>
  <c r="Q52" i="1"/>
  <c r="S52" i="1"/>
  <c r="T52" i="1"/>
  <c r="P53" i="1"/>
  <c r="Q53" i="1"/>
  <c r="S53" i="1"/>
  <c r="T53" i="1"/>
  <c r="P54" i="1"/>
  <c r="Q54" i="1"/>
  <c r="S54" i="1"/>
  <c r="T54" i="1"/>
  <c r="P55" i="1"/>
  <c r="Q55" i="1"/>
  <c r="S55" i="1"/>
  <c r="T55" i="1"/>
  <c r="P56" i="1"/>
  <c r="Q56" i="1"/>
  <c r="S56" i="1"/>
  <c r="T56" i="1"/>
  <c r="P57" i="1"/>
  <c r="Q57" i="1"/>
  <c r="S57" i="1"/>
  <c r="T57" i="1"/>
  <c r="P58" i="1"/>
  <c r="Q58" i="1"/>
  <c r="S58" i="1"/>
  <c r="T58" i="1"/>
  <c r="P59" i="1"/>
  <c r="Q59" i="1"/>
  <c r="S59" i="1"/>
  <c r="T59" i="1"/>
  <c r="P60" i="1"/>
  <c r="Q60" i="1"/>
  <c r="S60" i="1"/>
  <c r="T60" i="1"/>
  <c r="P61" i="1"/>
  <c r="Q61" i="1"/>
  <c r="S61" i="1"/>
  <c r="T61" i="1"/>
  <c r="P62" i="1"/>
  <c r="Q62" i="1"/>
  <c r="S62" i="1"/>
  <c r="T62" i="1"/>
  <c r="P63" i="1"/>
  <c r="Q63" i="1"/>
  <c r="S63" i="1"/>
  <c r="T63" i="1"/>
  <c r="P64" i="1"/>
  <c r="Q64" i="1"/>
  <c r="S64" i="1"/>
  <c r="T64" i="1"/>
  <c r="P65" i="1"/>
  <c r="Q65" i="1"/>
  <c r="S65" i="1"/>
  <c r="T65" i="1"/>
  <c r="P66" i="1"/>
  <c r="Q66" i="1"/>
  <c r="S66" i="1"/>
  <c r="T66" i="1"/>
  <c r="P67" i="1"/>
  <c r="Q67" i="1"/>
  <c r="S67" i="1"/>
  <c r="T67" i="1"/>
  <c r="P68" i="1"/>
  <c r="Q68" i="1"/>
  <c r="S68" i="1"/>
  <c r="T68" i="1"/>
  <c r="P69" i="1"/>
  <c r="Q69" i="1"/>
  <c r="S69" i="1"/>
  <c r="T69" i="1"/>
  <c r="P70" i="1"/>
  <c r="Q70" i="1"/>
  <c r="S70" i="1"/>
  <c r="T70" i="1"/>
  <c r="P71" i="1"/>
  <c r="Q71" i="1"/>
  <c r="S71" i="1"/>
  <c r="T71" i="1"/>
  <c r="P72" i="1"/>
  <c r="Q72" i="1"/>
  <c r="S72" i="1"/>
  <c r="T72" i="1"/>
  <c r="P73" i="1"/>
  <c r="Q73" i="1"/>
  <c r="S73" i="1"/>
  <c r="T73" i="1"/>
  <c r="P74" i="1"/>
  <c r="Q74" i="1"/>
  <c r="S74" i="1"/>
  <c r="T74" i="1"/>
  <c r="P75" i="1"/>
  <c r="Q75" i="1"/>
  <c r="S75" i="1"/>
  <c r="T75" i="1"/>
  <c r="P76" i="1"/>
  <c r="Q76" i="1"/>
  <c r="S76" i="1"/>
  <c r="T76" i="1"/>
  <c r="P77" i="1"/>
  <c r="Q77" i="1"/>
  <c r="S77" i="1"/>
  <c r="T77" i="1"/>
  <c r="P78" i="1"/>
  <c r="Q78" i="1"/>
  <c r="S78" i="1"/>
  <c r="T78" i="1"/>
  <c r="P79" i="1"/>
  <c r="Q79" i="1"/>
  <c r="S79" i="1"/>
  <c r="T79" i="1"/>
  <c r="P90" i="1"/>
  <c r="Q90" i="1"/>
  <c r="S90" i="1"/>
  <c r="T90" i="1"/>
  <c r="P91" i="1"/>
  <c r="Q91" i="1"/>
  <c r="S91" i="1"/>
  <c r="T91" i="1"/>
  <c r="P92" i="1"/>
  <c r="Q92" i="1"/>
  <c r="S92" i="1"/>
  <c r="T92" i="1"/>
  <c r="P93" i="1"/>
  <c r="Q93" i="1"/>
  <c r="S93" i="1"/>
  <c r="T93" i="1"/>
  <c r="P94" i="1"/>
  <c r="Q94" i="1"/>
  <c r="S94" i="1"/>
  <c r="T94" i="1"/>
  <c r="P95" i="1"/>
  <c r="Q95" i="1"/>
  <c r="S95" i="1"/>
  <c r="T95" i="1"/>
  <c r="P96" i="1"/>
  <c r="Q96" i="1"/>
  <c r="S96" i="1"/>
  <c r="T96" i="1"/>
  <c r="P97" i="1"/>
  <c r="Q97" i="1"/>
  <c r="S97" i="1"/>
  <c r="T97" i="1"/>
  <c r="P98" i="1"/>
  <c r="Q98" i="1"/>
  <c r="S98" i="1"/>
  <c r="T98" i="1"/>
  <c r="P99" i="1"/>
  <c r="Q99" i="1"/>
  <c r="S99" i="1"/>
  <c r="T99" i="1"/>
  <c r="P100" i="1"/>
  <c r="Q100" i="1"/>
  <c r="S100" i="1"/>
  <c r="T100" i="1"/>
  <c r="P101" i="1"/>
  <c r="Q101" i="1"/>
  <c r="S101" i="1"/>
  <c r="T101" i="1"/>
  <c r="P102" i="1"/>
  <c r="Q102" i="1"/>
  <c r="S102" i="1"/>
  <c r="T102" i="1"/>
  <c r="P103" i="1"/>
  <c r="Q103" i="1"/>
  <c r="S103" i="1"/>
  <c r="T103" i="1"/>
  <c r="P104" i="1"/>
  <c r="Q104" i="1"/>
  <c r="S104" i="1"/>
  <c r="T104" i="1"/>
  <c r="P105" i="1"/>
  <c r="Q105" i="1"/>
  <c r="S105" i="1"/>
  <c r="T105" i="1"/>
  <c r="P106" i="1"/>
  <c r="Q106" i="1"/>
  <c r="S106" i="1"/>
  <c r="T106" i="1"/>
  <c r="P107" i="1"/>
  <c r="Q107" i="1"/>
  <c r="S107" i="1"/>
  <c r="T107" i="1"/>
  <c r="P108" i="1"/>
  <c r="Q108" i="1"/>
  <c r="S108" i="1"/>
  <c r="T108" i="1"/>
  <c r="P109" i="1"/>
  <c r="Q109" i="1"/>
  <c r="S109" i="1"/>
  <c r="T109" i="1"/>
  <c r="P110" i="1"/>
  <c r="Q110" i="1"/>
  <c r="S110" i="1"/>
  <c r="T110" i="1"/>
  <c r="P111" i="1"/>
  <c r="Q111" i="1"/>
  <c r="S111" i="1"/>
  <c r="T111" i="1"/>
  <c r="P112" i="1"/>
  <c r="Q112" i="1"/>
  <c r="S112" i="1"/>
  <c r="T112" i="1"/>
  <c r="P113" i="1"/>
  <c r="Q113" i="1"/>
  <c r="S113" i="1"/>
  <c r="T113" i="1"/>
  <c r="P114" i="1"/>
  <c r="Q114" i="1"/>
  <c r="S114" i="1"/>
  <c r="T114" i="1"/>
  <c r="P115" i="1"/>
  <c r="Q115" i="1"/>
  <c r="S115" i="1"/>
  <c r="T115" i="1"/>
  <c r="P116" i="1"/>
  <c r="Q116" i="1"/>
  <c r="S116" i="1"/>
  <c r="T116" i="1"/>
  <c r="P117" i="1"/>
  <c r="Q117" i="1"/>
  <c r="S117" i="1"/>
  <c r="T117" i="1"/>
  <c r="P118" i="1"/>
  <c r="Q118" i="1"/>
  <c r="S118" i="1"/>
  <c r="T118" i="1"/>
  <c r="P119" i="1"/>
  <c r="Q119" i="1"/>
  <c r="S119" i="1"/>
  <c r="T119" i="1"/>
  <c r="P120" i="1"/>
  <c r="Q120" i="1"/>
  <c r="S120" i="1"/>
  <c r="T120" i="1"/>
  <c r="P121" i="1"/>
  <c r="Q121" i="1"/>
  <c r="S121" i="1"/>
  <c r="T121" i="1"/>
  <c r="P122" i="1"/>
  <c r="Q122" i="1"/>
  <c r="S122" i="1"/>
  <c r="T122" i="1"/>
  <c r="P123" i="1"/>
  <c r="Q123" i="1"/>
  <c r="S123" i="1"/>
  <c r="T123" i="1"/>
  <c r="P124" i="1"/>
  <c r="Q124" i="1"/>
  <c r="S124" i="1"/>
  <c r="T124" i="1"/>
  <c r="P125" i="1"/>
  <c r="Q125" i="1"/>
  <c r="S125" i="1"/>
  <c r="T125" i="1"/>
  <c r="P126" i="1"/>
  <c r="Q126" i="1"/>
  <c r="S126" i="1"/>
  <c r="T126" i="1"/>
  <c r="P127" i="1"/>
  <c r="Q127" i="1"/>
  <c r="S127" i="1"/>
  <c r="T127" i="1"/>
  <c r="P128" i="1"/>
  <c r="Q128" i="1"/>
  <c r="S128" i="1"/>
  <c r="T128" i="1"/>
  <c r="P129" i="1"/>
  <c r="Q129" i="1"/>
  <c r="S129" i="1"/>
  <c r="T129" i="1"/>
  <c r="P130" i="1"/>
  <c r="Q130" i="1"/>
  <c r="S130" i="1"/>
  <c r="T130" i="1"/>
  <c r="P131" i="1"/>
  <c r="Q131" i="1"/>
  <c r="S131" i="1"/>
  <c r="T131" i="1"/>
  <c r="P132" i="1"/>
  <c r="Q132" i="1"/>
  <c r="S132" i="1"/>
  <c r="T132" i="1"/>
  <c r="P133" i="1"/>
  <c r="Q133" i="1"/>
  <c r="S133" i="1"/>
  <c r="T133" i="1"/>
  <c r="P134" i="1"/>
  <c r="Q134" i="1"/>
  <c r="S134" i="1"/>
  <c r="T134" i="1"/>
  <c r="P135" i="1"/>
  <c r="Q135" i="1"/>
  <c r="S135" i="1"/>
  <c r="T135" i="1"/>
  <c r="P136" i="1"/>
  <c r="Q136" i="1"/>
  <c r="S136" i="1"/>
  <c r="T136" i="1"/>
  <c r="P137" i="1"/>
  <c r="Q137" i="1"/>
  <c r="S137" i="1"/>
  <c r="T137" i="1"/>
  <c r="P138" i="1"/>
  <c r="Q138" i="1"/>
  <c r="S138" i="1"/>
  <c r="T138" i="1"/>
  <c r="P156" i="1"/>
  <c r="Q156" i="1"/>
  <c r="S156" i="1"/>
  <c r="T156" i="1"/>
  <c r="P157" i="1"/>
  <c r="Q157" i="1"/>
  <c r="S157" i="1"/>
  <c r="T157" i="1"/>
  <c r="P158" i="1"/>
  <c r="Q158" i="1"/>
  <c r="S158" i="1"/>
  <c r="T158" i="1"/>
  <c r="P159" i="1"/>
  <c r="Q159" i="1"/>
  <c r="S159" i="1"/>
  <c r="T159" i="1"/>
  <c r="P160" i="1"/>
  <c r="Q160" i="1"/>
  <c r="S160" i="1"/>
  <c r="T160" i="1"/>
  <c r="P161" i="1"/>
  <c r="Q161" i="1"/>
  <c r="S161" i="1"/>
  <c r="T161" i="1"/>
  <c r="P162" i="1"/>
  <c r="Q162" i="1"/>
  <c r="S162" i="1"/>
  <c r="T162" i="1"/>
  <c r="P163" i="1"/>
  <c r="Q163" i="1"/>
  <c r="S163" i="1"/>
  <c r="T163" i="1"/>
  <c r="P164" i="1"/>
  <c r="Q164" i="1"/>
  <c r="S164" i="1"/>
  <c r="T164" i="1"/>
  <c r="P165" i="1"/>
  <c r="Q165" i="1"/>
  <c r="S165" i="1"/>
  <c r="T165" i="1"/>
  <c r="P166" i="1"/>
  <c r="Q166" i="1"/>
  <c r="S166" i="1"/>
  <c r="T166" i="1"/>
  <c r="P167" i="1"/>
  <c r="Q167" i="1"/>
  <c r="S167" i="1"/>
  <c r="T167" i="1"/>
  <c r="P168" i="1"/>
  <c r="Q168" i="1"/>
  <c r="S168" i="1"/>
  <c r="T168" i="1"/>
  <c r="P169" i="1"/>
  <c r="Q169" i="1"/>
  <c r="S169" i="1"/>
  <c r="T169" i="1"/>
  <c r="P170" i="1"/>
  <c r="Q170" i="1"/>
  <c r="S170" i="1"/>
  <c r="T170" i="1"/>
  <c r="P171" i="1"/>
  <c r="Q171" i="1"/>
  <c r="S171" i="1"/>
  <c r="T171" i="1"/>
  <c r="P172" i="1"/>
  <c r="Q172" i="1"/>
  <c r="S172" i="1"/>
  <c r="T172" i="1"/>
  <c r="P173" i="1"/>
  <c r="Q173" i="1"/>
  <c r="S173" i="1"/>
  <c r="T173" i="1"/>
  <c r="P174" i="1"/>
  <c r="Q174" i="1"/>
  <c r="S174" i="1"/>
  <c r="T174" i="1"/>
  <c r="P175" i="1"/>
  <c r="Q175" i="1"/>
  <c r="S175" i="1"/>
  <c r="T175" i="1"/>
  <c r="P187" i="1"/>
  <c r="Q187" i="1"/>
  <c r="S187" i="1"/>
  <c r="T187" i="1"/>
  <c r="P188" i="1"/>
  <c r="Q188" i="1"/>
  <c r="S188" i="1"/>
  <c r="T188" i="1"/>
  <c r="P189" i="1"/>
  <c r="Q189" i="1"/>
  <c r="S189" i="1"/>
  <c r="T189" i="1"/>
  <c r="P190" i="1"/>
  <c r="Q190" i="1"/>
  <c r="S190" i="1"/>
  <c r="T190" i="1"/>
  <c r="P191" i="1"/>
  <c r="Q191" i="1"/>
  <c r="S191" i="1"/>
  <c r="T191" i="1"/>
  <c r="P192" i="1"/>
  <c r="Q192" i="1"/>
  <c r="S192" i="1"/>
  <c r="T192" i="1"/>
  <c r="P193" i="1"/>
  <c r="Q193" i="1"/>
  <c r="S193" i="1"/>
  <c r="T193" i="1"/>
  <c r="P194" i="1"/>
  <c r="Q194" i="1"/>
  <c r="S194" i="1"/>
  <c r="T194" i="1"/>
  <c r="P195" i="1"/>
  <c r="Q195" i="1"/>
  <c r="S195" i="1"/>
  <c r="T195" i="1"/>
  <c r="P196" i="1"/>
  <c r="Q196" i="1"/>
  <c r="S196" i="1"/>
  <c r="T196" i="1"/>
  <c r="P197" i="1"/>
  <c r="Q197" i="1"/>
  <c r="S197" i="1"/>
  <c r="T197" i="1"/>
  <c r="P198" i="1"/>
  <c r="Q198" i="1"/>
  <c r="S198" i="1"/>
  <c r="T198" i="1"/>
  <c r="P199" i="1"/>
  <c r="Q199" i="1"/>
  <c r="S199" i="1"/>
  <c r="T199" i="1"/>
  <c r="P200" i="1"/>
  <c r="Q200" i="1"/>
  <c r="S200" i="1"/>
  <c r="T200" i="1"/>
  <c r="P201" i="1"/>
  <c r="Q201" i="1"/>
  <c r="S201" i="1"/>
  <c r="T201" i="1"/>
  <c r="P202" i="1"/>
  <c r="Q202" i="1"/>
  <c r="S202" i="1"/>
  <c r="T202" i="1"/>
  <c r="P203" i="1"/>
  <c r="Q203" i="1"/>
  <c r="S203" i="1"/>
  <c r="T203" i="1"/>
  <c r="P204" i="1"/>
  <c r="Q204" i="1"/>
  <c r="S204" i="1"/>
  <c r="T204" i="1"/>
  <c r="P205" i="1"/>
  <c r="Q205" i="1"/>
  <c r="S205" i="1"/>
  <c r="T205" i="1"/>
  <c r="P206" i="1"/>
  <c r="Q206" i="1"/>
  <c r="S206" i="1"/>
  <c r="T206" i="1"/>
  <c r="P219" i="1"/>
  <c r="Q219" i="1"/>
  <c r="S219" i="1"/>
  <c r="T219" i="1"/>
  <c r="P220" i="1"/>
  <c r="Q220" i="1"/>
  <c r="S220" i="1"/>
  <c r="T220" i="1"/>
  <c r="P221" i="1"/>
  <c r="Q221" i="1"/>
  <c r="S221" i="1"/>
  <c r="T221" i="1"/>
  <c r="P222" i="1"/>
  <c r="Q222" i="1"/>
  <c r="S222" i="1"/>
  <c r="T222" i="1"/>
  <c r="P223" i="1"/>
  <c r="Q223" i="1"/>
  <c r="S223" i="1"/>
  <c r="T223" i="1"/>
  <c r="P224" i="1"/>
  <c r="Q224" i="1"/>
  <c r="S224" i="1"/>
  <c r="T224" i="1"/>
  <c r="P225" i="1"/>
  <c r="Q225" i="1"/>
  <c r="S225" i="1"/>
  <c r="T225" i="1"/>
  <c r="P226" i="1"/>
  <c r="Q226" i="1"/>
  <c r="S226" i="1"/>
  <c r="T226" i="1"/>
  <c r="P227" i="1"/>
  <c r="Q227" i="1"/>
  <c r="S227" i="1"/>
  <c r="T227" i="1"/>
  <c r="P228" i="1"/>
  <c r="Q228" i="1"/>
  <c r="S228" i="1"/>
  <c r="T228" i="1"/>
  <c r="P229" i="1"/>
  <c r="Q229" i="1"/>
  <c r="S229" i="1"/>
  <c r="T229" i="1"/>
  <c r="P230" i="1"/>
  <c r="Q230" i="1"/>
  <c r="S230" i="1"/>
  <c r="T230" i="1"/>
  <c r="P231" i="1"/>
  <c r="Q231" i="1"/>
  <c r="S231" i="1"/>
  <c r="T231" i="1"/>
  <c r="P232" i="1"/>
  <c r="Q232" i="1"/>
  <c r="S232" i="1"/>
  <c r="T232" i="1"/>
  <c r="P233" i="1"/>
  <c r="Q233" i="1"/>
  <c r="S233" i="1"/>
  <c r="T233" i="1"/>
  <c r="P234" i="1"/>
  <c r="Q234" i="1"/>
  <c r="S234" i="1"/>
  <c r="T234" i="1"/>
  <c r="P235" i="1"/>
  <c r="Q235" i="1"/>
  <c r="S235" i="1"/>
  <c r="T235" i="1"/>
  <c r="P236" i="1"/>
  <c r="Q236" i="1"/>
  <c r="S236" i="1"/>
  <c r="T236" i="1"/>
  <c r="P237" i="1"/>
  <c r="Q237" i="1"/>
  <c r="S237" i="1"/>
  <c r="T237" i="1"/>
  <c r="P238" i="1"/>
  <c r="Q238" i="1"/>
  <c r="S238" i="1"/>
  <c r="T238" i="1"/>
  <c r="P239" i="1"/>
  <c r="Q239" i="1"/>
  <c r="S239" i="1"/>
  <c r="T239" i="1"/>
  <c r="P240" i="1"/>
  <c r="Q240" i="1"/>
  <c r="S240" i="1"/>
  <c r="T240" i="1"/>
  <c r="P241" i="1"/>
  <c r="Q241" i="1"/>
  <c r="S241" i="1"/>
  <c r="T241" i="1"/>
  <c r="P242" i="1"/>
  <c r="Q242" i="1"/>
  <c r="S242" i="1"/>
  <c r="T242" i="1"/>
  <c r="P243" i="1"/>
  <c r="Q243" i="1"/>
  <c r="S243" i="1"/>
  <c r="T243" i="1"/>
  <c r="P244" i="1"/>
  <c r="Q244" i="1"/>
  <c r="S244" i="1"/>
  <c r="T244" i="1"/>
  <c r="P245" i="1"/>
  <c r="Q245" i="1"/>
  <c r="S245" i="1"/>
  <c r="T245" i="1"/>
  <c r="P246" i="1"/>
  <c r="Q246" i="1"/>
  <c r="S246" i="1"/>
  <c r="T246" i="1"/>
  <c r="P247" i="1"/>
  <c r="Q247" i="1"/>
  <c r="S247" i="1"/>
  <c r="T247" i="1"/>
  <c r="P248" i="1"/>
  <c r="Q248" i="1"/>
  <c r="S248" i="1"/>
  <c r="T248" i="1"/>
  <c r="P249" i="1"/>
  <c r="Q249" i="1"/>
  <c r="S249" i="1"/>
  <c r="T249" i="1"/>
  <c r="P250" i="1"/>
  <c r="Q250" i="1"/>
  <c r="S250" i="1"/>
  <c r="T250" i="1"/>
  <c r="P251" i="1"/>
  <c r="Q251" i="1"/>
  <c r="S251" i="1"/>
  <c r="T251" i="1"/>
  <c r="P252" i="1"/>
  <c r="Q252" i="1"/>
  <c r="S252" i="1"/>
  <c r="T252" i="1"/>
  <c r="P253" i="1"/>
  <c r="Q253" i="1"/>
  <c r="S253" i="1"/>
  <c r="T253" i="1"/>
  <c r="P254" i="1"/>
  <c r="Q254" i="1"/>
  <c r="S254" i="1"/>
  <c r="T254" i="1"/>
  <c r="P255" i="1"/>
  <c r="Q255" i="1"/>
  <c r="S255" i="1"/>
  <c r="T255" i="1"/>
  <c r="P256" i="1"/>
  <c r="Q256" i="1"/>
  <c r="S256" i="1"/>
  <c r="T256" i="1"/>
  <c r="P257" i="1"/>
  <c r="Q257" i="1"/>
  <c r="S257" i="1"/>
  <c r="T257" i="1"/>
  <c r="P258" i="1"/>
  <c r="Q258" i="1"/>
  <c r="S258" i="1"/>
  <c r="T258" i="1"/>
  <c r="P259" i="1"/>
  <c r="Q259" i="1"/>
  <c r="S259" i="1"/>
  <c r="T259" i="1"/>
  <c r="P268" i="1"/>
  <c r="Q268" i="1"/>
  <c r="S268" i="1"/>
  <c r="T268" i="1"/>
  <c r="P269" i="1"/>
  <c r="Q269" i="1"/>
  <c r="S269" i="1"/>
  <c r="T269" i="1"/>
  <c r="P270" i="1"/>
  <c r="Q270" i="1"/>
  <c r="S270" i="1"/>
  <c r="T270" i="1"/>
  <c r="P271" i="1"/>
  <c r="Q271" i="1"/>
  <c r="S271" i="1"/>
  <c r="T271" i="1"/>
  <c r="P272" i="1"/>
  <c r="Q272" i="1"/>
  <c r="S272" i="1"/>
  <c r="T272" i="1"/>
  <c r="P273" i="1"/>
  <c r="Q273" i="1"/>
  <c r="S273" i="1"/>
  <c r="T273" i="1"/>
  <c r="P274" i="1"/>
  <c r="Q274" i="1"/>
  <c r="S274" i="1"/>
  <c r="T274" i="1"/>
  <c r="P275" i="1"/>
  <c r="Q275" i="1"/>
  <c r="S275" i="1"/>
  <c r="T275" i="1"/>
  <c r="P276" i="1"/>
  <c r="Q276" i="1"/>
  <c r="S276" i="1"/>
  <c r="T276" i="1"/>
  <c r="P277" i="1"/>
  <c r="Q277" i="1"/>
  <c r="S277" i="1"/>
  <c r="T277" i="1"/>
  <c r="P278" i="1"/>
  <c r="Q278" i="1"/>
  <c r="S278" i="1"/>
  <c r="T278" i="1"/>
  <c r="P279" i="1"/>
  <c r="Q279" i="1"/>
  <c r="S279" i="1"/>
  <c r="T279" i="1"/>
  <c r="P280" i="1"/>
  <c r="Q280" i="1"/>
  <c r="S280" i="1"/>
  <c r="T280" i="1"/>
  <c r="P281" i="1"/>
  <c r="Q281" i="1"/>
  <c r="S281" i="1"/>
  <c r="T281" i="1"/>
  <c r="P282" i="1"/>
  <c r="Q282" i="1"/>
  <c r="S282" i="1"/>
  <c r="T282" i="1"/>
  <c r="P283" i="1"/>
  <c r="Q283" i="1"/>
  <c r="S283" i="1"/>
  <c r="T283" i="1"/>
  <c r="P284" i="1"/>
  <c r="Q284" i="1"/>
  <c r="S284" i="1"/>
  <c r="T284" i="1"/>
  <c r="P285" i="1"/>
  <c r="Q285" i="1"/>
  <c r="S285" i="1"/>
  <c r="T285" i="1"/>
  <c r="P286" i="1"/>
  <c r="Q286" i="1"/>
  <c r="S286" i="1"/>
  <c r="T286" i="1"/>
  <c r="P287" i="1"/>
  <c r="Q287" i="1"/>
  <c r="S287" i="1"/>
  <c r="T287" i="1"/>
  <c r="P288" i="1"/>
  <c r="Q288" i="1"/>
  <c r="S288" i="1"/>
  <c r="T288" i="1"/>
  <c r="P289" i="1"/>
  <c r="Q289" i="1"/>
  <c r="S289" i="1"/>
  <c r="T289" i="1"/>
  <c r="P290" i="1"/>
  <c r="Q290" i="1"/>
  <c r="S290" i="1"/>
  <c r="T290" i="1"/>
  <c r="P291" i="1"/>
  <c r="Q291" i="1"/>
  <c r="S291" i="1"/>
  <c r="T291" i="1"/>
  <c r="P292" i="1"/>
  <c r="Q292" i="1"/>
  <c r="S292" i="1"/>
  <c r="T292" i="1"/>
  <c r="P293" i="1"/>
  <c r="Q293" i="1"/>
  <c r="S293" i="1"/>
  <c r="T293" i="1"/>
  <c r="P294" i="1"/>
  <c r="Q294" i="1"/>
  <c r="S294" i="1"/>
  <c r="T294" i="1"/>
  <c r="P295" i="1"/>
  <c r="Q295" i="1"/>
  <c r="S295" i="1"/>
  <c r="T295" i="1"/>
  <c r="P296" i="1"/>
  <c r="Q296" i="1"/>
  <c r="S296" i="1"/>
  <c r="T296" i="1"/>
  <c r="P297" i="1"/>
  <c r="Q297" i="1"/>
  <c r="S297" i="1"/>
  <c r="T297" i="1"/>
  <c r="P298" i="1"/>
  <c r="Q298" i="1"/>
  <c r="S298" i="1"/>
  <c r="T298" i="1"/>
  <c r="P299" i="1"/>
  <c r="Q299" i="1"/>
  <c r="S299" i="1"/>
  <c r="T299" i="1"/>
  <c r="P300" i="1"/>
  <c r="Q300" i="1"/>
  <c r="S300" i="1"/>
  <c r="T300" i="1"/>
  <c r="P301" i="1"/>
  <c r="Q301" i="1"/>
  <c r="S301" i="1"/>
  <c r="T301" i="1"/>
  <c r="P302" i="1"/>
  <c r="Q302" i="1"/>
  <c r="S302" i="1"/>
  <c r="T302" i="1"/>
  <c r="P303" i="1"/>
  <c r="Q303" i="1"/>
  <c r="S303" i="1"/>
  <c r="T303" i="1"/>
  <c r="P304" i="1"/>
  <c r="Q304" i="1"/>
  <c r="S304" i="1"/>
  <c r="T304" i="1"/>
  <c r="P305" i="1"/>
  <c r="Q305" i="1"/>
  <c r="S305" i="1"/>
  <c r="T305" i="1"/>
  <c r="P306" i="1"/>
  <c r="Q306" i="1"/>
  <c r="S306" i="1"/>
  <c r="T306" i="1"/>
  <c r="P307" i="1"/>
  <c r="Q307" i="1"/>
  <c r="S307" i="1"/>
  <c r="T307" i="1"/>
  <c r="P308" i="1"/>
  <c r="Q308" i="1"/>
  <c r="S308" i="1"/>
  <c r="T308" i="1"/>
  <c r="P309" i="1"/>
  <c r="Q309" i="1"/>
  <c r="S309" i="1"/>
  <c r="T309" i="1"/>
  <c r="P310" i="1"/>
  <c r="Q310" i="1"/>
  <c r="S310" i="1"/>
  <c r="T310" i="1"/>
  <c r="P311" i="1"/>
  <c r="Q311" i="1"/>
  <c r="S311" i="1"/>
  <c r="T311" i="1"/>
  <c r="P312" i="1"/>
  <c r="Q312" i="1"/>
  <c r="S312" i="1"/>
  <c r="T312" i="1"/>
  <c r="P313" i="1"/>
  <c r="Q313" i="1"/>
  <c r="S313" i="1"/>
  <c r="T313" i="1"/>
  <c r="P314" i="1"/>
  <c r="Q314" i="1"/>
  <c r="S314" i="1"/>
  <c r="T314" i="1"/>
  <c r="P315" i="1"/>
  <c r="Q315" i="1"/>
  <c r="S315" i="1"/>
  <c r="T315" i="1"/>
  <c r="P316" i="1"/>
  <c r="Q316" i="1"/>
  <c r="S316" i="1"/>
  <c r="T316" i="1"/>
  <c r="P320" i="1"/>
  <c r="Q320" i="1"/>
  <c r="S320" i="1"/>
  <c r="T320" i="1"/>
  <c r="P321" i="1"/>
  <c r="Q321" i="1"/>
  <c r="S321" i="1"/>
  <c r="T321" i="1"/>
  <c r="P322" i="1"/>
  <c r="Q322" i="1"/>
  <c r="S322" i="1"/>
  <c r="T322" i="1"/>
  <c r="P323" i="1"/>
  <c r="Q323" i="1"/>
  <c r="S323" i="1"/>
  <c r="T323" i="1"/>
  <c r="P324" i="1"/>
  <c r="Q324" i="1"/>
  <c r="S324" i="1"/>
  <c r="T324" i="1"/>
  <c r="P325" i="1"/>
  <c r="Q325" i="1"/>
  <c r="S325" i="1"/>
  <c r="T325" i="1"/>
  <c r="P326" i="1"/>
  <c r="Q326" i="1"/>
  <c r="S326" i="1"/>
  <c r="T326" i="1"/>
  <c r="P327" i="1"/>
  <c r="Q327" i="1"/>
  <c r="S327" i="1"/>
  <c r="T327" i="1"/>
  <c r="P328" i="1"/>
  <c r="Q328" i="1"/>
  <c r="S328" i="1"/>
  <c r="T328" i="1"/>
  <c r="P329" i="1"/>
  <c r="Q329" i="1"/>
  <c r="S329" i="1"/>
  <c r="T329" i="1"/>
  <c r="P330" i="1"/>
  <c r="Q330" i="1"/>
  <c r="S330" i="1"/>
  <c r="T330" i="1"/>
  <c r="P331" i="1"/>
  <c r="Q331" i="1"/>
  <c r="S331" i="1"/>
  <c r="T331" i="1"/>
  <c r="P332" i="1"/>
  <c r="Q332" i="1"/>
  <c r="S332" i="1"/>
  <c r="T332" i="1"/>
  <c r="P333" i="1"/>
  <c r="Q333" i="1"/>
  <c r="S333" i="1"/>
  <c r="T333" i="1"/>
  <c r="P334" i="1"/>
  <c r="Q334" i="1"/>
  <c r="S334" i="1"/>
  <c r="T334" i="1"/>
  <c r="P335" i="1"/>
  <c r="Q335" i="1"/>
  <c r="S335" i="1"/>
  <c r="T335" i="1"/>
  <c r="P336" i="1"/>
  <c r="Q336" i="1"/>
  <c r="S336" i="1"/>
  <c r="T336" i="1"/>
  <c r="P337" i="1"/>
  <c r="Q337" i="1"/>
  <c r="S337" i="1"/>
  <c r="T337" i="1"/>
  <c r="P338" i="1"/>
  <c r="Q338" i="1"/>
  <c r="S338" i="1"/>
  <c r="T338" i="1"/>
  <c r="P339" i="1"/>
  <c r="Q339" i="1"/>
  <c r="S339" i="1"/>
  <c r="T339" i="1"/>
  <c r="P340" i="1"/>
  <c r="Q340" i="1"/>
  <c r="S340" i="1"/>
  <c r="T340" i="1"/>
  <c r="P341" i="1"/>
  <c r="Q341" i="1"/>
  <c r="S341" i="1"/>
  <c r="T341" i="1"/>
  <c r="P342" i="1"/>
  <c r="Q342" i="1"/>
  <c r="S342" i="1"/>
  <c r="T342" i="1"/>
  <c r="P343" i="1"/>
  <c r="Q343" i="1"/>
  <c r="S343" i="1"/>
  <c r="T343" i="1"/>
  <c r="P344" i="1"/>
  <c r="Q344" i="1"/>
  <c r="S344" i="1"/>
  <c r="T344" i="1"/>
  <c r="P345" i="1"/>
  <c r="Q345" i="1"/>
  <c r="S345" i="1"/>
  <c r="T345" i="1"/>
  <c r="P346" i="1"/>
  <c r="Q346" i="1"/>
  <c r="S346" i="1"/>
  <c r="T346" i="1"/>
  <c r="P347" i="1"/>
  <c r="Q347" i="1"/>
  <c r="S347" i="1"/>
  <c r="T347" i="1"/>
  <c r="P348" i="1"/>
  <c r="Q348" i="1"/>
  <c r="S348" i="1"/>
  <c r="T348" i="1"/>
  <c r="P349" i="1"/>
  <c r="Q349" i="1"/>
  <c r="S349" i="1"/>
  <c r="T349" i="1"/>
  <c r="P350" i="1"/>
  <c r="Q350" i="1"/>
  <c r="S350" i="1"/>
  <c r="T350" i="1"/>
  <c r="P351" i="1"/>
  <c r="Q351" i="1"/>
  <c r="S351" i="1"/>
  <c r="T351" i="1"/>
  <c r="P352" i="1"/>
  <c r="Q352" i="1"/>
  <c r="S352" i="1"/>
  <c r="T352" i="1"/>
  <c r="P353" i="1"/>
  <c r="Q353" i="1"/>
  <c r="S353" i="1"/>
  <c r="T353" i="1"/>
  <c r="P354" i="1"/>
  <c r="Q354" i="1"/>
  <c r="S354" i="1"/>
  <c r="T354" i="1"/>
  <c r="P355" i="1"/>
  <c r="Q355" i="1"/>
  <c r="S355" i="1"/>
  <c r="T355" i="1"/>
  <c r="P356" i="1"/>
  <c r="Q356" i="1"/>
  <c r="S356" i="1"/>
  <c r="T356" i="1"/>
  <c r="P357" i="1"/>
  <c r="Q357" i="1"/>
  <c r="S357" i="1"/>
  <c r="T357" i="1"/>
  <c r="P358" i="1"/>
  <c r="Q358" i="1"/>
  <c r="S358" i="1"/>
  <c r="T358" i="1"/>
  <c r="P359" i="1"/>
  <c r="Q359" i="1"/>
  <c r="S359" i="1"/>
  <c r="T359" i="1"/>
  <c r="P360" i="1"/>
  <c r="Q360" i="1"/>
  <c r="S360" i="1"/>
  <c r="T360" i="1"/>
  <c r="P361" i="1"/>
  <c r="Q361" i="1"/>
  <c r="S361" i="1"/>
  <c r="T361" i="1"/>
  <c r="P362" i="1"/>
  <c r="Q362" i="1"/>
  <c r="S362" i="1"/>
  <c r="T362" i="1"/>
  <c r="P363" i="1"/>
  <c r="Q363" i="1"/>
  <c r="S363" i="1"/>
  <c r="T363" i="1"/>
  <c r="P364" i="1"/>
  <c r="Q364" i="1"/>
  <c r="S364" i="1"/>
  <c r="T364" i="1"/>
  <c r="P365" i="1"/>
  <c r="Q365" i="1"/>
  <c r="S365" i="1"/>
  <c r="T365" i="1"/>
  <c r="P366" i="1"/>
  <c r="Q366" i="1"/>
  <c r="S366" i="1"/>
  <c r="T366" i="1"/>
  <c r="P367" i="1"/>
  <c r="Q367" i="1"/>
  <c r="S367" i="1"/>
  <c r="T367" i="1"/>
  <c r="P368" i="1"/>
  <c r="Q368" i="1"/>
  <c r="S368" i="1"/>
  <c r="T368" i="1"/>
  <c r="P369" i="1"/>
  <c r="Q369" i="1"/>
  <c r="S369" i="1"/>
  <c r="T369" i="1"/>
  <c r="P370" i="1"/>
  <c r="Q370" i="1"/>
  <c r="S370" i="1"/>
  <c r="T370" i="1"/>
  <c r="P371" i="1"/>
  <c r="Q371" i="1"/>
  <c r="S371" i="1"/>
  <c r="T371" i="1"/>
  <c r="P372" i="1"/>
  <c r="Q372" i="1"/>
  <c r="S372" i="1"/>
  <c r="T372" i="1"/>
  <c r="P373" i="1"/>
  <c r="Q373" i="1"/>
  <c r="S373" i="1"/>
  <c r="T373" i="1"/>
  <c r="P384" i="1"/>
  <c r="S384" i="1"/>
  <c r="T384" i="1"/>
  <c r="P385" i="1"/>
  <c r="S385" i="1"/>
  <c r="T385" i="1"/>
  <c r="P386" i="1"/>
  <c r="S386" i="1"/>
  <c r="T386" i="1"/>
  <c r="P387" i="1"/>
  <c r="S387" i="1"/>
  <c r="T387" i="1"/>
  <c r="P388" i="1"/>
  <c r="S388" i="1"/>
  <c r="T388" i="1"/>
  <c r="P389" i="1"/>
  <c r="S389" i="1"/>
  <c r="T389" i="1"/>
  <c r="P390" i="1"/>
  <c r="S390" i="1"/>
  <c r="T390" i="1"/>
  <c r="P391" i="1"/>
  <c r="S391" i="1"/>
  <c r="T391" i="1"/>
  <c r="P392" i="1"/>
  <c r="S392" i="1"/>
  <c r="T392" i="1"/>
  <c r="P393" i="1"/>
  <c r="S393" i="1"/>
  <c r="T393" i="1"/>
  <c r="P394" i="1"/>
  <c r="S394" i="1"/>
  <c r="T394" i="1"/>
  <c r="P395" i="1"/>
  <c r="S395" i="1"/>
  <c r="T395" i="1"/>
  <c r="P396" i="1"/>
  <c r="S396" i="1"/>
  <c r="T396" i="1"/>
  <c r="P397" i="1"/>
  <c r="S397" i="1"/>
  <c r="T397" i="1"/>
  <c r="P398" i="1"/>
  <c r="S398" i="1"/>
  <c r="T398" i="1"/>
  <c r="P399" i="1"/>
  <c r="S399" i="1"/>
  <c r="T399" i="1"/>
  <c r="P400" i="1"/>
  <c r="S400" i="1"/>
  <c r="T400" i="1"/>
  <c r="P401" i="1"/>
  <c r="S401" i="1"/>
  <c r="T401" i="1"/>
  <c r="P402" i="1"/>
  <c r="S402" i="1"/>
  <c r="T402" i="1"/>
  <c r="P403" i="1"/>
  <c r="S403" i="1"/>
  <c r="T403" i="1"/>
  <c r="P404" i="1"/>
  <c r="S404" i="1"/>
  <c r="T404" i="1"/>
  <c r="P407" i="1"/>
  <c r="S407" i="1"/>
  <c r="T407" i="1"/>
  <c r="P408" i="1"/>
  <c r="S408" i="1"/>
  <c r="T408" i="1"/>
  <c r="P409" i="1"/>
  <c r="S409" i="1"/>
  <c r="T409" i="1"/>
  <c r="P410" i="1"/>
  <c r="S410" i="1"/>
  <c r="T410" i="1"/>
  <c r="P411" i="1"/>
  <c r="S411" i="1"/>
  <c r="T411" i="1"/>
  <c r="P412" i="1"/>
  <c r="S412" i="1"/>
  <c r="T412" i="1"/>
  <c r="P413" i="1"/>
  <c r="S413" i="1"/>
  <c r="T413" i="1"/>
  <c r="P414" i="1"/>
  <c r="S414" i="1"/>
  <c r="T414" i="1"/>
  <c r="P415" i="1"/>
  <c r="S415" i="1"/>
  <c r="T415" i="1"/>
  <c r="P416" i="1"/>
  <c r="S416" i="1"/>
  <c r="T416" i="1"/>
  <c r="P417" i="1"/>
  <c r="S417" i="1"/>
  <c r="T417" i="1"/>
  <c r="P425" i="1"/>
  <c r="Q425" i="1"/>
  <c r="S425" i="1"/>
  <c r="T425" i="1"/>
  <c r="P426" i="1"/>
  <c r="Q426" i="1"/>
  <c r="S426" i="1"/>
  <c r="T426" i="1"/>
  <c r="P427" i="1"/>
  <c r="Q427" i="1"/>
  <c r="S427" i="1"/>
  <c r="T427" i="1"/>
  <c r="P428" i="1"/>
  <c r="Q428" i="1"/>
  <c r="S428" i="1"/>
  <c r="T428" i="1"/>
  <c r="P429" i="1"/>
  <c r="Q429" i="1"/>
  <c r="S429" i="1"/>
  <c r="T429" i="1"/>
  <c r="P430" i="1"/>
  <c r="Q430" i="1"/>
  <c r="S430" i="1"/>
  <c r="T430" i="1"/>
  <c r="P431" i="1"/>
  <c r="Q431" i="1"/>
  <c r="S431" i="1"/>
  <c r="T431" i="1"/>
  <c r="P432" i="1"/>
  <c r="Q432" i="1"/>
  <c r="S432" i="1"/>
  <c r="T432" i="1"/>
  <c r="P433" i="1"/>
  <c r="Q433" i="1"/>
  <c r="S433" i="1"/>
  <c r="T433" i="1"/>
  <c r="P434" i="1"/>
  <c r="Q434" i="1"/>
  <c r="S434" i="1"/>
  <c r="T434" i="1"/>
  <c r="P435" i="1"/>
  <c r="Q435" i="1"/>
  <c r="S435" i="1"/>
  <c r="T435" i="1"/>
  <c r="P436" i="1"/>
  <c r="Q436" i="1"/>
  <c r="S436" i="1"/>
  <c r="T436" i="1"/>
  <c r="P437" i="1"/>
  <c r="Q437" i="1"/>
  <c r="S437" i="1"/>
  <c r="T437" i="1"/>
  <c r="P438" i="1"/>
  <c r="Q438" i="1"/>
  <c r="S438" i="1"/>
  <c r="T438" i="1"/>
  <c r="P439" i="1"/>
  <c r="Q439" i="1"/>
  <c r="S439" i="1"/>
  <c r="T439" i="1"/>
  <c r="P440" i="1"/>
  <c r="Q440" i="1"/>
  <c r="S440" i="1"/>
  <c r="T440" i="1"/>
  <c r="P441" i="1"/>
  <c r="Q441" i="1"/>
  <c r="S441" i="1"/>
  <c r="T441" i="1"/>
  <c r="P442" i="1"/>
  <c r="Q442" i="1"/>
  <c r="S442" i="1"/>
  <c r="T442" i="1"/>
  <c r="P443" i="1"/>
  <c r="Q443" i="1"/>
  <c r="S443" i="1"/>
  <c r="T443" i="1"/>
  <c r="P444" i="1"/>
  <c r="Q444" i="1"/>
  <c r="S444" i="1"/>
  <c r="T444" i="1"/>
  <c r="P445" i="1"/>
  <c r="Q445" i="1"/>
  <c r="S445" i="1"/>
  <c r="T445" i="1"/>
  <c r="P446" i="1"/>
  <c r="Q446" i="1"/>
  <c r="S446" i="1"/>
  <c r="T446" i="1"/>
  <c r="P447" i="1"/>
  <c r="Q447" i="1"/>
  <c r="S447" i="1"/>
  <c r="T447" i="1"/>
  <c r="P448" i="1"/>
  <c r="Q448" i="1"/>
  <c r="S448" i="1"/>
  <c r="T448" i="1"/>
  <c r="P449" i="1"/>
  <c r="Q449" i="1"/>
  <c r="S449" i="1"/>
  <c r="T449" i="1"/>
  <c r="P450" i="1"/>
  <c r="Q450" i="1"/>
  <c r="S450" i="1"/>
  <c r="T450" i="1"/>
  <c r="P451" i="1"/>
  <c r="Q451" i="1"/>
  <c r="S451" i="1"/>
  <c r="T451" i="1"/>
  <c r="P452" i="1"/>
  <c r="Q452" i="1"/>
  <c r="S452" i="1"/>
  <c r="T452" i="1"/>
  <c r="P453" i="1"/>
  <c r="Q453" i="1"/>
  <c r="S453" i="1"/>
  <c r="T453" i="1"/>
  <c r="P454" i="1"/>
  <c r="Q454" i="1"/>
  <c r="S454" i="1"/>
  <c r="T454" i="1"/>
  <c r="P455" i="1"/>
  <c r="Q455" i="1"/>
  <c r="S455" i="1"/>
  <c r="T455" i="1"/>
  <c r="P456" i="1"/>
  <c r="Q456" i="1"/>
  <c r="S456" i="1"/>
  <c r="T456" i="1"/>
  <c r="P457" i="1"/>
  <c r="Q457" i="1"/>
  <c r="S457" i="1"/>
  <c r="T457" i="1"/>
  <c r="P458" i="1"/>
  <c r="Q458" i="1"/>
  <c r="S458" i="1"/>
  <c r="T458" i="1"/>
  <c r="P459" i="1"/>
  <c r="Q459" i="1"/>
  <c r="S459" i="1"/>
  <c r="T459" i="1"/>
  <c r="P460" i="1"/>
  <c r="Q460" i="1"/>
  <c r="S460" i="1"/>
  <c r="T460" i="1"/>
  <c r="P461" i="1"/>
  <c r="Q461" i="1"/>
  <c r="S461" i="1"/>
  <c r="T461" i="1"/>
  <c r="P470" i="1"/>
  <c r="S470" i="1"/>
  <c r="T470" i="1"/>
  <c r="P471" i="1"/>
  <c r="S471" i="1"/>
  <c r="T471" i="1"/>
  <c r="P472" i="1"/>
  <c r="S472" i="1"/>
  <c r="T472" i="1"/>
  <c r="P473" i="1"/>
  <c r="S473" i="1"/>
  <c r="T473" i="1"/>
  <c r="P474" i="1"/>
  <c r="S474" i="1"/>
  <c r="T474" i="1"/>
  <c r="P475" i="1"/>
  <c r="S475" i="1"/>
  <c r="T475" i="1"/>
  <c r="P476" i="1"/>
  <c r="S476" i="1"/>
  <c r="T476" i="1"/>
  <c r="P477" i="1"/>
  <c r="S477" i="1"/>
  <c r="T477" i="1"/>
  <c r="P478" i="1"/>
  <c r="S478" i="1"/>
  <c r="T478" i="1"/>
  <c r="P479" i="1"/>
  <c r="S479" i="1"/>
  <c r="T479" i="1"/>
  <c r="P480" i="1"/>
  <c r="S480" i="1"/>
  <c r="T480" i="1"/>
  <c r="P481" i="1"/>
  <c r="S481" i="1"/>
  <c r="T481" i="1"/>
  <c r="P482" i="1"/>
  <c r="S482" i="1"/>
  <c r="T482" i="1"/>
  <c r="P483" i="1"/>
  <c r="S483" i="1"/>
  <c r="T483" i="1"/>
  <c r="P484" i="1"/>
  <c r="S484" i="1"/>
  <c r="T484" i="1"/>
  <c r="P485" i="1"/>
  <c r="S485" i="1"/>
  <c r="T485" i="1"/>
  <c r="P486" i="1"/>
  <c r="S486" i="1"/>
  <c r="T486" i="1"/>
  <c r="P487" i="1"/>
  <c r="S487" i="1"/>
  <c r="T487" i="1"/>
  <c r="P488" i="1"/>
  <c r="S488" i="1"/>
  <c r="T488" i="1"/>
  <c r="P489" i="1"/>
  <c r="S489" i="1"/>
  <c r="T489" i="1"/>
  <c r="P490" i="1"/>
  <c r="S490" i="1"/>
  <c r="T490" i="1"/>
  <c r="P491" i="1"/>
  <c r="S491" i="1"/>
  <c r="T491" i="1"/>
  <c r="P492" i="1"/>
  <c r="S492" i="1"/>
  <c r="T492" i="1"/>
  <c r="P493" i="1"/>
  <c r="S493" i="1"/>
  <c r="T493" i="1"/>
  <c r="P494" i="1"/>
  <c r="S494" i="1"/>
  <c r="T494" i="1"/>
  <c r="P495" i="1"/>
  <c r="S495" i="1"/>
  <c r="T495" i="1"/>
  <c r="P496" i="1"/>
  <c r="S496" i="1"/>
  <c r="T496" i="1"/>
  <c r="P497" i="1"/>
  <c r="S497" i="1"/>
  <c r="T497" i="1"/>
  <c r="P498" i="1"/>
  <c r="S498" i="1"/>
  <c r="T498" i="1"/>
  <c r="P516" i="1"/>
  <c r="Q516" i="1"/>
  <c r="S516" i="1"/>
  <c r="T516" i="1"/>
  <c r="P517" i="1"/>
  <c r="Q517" i="1"/>
  <c r="S517" i="1"/>
  <c r="T517" i="1"/>
  <c r="P518" i="1"/>
  <c r="Q518" i="1"/>
  <c r="S518" i="1"/>
  <c r="T518" i="1"/>
  <c r="P519" i="1"/>
  <c r="Q519" i="1"/>
  <c r="S519" i="1"/>
  <c r="T519" i="1"/>
  <c r="P520" i="1"/>
  <c r="Q520" i="1"/>
  <c r="S520" i="1"/>
  <c r="T520" i="1"/>
  <c r="P521" i="1"/>
  <c r="Q521" i="1"/>
  <c r="S521" i="1"/>
  <c r="T521" i="1"/>
  <c r="P522" i="1"/>
  <c r="Q522" i="1"/>
  <c r="S522" i="1"/>
  <c r="T522" i="1"/>
  <c r="P523" i="1"/>
  <c r="Q523" i="1"/>
  <c r="S523" i="1"/>
  <c r="T523" i="1"/>
  <c r="P524" i="1"/>
  <c r="Q524" i="1"/>
  <c r="S524" i="1"/>
  <c r="T524" i="1"/>
  <c r="P525" i="1"/>
  <c r="Q525" i="1"/>
  <c r="S525" i="1"/>
  <c r="T525" i="1"/>
  <c r="P526" i="1"/>
  <c r="Q526" i="1"/>
  <c r="S526" i="1"/>
  <c r="T526" i="1"/>
  <c r="P527" i="1"/>
  <c r="Q527" i="1"/>
  <c r="S527" i="1"/>
  <c r="T527" i="1"/>
  <c r="P528" i="1"/>
  <c r="Q528" i="1"/>
  <c r="S528" i="1"/>
  <c r="T528" i="1"/>
  <c r="P529" i="1"/>
  <c r="Q529" i="1"/>
  <c r="S529" i="1"/>
  <c r="T529" i="1"/>
  <c r="P530" i="1"/>
  <c r="Q530" i="1"/>
  <c r="S530" i="1"/>
  <c r="T530" i="1"/>
  <c r="P531" i="1"/>
  <c r="Q531" i="1"/>
  <c r="S531" i="1"/>
  <c r="T531" i="1"/>
  <c r="P532" i="1"/>
  <c r="Q532" i="1"/>
  <c r="S532" i="1"/>
  <c r="T532" i="1"/>
  <c r="P533" i="1"/>
  <c r="Q533" i="1"/>
  <c r="S533" i="1"/>
  <c r="T533" i="1"/>
  <c r="P534" i="1"/>
  <c r="Q534" i="1"/>
  <c r="S534" i="1"/>
  <c r="T534" i="1"/>
  <c r="P535" i="1"/>
  <c r="Q535" i="1"/>
  <c r="S535" i="1"/>
  <c r="T535" i="1"/>
  <c r="P536" i="1"/>
  <c r="Q536" i="1"/>
  <c r="S536" i="1"/>
  <c r="T536" i="1"/>
  <c r="P537" i="1"/>
  <c r="Q537" i="1"/>
  <c r="S537" i="1"/>
  <c r="T537" i="1"/>
  <c r="P538" i="1"/>
  <c r="Q538" i="1"/>
  <c r="S538" i="1"/>
  <c r="T538" i="1"/>
  <c r="P539" i="1"/>
  <c r="Q539" i="1"/>
  <c r="S539" i="1"/>
  <c r="T539" i="1"/>
  <c r="P540" i="1"/>
  <c r="Q540" i="1"/>
  <c r="S540" i="1"/>
  <c r="T540" i="1"/>
  <c r="P541" i="1"/>
  <c r="Q541" i="1"/>
  <c r="S541" i="1"/>
  <c r="T541" i="1"/>
  <c r="P542" i="1"/>
  <c r="Q542" i="1"/>
  <c r="S542" i="1"/>
  <c r="T542" i="1"/>
  <c r="P543" i="1"/>
  <c r="Q543" i="1"/>
  <c r="S543" i="1"/>
  <c r="T543" i="1"/>
  <c r="P544" i="1"/>
  <c r="Q544" i="1"/>
  <c r="S544" i="1"/>
  <c r="T544" i="1"/>
  <c r="P545" i="1"/>
  <c r="Q545" i="1"/>
  <c r="S545" i="1"/>
  <c r="T545" i="1"/>
  <c r="P546" i="1"/>
  <c r="Q546" i="1"/>
  <c r="S546" i="1"/>
  <c r="T546" i="1"/>
  <c r="P547" i="1"/>
  <c r="Q547" i="1"/>
  <c r="S547" i="1"/>
  <c r="T547" i="1"/>
  <c r="P548" i="1"/>
  <c r="Q548" i="1"/>
  <c r="S548" i="1"/>
  <c r="T548" i="1"/>
  <c r="P549" i="1"/>
  <c r="Q549" i="1"/>
  <c r="S549" i="1"/>
  <c r="T549" i="1"/>
  <c r="P550" i="1"/>
  <c r="Q550" i="1"/>
  <c r="S550" i="1"/>
  <c r="T550" i="1"/>
  <c r="P551" i="1"/>
  <c r="Q551" i="1"/>
  <c r="S551" i="1"/>
  <c r="T551" i="1"/>
  <c r="P552" i="1"/>
  <c r="Q552" i="1"/>
  <c r="S552" i="1"/>
  <c r="T552" i="1"/>
  <c r="P553" i="1"/>
  <c r="Q553" i="1"/>
  <c r="S553" i="1"/>
  <c r="T553" i="1"/>
  <c r="P554" i="1"/>
  <c r="Q554" i="1"/>
  <c r="S554" i="1"/>
  <c r="T554" i="1"/>
  <c r="P557" i="1"/>
  <c r="Q557" i="1"/>
  <c r="S557" i="1"/>
  <c r="T557" i="1"/>
  <c r="P558" i="1"/>
  <c r="Q558" i="1"/>
  <c r="S558" i="1"/>
  <c r="T558" i="1"/>
  <c r="P559" i="1"/>
  <c r="Q559" i="1"/>
  <c r="S559" i="1"/>
  <c r="T559" i="1"/>
  <c r="P560" i="1"/>
  <c r="Q560" i="1"/>
  <c r="S560" i="1"/>
  <c r="T560" i="1"/>
  <c r="P561" i="1"/>
  <c r="Q561" i="1"/>
  <c r="S561" i="1"/>
  <c r="T561" i="1"/>
  <c r="P562" i="1"/>
  <c r="Q562" i="1"/>
  <c r="S562" i="1"/>
  <c r="T562" i="1"/>
  <c r="P563" i="1"/>
  <c r="Q563" i="1"/>
  <c r="S563" i="1"/>
  <c r="T563" i="1"/>
  <c r="P564" i="1"/>
  <c r="Q564" i="1"/>
  <c r="S564" i="1"/>
  <c r="T564" i="1"/>
  <c r="P565" i="1"/>
  <c r="Q565" i="1"/>
  <c r="S565" i="1"/>
  <c r="T565" i="1"/>
  <c r="P566" i="1"/>
  <c r="Q566" i="1"/>
  <c r="S566" i="1"/>
  <c r="T566" i="1"/>
  <c r="P567" i="1"/>
  <c r="Q567" i="1"/>
  <c r="S567" i="1"/>
  <c r="T567" i="1"/>
  <c r="P568" i="1"/>
  <c r="Q568" i="1"/>
  <c r="S568" i="1"/>
  <c r="T568" i="1"/>
  <c r="P569" i="1"/>
  <c r="Q569" i="1"/>
  <c r="S569" i="1"/>
  <c r="T569" i="1"/>
  <c r="P570" i="1"/>
  <c r="Q570" i="1"/>
  <c r="S570" i="1"/>
  <c r="T570" i="1"/>
  <c r="P571" i="1"/>
  <c r="Q571" i="1"/>
  <c r="S571" i="1"/>
  <c r="T571" i="1"/>
  <c r="P572" i="1"/>
  <c r="Q572" i="1"/>
  <c r="S572" i="1"/>
  <c r="T572" i="1"/>
  <c r="P573" i="1"/>
  <c r="Q573" i="1"/>
  <c r="S573" i="1"/>
  <c r="T573" i="1"/>
  <c r="P574" i="1"/>
  <c r="Q574" i="1"/>
  <c r="S574" i="1"/>
  <c r="T574" i="1"/>
  <c r="P575" i="1"/>
  <c r="Q575" i="1"/>
  <c r="S575" i="1"/>
  <c r="T575" i="1"/>
  <c r="P576" i="1"/>
  <c r="Q576" i="1"/>
  <c r="S576" i="1"/>
  <c r="T576" i="1"/>
  <c r="P577" i="1"/>
  <c r="Q577" i="1"/>
  <c r="S577" i="1"/>
  <c r="T577" i="1"/>
  <c r="P578" i="1"/>
  <c r="Q578" i="1"/>
  <c r="S578" i="1"/>
  <c r="T578" i="1"/>
  <c r="P579" i="1"/>
  <c r="Q579" i="1"/>
  <c r="S579" i="1"/>
  <c r="T579" i="1"/>
  <c r="P580" i="1"/>
  <c r="Q580" i="1"/>
  <c r="S580" i="1"/>
  <c r="T580" i="1"/>
  <c r="P581" i="1"/>
  <c r="Q581" i="1"/>
  <c r="S581" i="1"/>
  <c r="T581" i="1"/>
  <c r="P582" i="1"/>
  <c r="Q582" i="1"/>
  <c r="S582" i="1"/>
  <c r="T582" i="1"/>
  <c r="P583" i="1"/>
  <c r="Q583" i="1"/>
  <c r="S583" i="1"/>
  <c r="T583" i="1"/>
  <c r="P584" i="1"/>
  <c r="Q584" i="1"/>
  <c r="S584" i="1"/>
  <c r="T584" i="1"/>
  <c r="P585" i="1"/>
  <c r="Q585" i="1"/>
  <c r="S585" i="1"/>
  <c r="T585" i="1"/>
  <c r="P586" i="1"/>
  <c r="Q586" i="1"/>
  <c r="S586" i="1"/>
  <c r="T586" i="1"/>
  <c r="P587" i="1"/>
  <c r="Q587" i="1"/>
  <c r="S587" i="1"/>
  <c r="T587" i="1"/>
  <c r="P588" i="1"/>
  <c r="Q588" i="1"/>
  <c r="S588" i="1"/>
  <c r="T588" i="1"/>
  <c r="P589" i="1"/>
  <c r="Q589" i="1"/>
  <c r="S589" i="1"/>
  <c r="T589" i="1"/>
  <c r="P590" i="1"/>
  <c r="Q590" i="1"/>
  <c r="S590" i="1"/>
  <c r="T590" i="1"/>
  <c r="P591" i="1"/>
  <c r="Q591" i="1"/>
  <c r="S591" i="1"/>
  <c r="T591" i="1"/>
  <c r="P609" i="1"/>
  <c r="Q609" i="1"/>
  <c r="S609" i="1"/>
  <c r="T609" i="1"/>
  <c r="P610" i="1"/>
  <c r="Q610" i="1"/>
  <c r="S610" i="1"/>
  <c r="T610" i="1"/>
  <c r="P611" i="1"/>
  <c r="Q611" i="1"/>
  <c r="S611" i="1"/>
  <c r="T611" i="1"/>
  <c r="P612" i="1"/>
  <c r="Q612" i="1"/>
  <c r="S612" i="1"/>
  <c r="T612" i="1"/>
  <c r="P613" i="1"/>
  <c r="Q613" i="1"/>
  <c r="S613" i="1"/>
  <c r="T613" i="1"/>
  <c r="P614" i="1"/>
  <c r="Q614" i="1"/>
  <c r="S614" i="1"/>
  <c r="T614" i="1"/>
  <c r="P615" i="1"/>
  <c r="Q615" i="1"/>
  <c r="S615" i="1"/>
  <c r="T615" i="1"/>
  <c r="P616" i="1"/>
  <c r="Q616" i="1"/>
  <c r="S616" i="1"/>
  <c r="T616" i="1"/>
  <c r="P617" i="1"/>
  <c r="Q617" i="1"/>
  <c r="S617" i="1"/>
  <c r="T617" i="1"/>
  <c r="P618" i="1"/>
  <c r="Q618" i="1"/>
  <c r="S618" i="1"/>
  <c r="T618" i="1"/>
  <c r="P619" i="1"/>
  <c r="Q619" i="1"/>
  <c r="S619" i="1"/>
  <c r="T619" i="1"/>
  <c r="P620" i="1"/>
  <c r="Q620" i="1"/>
  <c r="S620" i="1"/>
  <c r="T620" i="1"/>
  <c r="P621" i="1"/>
  <c r="Q621" i="1"/>
  <c r="S621" i="1"/>
  <c r="T621" i="1"/>
  <c r="P622" i="1"/>
  <c r="Q622" i="1"/>
  <c r="S622" i="1"/>
  <c r="T622" i="1"/>
  <c r="P623" i="1"/>
  <c r="Q623" i="1"/>
  <c r="S623" i="1"/>
  <c r="T623" i="1"/>
  <c r="P624" i="1"/>
  <c r="Q624" i="1"/>
  <c r="S624" i="1"/>
  <c r="T624" i="1"/>
  <c r="P625" i="1"/>
  <c r="Q625" i="1"/>
  <c r="S625" i="1"/>
  <c r="T625" i="1"/>
  <c r="P626" i="1"/>
  <c r="Q626" i="1"/>
  <c r="S626" i="1"/>
  <c r="T626" i="1"/>
  <c r="P627" i="1"/>
  <c r="Q627" i="1"/>
  <c r="S627" i="1"/>
  <c r="T627" i="1"/>
  <c r="P628" i="1"/>
  <c r="Q628" i="1"/>
  <c r="S628" i="1"/>
  <c r="T628" i="1"/>
  <c r="P629" i="1"/>
  <c r="Q629" i="1"/>
  <c r="S629" i="1"/>
  <c r="T629" i="1"/>
  <c r="P630" i="1"/>
  <c r="Q630" i="1"/>
  <c r="S630" i="1"/>
  <c r="T630" i="1"/>
  <c r="P631" i="1"/>
  <c r="Q631" i="1"/>
  <c r="S631" i="1"/>
  <c r="T631" i="1"/>
  <c r="P632" i="1"/>
  <c r="Q632" i="1"/>
  <c r="S632" i="1"/>
  <c r="T632" i="1"/>
  <c r="P633" i="1"/>
  <c r="Q633" i="1"/>
  <c r="S633" i="1"/>
  <c r="T633" i="1"/>
  <c r="P634" i="1"/>
  <c r="Q634" i="1"/>
  <c r="S634" i="1"/>
  <c r="T634" i="1"/>
  <c r="P635" i="1"/>
  <c r="Q635" i="1"/>
  <c r="S635" i="1"/>
  <c r="T635" i="1"/>
  <c r="P636" i="1"/>
  <c r="Q636" i="1"/>
  <c r="S636" i="1"/>
  <c r="T636" i="1"/>
  <c r="P637" i="1"/>
  <c r="Q637" i="1"/>
  <c r="S637" i="1"/>
  <c r="T637" i="1"/>
  <c r="P638" i="1"/>
  <c r="Q638" i="1"/>
  <c r="S638" i="1"/>
  <c r="T638" i="1"/>
  <c r="P639" i="1"/>
  <c r="Q639" i="1"/>
  <c r="S639" i="1"/>
  <c r="T639" i="1"/>
  <c r="P640" i="1"/>
  <c r="Q640" i="1"/>
  <c r="S640" i="1"/>
  <c r="T640" i="1"/>
  <c r="P641" i="1"/>
  <c r="Q641" i="1"/>
  <c r="S641" i="1"/>
  <c r="T641" i="1"/>
  <c r="P642" i="1"/>
  <c r="Q642" i="1"/>
  <c r="S642" i="1"/>
  <c r="T642" i="1"/>
  <c r="P643" i="1"/>
  <c r="Q643" i="1"/>
  <c r="S643" i="1"/>
  <c r="T643" i="1"/>
  <c r="P644" i="1"/>
  <c r="Q644" i="1"/>
  <c r="S644" i="1"/>
  <c r="T644" i="1"/>
  <c r="P645" i="1"/>
  <c r="Q645" i="1"/>
  <c r="S645" i="1"/>
  <c r="T645" i="1"/>
  <c r="P646" i="1"/>
  <c r="Q646" i="1"/>
  <c r="S646" i="1"/>
  <c r="T646" i="1"/>
  <c r="P647" i="1"/>
  <c r="Q647" i="1"/>
  <c r="S647" i="1"/>
  <c r="T647" i="1"/>
  <c r="P648" i="1"/>
  <c r="Q648" i="1"/>
  <c r="S648" i="1"/>
  <c r="T648" i="1"/>
  <c r="P659" i="1"/>
  <c r="S659" i="1"/>
  <c r="T659" i="1"/>
  <c r="P660" i="1"/>
  <c r="S660" i="1"/>
  <c r="T660" i="1"/>
  <c r="P661" i="1"/>
  <c r="S661" i="1"/>
  <c r="T661" i="1"/>
  <c r="P662" i="1"/>
  <c r="S662" i="1"/>
  <c r="T662" i="1"/>
  <c r="P663" i="1"/>
  <c r="S663" i="1"/>
  <c r="T663" i="1"/>
  <c r="P664" i="1"/>
  <c r="S664" i="1"/>
  <c r="T664" i="1"/>
  <c r="P665" i="1"/>
  <c r="S665" i="1"/>
  <c r="T665" i="1"/>
  <c r="P666" i="1"/>
  <c r="S666" i="1"/>
  <c r="T666" i="1"/>
  <c r="P667" i="1"/>
  <c r="S667" i="1"/>
  <c r="T667" i="1"/>
  <c r="P668" i="1"/>
  <c r="S668" i="1"/>
  <c r="T668" i="1"/>
  <c r="P669" i="1"/>
  <c r="S669" i="1"/>
  <c r="T669" i="1"/>
  <c r="P670" i="1"/>
  <c r="S670" i="1"/>
  <c r="T670" i="1"/>
  <c r="P671" i="1"/>
  <c r="S671" i="1"/>
  <c r="T671" i="1"/>
  <c r="P672" i="1"/>
  <c r="S672" i="1"/>
  <c r="T672" i="1"/>
  <c r="P673" i="1"/>
  <c r="S673" i="1"/>
  <c r="T673" i="1"/>
  <c r="P674" i="1"/>
  <c r="S674" i="1"/>
  <c r="T674" i="1"/>
  <c r="P675" i="1"/>
  <c r="S675" i="1"/>
  <c r="T675" i="1"/>
  <c r="P676" i="1"/>
  <c r="S676" i="1"/>
  <c r="T676" i="1"/>
  <c r="P677" i="1"/>
  <c r="S677" i="1"/>
  <c r="T677" i="1"/>
  <c r="P678" i="1"/>
  <c r="S678" i="1"/>
  <c r="T678" i="1"/>
  <c r="P679" i="1"/>
  <c r="S679" i="1"/>
  <c r="T679" i="1"/>
  <c r="P680" i="1"/>
  <c r="S680" i="1"/>
  <c r="T680" i="1"/>
  <c r="P681" i="1"/>
  <c r="S681" i="1"/>
  <c r="T681" i="1"/>
  <c r="P682" i="1"/>
  <c r="S682" i="1"/>
  <c r="T682" i="1"/>
  <c r="P683" i="1"/>
  <c r="S683" i="1"/>
  <c r="T683" i="1"/>
  <c r="P684" i="1"/>
  <c r="S684" i="1"/>
  <c r="T684" i="1"/>
  <c r="P685" i="1"/>
  <c r="Q685" i="1"/>
  <c r="S685" i="1"/>
  <c r="T685" i="1"/>
  <c r="P692" i="1"/>
  <c r="Q692" i="1"/>
  <c r="S692" i="1"/>
  <c r="T692" i="1"/>
  <c r="P693" i="1"/>
  <c r="Q693" i="1"/>
  <c r="S693" i="1"/>
  <c r="T693" i="1"/>
  <c r="P694" i="1"/>
  <c r="Q694" i="1"/>
  <c r="S694" i="1"/>
  <c r="T694" i="1"/>
  <c r="P695" i="1"/>
  <c r="Q695" i="1"/>
  <c r="S695" i="1"/>
  <c r="T695" i="1"/>
  <c r="P696" i="1"/>
  <c r="Q696" i="1"/>
  <c r="S696" i="1"/>
  <c r="T696" i="1"/>
  <c r="P697" i="1"/>
  <c r="Q697" i="1"/>
  <c r="S697" i="1"/>
  <c r="T697" i="1"/>
  <c r="P698" i="1"/>
  <c r="Q698" i="1"/>
  <c r="S698" i="1"/>
  <c r="T698" i="1"/>
  <c r="P699" i="1"/>
  <c r="Q699" i="1"/>
  <c r="S699" i="1"/>
  <c r="T699" i="1"/>
  <c r="P700" i="1"/>
  <c r="Q700" i="1"/>
  <c r="S700" i="1"/>
  <c r="T700" i="1"/>
  <c r="P701" i="1"/>
  <c r="Q701" i="1"/>
  <c r="S701" i="1"/>
  <c r="T701" i="1"/>
  <c r="P702" i="1"/>
  <c r="Q702" i="1"/>
  <c r="S702" i="1"/>
  <c r="T702" i="1"/>
  <c r="P703" i="1"/>
  <c r="Q703" i="1"/>
  <c r="S703" i="1"/>
  <c r="T703" i="1"/>
  <c r="P704" i="1"/>
  <c r="Q704" i="1"/>
  <c r="S704" i="1"/>
  <c r="T704" i="1"/>
  <c r="P705" i="1"/>
  <c r="Q705" i="1"/>
  <c r="S705" i="1"/>
  <c r="T705" i="1"/>
  <c r="P706" i="1"/>
  <c r="Q706" i="1"/>
  <c r="S706" i="1"/>
  <c r="T706" i="1"/>
  <c r="P707" i="1"/>
  <c r="Q707" i="1"/>
  <c r="S707" i="1"/>
  <c r="T707" i="1"/>
  <c r="P708" i="1"/>
  <c r="Q708" i="1"/>
  <c r="S708" i="1"/>
  <c r="T708" i="1"/>
  <c r="P709" i="1"/>
  <c r="Q709" i="1"/>
  <c r="S709" i="1"/>
  <c r="T709" i="1"/>
  <c r="P710" i="1"/>
  <c r="Q710" i="1"/>
  <c r="S710" i="1"/>
  <c r="T710" i="1"/>
  <c r="P711" i="1"/>
  <c r="Q711" i="1"/>
  <c r="S711" i="1"/>
  <c r="T711" i="1"/>
  <c r="P712" i="1"/>
  <c r="Q712" i="1"/>
  <c r="S712" i="1"/>
  <c r="T712" i="1"/>
  <c r="P713" i="1"/>
  <c r="Q713" i="1"/>
  <c r="S713" i="1"/>
  <c r="T713" i="1"/>
  <c r="P714" i="1"/>
  <c r="Q714" i="1"/>
  <c r="S714" i="1"/>
  <c r="T714" i="1"/>
  <c r="P715" i="1"/>
  <c r="Q715" i="1"/>
  <c r="S715" i="1"/>
  <c r="T715" i="1"/>
  <c r="P716" i="1"/>
  <c r="Q716" i="1"/>
  <c r="S716" i="1"/>
  <c r="T716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N4" i="1"/>
  <c r="T4" i="1"/>
  <c r="S4" i="1"/>
  <c r="P4" i="1"/>
  <c r="N23" i="1"/>
  <c r="N24" i="1"/>
  <c r="N25" i="1"/>
  <c r="N26" i="1"/>
  <c r="N27" i="1"/>
  <c r="N28" i="1"/>
  <c r="N29" i="1"/>
  <c r="N30" i="1"/>
  <c r="N31" i="1"/>
  <c r="N32" i="1"/>
  <c r="N33" i="1"/>
  <c r="M23" i="1"/>
  <c r="M24" i="1"/>
  <c r="M25" i="1"/>
  <c r="M26" i="1"/>
  <c r="M27" i="1"/>
  <c r="M28" i="1"/>
  <c r="M29" i="1"/>
  <c r="M30" i="1"/>
  <c r="M31" i="1"/>
  <c r="M32" i="1"/>
  <c r="M33" i="1"/>
  <c r="M5" i="1"/>
  <c r="M6" i="1"/>
  <c r="M7" i="1"/>
  <c r="M8" i="1"/>
  <c r="M9" i="1"/>
  <c r="M10" i="1"/>
  <c r="M11" i="1"/>
  <c r="M12" i="1"/>
  <c r="M13" i="1"/>
  <c r="M14" i="1"/>
  <c r="M21" i="1"/>
  <c r="M22" i="1"/>
  <c r="N5" i="1"/>
  <c r="N6" i="1"/>
  <c r="N7" i="1"/>
  <c r="N8" i="1"/>
  <c r="N9" i="1"/>
  <c r="N10" i="1"/>
  <c r="N11" i="1"/>
  <c r="N12" i="1"/>
  <c r="N13" i="1"/>
  <c r="N14" i="1"/>
  <c r="N21" i="1"/>
  <c r="N22" i="1"/>
  <c r="M4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7" i="1"/>
  <c r="L408" i="1"/>
  <c r="L409" i="1"/>
  <c r="L410" i="1"/>
  <c r="L411" i="1"/>
  <c r="L412" i="1"/>
  <c r="L413" i="1"/>
  <c r="L414" i="1"/>
  <c r="L415" i="1"/>
  <c r="L416" i="1"/>
  <c r="L417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6" i="1"/>
  <c r="L7" i="1"/>
  <c r="L8" i="1"/>
  <c r="L9" i="1"/>
  <c r="L10" i="1"/>
  <c r="L11" i="1"/>
  <c r="L12" i="1"/>
  <c r="L13" i="1"/>
  <c r="L14" i="1"/>
  <c r="L21" i="1"/>
  <c r="L22" i="1"/>
  <c r="L23" i="1"/>
  <c r="L24" i="1"/>
  <c r="L25" i="1"/>
  <c r="L5" i="1"/>
  <c r="L4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7" i="1"/>
  <c r="K408" i="1"/>
  <c r="K409" i="1"/>
  <c r="K410" i="1"/>
  <c r="K411" i="1"/>
  <c r="K412" i="1"/>
  <c r="K413" i="1"/>
  <c r="K414" i="1"/>
  <c r="K415" i="1"/>
  <c r="K416" i="1"/>
  <c r="K417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2" i="1"/>
  <c r="K713" i="1"/>
  <c r="K714" i="1"/>
  <c r="K715" i="1"/>
  <c r="K716" i="1"/>
  <c r="K5" i="1"/>
  <c r="K6" i="1"/>
  <c r="K7" i="1"/>
  <c r="K8" i="1"/>
  <c r="K9" i="1"/>
  <c r="K10" i="1"/>
  <c r="K11" i="1"/>
  <c r="K12" i="1"/>
  <c r="K13" i="1"/>
  <c r="K14" i="1"/>
  <c r="K4" i="1"/>
  <c r="K733" i="1" l="1"/>
  <c r="F729" i="1"/>
  <c r="K740" i="1"/>
  <c r="K743" i="1" s="1"/>
  <c r="C731" i="1"/>
  <c r="K726" i="1"/>
  <c r="G771" i="1"/>
  <c r="E745" i="1"/>
  <c r="G745" i="1"/>
  <c r="G738" i="1"/>
  <c r="I745" i="1"/>
  <c r="G772" i="1"/>
  <c r="H745" i="1"/>
  <c r="G731" i="1"/>
  <c r="G737" i="1"/>
  <c r="F738" i="1"/>
  <c r="I743" i="1"/>
  <c r="F731" i="1"/>
  <c r="I744" i="1"/>
  <c r="G773" i="1"/>
  <c r="D729" i="1"/>
  <c r="G729" i="1"/>
  <c r="E729" i="1"/>
  <c r="F737" i="1"/>
  <c r="G744" i="1"/>
  <c r="G736" i="1"/>
  <c r="G730" i="1"/>
  <c r="G743" i="1"/>
  <c r="F736" i="1"/>
  <c r="F730" i="1"/>
  <c r="M726" i="1"/>
  <c r="C738" i="1"/>
  <c r="K727" i="1"/>
  <c r="C744" i="1"/>
  <c r="L726" i="1"/>
  <c r="L729" i="1" s="1"/>
  <c r="D745" i="1"/>
  <c r="S772" i="1"/>
  <c r="S773" i="1"/>
  <c r="M773" i="1"/>
  <c r="S771" i="1"/>
  <c r="M771" i="1"/>
  <c r="M772" i="1"/>
  <c r="D731" i="1"/>
  <c r="S740" i="1"/>
  <c r="S743" i="1" s="1"/>
  <c r="R741" i="1"/>
  <c r="P734" i="1"/>
  <c r="Q741" i="1"/>
  <c r="E744" i="1"/>
  <c r="E743" i="1"/>
  <c r="M733" i="1"/>
  <c r="M736" i="1" s="1"/>
  <c r="S727" i="1"/>
  <c r="P740" i="1"/>
  <c r="P743" i="1" s="1"/>
  <c r="Q734" i="1"/>
  <c r="O734" i="1"/>
  <c r="O740" i="1"/>
  <c r="O743" i="1" s="1"/>
  <c r="L727" i="1"/>
  <c r="T727" i="1"/>
  <c r="N740" i="1"/>
  <c r="N743" i="1" s="1"/>
  <c r="L740" i="1"/>
  <c r="L743" i="1" s="1"/>
  <c r="N734" i="1"/>
  <c r="M740" i="1"/>
  <c r="M743" i="1" s="1"/>
  <c r="R733" i="1"/>
  <c r="R736" i="1" s="1"/>
  <c r="C745" i="1"/>
  <c r="R734" i="1"/>
  <c r="C736" i="1"/>
  <c r="T740" i="1"/>
  <c r="T743" i="1" s="1"/>
  <c r="C743" i="1"/>
  <c r="T733" i="1"/>
  <c r="L733" i="1"/>
  <c r="M727" i="1"/>
  <c r="K734" i="1"/>
  <c r="M734" i="1"/>
  <c r="P741" i="1"/>
  <c r="R740" i="1"/>
  <c r="R743" i="1" s="1"/>
  <c r="S733" i="1"/>
  <c r="S736" i="1" s="1"/>
  <c r="C730" i="1"/>
  <c r="T734" i="1"/>
  <c r="L734" i="1"/>
  <c r="O741" i="1"/>
  <c r="Q740" i="1"/>
  <c r="Q743" i="1" s="1"/>
  <c r="E738" i="1"/>
  <c r="S734" i="1"/>
  <c r="N741" i="1"/>
  <c r="N745" i="1" s="1"/>
  <c r="C737" i="1"/>
  <c r="D743" i="1"/>
  <c r="D738" i="1"/>
  <c r="Q733" i="1"/>
  <c r="Q736" i="1" s="1"/>
  <c r="R727" i="1"/>
  <c r="H731" i="1"/>
  <c r="E731" i="1"/>
  <c r="K741" i="1"/>
  <c r="K745" i="1" s="1"/>
  <c r="M741" i="1"/>
  <c r="P733" i="1"/>
  <c r="Q727" i="1"/>
  <c r="T741" i="1"/>
  <c r="L741" i="1"/>
  <c r="E737" i="1"/>
  <c r="O733" i="1"/>
  <c r="P727" i="1"/>
  <c r="S741" i="1"/>
  <c r="S744" i="1" s="1"/>
  <c r="D737" i="1"/>
  <c r="D744" i="1"/>
  <c r="N733" i="1"/>
  <c r="N736" i="1" s="1"/>
  <c r="O727" i="1"/>
  <c r="K736" i="1"/>
  <c r="N727" i="1"/>
  <c r="I731" i="1"/>
  <c r="I729" i="1"/>
  <c r="H729" i="1"/>
  <c r="C729" i="1"/>
  <c r="D730" i="1"/>
  <c r="Q726" i="1"/>
  <c r="Q729" i="1" s="1"/>
  <c r="T726" i="1"/>
  <c r="T729" i="1" s="1"/>
  <c r="O726" i="1"/>
  <c r="O729" i="1" s="1"/>
  <c r="N726" i="1"/>
  <c r="P726" i="1"/>
  <c r="S726" i="1"/>
  <c r="E730" i="1"/>
  <c r="R726" i="1"/>
  <c r="I730" i="1"/>
  <c r="H730" i="1"/>
  <c r="K730" i="1" l="1"/>
  <c r="P744" i="1"/>
  <c r="T744" i="1"/>
  <c r="L745" i="1"/>
  <c r="S731" i="1"/>
  <c r="M737" i="1"/>
  <c r="K729" i="1"/>
  <c r="S738" i="1"/>
  <c r="K744" i="1"/>
  <c r="R745" i="1"/>
  <c r="R738" i="1"/>
  <c r="N738" i="1"/>
  <c r="M745" i="1"/>
  <c r="R737" i="1"/>
  <c r="O744" i="1"/>
  <c r="S737" i="1"/>
  <c r="L731" i="1"/>
  <c r="Q738" i="1"/>
  <c r="L730" i="1"/>
  <c r="N744" i="1"/>
  <c r="T745" i="1"/>
  <c r="K731" i="1"/>
  <c r="M744" i="1"/>
  <c r="P737" i="1"/>
  <c r="P736" i="1"/>
  <c r="P738" i="1"/>
  <c r="M738" i="1"/>
  <c r="T730" i="1"/>
  <c r="S730" i="1"/>
  <c r="K737" i="1"/>
  <c r="S745" i="1"/>
  <c r="Q730" i="1"/>
  <c r="Q731" i="1"/>
  <c r="R744" i="1"/>
  <c r="O737" i="1"/>
  <c r="O736" i="1"/>
  <c r="O738" i="1"/>
  <c r="K738" i="1"/>
  <c r="P745" i="1"/>
  <c r="O745" i="1"/>
  <c r="O730" i="1"/>
  <c r="S729" i="1"/>
  <c r="L744" i="1"/>
  <c r="N729" i="1"/>
  <c r="N731" i="1"/>
  <c r="N730" i="1"/>
  <c r="O731" i="1"/>
  <c r="M729" i="1"/>
  <c r="M731" i="1"/>
  <c r="M730" i="1"/>
  <c r="L736" i="1"/>
  <c r="L738" i="1"/>
  <c r="L737" i="1"/>
  <c r="T736" i="1"/>
  <c r="T738" i="1"/>
  <c r="T737" i="1"/>
  <c r="Q737" i="1"/>
  <c r="R729" i="1"/>
  <c r="R731" i="1"/>
  <c r="P730" i="1"/>
  <c r="P729" i="1"/>
  <c r="P731" i="1"/>
  <c r="R730" i="1"/>
  <c r="T731" i="1"/>
  <c r="Q745" i="1"/>
  <c r="N737" i="1"/>
  <c r="Q74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165A4C-FCE2-1C49-9491-6B1669A47836}" name="apache-spring-boot-microservice-example" type="6" refreshedVersion="8" background="1" saveData="1">
    <textPr codePage="10000" sourceFile="/Users/simon/Documents/Own/Papers_and_Projects/comparison_ArchRec_tools/GitHub_SARbenchmarks/merged_results/apache-spring-boot-microservice-ex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91FCEAAC-2CD2-104D-91B4-EDEDBC310686}" name="java-microservice" type="6" refreshedVersion="8" background="1" saveData="1">
    <textPr codePage="10000" sourceFile="/Users/simon/Documents/Own/Papers_and_Projects/comparison_ArchRec_tools/GitHub_SARbenchmarks/merged_results/java-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948C8B09-A45F-ED4F-8A4A-91468D3A0306}" name="microservice" type="6" refreshedVersion="8" background="1" saveData="1">
    <textPr codePage="10000" sourceFile="/Users/simon/Documents/Own/Papers_and_Projects/comparison_ArchRec_tools/GitHub_SARbenchmarks/merged_results/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2065D9BF-C3E1-9643-8EB7-D338666E46CD}" name="microservice-kafka" type="6" refreshedVersion="8" background="1" saveData="1">
    <textPr codePage="10000" sourceFile="/Users/simon/Documents/Own/Papers_and_Projects/comparison_ArchRec_tools/GitHub_SARbenchmarks/merged_results/microservice-kafka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2DF0FE26-2DC2-304A-AC6C-45700FF9A14E}" name="microservices-basics-spring-boot" type="6" refreshedVersion="8" background="1" saveData="1">
    <textPr codePage="10000" sourceFile="/Users/simon/Documents/Own/Papers_and_Projects/comparison_ArchRec_tools/GitHub_SARbenchmarks/merged_results/microservices-basics-spring-boot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92DB505E-1C42-4240-8582-A3B4D3D10813}" name="microservices-sample" type="6" refreshedVersion="8" background="1" saveData="1">
    <textPr codePage="10000" sourceFile="/Users/simon/Documents/Own/Papers_and_Projects/comparison_ArchRec_tools/GitHub_SARbenchmarks/merged_results/microservices-s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xr16:uid="{EEE91C85-FBCF-7647-9D9B-488C59BB95D2}" name="piggymetrics" type="6" refreshedVersion="8" background="1" saveData="1">
    <textPr codePage="10000" sourceFile="/Users/simon/Documents/Own/Papers_and_Projects/comparison_ArchRec_tools/GitHub_SARbenchmarks/merged_results/piggymetric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xr16:uid="{89D6BB30-DD13-0048-896E-F339F59FA1E3}" name="sample-spring-oauth2-microservices" type="6" refreshedVersion="8" background="1" saveData="1">
    <textPr codePage="10000" sourceFile="/Users/simon/Documents/Own/Papers_and_Projects/comparison_ArchRec_tools/GitHub_SARbenchmarks/merged_results/sample-spring-oauth2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56ED9F33-4F42-1B43-8814-27B35459A10E}" name="spring-boot-microservices" type="6" refreshedVersion="8" background="1" saveData="1">
    <textPr codePage="10000" sourceFile="/Users/simon/Documents/Own/Papers_and_Projects/comparison_ArchRec_tools/GitHub_SARbenchmarks/merged_results/spring-boot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xr16:uid="{CEDF14EF-EE18-B046-BF3A-967A29AE68B9}" name="spring-boot-microservices-workshop" type="6" refreshedVersion="8" background="1" saveData="1">
    <textPr codePage="10000" sourceFile="/Users/simon/Documents/Own/Papers_and_Projects/comparison_ArchRec_tools/GitHub_SARbenchmarks/merged_results/spring-boot-microservices-workshop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" xr16:uid="{C6635338-F749-3648-AD09-C10FA0E01E68}" name="spring-cloud-movie-recommendation" type="6" refreshedVersion="8" background="1" saveData="1">
    <textPr codePage="10000" sourceFile="/Users/simon/Documents/Own/Papers_and_Projects/comparison_ArchRec_tools/GitHub_SARbenchmarks/merged_results/spring-cloud-movie-recommendation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" xr16:uid="{07D5A6A7-063A-FE46-B623-18F178FA4EB3}" name="spring-cloud-netflix-example" type="6" refreshedVersion="8" background="1" saveData="1">
    <textPr codePage="10000" sourceFile="/Users/simon/Documents/Own/Papers_and_Projects/comparison_ArchRec_tools/GitHub_SARbenchmarks/merged_results/spring-cloud-netflix-ex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" xr16:uid="{5F4CB676-FB28-F74B-97ED-2E0ED5535381}" name="spring-netflix-oss-microservices" type="6" refreshedVersion="8" background="1" saveData="1">
    <textPr codePage="10000" sourceFile="/Users/simon/Documents/Own/Papers_and_Projects/comparison_ArchRec_tools/GitHub_SARbenchmarks/merged_results/spring-netflix-oss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4" xr16:uid="{759DF9F7-31BA-D04D-8EBA-1C325105050C}" name="spring-petclinic-microservices" type="6" refreshedVersion="8" background="1" saveData="1">
    <textPr codePage="10000" sourceFile="/Users/simon/Documents/Own/Papers_and_Projects/comparison_ArchRec_tools/GitHub_SARbenchmarks/merged_results/spring-petclinic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5" xr16:uid="{5432A25A-05D6-EF4B-9740-487DA5710E96}" name="Springboot-Microservice" type="6" refreshedVersion="8" background="1" saveData="1">
    <textPr codePage="10000" sourceFile="/Users/simon/Documents/Own/Papers_and_Projects/comparison_ArchRec_tools/GitHub_SARbenchmarks/merged_results/Springboot-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6" xr16:uid="{B1738266-F222-6A4F-9AEA-64FC96D32C59}" name="Tap-And-Eat-MicroServices" type="6" refreshedVersion="8" background="1" saveData="1">
    <textPr codePage="10000" sourceFile="/Users/simon/Documents/Own/Papers_and_Projects/comparison_ArchRec_tools/GitHub_SARbenchmarks/merged_results/Tap-And-Eat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<sst xmlns="http://schemas.openxmlformats.org/spreadsheetml/2006/main" count="3396" uniqueCount="572">
  <si>
    <t xml:space="preserve"> RAD</t>
  </si>
  <si>
    <t>apache_server</t>
  </si>
  <si>
    <t xml:space="preserve"> TP</t>
  </si>
  <si>
    <t>user</t>
  </si>
  <si>
    <t xml:space="preserve"> FN</t>
  </si>
  <si>
    <t>content_service</t>
  </si>
  <si>
    <t>product_service</t>
  </si>
  <si>
    <t>cart_service</t>
  </si>
  <si>
    <t>user -&gt; apache_server</t>
  </si>
  <si>
    <t>apache_server -&gt; user</t>
  </si>
  <si>
    <t>cart_service -&gt; product_service</t>
  </si>
  <si>
    <t>apache_server -&gt; cart_service</t>
  </si>
  <si>
    <t>apache_server -&gt; product_service</t>
  </si>
  <si>
    <t>apache_server -&gt; content_service</t>
  </si>
  <si>
    <t>apache-spring-boot-microservice-example</t>
  </si>
  <si>
    <t>System characteristic</t>
  </si>
  <si>
    <t>elasticsearch</t>
  </si>
  <si>
    <t>kibana</t>
  </si>
  <si>
    <t>logstash</t>
  </si>
  <si>
    <t>rabbitmq</t>
  </si>
  <si>
    <t>config_server</t>
  </si>
  <si>
    <t>discovery_server</t>
  </si>
  <si>
    <t>github_repository</t>
  </si>
  <si>
    <t>auth_server</t>
  </si>
  <si>
    <t>monitor_dashboard</t>
  </si>
  <si>
    <t>turbine_server</t>
  </si>
  <si>
    <t>zipkin_server</t>
  </si>
  <si>
    <t>recommendation_service</t>
  </si>
  <si>
    <t>review_service</t>
  </si>
  <si>
    <t>composite_service</t>
  </si>
  <si>
    <t>edge_server</t>
  </si>
  <si>
    <t>elasticsearch -&gt; kibana</t>
  </si>
  <si>
    <t>logstash -&gt; elasticsearch</t>
  </si>
  <si>
    <t>github_repository -&gt; config_server</t>
  </si>
  <si>
    <t>config_server -&gt; discovery_server</t>
  </si>
  <si>
    <t>config_server -&gt; rabbitmq</t>
  </si>
  <si>
    <t>config_server -&gt; auth_server</t>
  </si>
  <si>
    <t>config_server -&gt; monitor_dashboard</t>
  </si>
  <si>
    <t>monitor_dashboard -&gt; discovery_server</t>
  </si>
  <si>
    <t>rabbitmq -&gt; turbine_server</t>
  </si>
  <si>
    <t>turbine_server -&gt; discovery_server</t>
  </si>
  <si>
    <t>config_server -&gt; turbine_server</t>
  </si>
  <si>
    <t>turbine_server -&gt; monitor_dashboard</t>
  </si>
  <si>
    <t>rabbitmq -&gt; zipkin_server</t>
  </si>
  <si>
    <t>config_server -&gt; product_service</t>
  </si>
  <si>
    <t>product_service -&gt; discovery_server</t>
  </si>
  <si>
    <t>config_server -&gt; recommendation_service</t>
  </si>
  <si>
    <t>recommendation_service -&gt; discovery_server</t>
  </si>
  <si>
    <t>config_server -&gt; review_service</t>
  </si>
  <si>
    <t>review_service -&gt; discovery_server</t>
  </si>
  <si>
    <t>config_server -&gt; composite_service</t>
  </si>
  <si>
    <t>auth_server -&gt; composite_service</t>
  </si>
  <si>
    <t>composite_service -&gt; discovery_server</t>
  </si>
  <si>
    <t>composite_service -&gt; rabbitmq</t>
  </si>
  <si>
    <t>composite_service -&gt; product_service</t>
  </si>
  <si>
    <t>composite_service -&gt; recommendation_service</t>
  </si>
  <si>
    <t>composite_service -&gt; review_service</t>
  </si>
  <si>
    <t>edge_server -&gt; user</t>
  </si>
  <si>
    <t>user -&gt; edge_server</t>
  </si>
  <si>
    <t>edge_server -&gt; composite_service</t>
  </si>
  <si>
    <t>discovery_server -&gt; edge_server</t>
  </si>
  <si>
    <t>config_server -&gt; edge_server</t>
  </si>
  <si>
    <t>edge_server -&gt; auth_server</t>
  </si>
  <si>
    <t>discovery_server -&gt; logstash</t>
  </si>
  <si>
    <t>config_server -&gt; logstash</t>
  </si>
  <si>
    <t>auth_server -&gt; logstash</t>
  </si>
  <si>
    <t>product_service -&gt; logstash</t>
  </si>
  <si>
    <t>recommendation_service -&gt; logstash</t>
  </si>
  <si>
    <t>review_service -&gt; logstash</t>
  </si>
  <si>
    <t>composite_service -&gt; logstash</t>
  </si>
  <si>
    <t>monitor_dashboard -&gt; logstash</t>
  </si>
  <si>
    <t>edge_server -&gt; logstash</t>
  </si>
  <si>
    <t>zipkin_server -&gt; logstash</t>
  </si>
  <si>
    <t>blog-microservices</t>
  </si>
  <si>
    <t>admin</t>
  </si>
  <si>
    <t>eureka_server</t>
  </si>
  <si>
    <t>user_service</t>
  </si>
  <si>
    <t>kafka</t>
  </si>
  <si>
    <t>mailer</t>
  </si>
  <si>
    <t>reminder</t>
  </si>
  <si>
    <t>api_gateway</t>
  </si>
  <si>
    <t>oauth</t>
  </si>
  <si>
    <t>proxy</t>
  </si>
  <si>
    <t>zookeeper</t>
  </si>
  <si>
    <t>jmx_monitoring</t>
  </si>
  <si>
    <t>todo_infra</t>
  </si>
  <si>
    <t>admin -&gt; config_server</t>
  </si>
  <si>
    <t>config_server -&gt; eureka_server</t>
  </si>
  <si>
    <t>eureka_server -&gt; admin</t>
  </si>
  <si>
    <t>admin -&gt; user_service</t>
  </si>
  <si>
    <t>config_server -&gt; user_service</t>
  </si>
  <si>
    <t>admin -&gt; mailer</t>
  </si>
  <si>
    <t>config_server -&gt; mailer</t>
  </si>
  <si>
    <t>mailer -&gt; eureka_server</t>
  </si>
  <si>
    <t>kafka -&gt; mailer</t>
  </si>
  <si>
    <t>reminder -&gt; eureka_server</t>
  </si>
  <si>
    <t>admin -&gt; reminder</t>
  </si>
  <si>
    <t>config_server -&gt; reminder</t>
  </si>
  <si>
    <t>reminder -&gt; kafka</t>
  </si>
  <si>
    <t>eureka_server -&gt; api_gateway</t>
  </si>
  <si>
    <t>admin -&gt; api_gateway</t>
  </si>
  <si>
    <t>config_server -&gt; api_gateway</t>
  </si>
  <si>
    <t>api_gateway -&gt; user_service</t>
  </si>
  <si>
    <t>config_server -&gt; oauth</t>
  </si>
  <si>
    <t>oauth -&gt; user_service</t>
  </si>
  <si>
    <t>oauth -&gt; eureka_server</t>
  </si>
  <si>
    <t>admin -&gt; oauth</t>
  </si>
  <si>
    <t>user -&gt; proxy</t>
  </si>
  <si>
    <t>proxy -&gt; user</t>
  </si>
  <si>
    <t>proxy -&gt; api_gateway</t>
  </si>
  <si>
    <t>zookeeper -&gt; kafka</t>
  </si>
  <si>
    <t>proxy -&gt; logstash</t>
  </si>
  <si>
    <t>user_service -&gt; logstash</t>
  </si>
  <si>
    <t>reminder -&gt; logstash</t>
  </si>
  <si>
    <t>eureka_server -&gt; logstash</t>
  </si>
  <si>
    <t>api_gateway -&gt; logstash</t>
  </si>
  <si>
    <t>oauth -&gt; logstash</t>
  </si>
  <si>
    <t>admin -&gt; logstash</t>
  </si>
  <si>
    <t>mailer -&gt; logstash</t>
  </si>
  <si>
    <t>java-microservice</t>
  </si>
  <si>
    <t>shipping</t>
  </si>
  <si>
    <t>order</t>
  </si>
  <si>
    <t>invoicing</t>
  </si>
  <si>
    <t>apache</t>
  </si>
  <si>
    <t>postgres</t>
  </si>
  <si>
    <t>order -&gt; kafka</t>
  </si>
  <si>
    <t>kafka -&gt; invoicing</t>
  </si>
  <si>
    <t>kafka -&gt; shipping</t>
  </si>
  <si>
    <t>apache -&gt; order</t>
  </si>
  <si>
    <t>apache -&gt; shipping</t>
  </si>
  <si>
    <t>apache -&gt; invoicing</t>
  </si>
  <si>
    <t>user -&gt; apache</t>
  </si>
  <si>
    <t>apache -&gt; user</t>
  </si>
  <si>
    <t>postgres -&gt; order</t>
  </si>
  <si>
    <t>postgres -&gt; shipping</t>
  </si>
  <si>
    <t>postgres -&gt; invoicing</t>
  </si>
  <si>
    <t>microservice-kafka</t>
  </si>
  <si>
    <t>eureka</t>
  </si>
  <si>
    <t>zuul</t>
  </si>
  <si>
    <t>turbine</t>
  </si>
  <si>
    <t>catalog</t>
  </si>
  <si>
    <t>customer</t>
  </si>
  <si>
    <t>eureka -&gt; zuul</t>
  </si>
  <si>
    <t>user -&gt; zuul</t>
  </si>
  <si>
    <t>zuul -&gt; user</t>
  </si>
  <si>
    <t>turbine -&gt; eureka</t>
  </si>
  <si>
    <t>catalog -&gt; eureka</t>
  </si>
  <si>
    <t>customer -&gt; eureka</t>
  </si>
  <si>
    <t>order -&gt; eureka</t>
  </si>
  <si>
    <t>order -&gt; catalog</t>
  </si>
  <si>
    <t>order -&gt; customer</t>
  </si>
  <si>
    <t>order -&gt; turbine</t>
  </si>
  <si>
    <t>zuul -&gt; customer</t>
  </si>
  <si>
    <t>zuul -&gt; catalog</t>
  </si>
  <si>
    <t>zuul -&gt; order</t>
  </si>
  <si>
    <t xml:space="preserve">microservice </t>
  </si>
  <si>
    <t>configserver</t>
  </si>
  <si>
    <t>webservice_registry</t>
  </si>
  <si>
    <t>zipkin_tracing</t>
  </si>
  <si>
    <t>mysqldb</t>
  </si>
  <si>
    <t>web_portal</t>
  </si>
  <si>
    <t>user_webservice</t>
  </si>
  <si>
    <t>comments_webservice</t>
  </si>
  <si>
    <t>task_webservice</t>
  </si>
  <si>
    <t>github_repository -&gt; configserver</t>
  </si>
  <si>
    <t>configserver -&gt; webservice_registry</t>
  </si>
  <si>
    <t>configserver -&gt; zipkin_tracing</t>
  </si>
  <si>
    <t>configserver -&gt; auth_server</t>
  </si>
  <si>
    <t>mysqldb -&gt; auth_server</t>
  </si>
  <si>
    <t>auth_server -&gt; webservice_registry</t>
  </si>
  <si>
    <t>web_portal -&gt; webservice_registry</t>
  </si>
  <si>
    <t>configserver -&gt; web_portal</t>
  </si>
  <si>
    <t>user_webservice -&gt; zipkin_tracing</t>
  </si>
  <si>
    <t>configserver -&gt; user_webservice</t>
  </si>
  <si>
    <t>user_webservice -&gt; webservice_registry</t>
  </si>
  <si>
    <t>auth_server -&gt; user_webservice</t>
  </si>
  <si>
    <t>comments_webservice -&gt; zipkin_tracing</t>
  </si>
  <si>
    <t>configserver -&gt; comments_webservice</t>
  </si>
  <si>
    <t>comments_webservice -&gt; webservice_registry</t>
  </si>
  <si>
    <t>task_webservice -&gt; zipkin_tracing</t>
  </si>
  <si>
    <t>configserver -&gt; task_webservice</t>
  </si>
  <si>
    <t>auth_server -&gt; task_webservice</t>
  </si>
  <si>
    <t>task_webservice -&gt; webservice_registry</t>
  </si>
  <si>
    <t>task_webservice -&gt; web_portal</t>
  </si>
  <si>
    <t>task_webservice -&gt; comments_webservice</t>
  </si>
  <si>
    <t>api_gateway -&gt; user</t>
  </si>
  <si>
    <t>user -&gt; api_gateway</t>
  </si>
  <si>
    <t>configserver -&gt; api_gateway</t>
  </si>
  <si>
    <t>webservice_registry -&gt; api_gateway</t>
  </si>
  <si>
    <t>api_gateway -&gt; zipkin_tracing</t>
  </si>
  <si>
    <t>auth_server -&gt; api_gateway</t>
  </si>
  <si>
    <t>api_gateway -&gt; user_webservice</t>
  </si>
  <si>
    <t>api_gateway -&gt; task_webservice</t>
  </si>
  <si>
    <t>microservices-basics-spring-boot</t>
  </si>
  <si>
    <t>consul</t>
  </si>
  <si>
    <t>consul2</t>
  </si>
  <si>
    <t>consul3</t>
  </si>
  <si>
    <t>rabbit</t>
  </si>
  <si>
    <t>service_one</t>
  </si>
  <si>
    <t>service_two</t>
  </si>
  <si>
    <t>service_one_db</t>
  </si>
  <si>
    <t>service_two_db</t>
  </si>
  <si>
    <t>web_application</t>
  </si>
  <si>
    <t>scope</t>
  </si>
  <si>
    <t>consul2 -&gt; consul</t>
  </si>
  <si>
    <t>consul3 -&gt; consul</t>
  </si>
  <si>
    <t>consul3 -&gt; consul2</t>
  </si>
  <si>
    <t>consul -&gt; service_one</t>
  </si>
  <si>
    <t>service_one -&gt; logstash</t>
  </si>
  <si>
    <t>service_one -&gt; rabbit</t>
  </si>
  <si>
    <t>rabbit -&gt; service_one</t>
  </si>
  <si>
    <t>consul -&gt; service_two</t>
  </si>
  <si>
    <t>service_two -&gt; logstash</t>
  </si>
  <si>
    <t>service_two -&gt; rabbit</t>
  </si>
  <si>
    <t>rabbit -&gt; service_two</t>
  </si>
  <si>
    <t>service_one_db -&gt; service_one</t>
  </si>
  <si>
    <t>service_two_db -&gt; service_two</t>
  </si>
  <si>
    <t>api_gateway -&gt; service_one</t>
  </si>
  <si>
    <t>api_gateway -&gt; service_two</t>
  </si>
  <si>
    <t>consul -&gt; api_gateway</t>
  </si>
  <si>
    <t>user -&gt; web_application</t>
  </si>
  <si>
    <t>web_application -&gt; user</t>
  </si>
  <si>
    <t>web_application -&gt; api_gateway</t>
  </si>
  <si>
    <t>api_gateway -&gt; scope</t>
  </si>
  <si>
    <t>service_one -&gt; scope</t>
  </si>
  <si>
    <t>service_one_db -&gt; scope</t>
  </si>
  <si>
    <t>service_two -&gt; scope</t>
  </si>
  <si>
    <t>service_two_db -&gt; scope</t>
  </si>
  <si>
    <t>web_application -&gt; scope</t>
  </si>
  <si>
    <t>rabbit -&gt; scope</t>
  </si>
  <si>
    <t>consul -&gt; scope</t>
  </si>
  <si>
    <t>consul2 -&gt; scope</t>
  </si>
  <si>
    <t>consul3 -&gt; scope</t>
  </si>
  <si>
    <t>kibana -&gt; scope</t>
  </si>
  <si>
    <t>elasticsearch -&gt; scope</t>
  </si>
  <si>
    <t>logstash -&gt; scope</t>
  </si>
  <si>
    <t>microservices-sample</t>
  </si>
  <si>
    <t>config</t>
  </si>
  <si>
    <t>registry</t>
  </si>
  <si>
    <t>monitoring</t>
  </si>
  <si>
    <t>turbine_stream_service</t>
  </si>
  <si>
    <t>auth_service</t>
  </si>
  <si>
    <t>account_service</t>
  </si>
  <si>
    <t>notification_service</t>
  </si>
  <si>
    <t>mail_server</t>
  </si>
  <si>
    <t>statistics_service</t>
  </si>
  <si>
    <t>external_website</t>
  </si>
  <si>
    <t>auth_mongodb</t>
  </si>
  <si>
    <t>account_mongodb</t>
  </si>
  <si>
    <t>statistics_mongodb</t>
  </si>
  <si>
    <t>notification_mongodb</t>
  </si>
  <si>
    <t>gateway</t>
  </si>
  <si>
    <t>config -&gt; registry</t>
  </si>
  <si>
    <t>config -&gt; monitoring</t>
  </si>
  <si>
    <t>turbine_stream_service -&gt; registry</t>
  </si>
  <si>
    <t>config -&gt; turbine_stream_service</t>
  </si>
  <si>
    <t>turbine_stream_service -&gt; monitoring</t>
  </si>
  <si>
    <t>rabbitmq -&gt; turbine_stream_service</t>
  </si>
  <si>
    <t>auth_service -&gt; registry</t>
  </si>
  <si>
    <t>config -&gt; auth_service</t>
  </si>
  <si>
    <t>account_service -&gt; registry</t>
  </si>
  <si>
    <t>auth_service -&gt; account_service</t>
  </si>
  <si>
    <t>account_service -&gt; auth_service</t>
  </si>
  <si>
    <t>config -&gt; account_service</t>
  </si>
  <si>
    <t>account_service -&gt; rabbitmq</t>
  </si>
  <si>
    <t>notification_service -&gt; registry</t>
  </si>
  <si>
    <t>auth_service -&gt; notification_service</t>
  </si>
  <si>
    <t>config -&gt; notification_service</t>
  </si>
  <si>
    <t>notification_service -&gt; rabbitmq</t>
  </si>
  <si>
    <t>notification_service -&gt; mail_server</t>
  </si>
  <si>
    <t>statistics_service -&gt; registry</t>
  </si>
  <si>
    <t>auth_service -&gt; statistics_service</t>
  </si>
  <si>
    <t>config -&gt; statistics_service</t>
  </si>
  <si>
    <t>statistics_service -&gt; rabbitmq</t>
  </si>
  <si>
    <t>external_website -&gt; statistics_service</t>
  </si>
  <si>
    <t>account_service -&gt; statistics_service</t>
  </si>
  <si>
    <t>notification_service -&gt; account_service</t>
  </si>
  <si>
    <t>account_mongodb -&gt; account_service</t>
  </si>
  <si>
    <t>notification_mongodb -&gt; notification_service</t>
  </si>
  <si>
    <t>statistics_mongodb -&gt; statistics_service</t>
  </si>
  <si>
    <t>auth_mongodb -&gt; auth_service</t>
  </si>
  <si>
    <t>registry -&gt; gateway</t>
  </si>
  <si>
    <t>user -&gt; gateway</t>
  </si>
  <si>
    <t>gateway -&gt; user</t>
  </si>
  <si>
    <t>config -&gt; gateway</t>
  </si>
  <si>
    <t>gateway -&gt; account_service</t>
  </si>
  <si>
    <t>gateway -&gt; statistics_service</t>
  </si>
  <si>
    <t>gateway -&gt; notification_service</t>
  </si>
  <si>
    <t>gateway -&gt; auth_service</t>
  </si>
  <si>
    <t>piggymetrics</t>
  </si>
  <si>
    <t>gateway_server</t>
  </si>
  <si>
    <t>database_gateway_server</t>
  </si>
  <si>
    <t>database_auth_server</t>
  </si>
  <si>
    <t>customer_service</t>
  </si>
  <si>
    <t>discovery_server -&gt; gateway_server</t>
  </si>
  <si>
    <t>database_gateway_server -&gt; gateway_server</t>
  </si>
  <si>
    <t>user -&gt; gateway_server</t>
  </si>
  <si>
    <t>gateway_server -&gt; user</t>
  </si>
  <si>
    <t>auth_server -&gt; discovery_server</t>
  </si>
  <si>
    <t>database_auth_server -&gt; auth_server</t>
  </si>
  <si>
    <t>gateway_server -&gt; auth_server</t>
  </si>
  <si>
    <t>account_service -&gt; discovery_server</t>
  </si>
  <si>
    <t>auth_server -&gt; account_service</t>
  </si>
  <si>
    <t>gateway_server -&gt; account_service</t>
  </si>
  <si>
    <t>customer_service -&gt; discovery_server</t>
  </si>
  <si>
    <t>customer_service -&gt; account_service</t>
  </si>
  <si>
    <t>auth_server -&gt; customer_service</t>
  </si>
  <si>
    <t>sample-spring-oauth2-microservices</t>
  </si>
  <si>
    <t>ratings_data_service</t>
  </si>
  <si>
    <t>movie_info_service</t>
  </si>
  <si>
    <t>movie_catalog_service</t>
  </si>
  <si>
    <t>ratings_data_service -&gt; discovery_server</t>
  </si>
  <si>
    <t>movie_info_service -&gt; discovery_server</t>
  </si>
  <si>
    <t>external_website -&gt; movie_info_service</t>
  </si>
  <si>
    <t>movie_catalog_service -&gt; discovery_server</t>
  </si>
  <si>
    <t>movie_catalog_service -&gt; ratings_data_service</t>
  </si>
  <si>
    <t>movie_catalog_service -&gt; movie_info_service</t>
  </si>
  <si>
    <t>auth_server -&gt; comments_webservice</t>
  </si>
  <si>
    <t>api_gateway -&gt; auth_server</t>
  </si>
  <si>
    <t>database_auth_server -&gt; api_gateway</t>
  </si>
  <si>
    <t>api_gateway -&gt; web_portal</t>
  </si>
  <si>
    <t>spring-boot-microservices</t>
  </si>
  <si>
    <t>config_service</t>
  </si>
  <si>
    <t>eureka_service</t>
  </si>
  <si>
    <t>movie_service</t>
  </si>
  <si>
    <t>database_movie_service</t>
  </si>
  <si>
    <t>database_user_service</t>
  </si>
  <si>
    <t>database_recommendation_service</t>
  </si>
  <si>
    <t>recommendation_client</t>
  </si>
  <si>
    <t>github_repository -&gt; config_service</t>
  </si>
  <si>
    <t>config_service -&gt; eureka_service</t>
  </si>
  <si>
    <t>movie_service -&gt; eureka_service</t>
  </si>
  <si>
    <t>config_service -&gt; movie_service</t>
  </si>
  <si>
    <t>database_movie_service -&gt; movie_service</t>
  </si>
  <si>
    <t>user_service -&gt; eureka_service</t>
  </si>
  <si>
    <t>config_service -&gt; user_service</t>
  </si>
  <si>
    <t>database_user_service -&gt; user_service</t>
  </si>
  <si>
    <t>recommendation_service -&gt; eureka_service</t>
  </si>
  <si>
    <t>config_service -&gt; recommendation_service</t>
  </si>
  <si>
    <t>database_recommendation_service -&gt; recommendation_service</t>
  </si>
  <si>
    <t>eureka_service -&gt; recommendation_client</t>
  </si>
  <si>
    <t>user -&gt; recommendation_client</t>
  </si>
  <si>
    <t>recommendation_client -&gt; user</t>
  </si>
  <si>
    <t>config_service -&gt; recommendation_client</t>
  </si>
  <si>
    <t>recommendation_client -&gt; recommendation_service</t>
  </si>
  <si>
    <t>recommendation_client -&gt; movie_service</t>
  </si>
  <si>
    <t>recommendation_client -&gt; user_service</t>
  </si>
  <si>
    <t>spring-cloud-movie-recommendation</t>
  </si>
  <si>
    <t>admin_dashboard</t>
  </si>
  <si>
    <t>hystrix_dashboard</t>
  </si>
  <si>
    <t>service_a</t>
  </si>
  <si>
    <t>service_b</t>
  </si>
  <si>
    <t>zipkin</t>
  </si>
  <si>
    <t>admin_dashboard -&gt; config_server</t>
  </si>
  <si>
    <t>admin_dashboard -&gt; eureka_server</t>
  </si>
  <si>
    <t>admin_dashboard -&gt; hystrix_dashboard</t>
  </si>
  <si>
    <t>hystrix_dashboard -&gt; eureka_server</t>
  </si>
  <si>
    <t>admin_dashboard -&gt; service_a</t>
  </si>
  <si>
    <t>service_a -&gt; rabbitmq</t>
  </si>
  <si>
    <t>config_server -&gt; service_a</t>
  </si>
  <si>
    <t>service_a -&gt; eureka_server</t>
  </si>
  <si>
    <t>service_a -&gt; hystrix_dashboard</t>
  </si>
  <si>
    <t>admin_dashboard -&gt; service_b</t>
  </si>
  <si>
    <t>service_b -&gt; rabbitmq</t>
  </si>
  <si>
    <t>config_server -&gt; service_b</t>
  </si>
  <si>
    <t>service_b -&gt; eureka_server</t>
  </si>
  <si>
    <t>service_a -&gt; service_b</t>
  </si>
  <si>
    <t>zuul -&gt; service_a</t>
  </si>
  <si>
    <t>eureka_server -&gt; zuul</t>
  </si>
  <si>
    <t>rabbitmq -&gt; zipkin</t>
  </si>
  <si>
    <t>service_b -&gt; zipkin</t>
  </si>
  <si>
    <t>service_b -&gt; hystrix_dashboard</t>
  </si>
  <si>
    <t>service_a -&gt; zipkin</t>
  </si>
  <si>
    <t>admin_dashboard -&gt; rabbitmq</t>
  </si>
  <si>
    <t>admin_dashboard -&gt; zuul</t>
  </si>
  <si>
    <t>zuul -&gt; rabbitmq</t>
  </si>
  <si>
    <t>zuul -&gt; zipkin</t>
  </si>
  <si>
    <t>zuul -&gt; config_server</t>
  </si>
  <si>
    <t>spring-cloud-netflix-example</t>
  </si>
  <si>
    <t>discovery_service</t>
  </si>
  <si>
    <t>statement_service</t>
  </si>
  <si>
    <t>card_service</t>
  </si>
  <si>
    <t>card_statement_composite</t>
  </si>
  <si>
    <t>config_server -&gt; discovery_service</t>
  </si>
  <si>
    <t>monitor_dashboard -&gt; discovery_service</t>
  </si>
  <si>
    <t>turbine -&gt; discovery_service</t>
  </si>
  <si>
    <t>rabbitmq -&gt; turbine</t>
  </si>
  <si>
    <t>config_server -&gt; turbine</t>
  </si>
  <si>
    <t>turbine -&gt; monitor_dashboard</t>
  </si>
  <si>
    <t>statement_service -&gt; discovery_service</t>
  </si>
  <si>
    <t>config_server -&gt; statement_service</t>
  </si>
  <si>
    <t>card_service -&gt; discovery_service</t>
  </si>
  <si>
    <t>config_server -&gt; card_service</t>
  </si>
  <si>
    <t>card_statement_composite -&gt; discovery_service</t>
  </si>
  <si>
    <t>card_statement_composite -&gt; card_service</t>
  </si>
  <si>
    <t>card_statement_composite -&gt; statement_service</t>
  </si>
  <si>
    <t>config_server -&gt; card_statement_composite</t>
  </si>
  <si>
    <t>card_statement_composite -&gt; rabbitmq</t>
  </si>
  <si>
    <t>discovery_service -&gt; edge_server</t>
  </si>
  <si>
    <t>edge_server -&gt; card_service</t>
  </si>
  <si>
    <t>edge_server -&gt; statement_service</t>
  </si>
  <si>
    <t>edge_server -&gt; card_statement_composite</t>
  </si>
  <si>
    <t>tracing_server</t>
  </si>
  <si>
    <t>admin_server</t>
  </si>
  <si>
    <t>prometheus_server</t>
  </si>
  <si>
    <t>grafana_server</t>
  </si>
  <si>
    <t>customers_service</t>
  </si>
  <si>
    <t>vets_service</t>
  </si>
  <si>
    <t>visits_service</t>
  </si>
  <si>
    <t>tracing_server -&gt; discovery_server</t>
  </si>
  <si>
    <t>config_server -&gt; tracing_server</t>
  </si>
  <si>
    <t>admin_server -&gt; discovery_server</t>
  </si>
  <si>
    <t>config_server -&gt; admin_server</t>
  </si>
  <si>
    <t>prometheus_server -&gt; grafana_server</t>
  </si>
  <si>
    <t>customers_service -&gt; discovery_server</t>
  </si>
  <si>
    <t>config_server -&gt; customers_service</t>
  </si>
  <si>
    <t>customers_service -&gt; tracing_server</t>
  </si>
  <si>
    <t>customers_service -&gt; prometheus_server</t>
  </si>
  <si>
    <t>vets_service -&gt; discovery_server</t>
  </si>
  <si>
    <t>config_server -&gt; vets_service</t>
  </si>
  <si>
    <t>vets_service -&gt; tracing_server</t>
  </si>
  <si>
    <t>vets_service -&gt; prometheus_server</t>
  </si>
  <si>
    <t>visits_service -&gt; discovery_server</t>
  </si>
  <si>
    <t>config_server -&gt; visits_service</t>
  </si>
  <si>
    <t>visits_service -&gt; tracing_server</t>
  </si>
  <si>
    <t>visits_service -&gt; prometheus_server</t>
  </si>
  <si>
    <t>discovery_server -&gt; api_gateway</t>
  </si>
  <si>
    <t>api_gateway -&gt; prometheus_server</t>
  </si>
  <si>
    <t>api_gateway -&gt; vets_service</t>
  </si>
  <si>
    <t>api_gateway -&gt; visits_service</t>
  </si>
  <si>
    <t>api_gateway -&gt; customers_service</t>
  </si>
  <si>
    <t>api_gateway -&gt; tracing_server</t>
  </si>
  <si>
    <t>spring-netflix-oss-microservices</t>
  </si>
  <si>
    <t>spring-petclinic</t>
  </si>
  <si>
    <t>service_registry</t>
  </si>
  <si>
    <t>department_service</t>
  </si>
  <si>
    <t>config_server -&gt; service_registry</t>
  </si>
  <si>
    <t>department_service -&gt; zipkin_server</t>
  </si>
  <si>
    <t>config_server -&gt; department_service</t>
  </si>
  <si>
    <t>department_service -&gt; service_registry</t>
  </si>
  <si>
    <t>user_service -&gt; zipkin_server</t>
  </si>
  <si>
    <t>user_service -&gt; service_registry</t>
  </si>
  <si>
    <t>user_service -&gt; department_service</t>
  </si>
  <si>
    <t>config_server -&gt; hystrix_dashboard</t>
  </si>
  <si>
    <t>hystrix_dashboard -&gt; service_registry</t>
  </si>
  <si>
    <t>service_registry -&gt; api_gateway</t>
  </si>
  <si>
    <t>api_gateway -&gt; department_service</t>
  </si>
  <si>
    <t>zipkin_server -&gt; hystrix_dashboard</t>
  </si>
  <si>
    <t>springboot-microservices</t>
  </si>
  <si>
    <t>store_service</t>
  </si>
  <si>
    <t>item_service</t>
  </si>
  <si>
    <t>price_service</t>
  </si>
  <si>
    <t>foodtray_service</t>
  </si>
  <si>
    <t>config_service -&gt; discovery_service</t>
  </si>
  <si>
    <t>config_service -&gt; account_service</t>
  </si>
  <si>
    <t>account_service -&gt; discovery_service</t>
  </si>
  <si>
    <t>config_service -&gt; customer_service</t>
  </si>
  <si>
    <t>customer_service -&gt; discovery_service</t>
  </si>
  <si>
    <t>config_service -&gt; store_service</t>
  </si>
  <si>
    <t>store_service -&gt; discovery_service</t>
  </si>
  <si>
    <t>config_service -&gt; item_service</t>
  </si>
  <si>
    <t>item_service -&gt; discovery_service</t>
  </si>
  <si>
    <t>config_service -&gt; price_service</t>
  </si>
  <si>
    <t>price_service -&gt; discovery_service</t>
  </si>
  <si>
    <t>config_service -&gt; foodtray_service</t>
  </si>
  <si>
    <t>foodtray_service -&gt; discovery_service</t>
  </si>
  <si>
    <t>foodtray_service -&gt; item_service</t>
  </si>
  <si>
    <t>foodtray_service -&gt; price_service</t>
  </si>
  <si>
    <t>tap-and-eat-microservices</t>
  </si>
  <si>
    <t>All tools</t>
  </si>
  <si>
    <t>OR</t>
  </si>
  <si>
    <t>AND</t>
  </si>
  <si>
    <t>AGG + C2D</t>
  </si>
  <si>
    <t>AGG + MDG</t>
  </si>
  <si>
    <t>AGG + C2D + MDG</t>
  </si>
  <si>
    <t>C2D + MDG</t>
  </si>
  <si>
    <t>TP</t>
  </si>
  <si>
    <t>FN</t>
  </si>
  <si>
    <t>P</t>
  </si>
  <si>
    <t>R</t>
  </si>
  <si>
    <t>FP</t>
  </si>
  <si>
    <t>FP components</t>
  </si>
  <si>
    <t>FP endpoints</t>
  </si>
  <si>
    <t>FP connections</t>
  </si>
  <si>
    <t>FN components</t>
  </si>
  <si>
    <t>FN connections</t>
  </si>
  <si>
    <t>FN endpoints</t>
  </si>
  <si>
    <t>TP components</t>
  </si>
  <si>
    <t>TP connections</t>
  </si>
  <si>
    <t>TP endpoints</t>
  </si>
  <si>
    <t>spring-boot-microservices-workshop</t>
  </si>
  <si>
    <t>F1</t>
  </si>
  <si>
    <t>R components</t>
  </si>
  <si>
    <t>P components</t>
  </si>
  <si>
    <t>F1 components</t>
  </si>
  <si>
    <t>P connections</t>
  </si>
  <si>
    <t>R connections</t>
  </si>
  <si>
    <t>F1 connections</t>
  </si>
  <si>
    <t>P endpoints</t>
  </si>
  <si>
    <t>R endpoints</t>
  </si>
  <si>
    <t>F1 endpoints</t>
  </si>
  <si>
    <t>AGG</t>
  </si>
  <si>
    <t>C2D</t>
  </si>
  <si>
    <t>MDG</t>
  </si>
  <si>
    <t>MMI</t>
  </si>
  <si>
    <t>PRO</t>
  </si>
  <si>
    <t>RAS</t>
  </si>
  <si>
    <t>RAD</t>
  </si>
  <si>
    <t>Endpoints</t>
  </si>
  <si>
    <t>All three</t>
  </si>
  <si>
    <t>C2D + RAD</t>
  </si>
  <si>
    <t>C2D + RAS</t>
  </si>
  <si>
    <t>RAD + RAS</t>
  </si>
  <si>
    <t>Components: C2D</t>
  </si>
  <si>
    <t>Connections: C2D + MDG OR</t>
  </si>
  <si>
    <t>Endpoints: RAD + RAS OR</t>
  </si>
  <si>
    <t>Sum</t>
  </si>
  <si>
    <t>Best F1</t>
  </si>
  <si>
    <t>Best P</t>
  </si>
  <si>
    <t>Best R</t>
  </si>
  <si>
    <t>Components: AGG + C2D AND</t>
  </si>
  <si>
    <t>Connections: AGG + C2D AND</t>
  </si>
  <si>
    <t>Endpoints: RAD + RAS AND</t>
  </si>
  <si>
    <t>Endpoints: C2D + RAD + RAS OR</t>
  </si>
  <si>
    <t>Components: AGG + C2D OR</t>
  </si>
  <si>
    <t>Connections: All tools OR</t>
  </si>
  <si>
    <t>Components and connections</t>
  </si>
  <si>
    <t>Individual tools</t>
  </si>
  <si>
    <t>cart_service/</t>
  </si>
  <si>
    <t>cart_service/count</t>
  </si>
  <si>
    <t>cart_service/add/{seoName}</t>
  </si>
  <si>
    <t>content_service/</t>
  </si>
  <si>
    <t>product_service/</t>
  </si>
  <si>
    <t>product_service/{seoName}</t>
  </si>
  <si>
    <t>auth_server/user</t>
  </si>
  <si>
    <t>monitor_dashboard/</t>
  </si>
  <si>
    <t>composite_service/</t>
  </si>
  <si>
    <t>composite_service/{productId}</t>
  </si>
  <si>
    <t>product_service/product/{productId}</t>
  </si>
  <si>
    <t>product_service/set-processing-time</t>
  </si>
  <si>
    <t>recommendation_service/set-processing-time</t>
  </si>
  <si>
    <t>recommendation_service/recommendation</t>
  </si>
  <si>
    <t>review_service/review</t>
  </si>
  <si>
    <t>review_service/set-processing-time</t>
  </si>
  <si>
    <t>api_gateway/todos</t>
  </si>
  <si>
    <t>api_gateway/accounts</t>
  </si>
  <si>
    <t>api_gateway/accounts/me</t>
  </si>
  <si>
    <t>api_gateway/accounts/me/todos</t>
  </si>
  <si>
    <t>reminderapi_gateway/accounts/me/todos</t>
  </si>
  <si>
    <t>reminder/todos</t>
  </si>
  <si>
    <t>reminder/todos/search</t>
  </si>
  <si>
    <t>reminder/todos/{id}</t>
  </si>
  <si>
    <t>reminder/todos/{id}/status</t>
  </si>
  <si>
    <t>reminder/todo-statistics</t>
  </si>
  <si>
    <t>mailer/emails</t>
  </si>
  <si>
    <t>mailer/send</t>
  </si>
  <si>
    <t>mailer/send/email</t>
  </si>
  <si>
    <t>user_service/accounts</t>
  </si>
  <si>
    <t>user_service/accounts/{id}</t>
  </si>
  <si>
    <t>user_service/accounts/search</t>
  </si>
  <si>
    <t>user_service/users</t>
  </si>
  <si>
    <t>shipping/{id}</t>
  </si>
  <si>
    <t>invoicing/{id}</t>
  </si>
  <si>
    <t>shipping/</t>
  </si>
  <si>
    <t>invoicing/</t>
  </si>
  <si>
    <t>order/</t>
  </si>
  <si>
    <t>order/form.html</t>
  </si>
  <si>
    <t>order/line</t>
  </si>
  <si>
    <t>order/{id}</t>
  </si>
  <si>
    <t>order/order</t>
  </si>
  <si>
    <t>order/customer</t>
  </si>
  <si>
    <t>order/item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</si>
</sst>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2" xfId="0" applyBorder="1"/>
    <xf numFmtId="0" fontId="0" fillId="2" borderId="0" xfId="0" applyFill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4" xfId="0" applyBorder="1"/>
    <xf numFmtId="0" fontId="0" fillId="0" borderId="4" xfId="0" applyFont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0" xfId="0" applyFont="1" applyBorder="1"/>
    <xf numFmtId="0" fontId="0" fillId="0" borderId="6" xfId="0" applyFont="1" applyBorder="1"/>
    <xf numFmtId="0" fontId="0" fillId="0" borderId="1" xfId="0" applyFont="1" applyBorder="1"/>
    <xf numFmtId="0" fontId="0" fillId="0" borderId="7" xfId="0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9" xfId="0" applyBorder="1"/>
    <xf numFmtId="0" fontId="0" fillId="0" borderId="11" xfId="0" applyBorder="1"/>
    <xf numFmtId="0" fontId="0" fillId="0" borderId="11" xfId="0" applyFont="1" applyBorder="1"/>
    <xf numFmtId="0" fontId="0" fillId="0" borderId="1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2" xfId="0" applyFont="1" applyBorder="1"/>
    <xf numFmtId="2" fontId="0" fillId="0" borderId="0" xfId="0" applyNumberFormat="1"/>
    <xf numFmtId="2" fontId="0" fillId="0" borderId="13" xfId="0" applyNumberFormat="1" applyBorder="1"/>
    <xf numFmtId="2" fontId="0" fillId="0" borderId="3" xfId="0" applyNumberFormat="1" applyBorder="1"/>
    <xf numFmtId="2" fontId="0" fillId="0" borderId="1" xfId="0" applyNumberFormat="1" applyBorder="1"/>
    <xf numFmtId="2" fontId="0" fillId="0" borderId="2" xfId="0" applyNumberFormat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0" xfId="0" applyNumberFormat="1" applyBorder="1"/>
    <xf numFmtId="0" fontId="0" fillId="0" borderId="0" xfId="0" applyBorder="1" applyAlignment="1">
      <alignment horizontal="center"/>
    </xf>
    <xf numFmtId="0" fontId="1" fillId="0" borderId="14" xfId="0" applyFont="1" applyBorder="1"/>
    <xf numFmtId="0" fontId="0" fillId="0" borderId="14" xfId="0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8" xfId="0" applyBorder="1"/>
    <xf numFmtId="0" fontId="0" fillId="0" borderId="9" xfId="0" applyFill="1" applyBorder="1"/>
    <xf numFmtId="2" fontId="0" fillId="0" borderId="9" xfId="0" applyNumberFormat="1" applyBorder="1"/>
    <xf numFmtId="2" fontId="0" fillId="0" borderId="11" xfId="0" applyNumberFormat="1" applyBorder="1"/>
    <xf numFmtId="0" fontId="0" fillId="0" borderId="8" xfId="0" applyFill="1" applyBorder="1"/>
    <xf numFmtId="0" fontId="0" fillId="0" borderId="10" xfId="0" applyBorder="1"/>
    <xf numFmtId="0" fontId="0" fillId="0" borderId="6" xfId="0" applyFill="1" applyBorder="1"/>
    <xf numFmtId="0" fontId="0" fillId="0" borderId="10" xfId="0" applyFill="1" applyBorder="1"/>
    <xf numFmtId="0" fontId="1" fillId="2" borderId="0" xfId="0" applyFont="1" applyFill="1"/>
    <xf numFmtId="0" fontId="0" fillId="2" borderId="0" xfId="0" applyFont="1" applyFill="1"/>
    <xf numFmtId="0" fontId="0" fillId="2" borderId="0" xfId="0" applyFill="1" applyBorder="1"/>
    <xf numFmtId="2" fontId="0" fillId="2" borderId="0" xfId="0" applyNumberFormat="1" applyFill="1"/>
    <xf numFmtId="2" fontId="1" fillId="2" borderId="0" xfId="0" applyNumberFormat="1" applyFont="1" applyFill="1"/>
    <xf numFmtId="2" fontId="0" fillId="2" borderId="0" xfId="0" applyNumberFormat="1" applyFill="1" applyBorder="1"/>
    <xf numFmtId="2" fontId="1" fillId="2" borderId="0" xfId="0" applyNumberFormat="1" applyFont="1" applyFill="1" applyBorder="1"/>
    <xf numFmtId="0" fontId="0" fillId="4" borderId="4" xfId="0" applyFill="1" applyBorder="1"/>
    <xf numFmtId="0" fontId="0" fillId="4" borderId="12" xfId="0" applyFill="1" applyBorder="1"/>
    <xf numFmtId="0" fontId="0" fillId="4" borderId="0" xfId="0" applyFont="1" applyFill="1" applyBorder="1"/>
    <xf numFmtId="0" fontId="0" fillId="4" borderId="3" xfId="0" applyFont="1" applyFill="1" applyBorder="1"/>
    <xf numFmtId="0" fontId="0" fillId="4" borderId="6" xfId="0" applyFill="1" applyBorder="1"/>
    <xf numFmtId="0" fontId="0" fillId="4" borderId="5" xfId="0" applyFill="1" applyBorder="1"/>
    <xf numFmtId="2" fontId="0" fillId="4" borderId="0" xfId="0" applyNumberFormat="1" applyFill="1" applyBorder="1"/>
    <xf numFmtId="2" fontId="0" fillId="4" borderId="3" xfId="0" applyNumberFormat="1" applyFill="1" applyBorder="1"/>
    <xf numFmtId="2" fontId="0" fillId="4" borderId="1" xfId="0" applyNumberFormat="1" applyFill="1" applyBorder="1"/>
    <xf numFmtId="2" fontId="0" fillId="4" borderId="2" xfId="0" applyNumberFormat="1" applyFill="1" applyBorder="1"/>
    <xf numFmtId="0" fontId="1" fillId="0" borderId="3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p-And-Eat-MicroServices" connectionId="16" xr16:uid="{9FC37481-F2AB-6849-8A98-4D8D03691F4E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ggymetrics" connectionId="7" xr16:uid="{659BA965-09B9-F147-85F1-D5DD6896F56B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s-sample" connectionId="6" xr16:uid="{274110CD-EA8C-8244-B2BA-6FB5AC424436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s-basics-spring-boot" connectionId="5" xr16:uid="{6CF4C7A1-A999-4E40-8692-FD8AC84A140A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" connectionId="3" xr16:uid="{6CA95151-A6E7-DE48-915F-EB4C92A69573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-kafka" connectionId="4" xr16:uid="{7CD4C510-E2F1-5C4F-AC6E-041E4BE5FC37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va-microservice" connectionId="2" xr16:uid="{FE013D3A-1630-A840-89CB-451D590954A3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ache-spring-boot-microservice-example" connectionId="1" xr16:uid="{77A38C59-0438-244F-B795-E02FB6551BA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boot-Microservice" connectionId="15" xr16:uid="{B54A5721-66E6-224B-BCE0-478CD871541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petclinic-microservices" connectionId="14" xr16:uid="{EB10E6E3-B4CF-C249-9B89-F9EBA7D0B52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netflix-oss-microservices" connectionId="13" xr16:uid="{A3CE223F-2405-C84B-878C-D73674DADB5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cloud-netflix-example" connectionId="12" xr16:uid="{0D8E3002-5AA3-FE48-A566-B90F9123C32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cloud-movie-recommendation" connectionId="11" xr16:uid="{EDC5F766-4EF0-DF4C-B13F-03C112A7C3B7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boot-microservices" connectionId="9" xr16:uid="{8966B1C9-1013-8445-87AD-60AFA5F3C66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boot-microservices-workshop" connectionId="10" xr16:uid="{62F9C4FE-5AE1-3042-A331-2EA278CF16B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-spring-oauth2-microservices" connectionId="8" xr16:uid="{58051805-4193-6648-92E5-C3D6C909986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CEDB-9761-A944-9A62-062C9F034F3F}">
  <dimension ref="A1:AB773"/>
  <sheetViews>
    <sheetView tabSelected="1" zoomScale="110" zoomScaleNormal="110" workbookViewId="0">
      <pane ySplit="3" topLeftCell="A165" activePane="bottomLeft" state="frozen"/>
      <selection pane="bottomLeft" activeCell="B186" sqref="B186"/>
    </sheetView>
  </sheetViews>
  <sheetFormatPr baseColWidth="10" defaultRowHeight="16" x14ac:dyDescent="0.2"/>
  <cols>
    <col min="1" max="1" width="18.33203125" style="2" customWidth="1"/>
    <col min="2" max="2" width="51.6640625" customWidth="1"/>
    <col min="3" max="9" width="9.33203125" customWidth="1"/>
    <col min="11" max="28" width="7.6640625" customWidth="1"/>
  </cols>
  <sheetData>
    <row r="1" spans="1:28" x14ac:dyDescent="0.2">
      <c r="B1" s="6"/>
      <c r="C1" s="11" t="s">
        <v>527</v>
      </c>
      <c r="D1" s="11"/>
      <c r="E1" s="11"/>
      <c r="F1" s="11"/>
      <c r="G1" s="11"/>
      <c r="H1" s="11"/>
      <c r="I1" s="11"/>
      <c r="K1" s="45" t="s">
        <v>526</v>
      </c>
      <c r="L1" s="45"/>
      <c r="M1" s="45"/>
      <c r="N1" s="45"/>
      <c r="O1" s="45"/>
      <c r="P1" s="45"/>
      <c r="Q1" s="45"/>
      <c r="R1" s="45"/>
      <c r="S1" s="45"/>
      <c r="T1" s="73"/>
      <c r="U1" s="75" t="s">
        <v>508</v>
      </c>
      <c r="V1" s="45"/>
      <c r="W1" s="45"/>
      <c r="X1" s="45"/>
      <c r="Y1" s="45"/>
      <c r="Z1" s="45"/>
      <c r="AA1" s="45"/>
      <c r="AB1" s="73"/>
    </row>
    <row r="2" spans="1:28" x14ac:dyDescent="0.2">
      <c r="B2" s="6"/>
      <c r="K2" s="45" t="s">
        <v>469</v>
      </c>
      <c r="L2" s="45"/>
      <c r="M2" s="44" t="s">
        <v>474</v>
      </c>
      <c r="N2" s="44"/>
      <c r="O2" s="45" t="s">
        <v>472</v>
      </c>
      <c r="P2" s="45"/>
      <c r="Q2" s="45" t="s">
        <v>473</v>
      </c>
      <c r="R2" s="45"/>
      <c r="S2" s="45" t="s">
        <v>475</v>
      </c>
      <c r="T2" s="73"/>
      <c r="U2" s="75" t="s">
        <v>509</v>
      </c>
      <c r="V2" s="45"/>
      <c r="W2" s="45" t="s">
        <v>510</v>
      </c>
      <c r="X2" s="45"/>
      <c r="Y2" s="45" t="s">
        <v>511</v>
      </c>
      <c r="Z2" s="45"/>
      <c r="AA2" s="45" t="s">
        <v>512</v>
      </c>
      <c r="AB2" s="73"/>
    </row>
    <row r="3" spans="1:28" x14ac:dyDescent="0.2">
      <c r="A3" s="4"/>
      <c r="B3" s="5" t="s">
        <v>15</v>
      </c>
      <c r="C3" s="37" t="s">
        <v>501</v>
      </c>
      <c r="D3" s="37" t="s">
        <v>502</v>
      </c>
      <c r="E3" s="37" t="s">
        <v>503</v>
      </c>
      <c r="F3" s="37" t="s">
        <v>504</v>
      </c>
      <c r="G3" s="38" t="s">
        <v>505</v>
      </c>
      <c r="H3" s="38" t="s">
        <v>0</v>
      </c>
      <c r="I3" s="39" t="s">
        <v>506</v>
      </c>
      <c r="K3" s="12" t="s">
        <v>470</v>
      </c>
      <c r="L3" s="12" t="s">
        <v>471</v>
      </c>
      <c r="M3" s="12" t="s">
        <v>470</v>
      </c>
      <c r="N3" s="12" t="s">
        <v>471</v>
      </c>
      <c r="O3" s="12" t="s">
        <v>470</v>
      </c>
      <c r="P3" s="12" t="s">
        <v>471</v>
      </c>
      <c r="Q3" s="12" t="s">
        <v>470</v>
      </c>
      <c r="R3" s="12" t="s">
        <v>471</v>
      </c>
      <c r="S3" s="12" t="s">
        <v>470</v>
      </c>
      <c r="T3" s="74" t="s">
        <v>471</v>
      </c>
      <c r="U3" s="76" t="s">
        <v>470</v>
      </c>
      <c r="V3" s="38" t="s">
        <v>471</v>
      </c>
      <c r="W3" s="38" t="s">
        <v>470</v>
      </c>
      <c r="X3" s="38" t="s">
        <v>471</v>
      </c>
      <c r="Y3" s="38" t="s">
        <v>470</v>
      </c>
      <c r="Z3" s="38" t="s">
        <v>471</v>
      </c>
      <c r="AA3" s="38" t="s">
        <v>470</v>
      </c>
      <c r="AB3" s="39" t="s">
        <v>471</v>
      </c>
    </row>
    <row r="4" spans="1:28" x14ac:dyDescent="0.2">
      <c r="A4" s="2" t="s">
        <v>14</v>
      </c>
      <c r="B4" s="6" t="s">
        <v>1</v>
      </c>
      <c r="D4" t="s">
        <v>2</v>
      </c>
      <c r="G4" t="s">
        <v>2</v>
      </c>
      <c r="I4" s="6"/>
      <c r="K4" s="15" t="str">
        <f>IF(COUNTIF(C4:I4, " TP") &gt; 0,"TP","FN")</f>
        <v>TP</v>
      </c>
      <c r="L4" s="15" t="str">
        <f>IF(COUNTIF(C4:I4, " FN") = 0,"TP","FN")</f>
        <v>TP</v>
      </c>
      <c r="M4" s="15" t="str">
        <f>IF(COUNTIF(C4:E4, " TP") &gt; 0,"TP","FN")</f>
        <v>TP</v>
      </c>
      <c r="N4" s="15" t="str">
        <f>IF(COUNTIF(C4:E4, " FN") = 0,"TP","FN")</f>
        <v>TP</v>
      </c>
      <c r="O4" s="15" t="str">
        <f>IF(COUNTIF(C4:D4, " TP") &gt; 0,"TP","FN")</f>
        <v>TP</v>
      </c>
      <c r="P4" s="15" t="str">
        <f>IF(COUNTIF(C4:D4, " FN") = 0,"TP","FN")</f>
        <v>TP</v>
      </c>
      <c r="Q4" s="15"/>
      <c r="R4" s="15"/>
      <c r="S4" s="15" t="str">
        <f>IF(COUNTIF(D4:E4, " TP") &gt; 0,"TP","FN")</f>
        <v>TP</v>
      </c>
      <c r="T4" s="6" t="str">
        <f>IF(COUNTIF(D4:E4, " FN") = 0,"TP","FN")</f>
        <v>TP</v>
      </c>
      <c r="U4" s="25"/>
      <c r="V4" s="15"/>
      <c r="W4" s="15"/>
      <c r="X4" s="15"/>
      <c r="Y4" s="15"/>
      <c r="Z4" s="15"/>
      <c r="AA4" s="15"/>
      <c r="AB4" s="6"/>
    </row>
    <row r="5" spans="1:28" x14ac:dyDescent="0.2">
      <c r="B5" s="6" t="s">
        <v>3</v>
      </c>
      <c r="D5" t="s">
        <v>2</v>
      </c>
      <c r="G5" t="s">
        <v>4</v>
      </c>
      <c r="I5" s="6"/>
      <c r="K5" s="15" t="str">
        <f>IF(COUNTIF(C5:I5, " TP") &gt; 0,"TP","FN")</f>
        <v>TP</v>
      </c>
      <c r="L5" s="15" t="str">
        <f>IF(COUNTIF(C5:I5, " FN") = 0,"TP","FN")</f>
        <v>FN</v>
      </c>
      <c r="M5" s="15" t="str">
        <f>IF(COUNTIF(C5:E5, " TP") &gt; 0,"TP","FN")</f>
        <v>TP</v>
      </c>
      <c r="N5" s="15" t="str">
        <f>IF(COUNTIF(C5:E5, " FN") = 0,"TP","FN")</f>
        <v>TP</v>
      </c>
      <c r="O5" s="15" t="str">
        <f>IF(COUNTIF(C5:D5, " TP") &gt; 0,"TP","FN")</f>
        <v>TP</v>
      </c>
      <c r="P5" s="15" t="str">
        <f>IF(COUNTIF(C5:D5, " FN") = 0,"TP","FN")</f>
        <v>TP</v>
      </c>
      <c r="Q5" s="15"/>
      <c r="R5" s="15"/>
      <c r="S5" s="15" t="str">
        <f>IF(COUNTIF(D5:E5, " TP") &gt; 0,"TP","FN")</f>
        <v>TP</v>
      </c>
      <c r="T5" s="6" t="str">
        <f>IF(COUNTIF(D5:E5, " FN") = 0,"TP","FN")</f>
        <v>TP</v>
      </c>
      <c r="U5" s="25"/>
      <c r="V5" s="15"/>
      <c r="W5" s="15"/>
      <c r="X5" s="15"/>
      <c r="Y5" s="15"/>
      <c r="Z5" s="15"/>
      <c r="AA5" s="15"/>
      <c r="AB5" s="6"/>
    </row>
    <row r="6" spans="1:28" x14ac:dyDescent="0.2">
      <c r="B6" s="6" t="s">
        <v>5</v>
      </c>
      <c r="D6" t="s">
        <v>2</v>
      </c>
      <c r="G6" t="s">
        <v>4</v>
      </c>
      <c r="I6" s="6"/>
      <c r="K6" s="15" t="str">
        <f>IF(COUNTIF(C6:I6, " TP") &gt; 0,"TP","FN")</f>
        <v>TP</v>
      </c>
      <c r="L6" s="15" t="str">
        <f>IF(COUNTIF(C6:I6, " FN") = 0,"TP","FN")</f>
        <v>FN</v>
      </c>
      <c r="M6" s="15" t="str">
        <f>IF(COUNTIF(C6:E6, " TP") &gt; 0,"TP","FN")</f>
        <v>TP</v>
      </c>
      <c r="N6" s="15" t="str">
        <f>IF(COUNTIF(C6:E6, " FN") = 0,"TP","FN")</f>
        <v>TP</v>
      </c>
      <c r="O6" s="15" t="str">
        <f>IF(COUNTIF(C6:D6, " TP") &gt; 0,"TP","FN")</f>
        <v>TP</v>
      </c>
      <c r="P6" s="15" t="str">
        <f>IF(COUNTIF(C6:D6, " FN") = 0,"TP","FN")</f>
        <v>TP</v>
      </c>
      <c r="Q6" s="15"/>
      <c r="R6" s="15"/>
      <c r="S6" s="15" t="str">
        <f>IF(COUNTIF(D6:E6, " TP") &gt; 0,"TP","FN")</f>
        <v>TP</v>
      </c>
      <c r="T6" s="6" t="str">
        <f>IF(COUNTIF(D6:E6, " FN") = 0,"TP","FN")</f>
        <v>TP</v>
      </c>
      <c r="U6" s="25"/>
      <c r="V6" s="15"/>
      <c r="W6" s="15"/>
      <c r="X6" s="15"/>
      <c r="Y6" s="15"/>
      <c r="Z6" s="15"/>
      <c r="AA6" s="15"/>
      <c r="AB6" s="6"/>
    </row>
    <row r="7" spans="1:28" x14ac:dyDescent="0.2">
      <c r="B7" s="6" t="s">
        <v>6</v>
      </c>
      <c r="D7" t="s">
        <v>2</v>
      </c>
      <c r="G7" t="s">
        <v>4</v>
      </c>
      <c r="I7" s="6"/>
      <c r="K7" s="15" t="str">
        <f>IF(COUNTIF(C7:I7, " TP") &gt; 0,"TP","FN")</f>
        <v>TP</v>
      </c>
      <c r="L7" s="15" t="str">
        <f>IF(COUNTIF(C7:I7, " FN") = 0,"TP","FN")</f>
        <v>FN</v>
      </c>
      <c r="M7" s="15" t="str">
        <f>IF(COUNTIF(C7:E7, " TP") &gt; 0,"TP","FN")</f>
        <v>TP</v>
      </c>
      <c r="N7" s="15" t="str">
        <f>IF(COUNTIF(C7:E7, " FN") = 0,"TP","FN")</f>
        <v>TP</v>
      </c>
      <c r="O7" s="15" t="str">
        <f>IF(COUNTIF(C7:D7, " TP") &gt; 0,"TP","FN")</f>
        <v>TP</v>
      </c>
      <c r="P7" s="15" t="str">
        <f>IF(COUNTIF(C7:D7, " FN") = 0,"TP","FN")</f>
        <v>TP</v>
      </c>
      <c r="Q7" s="15"/>
      <c r="R7" s="15"/>
      <c r="S7" s="15" t="str">
        <f>IF(COUNTIF(D7:E7, " TP") &gt; 0,"TP","FN")</f>
        <v>TP</v>
      </c>
      <c r="T7" s="6" t="str">
        <f>IF(COUNTIF(D7:E7, " FN") = 0,"TP","FN")</f>
        <v>TP</v>
      </c>
      <c r="U7" s="25"/>
      <c r="V7" s="15"/>
      <c r="W7" s="15"/>
      <c r="X7" s="15"/>
      <c r="Y7" s="15"/>
      <c r="Z7" s="15"/>
      <c r="AA7" s="15"/>
      <c r="AB7" s="6"/>
    </row>
    <row r="8" spans="1:28" x14ac:dyDescent="0.2">
      <c r="B8" s="17" t="s">
        <v>7</v>
      </c>
      <c r="C8" s="16"/>
      <c r="D8" s="16" t="s">
        <v>2</v>
      </c>
      <c r="E8" s="16"/>
      <c r="F8" s="16"/>
      <c r="G8" s="16" t="s">
        <v>4</v>
      </c>
      <c r="H8" s="16"/>
      <c r="I8" s="17"/>
      <c r="K8" s="15" t="str">
        <f>IF(COUNTIF(C8:I8, " TP") &gt; 0,"TP","FN")</f>
        <v>TP</v>
      </c>
      <c r="L8" s="15" t="str">
        <f>IF(COUNTIF(C8:I8, " FN") = 0,"TP","FN")</f>
        <v>FN</v>
      </c>
      <c r="M8" s="15" t="str">
        <f>IF(COUNTIF(C8:E8, " TP") &gt; 0,"TP","FN")</f>
        <v>TP</v>
      </c>
      <c r="N8" s="15" t="str">
        <f>IF(COUNTIF(C8:E8, " FN") = 0,"TP","FN")</f>
        <v>TP</v>
      </c>
      <c r="O8" s="15" t="str">
        <f>IF(COUNTIF(C8:D8, " TP") &gt; 0,"TP","FN")</f>
        <v>TP</v>
      </c>
      <c r="P8" s="15" t="str">
        <f>IF(COUNTIF(C8:D8, " FN") = 0,"TP","FN")</f>
        <v>TP</v>
      </c>
      <c r="Q8" s="15"/>
      <c r="R8" s="15"/>
      <c r="S8" s="15" t="str">
        <f>IF(COUNTIF(D8:E8, " TP") &gt; 0,"TP","FN")</f>
        <v>TP</v>
      </c>
      <c r="T8" s="6" t="str">
        <f>IF(COUNTIF(D8:E8, " FN") = 0,"TP","FN")</f>
        <v>TP</v>
      </c>
      <c r="U8" s="25"/>
      <c r="V8" s="15"/>
      <c r="W8" s="15"/>
      <c r="X8" s="15"/>
      <c r="Y8" s="15"/>
      <c r="Z8" s="15"/>
      <c r="AA8" s="15"/>
      <c r="AB8" s="6"/>
    </row>
    <row r="9" spans="1:28" x14ac:dyDescent="0.2">
      <c r="B9" s="6" t="s">
        <v>8</v>
      </c>
      <c r="D9" t="s">
        <v>2</v>
      </c>
      <c r="G9" t="s">
        <v>4</v>
      </c>
      <c r="H9" t="s">
        <v>4</v>
      </c>
      <c r="I9" s="6" t="s">
        <v>4</v>
      </c>
      <c r="K9" s="15" t="str">
        <f>IF(COUNTIF(C9:I9, " TP") &gt; 0,"TP","FN")</f>
        <v>TP</v>
      </c>
      <c r="L9" s="15" t="str">
        <f>IF(COUNTIF(C9:I9, " FN") = 0,"TP","FN")</f>
        <v>FN</v>
      </c>
      <c r="M9" s="15" t="str">
        <f>IF(COUNTIF(C9:E9, " TP") &gt; 0,"TP","FN")</f>
        <v>TP</v>
      </c>
      <c r="N9" s="15" t="str">
        <f>IF(COUNTIF(C9:E9, " FN") = 0,"TP","FN")</f>
        <v>TP</v>
      </c>
      <c r="O9" s="15" t="str">
        <f>IF(COUNTIF(C9:D9, " TP") &gt; 0,"TP","FN")</f>
        <v>TP</v>
      </c>
      <c r="P9" s="15" t="str">
        <f>IF(COUNTIF(C9:D9, " FN") = 0,"TP","FN")</f>
        <v>TP</v>
      </c>
      <c r="Q9" s="15"/>
      <c r="R9" s="15"/>
      <c r="S9" s="15" t="str">
        <f>IF(COUNTIF(D9:E9, " TP") &gt; 0,"TP","FN")</f>
        <v>TP</v>
      </c>
      <c r="T9" s="6" t="str">
        <f>IF(COUNTIF(D9:E9, " FN") = 0,"TP","FN")</f>
        <v>TP</v>
      </c>
      <c r="U9" s="25"/>
      <c r="V9" s="15"/>
      <c r="W9" s="15"/>
      <c r="X9" s="15"/>
      <c r="Y9" s="15"/>
      <c r="Z9" s="15"/>
      <c r="AA9" s="15"/>
      <c r="AB9" s="6"/>
    </row>
    <row r="10" spans="1:28" x14ac:dyDescent="0.2">
      <c r="B10" s="6" t="s">
        <v>9</v>
      </c>
      <c r="D10" t="s">
        <v>2</v>
      </c>
      <c r="G10" t="s">
        <v>4</v>
      </c>
      <c r="H10" t="s">
        <v>4</v>
      </c>
      <c r="I10" s="6" t="s">
        <v>4</v>
      </c>
      <c r="K10" s="15" t="str">
        <f>IF(COUNTIF(C10:I10, " TP") &gt; 0,"TP","FN")</f>
        <v>TP</v>
      </c>
      <c r="L10" s="15" t="str">
        <f>IF(COUNTIF(C10:I10, " FN") = 0,"TP","FN")</f>
        <v>FN</v>
      </c>
      <c r="M10" s="15" t="str">
        <f>IF(COUNTIF(C10:E10, " TP") &gt; 0,"TP","FN")</f>
        <v>TP</v>
      </c>
      <c r="N10" s="15" t="str">
        <f>IF(COUNTIF(C10:E10, " FN") = 0,"TP","FN")</f>
        <v>TP</v>
      </c>
      <c r="O10" s="15" t="str">
        <f>IF(COUNTIF(C10:D10, " TP") &gt; 0,"TP","FN")</f>
        <v>TP</v>
      </c>
      <c r="P10" s="15" t="str">
        <f>IF(COUNTIF(C10:D10, " FN") = 0,"TP","FN")</f>
        <v>TP</v>
      </c>
      <c r="Q10" s="15"/>
      <c r="R10" s="15"/>
      <c r="S10" s="15" t="str">
        <f>IF(COUNTIF(D10:E10, " TP") &gt; 0,"TP","FN")</f>
        <v>TP</v>
      </c>
      <c r="T10" s="6" t="str">
        <f>IF(COUNTIF(D10:E10, " FN") = 0,"TP","FN")</f>
        <v>TP</v>
      </c>
      <c r="U10" s="25"/>
      <c r="V10" s="15"/>
      <c r="W10" s="15"/>
      <c r="X10" s="15"/>
      <c r="Y10" s="15"/>
      <c r="Z10" s="15"/>
      <c r="AA10" s="15"/>
      <c r="AB10" s="6"/>
    </row>
    <row r="11" spans="1:28" x14ac:dyDescent="0.2">
      <c r="B11" s="6" t="s">
        <v>10</v>
      </c>
      <c r="D11" t="s">
        <v>4</v>
      </c>
      <c r="G11" t="s">
        <v>4</v>
      </c>
      <c r="H11" t="s">
        <v>4</v>
      </c>
      <c r="I11" s="6" t="s">
        <v>4</v>
      </c>
      <c r="K11" s="15" t="str">
        <f>IF(COUNTIF(C11:I11, " TP") &gt; 0,"TP","FN")</f>
        <v>FN</v>
      </c>
      <c r="L11" s="15" t="str">
        <f>IF(COUNTIF(C11:I11, " FN") = 0,"TP","FN")</f>
        <v>FN</v>
      </c>
      <c r="M11" s="15" t="str">
        <f>IF(COUNTIF(C11:E11, " TP") &gt; 0,"TP","FN")</f>
        <v>FN</v>
      </c>
      <c r="N11" s="15" t="str">
        <f>IF(COUNTIF(C11:E11, " FN") = 0,"TP","FN")</f>
        <v>FN</v>
      </c>
      <c r="O11" s="15" t="str">
        <f>IF(COUNTIF(C11:D11, " TP") &gt; 0,"TP","FN")</f>
        <v>FN</v>
      </c>
      <c r="P11" s="15" t="str">
        <f>IF(COUNTIF(C11:D11, " FN") = 0,"TP","FN")</f>
        <v>FN</v>
      </c>
      <c r="Q11" s="15"/>
      <c r="R11" s="15"/>
      <c r="S11" s="15" t="str">
        <f>IF(COUNTIF(D11:E11, " TP") &gt; 0,"TP","FN")</f>
        <v>FN</v>
      </c>
      <c r="T11" s="6" t="str">
        <f>IF(COUNTIF(D11:E11, " FN") = 0,"TP","FN")</f>
        <v>FN</v>
      </c>
      <c r="U11" s="25"/>
      <c r="V11" s="15"/>
      <c r="W11" s="15"/>
      <c r="X11" s="15"/>
      <c r="Y11" s="15"/>
      <c r="Z11" s="15"/>
      <c r="AA11" s="15"/>
      <c r="AB11" s="6"/>
    </row>
    <row r="12" spans="1:28" x14ac:dyDescent="0.2">
      <c r="B12" s="6" t="s">
        <v>11</v>
      </c>
      <c r="D12" t="s">
        <v>2</v>
      </c>
      <c r="G12" t="s">
        <v>4</v>
      </c>
      <c r="H12" t="s">
        <v>4</v>
      </c>
      <c r="I12" s="6" t="s">
        <v>4</v>
      </c>
      <c r="K12" s="15" t="str">
        <f>IF(COUNTIF(C12:I12, " TP") &gt; 0,"TP","FN")</f>
        <v>TP</v>
      </c>
      <c r="L12" s="15" t="str">
        <f>IF(COUNTIF(C12:I12, " FN") = 0,"TP","FN")</f>
        <v>FN</v>
      </c>
      <c r="M12" s="15" t="str">
        <f>IF(COUNTIF(C12:E12, " TP") &gt; 0,"TP","FN")</f>
        <v>TP</v>
      </c>
      <c r="N12" s="15" t="str">
        <f>IF(COUNTIF(C12:E12, " FN") = 0,"TP","FN")</f>
        <v>TP</v>
      </c>
      <c r="O12" s="15" t="str">
        <f>IF(COUNTIF(C12:D12, " TP") &gt; 0,"TP","FN")</f>
        <v>TP</v>
      </c>
      <c r="P12" s="15" t="str">
        <f>IF(COUNTIF(C12:D12, " FN") = 0,"TP","FN")</f>
        <v>TP</v>
      </c>
      <c r="Q12" s="15"/>
      <c r="R12" s="15"/>
      <c r="S12" s="15" t="str">
        <f>IF(COUNTIF(D12:E12, " TP") &gt; 0,"TP","FN")</f>
        <v>TP</v>
      </c>
      <c r="T12" s="6" t="str">
        <f>IF(COUNTIF(D12:E12, " FN") = 0,"TP","FN")</f>
        <v>TP</v>
      </c>
      <c r="U12" s="25"/>
      <c r="V12" s="15"/>
      <c r="W12" s="15"/>
      <c r="X12" s="15"/>
      <c r="Y12" s="15"/>
      <c r="Z12" s="15"/>
      <c r="AA12" s="15"/>
      <c r="AB12" s="6"/>
    </row>
    <row r="13" spans="1:28" x14ac:dyDescent="0.2">
      <c r="B13" s="6" t="s">
        <v>12</v>
      </c>
      <c r="D13" t="s">
        <v>2</v>
      </c>
      <c r="G13" t="s">
        <v>4</v>
      </c>
      <c r="H13" t="s">
        <v>4</v>
      </c>
      <c r="I13" s="6" t="s">
        <v>4</v>
      </c>
      <c r="K13" s="15" t="str">
        <f>IF(COUNTIF(C13:I13, " TP") &gt; 0,"TP","FN")</f>
        <v>TP</v>
      </c>
      <c r="L13" s="15" t="str">
        <f>IF(COUNTIF(C13:I13, " FN") = 0,"TP","FN")</f>
        <v>FN</v>
      </c>
      <c r="M13" s="15" t="str">
        <f>IF(COUNTIF(C13:E13, " TP") &gt; 0,"TP","FN")</f>
        <v>TP</v>
      </c>
      <c r="N13" s="15" t="str">
        <f>IF(COUNTIF(C13:E13, " FN") = 0,"TP","FN")</f>
        <v>TP</v>
      </c>
      <c r="O13" s="15" t="str">
        <f>IF(COUNTIF(C13:D13, " TP") &gt; 0,"TP","FN")</f>
        <v>TP</v>
      </c>
      <c r="P13" s="15" t="str">
        <f>IF(COUNTIF(C13:D13, " FN") = 0,"TP","FN")</f>
        <v>TP</v>
      </c>
      <c r="Q13" s="15"/>
      <c r="R13" s="15"/>
      <c r="S13" s="15" t="str">
        <f>IF(COUNTIF(D13:E13, " TP") &gt; 0,"TP","FN")</f>
        <v>TP</v>
      </c>
      <c r="T13" s="6" t="str">
        <f>IF(COUNTIF(D13:E13, " FN") = 0,"TP","FN")</f>
        <v>TP</v>
      </c>
      <c r="U13" s="25"/>
      <c r="V13" s="15"/>
      <c r="W13" s="15"/>
      <c r="X13" s="15"/>
      <c r="Y13" s="15"/>
      <c r="Z13" s="15"/>
      <c r="AA13" s="15"/>
      <c r="AB13" s="6"/>
    </row>
    <row r="14" spans="1:28" x14ac:dyDescent="0.2">
      <c r="A14" s="44"/>
      <c r="B14" s="17" t="s">
        <v>13</v>
      </c>
      <c r="C14" s="16"/>
      <c r="D14" s="16" t="s">
        <v>2</v>
      </c>
      <c r="E14" s="16"/>
      <c r="F14" s="16"/>
      <c r="G14" s="16" t="s">
        <v>4</v>
      </c>
      <c r="H14" s="16" t="s">
        <v>4</v>
      </c>
      <c r="I14" s="17" t="s">
        <v>4</v>
      </c>
      <c r="K14" s="15" t="str">
        <f>IF(COUNTIF(C14:I14, " TP") &gt; 0,"TP","FN")</f>
        <v>TP</v>
      </c>
      <c r="L14" s="15" t="str">
        <f>IF(COUNTIF(C14:I14, " FN") = 0,"TP","FN")</f>
        <v>FN</v>
      </c>
      <c r="M14" s="15" t="str">
        <f>IF(COUNTIF(C14:E14, " TP") &gt; 0,"TP","FN")</f>
        <v>TP</v>
      </c>
      <c r="N14" s="15" t="str">
        <f>IF(COUNTIF(C14:E14, " FN") = 0,"TP","FN")</f>
        <v>TP</v>
      </c>
      <c r="O14" s="15" t="str">
        <f>IF(COUNTIF(C14:D14, " TP") &gt; 0,"TP","FN")</f>
        <v>TP</v>
      </c>
      <c r="P14" s="15" t="str">
        <f>IF(COUNTIF(C14:D14, " FN") = 0,"TP","FN")</f>
        <v>TP</v>
      </c>
      <c r="Q14" s="15"/>
      <c r="R14" s="15"/>
      <c r="S14" s="15" t="str">
        <f>IF(COUNTIF(D14:E14, " TP") &gt; 0,"TP","FN")</f>
        <v>TP</v>
      </c>
      <c r="T14" s="6" t="str">
        <f>IF(COUNTIF(D14:E14, " FN") = 0,"TP","FN")</f>
        <v>TP</v>
      </c>
      <c r="U14" s="25"/>
      <c r="V14" s="15"/>
      <c r="W14" s="15"/>
      <c r="X14" s="15"/>
      <c r="Y14" s="15"/>
      <c r="Z14" s="15"/>
      <c r="AA14" s="15"/>
      <c r="AB14" s="6"/>
    </row>
    <row r="15" spans="1:28" x14ac:dyDescent="0.2">
      <c r="A15" s="44"/>
      <c r="B15" s="6" t="s">
        <v>528</v>
      </c>
      <c r="C15" s="15"/>
      <c r="D15" s="15"/>
      <c r="E15" s="15"/>
      <c r="F15" s="15"/>
      <c r="G15" s="15"/>
      <c r="H15" s="15"/>
      <c r="I15" s="6"/>
      <c r="K15" s="15"/>
      <c r="L15" s="15"/>
      <c r="M15" s="15"/>
      <c r="N15" s="15"/>
      <c r="O15" s="15"/>
      <c r="P15" s="15"/>
      <c r="Q15" s="15"/>
      <c r="R15" s="15"/>
      <c r="S15" s="15"/>
      <c r="T15" s="6"/>
      <c r="U15" s="25"/>
      <c r="V15" s="15"/>
      <c r="W15" s="15"/>
      <c r="X15" s="15"/>
      <c r="Y15" s="15"/>
      <c r="Z15" s="15"/>
      <c r="AA15" s="15"/>
      <c r="AB15" s="6"/>
    </row>
    <row r="16" spans="1:28" x14ac:dyDescent="0.2">
      <c r="A16" s="44"/>
      <c r="B16" s="6" t="s">
        <v>529</v>
      </c>
      <c r="C16" s="15"/>
      <c r="D16" s="15"/>
      <c r="E16" s="15"/>
      <c r="F16" s="15"/>
      <c r="G16" s="15"/>
      <c r="H16" s="15"/>
      <c r="I16" s="6"/>
      <c r="K16" s="15"/>
      <c r="L16" s="15"/>
      <c r="M16" s="15"/>
      <c r="N16" s="15"/>
      <c r="O16" s="15"/>
      <c r="P16" s="15"/>
      <c r="Q16" s="15"/>
      <c r="R16" s="15"/>
      <c r="S16" s="15"/>
      <c r="T16" s="6"/>
      <c r="U16" s="25"/>
      <c r="V16" s="15"/>
      <c r="W16" s="15"/>
      <c r="X16" s="15"/>
      <c r="Y16" s="15"/>
      <c r="Z16" s="15"/>
      <c r="AA16" s="15"/>
      <c r="AB16" s="6"/>
    </row>
    <row r="17" spans="1:28" x14ac:dyDescent="0.2">
      <c r="A17" s="44"/>
      <c r="B17" s="6" t="s">
        <v>530</v>
      </c>
      <c r="C17" s="15"/>
      <c r="D17" s="15"/>
      <c r="E17" s="15"/>
      <c r="F17" s="15"/>
      <c r="G17" s="15"/>
      <c r="H17" s="15"/>
      <c r="I17" s="6"/>
      <c r="K17" s="15"/>
      <c r="L17" s="15"/>
      <c r="M17" s="15"/>
      <c r="N17" s="15"/>
      <c r="O17" s="15"/>
      <c r="P17" s="15"/>
      <c r="Q17" s="15"/>
      <c r="R17" s="15"/>
      <c r="S17" s="15"/>
      <c r="T17" s="6"/>
      <c r="U17" s="25"/>
      <c r="V17" s="15"/>
      <c r="W17" s="15"/>
      <c r="X17" s="15"/>
      <c r="Y17" s="15"/>
      <c r="Z17" s="15"/>
      <c r="AA17" s="15"/>
      <c r="AB17" s="6"/>
    </row>
    <row r="18" spans="1:28" x14ac:dyDescent="0.2">
      <c r="A18" s="44"/>
      <c r="B18" s="6" t="s">
        <v>531</v>
      </c>
      <c r="C18" s="15"/>
      <c r="D18" s="15"/>
      <c r="E18" s="15"/>
      <c r="F18" s="15"/>
      <c r="G18" s="15"/>
      <c r="H18" s="15"/>
      <c r="I18" s="6"/>
      <c r="K18" s="15"/>
      <c r="L18" s="15"/>
      <c r="M18" s="15"/>
      <c r="N18" s="15"/>
      <c r="O18" s="15"/>
      <c r="P18" s="15"/>
      <c r="Q18" s="15"/>
      <c r="R18" s="15"/>
      <c r="S18" s="15"/>
      <c r="T18" s="6"/>
      <c r="U18" s="25"/>
      <c r="V18" s="15"/>
      <c r="W18" s="15"/>
      <c r="X18" s="15"/>
      <c r="Y18" s="15"/>
      <c r="Z18" s="15"/>
      <c r="AA18" s="15"/>
      <c r="AB18" s="6"/>
    </row>
    <row r="19" spans="1:28" x14ac:dyDescent="0.2">
      <c r="A19" s="44"/>
      <c r="B19" s="6" t="s">
        <v>532</v>
      </c>
      <c r="C19" s="15"/>
      <c r="D19" s="15"/>
      <c r="E19" s="15"/>
      <c r="F19" s="15"/>
      <c r="G19" s="15"/>
      <c r="H19" s="15"/>
      <c r="I19" s="6"/>
      <c r="K19" s="15"/>
      <c r="L19" s="15"/>
      <c r="M19" s="15"/>
      <c r="N19" s="15"/>
      <c r="O19" s="15"/>
      <c r="P19" s="15"/>
      <c r="Q19" s="15"/>
      <c r="R19" s="15"/>
      <c r="S19" s="15"/>
      <c r="T19" s="6"/>
      <c r="U19" s="25"/>
      <c r="V19" s="15"/>
      <c r="W19" s="15"/>
      <c r="X19" s="15"/>
      <c r="Y19" s="15"/>
      <c r="Z19" s="15"/>
      <c r="AA19" s="15"/>
      <c r="AB19" s="6"/>
    </row>
    <row r="20" spans="1:28" x14ac:dyDescent="0.2">
      <c r="A20" s="4"/>
      <c r="B20" s="7" t="s">
        <v>533</v>
      </c>
      <c r="C20" s="3"/>
      <c r="D20" s="3"/>
      <c r="E20" s="3"/>
      <c r="F20" s="3"/>
      <c r="G20" s="3"/>
      <c r="H20" s="3"/>
      <c r="I20" s="7"/>
      <c r="J20" s="3"/>
      <c r="K20" s="3"/>
      <c r="L20" s="3"/>
      <c r="M20" s="3"/>
      <c r="N20" s="3"/>
      <c r="O20" s="3"/>
      <c r="P20" s="3"/>
      <c r="Q20" s="3"/>
      <c r="R20" s="3"/>
      <c r="S20" s="3"/>
      <c r="T20" s="7"/>
      <c r="U20" s="25"/>
      <c r="V20" s="15"/>
      <c r="W20" s="15"/>
      <c r="X20" s="15"/>
      <c r="Y20" s="15"/>
      <c r="Z20" s="15"/>
      <c r="AA20" s="15"/>
      <c r="AB20" s="6"/>
    </row>
    <row r="21" spans="1:28" x14ac:dyDescent="0.2">
      <c r="A21" s="2" t="s">
        <v>73</v>
      </c>
      <c r="B21" s="6" t="s">
        <v>16</v>
      </c>
      <c r="C21" t="s">
        <v>2</v>
      </c>
      <c r="D21" t="s">
        <v>2</v>
      </c>
      <c r="G21" t="s">
        <v>4</v>
      </c>
      <c r="I21" s="6"/>
      <c r="K21" s="15" t="str">
        <f>IF(COUNTIF(C21:I21, " TP") &gt; 0,"TP","FN")</f>
        <v>TP</v>
      </c>
      <c r="L21" s="15" t="str">
        <f>IF(COUNTIF(C21:I21, " FN") = 0,"TP","FN")</f>
        <v>FN</v>
      </c>
      <c r="M21" s="15" t="str">
        <f>IF(COUNTIF(C21:E21, " TP") &gt; 0,"TP","FN")</f>
        <v>TP</v>
      </c>
      <c r="N21" s="15" t="str">
        <f>IF(COUNTIF(C21:E21, " FN") = 0,"TP","FN")</f>
        <v>TP</v>
      </c>
      <c r="O21" s="15" t="str">
        <f>IF(COUNTIF(C21:D21, " TP") &gt; 0,"TP","FN")</f>
        <v>TP</v>
      </c>
      <c r="P21" s="15" t="str">
        <f>IF(COUNTIF(C21:D21, " FN") = 0,"TP","FN")</f>
        <v>TP</v>
      </c>
      <c r="Q21" s="15" t="str">
        <f>IF(OR(C21=" TP", E21=" TP"), "TP", "FN")</f>
        <v>TP</v>
      </c>
      <c r="R21" s="15" t="str">
        <f>IF(AND(C21=" TP", E21=" TP"), "TP", "FN")</f>
        <v>FN</v>
      </c>
      <c r="S21" s="15" t="str">
        <f>IF(COUNTIF(D21:E21, " TP") &gt; 0,"TP","FN")</f>
        <v>TP</v>
      </c>
      <c r="T21" s="6" t="str">
        <f>IF(COUNTIF(D21:E21, " FN") = 0,"TP","FN")</f>
        <v>TP</v>
      </c>
      <c r="U21" s="25"/>
      <c r="V21" s="15"/>
      <c r="W21" s="15"/>
      <c r="X21" s="15"/>
      <c r="Y21" s="15"/>
      <c r="Z21" s="15"/>
      <c r="AA21" s="15"/>
      <c r="AB21" s="6"/>
    </row>
    <row r="22" spans="1:28" x14ac:dyDescent="0.2">
      <c r="B22" s="6" t="s">
        <v>17</v>
      </c>
      <c r="C22" t="s">
        <v>2</v>
      </c>
      <c r="D22" t="s">
        <v>2</v>
      </c>
      <c r="G22" t="s">
        <v>4</v>
      </c>
      <c r="I22" s="6"/>
      <c r="K22" s="15" t="str">
        <f>IF(COUNTIF(C22:I22, " TP") &gt; 0,"TP","FN")</f>
        <v>TP</v>
      </c>
      <c r="L22" s="15" t="str">
        <f>IF(COUNTIF(C22:I22, " FN") = 0,"TP","FN")</f>
        <v>FN</v>
      </c>
      <c r="M22" s="15" t="str">
        <f>IF(COUNTIF(C22:E22, " TP") &gt; 0,"TP","FN")</f>
        <v>TP</v>
      </c>
      <c r="N22" s="15" t="str">
        <f>IF(COUNTIF(C22:E22, " FN") = 0,"TP","FN")</f>
        <v>TP</v>
      </c>
      <c r="O22" s="15" t="str">
        <f>IF(COUNTIF(C22:D22, " TP") &gt; 0,"TP","FN")</f>
        <v>TP</v>
      </c>
      <c r="P22" s="15" t="str">
        <f>IF(COUNTIF(C22:D22, " FN") = 0,"TP","FN")</f>
        <v>TP</v>
      </c>
      <c r="Q22" s="15" t="str">
        <f>IF(OR(C22=" TP", E22=" TP"), "TP", "FN")</f>
        <v>TP</v>
      </c>
      <c r="R22" s="15" t="str">
        <f>IF(AND(C22=" TP", E22=" TP"), "TP", "FN")</f>
        <v>FN</v>
      </c>
      <c r="S22" s="15" t="str">
        <f>IF(COUNTIF(D22:E22, " TP") &gt; 0,"TP","FN")</f>
        <v>TP</v>
      </c>
      <c r="T22" s="6" t="str">
        <f>IF(COUNTIF(D22:E22, " FN") = 0,"TP","FN")</f>
        <v>TP</v>
      </c>
      <c r="U22" s="25"/>
      <c r="V22" s="15"/>
      <c r="W22" s="15"/>
      <c r="X22" s="15"/>
      <c r="Y22" s="15"/>
      <c r="Z22" s="15"/>
      <c r="AA22" s="15"/>
      <c r="AB22" s="6"/>
    </row>
    <row r="23" spans="1:28" x14ac:dyDescent="0.2">
      <c r="B23" s="6" t="s">
        <v>18</v>
      </c>
      <c r="C23" t="s">
        <v>2</v>
      </c>
      <c r="D23" t="s">
        <v>2</v>
      </c>
      <c r="G23" t="s">
        <v>4</v>
      </c>
      <c r="I23" s="6"/>
      <c r="K23" s="15" t="str">
        <f>IF(COUNTIF(C23:I23, " TP") &gt; 0,"TP","FN")</f>
        <v>TP</v>
      </c>
      <c r="L23" s="15" t="str">
        <f>IF(COUNTIF(C23:I23, " FN") = 0,"TP","FN")</f>
        <v>FN</v>
      </c>
      <c r="M23" s="15" t="str">
        <f>IF(COUNTIF(C23:E23, " TP") &gt; 0,"TP","FN")</f>
        <v>TP</v>
      </c>
      <c r="N23" s="15" t="str">
        <f>IF(COUNTIF(C23:E23, " FN") = 0,"TP","FN")</f>
        <v>TP</v>
      </c>
      <c r="O23" s="15" t="str">
        <f>IF(COUNTIF(C23:D23, " TP") &gt; 0,"TP","FN")</f>
        <v>TP</v>
      </c>
      <c r="P23" s="15" t="str">
        <f>IF(COUNTIF(C23:D23, " FN") = 0,"TP","FN")</f>
        <v>TP</v>
      </c>
      <c r="Q23" s="15" t="str">
        <f>IF(OR(C23=" TP", E23=" TP"), "TP", "FN")</f>
        <v>TP</v>
      </c>
      <c r="R23" s="15" t="str">
        <f>IF(AND(C23=" TP", E23=" TP"), "TP", "FN")</f>
        <v>FN</v>
      </c>
      <c r="S23" s="15" t="str">
        <f>IF(COUNTIF(D23:E23, " TP") &gt; 0,"TP","FN")</f>
        <v>TP</v>
      </c>
      <c r="T23" s="6" t="str">
        <f>IF(COUNTIF(D23:E23, " FN") = 0,"TP","FN")</f>
        <v>TP</v>
      </c>
      <c r="U23" s="25"/>
      <c r="V23" s="15"/>
      <c r="W23" s="15"/>
      <c r="X23" s="15"/>
      <c r="Y23" s="15"/>
      <c r="Z23" s="15"/>
      <c r="AA23" s="15"/>
      <c r="AB23" s="6"/>
    </row>
    <row r="24" spans="1:28" x14ac:dyDescent="0.2">
      <c r="B24" s="6" t="s">
        <v>19</v>
      </c>
      <c r="C24" t="s">
        <v>2</v>
      </c>
      <c r="D24" t="s">
        <v>2</v>
      </c>
      <c r="G24" t="s">
        <v>4</v>
      </c>
      <c r="I24" s="6"/>
      <c r="K24" s="15" t="str">
        <f>IF(COUNTIF(C24:I24, " TP") &gt; 0,"TP","FN")</f>
        <v>TP</v>
      </c>
      <c r="L24" s="15" t="str">
        <f>IF(COUNTIF(C24:I24, " FN") = 0,"TP","FN")</f>
        <v>FN</v>
      </c>
      <c r="M24" s="15" t="str">
        <f>IF(COUNTIF(C24:E24, " TP") &gt; 0,"TP","FN")</f>
        <v>TP</v>
      </c>
      <c r="N24" s="15" t="str">
        <f>IF(COUNTIF(C24:E24, " FN") = 0,"TP","FN")</f>
        <v>TP</v>
      </c>
      <c r="O24" s="15" t="str">
        <f>IF(COUNTIF(C24:D24, " TP") &gt; 0,"TP","FN")</f>
        <v>TP</v>
      </c>
      <c r="P24" s="15" t="str">
        <f>IF(COUNTIF(C24:D24, " FN") = 0,"TP","FN")</f>
        <v>TP</v>
      </c>
      <c r="Q24" s="15" t="str">
        <f>IF(OR(C24=" TP", E24=" TP"), "TP", "FN")</f>
        <v>TP</v>
      </c>
      <c r="R24" s="15" t="str">
        <f>IF(AND(C24=" TP", E24=" TP"), "TP", "FN")</f>
        <v>FN</v>
      </c>
      <c r="S24" s="15" t="str">
        <f>IF(COUNTIF(D24:E24, " TP") &gt; 0,"TP","FN")</f>
        <v>TP</v>
      </c>
      <c r="T24" s="6" t="str">
        <f>IF(COUNTIF(D24:E24, " FN") = 0,"TP","FN")</f>
        <v>TP</v>
      </c>
      <c r="U24" s="25"/>
      <c r="V24" s="15"/>
      <c r="W24" s="15"/>
      <c r="X24" s="15"/>
      <c r="Y24" s="15"/>
      <c r="Z24" s="15"/>
      <c r="AA24" s="15"/>
      <c r="AB24" s="6"/>
    </row>
    <row r="25" spans="1:28" x14ac:dyDescent="0.2">
      <c r="B25" s="6" t="s">
        <v>20</v>
      </c>
      <c r="C25" t="s">
        <v>2</v>
      </c>
      <c r="D25" t="s">
        <v>2</v>
      </c>
      <c r="G25" t="s">
        <v>4</v>
      </c>
      <c r="I25" s="6"/>
      <c r="K25" s="15" t="str">
        <f>IF(COUNTIF(C25:I25, " TP") &gt; 0,"TP","FN")</f>
        <v>TP</v>
      </c>
      <c r="L25" s="15" t="str">
        <f>IF(COUNTIF(C25:I25, " FN") = 0,"TP","FN")</f>
        <v>FN</v>
      </c>
      <c r="M25" s="15" t="str">
        <f>IF(COUNTIF(C25:E25, " TP") &gt; 0,"TP","FN")</f>
        <v>TP</v>
      </c>
      <c r="N25" s="15" t="str">
        <f>IF(COUNTIF(C25:E25, " FN") = 0,"TP","FN")</f>
        <v>TP</v>
      </c>
      <c r="O25" s="15" t="str">
        <f>IF(COUNTIF(C25:D25, " TP") &gt; 0,"TP","FN")</f>
        <v>TP</v>
      </c>
      <c r="P25" s="15" t="str">
        <f>IF(COUNTIF(C25:D25, " FN") = 0,"TP","FN")</f>
        <v>TP</v>
      </c>
      <c r="Q25" s="15" t="str">
        <f>IF(OR(C25=" TP", E25=" TP"), "TP", "FN")</f>
        <v>TP</v>
      </c>
      <c r="R25" s="15" t="str">
        <f>IF(AND(C25=" TP", E25=" TP"), "TP", "FN")</f>
        <v>FN</v>
      </c>
      <c r="S25" s="15" t="str">
        <f>IF(COUNTIF(D25:E25, " TP") &gt; 0,"TP","FN")</f>
        <v>TP</v>
      </c>
      <c r="T25" s="6" t="str">
        <f>IF(COUNTIF(D25:E25, " FN") = 0,"TP","FN")</f>
        <v>TP</v>
      </c>
      <c r="U25" s="25"/>
      <c r="V25" s="15"/>
      <c r="W25" s="15"/>
      <c r="X25" s="15"/>
      <c r="Y25" s="15"/>
      <c r="Z25" s="15"/>
      <c r="AA25" s="15"/>
      <c r="AB25" s="6"/>
    </row>
    <row r="26" spans="1:28" x14ac:dyDescent="0.2">
      <c r="B26" s="6" t="s">
        <v>21</v>
      </c>
      <c r="C26" t="s">
        <v>2</v>
      </c>
      <c r="D26" t="s">
        <v>2</v>
      </c>
      <c r="G26" t="s">
        <v>4</v>
      </c>
      <c r="I26" s="6"/>
      <c r="K26" s="15" t="str">
        <f>IF(COUNTIF(C26:I26, " TP") &gt; 0,"TP","FN")</f>
        <v>TP</v>
      </c>
      <c r="L26" s="15" t="str">
        <f>IF(COUNTIF(C26:I26, " FN") = 0,"TP","FN")</f>
        <v>FN</v>
      </c>
      <c r="M26" s="15" t="str">
        <f>IF(COUNTIF(C26:E26, " TP") &gt; 0,"TP","FN")</f>
        <v>TP</v>
      </c>
      <c r="N26" s="15" t="str">
        <f>IF(COUNTIF(C26:E26, " FN") = 0,"TP","FN")</f>
        <v>TP</v>
      </c>
      <c r="O26" s="15" t="str">
        <f>IF(COUNTIF(C26:D26, " TP") &gt; 0,"TP","FN")</f>
        <v>TP</v>
      </c>
      <c r="P26" s="15" t="str">
        <f>IF(COUNTIF(C26:D26, " FN") = 0,"TP","FN")</f>
        <v>TP</v>
      </c>
      <c r="Q26" s="15" t="str">
        <f>IF(OR(C26=" TP", E26=" TP"), "TP", "FN")</f>
        <v>TP</v>
      </c>
      <c r="R26" s="15" t="str">
        <f>IF(AND(C26=" TP", E26=" TP"), "TP", "FN")</f>
        <v>FN</v>
      </c>
      <c r="S26" s="15" t="str">
        <f>IF(COUNTIF(D26:E26, " TP") &gt; 0,"TP","FN")</f>
        <v>TP</v>
      </c>
      <c r="T26" s="6" t="str">
        <f>IF(COUNTIF(D26:E26, " FN") = 0,"TP","FN")</f>
        <v>TP</v>
      </c>
      <c r="U26" s="25"/>
      <c r="V26" s="15"/>
      <c r="W26" s="15"/>
      <c r="X26" s="15"/>
      <c r="Y26" s="15"/>
      <c r="Z26" s="15"/>
      <c r="AA26" s="15"/>
      <c r="AB26" s="6"/>
    </row>
    <row r="27" spans="1:28" x14ac:dyDescent="0.2">
      <c r="B27" s="6" t="s">
        <v>22</v>
      </c>
      <c r="C27" t="s">
        <v>4</v>
      </c>
      <c r="D27" t="s">
        <v>4</v>
      </c>
      <c r="G27" t="s">
        <v>4</v>
      </c>
      <c r="I27" s="6"/>
      <c r="K27" s="15" t="str">
        <f>IF(COUNTIF(C27:I27, " TP") &gt; 0,"TP","FN")</f>
        <v>FN</v>
      </c>
      <c r="L27" s="15" t="str">
        <f>IF(COUNTIF(C27:I27, " FN") = 0,"TP","FN")</f>
        <v>FN</v>
      </c>
      <c r="M27" s="15" t="str">
        <f>IF(COUNTIF(C27:E27, " TP") &gt; 0,"TP","FN")</f>
        <v>FN</v>
      </c>
      <c r="N27" s="15" t="str">
        <f>IF(COUNTIF(C27:E27, " FN") = 0,"TP","FN")</f>
        <v>FN</v>
      </c>
      <c r="O27" s="15" t="str">
        <f>IF(COUNTIF(C27:D27, " TP") &gt; 0,"TP","FN")</f>
        <v>FN</v>
      </c>
      <c r="P27" s="15" t="str">
        <f>IF(COUNTIF(C27:D27, " FN") = 0,"TP","FN")</f>
        <v>FN</v>
      </c>
      <c r="Q27" s="15" t="str">
        <f>IF(OR(C27=" TP", E27=" TP"), "TP", "FN")</f>
        <v>FN</v>
      </c>
      <c r="R27" s="15" t="str">
        <f>IF(AND(C27=" TP", E27=" TP"), "TP", "FN")</f>
        <v>FN</v>
      </c>
      <c r="S27" s="15" t="str">
        <f>IF(COUNTIF(D27:E27, " TP") &gt; 0,"TP","FN")</f>
        <v>FN</v>
      </c>
      <c r="T27" s="6" t="str">
        <f>IF(COUNTIF(D27:E27, " FN") = 0,"TP","FN")</f>
        <v>FN</v>
      </c>
      <c r="U27" s="25"/>
      <c r="V27" s="15"/>
      <c r="W27" s="15"/>
      <c r="X27" s="15"/>
      <c r="Y27" s="15"/>
      <c r="Z27" s="15"/>
      <c r="AA27" s="15"/>
      <c r="AB27" s="6"/>
    </row>
    <row r="28" spans="1:28" x14ac:dyDescent="0.2">
      <c r="B28" s="6" t="s">
        <v>23</v>
      </c>
      <c r="C28" t="s">
        <v>2</v>
      </c>
      <c r="D28" t="s">
        <v>2</v>
      </c>
      <c r="G28" t="s">
        <v>4</v>
      </c>
      <c r="I28" s="6"/>
      <c r="K28" s="15" t="str">
        <f>IF(COUNTIF(C28:I28, " TP") &gt; 0,"TP","FN")</f>
        <v>TP</v>
      </c>
      <c r="L28" s="15" t="str">
        <f>IF(COUNTIF(C28:I28, " FN") = 0,"TP","FN")</f>
        <v>FN</v>
      </c>
      <c r="M28" s="15" t="str">
        <f>IF(COUNTIF(C28:E28, " TP") &gt; 0,"TP","FN")</f>
        <v>TP</v>
      </c>
      <c r="N28" s="15" t="str">
        <f>IF(COUNTIF(C28:E28, " FN") = 0,"TP","FN")</f>
        <v>TP</v>
      </c>
      <c r="O28" s="15" t="str">
        <f>IF(COUNTIF(C28:D28, " TP") &gt; 0,"TP","FN")</f>
        <v>TP</v>
      </c>
      <c r="P28" s="15" t="str">
        <f>IF(COUNTIF(C28:D28, " FN") = 0,"TP","FN")</f>
        <v>TP</v>
      </c>
      <c r="Q28" s="15" t="str">
        <f>IF(OR(C28=" TP", E28=" TP"), "TP", "FN")</f>
        <v>TP</v>
      </c>
      <c r="R28" s="15" t="str">
        <f>IF(AND(C28=" TP", E28=" TP"), "TP", "FN")</f>
        <v>FN</v>
      </c>
      <c r="S28" s="15" t="str">
        <f>IF(COUNTIF(D28:E28, " TP") &gt; 0,"TP","FN")</f>
        <v>TP</v>
      </c>
      <c r="T28" s="6" t="str">
        <f>IF(COUNTIF(D28:E28, " FN") = 0,"TP","FN")</f>
        <v>TP</v>
      </c>
      <c r="U28" s="25"/>
      <c r="V28" s="15"/>
      <c r="W28" s="15"/>
      <c r="X28" s="15"/>
      <c r="Y28" s="15"/>
      <c r="Z28" s="15"/>
      <c r="AA28" s="15"/>
      <c r="AB28" s="6"/>
    </row>
    <row r="29" spans="1:28" x14ac:dyDescent="0.2">
      <c r="B29" s="6" t="s">
        <v>24</v>
      </c>
      <c r="C29" t="s">
        <v>2</v>
      </c>
      <c r="D29" t="s">
        <v>2</v>
      </c>
      <c r="G29" t="s">
        <v>4</v>
      </c>
      <c r="I29" s="6"/>
      <c r="K29" s="15" t="str">
        <f>IF(COUNTIF(C29:I29, " TP") &gt; 0,"TP","FN")</f>
        <v>TP</v>
      </c>
      <c r="L29" s="15" t="str">
        <f>IF(COUNTIF(C29:I29, " FN") = 0,"TP","FN")</f>
        <v>FN</v>
      </c>
      <c r="M29" s="15" t="str">
        <f>IF(COUNTIF(C29:E29, " TP") &gt; 0,"TP","FN")</f>
        <v>TP</v>
      </c>
      <c r="N29" s="15" t="str">
        <f>IF(COUNTIF(C29:E29, " FN") = 0,"TP","FN")</f>
        <v>TP</v>
      </c>
      <c r="O29" s="15" t="str">
        <f>IF(COUNTIF(C29:D29, " TP") &gt; 0,"TP","FN")</f>
        <v>TP</v>
      </c>
      <c r="P29" s="15" t="str">
        <f>IF(COUNTIF(C29:D29, " FN") = 0,"TP","FN")</f>
        <v>TP</v>
      </c>
      <c r="Q29" s="15" t="str">
        <f>IF(OR(C29=" TP", E29=" TP"), "TP", "FN")</f>
        <v>TP</v>
      </c>
      <c r="R29" s="15" t="str">
        <f>IF(AND(C29=" TP", E29=" TP"), "TP", "FN")</f>
        <v>FN</v>
      </c>
      <c r="S29" s="15" t="str">
        <f>IF(COUNTIF(D29:E29, " TP") &gt; 0,"TP","FN")</f>
        <v>TP</v>
      </c>
      <c r="T29" s="6" t="str">
        <f>IF(COUNTIF(D29:E29, " FN") = 0,"TP","FN")</f>
        <v>TP</v>
      </c>
      <c r="U29" s="25"/>
      <c r="V29" s="15"/>
      <c r="W29" s="15"/>
      <c r="X29" s="15"/>
      <c r="Y29" s="15"/>
      <c r="Z29" s="15"/>
      <c r="AA29" s="15"/>
      <c r="AB29" s="6"/>
    </row>
    <row r="30" spans="1:28" x14ac:dyDescent="0.2">
      <c r="B30" s="6" t="s">
        <v>25</v>
      </c>
      <c r="C30" t="s">
        <v>4</v>
      </c>
      <c r="D30" t="s">
        <v>2</v>
      </c>
      <c r="G30" t="s">
        <v>4</v>
      </c>
      <c r="I30" s="6"/>
      <c r="K30" s="15" t="str">
        <f>IF(COUNTIF(C30:I30, " TP") &gt; 0,"TP","FN")</f>
        <v>TP</v>
      </c>
      <c r="L30" s="15" t="str">
        <f>IF(COUNTIF(C30:I30, " FN") = 0,"TP","FN")</f>
        <v>FN</v>
      </c>
      <c r="M30" s="15" t="str">
        <f>IF(COUNTIF(C30:E30, " TP") &gt; 0,"TP","FN")</f>
        <v>TP</v>
      </c>
      <c r="N30" s="15" t="str">
        <f>IF(COUNTIF(C30:E30, " FN") = 0,"TP","FN")</f>
        <v>FN</v>
      </c>
      <c r="O30" s="15" t="str">
        <f>IF(COUNTIF(C30:D30, " TP") &gt; 0,"TP","FN")</f>
        <v>TP</v>
      </c>
      <c r="P30" s="15" t="str">
        <f>IF(COUNTIF(C30:D30, " FN") = 0,"TP","FN")</f>
        <v>FN</v>
      </c>
      <c r="Q30" s="15" t="str">
        <f>IF(OR(C30=" TP", E30=" TP"), "TP", "FN")</f>
        <v>FN</v>
      </c>
      <c r="R30" s="15" t="str">
        <f>IF(AND(C30=" TP", E30=" TP"), "TP", "FN")</f>
        <v>FN</v>
      </c>
      <c r="S30" s="15" t="str">
        <f>IF(COUNTIF(D30:E30, " TP") &gt; 0,"TP","FN")</f>
        <v>TP</v>
      </c>
      <c r="T30" s="6" t="str">
        <f>IF(COUNTIF(D30:E30, " FN") = 0,"TP","FN")</f>
        <v>TP</v>
      </c>
      <c r="U30" s="25"/>
      <c r="V30" s="15"/>
      <c r="W30" s="15"/>
      <c r="X30" s="15"/>
      <c r="Y30" s="15"/>
      <c r="Z30" s="15"/>
      <c r="AA30" s="15"/>
      <c r="AB30" s="6"/>
    </row>
    <row r="31" spans="1:28" x14ac:dyDescent="0.2">
      <c r="B31" s="6" t="s">
        <v>26</v>
      </c>
      <c r="C31" t="s">
        <v>2</v>
      </c>
      <c r="D31" t="s">
        <v>2</v>
      </c>
      <c r="G31" t="s">
        <v>4</v>
      </c>
      <c r="I31" s="6"/>
      <c r="K31" s="15" t="str">
        <f>IF(COUNTIF(C31:I31, " TP") &gt; 0,"TP","FN")</f>
        <v>TP</v>
      </c>
      <c r="L31" s="15" t="str">
        <f>IF(COUNTIF(C31:I31, " FN") = 0,"TP","FN")</f>
        <v>FN</v>
      </c>
      <c r="M31" s="15" t="str">
        <f>IF(COUNTIF(C31:E31, " TP") &gt; 0,"TP","FN")</f>
        <v>TP</v>
      </c>
      <c r="N31" s="15" t="str">
        <f>IF(COUNTIF(C31:E31, " FN") = 0,"TP","FN")</f>
        <v>TP</v>
      </c>
      <c r="O31" s="15" t="str">
        <f>IF(COUNTIF(C31:D31, " TP") &gt; 0,"TP","FN")</f>
        <v>TP</v>
      </c>
      <c r="P31" s="15" t="str">
        <f>IF(COUNTIF(C31:D31, " FN") = 0,"TP","FN")</f>
        <v>TP</v>
      </c>
      <c r="Q31" s="15" t="str">
        <f>IF(OR(C31=" TP", E31=" TP"), "TP", "FN")</f>
        <v>TP</v>
      </c>
      <c r="R31" s="15" t="str">
        <f>IF(AND(C31=" TP", E31=" TP"), "TP", "FN")</f>
        <v>FN</v>
      </c>
      <c r="S31" s="15" t="str">
        <f>IF(COUNTIF(D31:E31, " TP") &gt; 0,"TP","FN")</f>
        <v>TP</v>
      </c>
      <c r="T31" s="6" t="str">
        <f>IF(COUNTIF(D31:E31, " FN") = 0,"TP","FN")</f>
        <v>TP</v>
      </c>
      <c r="U31" s="25"/>
      <c r="V31" s="15"/>
      <c r="W31" s="15"/>
      <c r="X31" s="15"/>
      <c r="Y31" s="15"/>
      <c r="Z31" s="15"/>
      <c r="AA31" s="15"/>
      <c r="AB31" s="6"/>
    </row>
    <row r="32" spans="1:28" x14ac:dyDescent="0.2">
      <c r="B32" s="6" t="s">
        <v>6</v>
      </c>
      <c r="C32" t="s">
        <v>2</v>
      </c>
      <c r="D32" t="s">
        <v>2</v>
      </c>
      <c r="G32" t="s">
        <v>4</v>
      </c>
      <c r="I32" s="6"/>
      <c r="K32" s="15" t="str">
        <f>IF(COUNTIF(C32:I32, " TP") &gt; 0,"TP","FN")</f>
        <v>TP</v>
      </c>
      <c r="L32" s="15" t="str">
        <f>IF(COUNTIF(C32:I32, " FN") = 0,"TP","FN")</f>
        <v>FN</v>
      </c>
      <c r="M32" s="15" t="str">
        <f>IF(COUNTIF(C32:E32, " TP") &gt; 0,"TP","FN")</f>
        <v>TP</v>
      </c>
      <c r="N32" s="15" t="str">
        <f>IF(COUNTIF(C32:E32, " FN") = 0,"TP","FN")</f>
        <v>TP</v>
      </c>
      <c r="O32" s="15" t="str">
        <f>IF(COUNTIF(C32:D32, " TP") &gt; 0,"TP","FN")</f>
        <v>TP</v>
      </c>
      <c r="P32" s="15" t="str">
        <f>IF(COUNTIF(C32:D32, " FN") = 0,"TP","FN")</f>
        <v>TP</v>
      </c>
      <c r="Q32" s="15" t="str">
        <f>IF(OR(C32=" TP", E32=" TP"), "TP", "FN")</f>
        <v>TP</v>
      </c>
      <c r="R32" s="15" t="str">
        <f>IF(AND(C32=" TP", E32=" TP"), "TP", "FN")</f>
        <v>FN</v>
      </c>
      <c r="S32" s="15" t="str">
        <f>IF(COUNTIF(D32:E32, " TP") &gt; 0,"TP","FN")</f>
        <v>TP</v>
      </c>
      <c r="T32" s="6" t="str">
        <f>IF(COUNTIF(D32:E32, " FN") = 0,"TP","FN")</f>
        <v>TP</v>
      </c>
      <c r="U32" s="25"/>
      <c r="V32" s="15"/>
      <c r="W32" s="15"/>
      <c r="X32" s="15"/>
      <c r="Y32" s="15"/>
      <c r="Z32" s="15"/>
      <c r="AA32" s="15"/>
      <c r="AB32" s="6"/>
    </row>
    <row r="33" spans="2:28" x14ac:dyDescent="0.2">
      <c r="B33" s="6" t="s">
        <v>27</v>
      </c>
      <c r="C33" t="s">
        <v>2</v>
      </c>
      <c r="D33" t="s">
        <v>2</v>
      </c>
      <c r="G33" t="s">
        <v>4</v>
      </c>
      <c r="I33" s="6"/>
      <c r="K33" s="15" t="str">
        <f>IF(COUNTIF(C33:I33, " TP") &gt; 0,"TP","FN")</f>
        <v>TP</v>
      </c>
      <c r="L33" s="15" t="str">
        <f>IF(COUNTIF(C33:I33, " FN") = 0,"TP","FN")</f>
        <v>FN</v>
      </c>
      <c r="M33" s="15" t="str">
        <f>IF(COUNTIF(C33:E33, " TP") &gt; 0,"TP","FN")</f>
        <v>TP</v>
      </c>
      <c r="N33" s="15" t="str">
        <f>IF(COUNTIF(C33:E33, " FN") = 0,"TP","FN")</f>
        <v>TP</v>
      </c>
      <c r="O33" s="15" t="str">
        <f>IF(COUNTIF(C33:D33, " TP") &gt; 0,"TP","FN")</f>
        <v>TP</v>
      </c>
      <c r="P33" s="15" t="str">
        <f>IF(COUNTIF(C33:D33, " FN") = 0,"TP","FN")</f>
        <v>TP</v>
      </c>
      <c r="Q33" s="15" t="str">
        <f>IF(OR(C33=" TP", E33=" TP"), "TP", "FN")</f>
        <v>TP</v>
      </c>
      <c r="R33" s="15" t="str">
        <f>IF(AND(C33=" TP", E33=" TP"), "TP", "FN")</f>
        <v>FN</v>
      </c>
      <c r="S33" s="15" t="str">
        <f>IF(COUNTIF(D33:E33, " TP") &gt; 0,"TP","FN")</f>
        <v>TP</v>
      </c>
      <c r="T33" s="6" t="str">
        <f>IF(COUNTIF(D33:E33, " FN") = 0,"TP","FN")</f>
        <v>TP</v>
      </c>
      <c r="U33" s="25"/>
      <c r="V33" s="15"/>
      <c r="W33" s="15"/>
      <c r="X33" s="15"/>
      <c r="Y33" s="15"/>
      <c r="Z33" s="15"/>
      <c r="AA33" s="15"/>
      <c r="AB33" s="6"/>
    </row>
    <row r="34" spans="2:28" x14ac:dyDescent="0.2">
      <c r="B34" s="6" t="s">
        <v>28</v>
      </c>
      <c r="C34" t="s">
        <v>2</v>
      </c>
      <c r="D34" t="s">
        <v>2</v>
      </c>
      <c r="G34" t="s">
        <v>4</v>
      </c>
      <c r="I34" s="6"/>
      <c r="K34" s="15" t="str">
        <f>IF(COUNTIF(C34:I34, " TP") &gt; 0,"TP","FN")</f>
        <v>TP</v>
      </c>
      <c r="L34" s="15" t="str">
        <f>IF(COUNTIF(C34:I34, " FN") = 0,"TP","FN")</f>
        <v>FN</v>
      </c>
      <c r="M34" s="15" t="str">
        <f>IF(COUNTIF(C34:E34, " TP") &gt; 0,"TP","FN")</f>
        <v>TP</v>
      </c>
      <c r="N34" s="15" t="str">
        <f>IF(COUNTIF(C34:E34, " FN") = 0,"TP","FN")</f>
        <v>TP</v>
      </c>
      <c r="O34" s="15" t="str">
        <f>IF(COUNTIF(C34:D34, " TP") &gt; 0,"TP","FN")</f>
        <v>TP</v>
      </c>
      <c r="P34" s="15" t="str">
        <f>IF(COUNTIF(C34:D34, " FN") = 0,"TP","FN")</f>
        <v>TP</v>
      </c>
      <c r="Q34" s="15" t="str">
        <f>IF(OR(C34=" TP", E34=" TP"), "TP", "FN")</f>
        <v>TP</v>
      </c>
      <c r="R34" s="15" t="str">
        <f>IF(AND(C34=" TP", E34=" TP"), "TP", "FN")</f>
        <v>FN</v>
      </c>
      <c r="S34" s="15" t="str">
        <f>IF(COUNTIF(D34:E34, " TP") &gt; 0,"TP","FN")</f>
        <v>TP</v>
      </c>
      <c r="T34" s="6" t="str">
        <f>IF(COUNTIF(D34:E34, " FN") = 0,"TP","FN")</f>
        <v>TP</v>
      </c>
      <c r="U34" s="25"/>
      <c r="V34" s="15"/>
      <c r="W34" s="15"/>
      <c r="X34" s="15"/>
      <c r="Y34" s="15"/>
      <c r="Z34" s="15"/>
      <c r="AA34" s="15"/>
      <c r="AB34" s="6"/>
    </row>
    <row r="35" spans="2:28" x14ac:dyDescent="0.2">
      <c r="B35" s="6" t="s">
        <v>29</v>
      </c>
      <c r="C35" t="s">
        <v>2</v>
      </c>
      <c r="D35" t="s">
        <v>2</v>
      </c>
      <c r="G35" t="s">
        <v>4</v>
      </c>
      <c r="I35" s="6"/>
      <c r="K35" s="15" t="str">
        <f>IF(COUNTIF(C35:I35, " TP") &gt; 0,"TP","FN")</f>
        <v>TP</v>
      </c>
      <c r="L35" s="15" t="str">
        <f>IF(COUNTIF(C35:I35, " FN") = 0,"TP","FN")</f>
        <v>FN</v>
      </c>
      <c r="M35" s="15" t="str">
        <f>IF(COUNTIF(C35:E35, " TP") &gt; 0,"TP","FN")</f>
        <v>TP</v>
      </c>
      <c r="N35" s="15" t="str">
        <f>IF(COUNTIF(C35:E35, " FN") = 0,"TP","FN")</f>
        <v>TP</v>
      </c>
      <c r="O35" s="15" t="str">
        <f>IF(COUNTIF(C35:D35, " TP") &gt; 0,"TP","FN")</f>
        <v>TP</v>
      </c>
      <c r="P35" s="15" t="str">
        <f>IF(COUNTIF(C35:D35, " FN") = 0,"TP","FN")</f>
        <v>TP</v>
      </c>
      <c r="Q35" s="15" t="str">
        <f>IF(OR(C35=" TP", E35=" TP"), "TP", "FN")</f>
        <v>TP</v>
      </c>
      <c r="R35" s="15" t="str">
        <f>IF(AND(C35=" TP", E35=" TP"), "TP", "FN")</f>
        <v>FN</v>
      </c>
      <c r="S35" s="15" t="str">
        <f>IF(COUNTIF(D35:E35, " TP") &gt; 0,"TP","FN")</f>
        <v>TP</v>
      </c>
      <c r="T35" s="6" t="str">
        <f>IF(COUNTIF(D35:E35, " FN") = 0,"TP","FN")</f>
        <v>TP</v>
      </c>
      <c r="U35" s="25"/>
      <c r="V35" s="15"/>
      <c r="W35" s="15"/>
      <c r="X35" s="15"/>
      <c r="Y35" s="15"/>
      <c r="Z35" s="15"/>
      <c r="AA35" s="15"/>
      <c r="AB35" s="6"/>
    </row>
    <row r="36" spans="2:28" x14ac:dyDescent="0.2">
      <c r="B36" s="6" t="s">
        <v>30</v>
      </c>
      <c r="C36" t="s">
        <v>2</v>
      </c>
      <c r="D36" t="s">
        <v>2</v>
      </c>
      <c r="G36" t="s">
        <v>4</v>
      </c>
      <c r="I36" s="6"/>
      <c r="K36" s="15" t="str">
        <f>IF(COUNTIF(C36:I36, " TP") &gt; 0,"TP","FN")</f>
        <v>TP</v>
      </c>
      <c r="L36" s="15" t="str">
        <f>IF(COUNTIF(C36:I36, " FN") = 0,"TP","FN")</f>
        <v>FN</v>
      </c>
      <c r="M36" s="15" t="str">
        <f>IF(COUNTIF(C36:E36, " TP") &gt; 0,"TP","FN")</f>
        <v>TP</v>
      </c>
      <c r="N36" s="15" t="str">
        <f>IF(COUNTIF(C36:E36, " FN") = 0,"TP","FN")</f>
        <v>TP</v>
      </c>
      <c r="O36" s="15" t="str">
        <f>IF(COUNTIF(C36:D36, " TP") &gt; 0,"TP","FN")</f>
        <v>TP</v>
      </c>
      <c r="P36" s="15" t="str">
        <f>IF(COUNTIF(C36:D36, " FN") = 0,"TP","FN")</f>
        <v>TP</v>
      </c>
      <c r="Q36" s="15" t="str">
        <f>IF(OR(C36=" TP", E36=" TP"), "TP", "FN")</f>
        <v>TP</v>
      </c>
      <c r="R36" s="15" t="str">
        <f>IF(AND(C36=" TP", E36=" TP"), "TP", "FN")</f>
        <v>FN</v>
      </c>
      <c r="S36" s="15" t="str">
        <f>IF(COUNTIF(D36:E36, " TP") &gt; 0,"TP","FN")</f>
        <v>TP</v>
      </c>
      <c r="T36" s="6" t="str">
        <f>IF(COUNTIF(D36:E36, " FN") = 0,"TP","FN")</f>
        <v>TP</v>
      </c>
      <c r="U36" s="25"/>
      <c r="V36" s="15"/>
      <c r="W36" s="15"/>
      <c r="X36" s="15"/>
      <c r="Y36" s="15"/>
      <c r="Z36" s="15"/>
      <c r="AA36" s="15"/>
      <c r="AB36" s="6"/>
    </row>
    <row r="37" spans="2:28" x14ac:dyDescent="0.2">
      <c r="B37" s="17" t="s">
        <v>3</v>
      </c>
      <c r="C37" s="16" t="s">
        <v>2</v>
      </c>
      <c r="D37" s="16" t="s">
        <v>2</v>
      </c>
      <c r="E37" s="16"/>
      <c r="F37" s="16"/>
      <c r="G37" s="16" t="s">
        <v>4</v>
      </c>
      <c r="H37" s="16"/>
      <c r="I37" s="17"/>
      <c r="K37" s="15" t="str">
        <f>IF(COUNTIF(C37:I37, " TP") &gt; 0,"TP","FN")</f>
        <v>TP</v>
      </c>
      <c r="L37" s="15" t="str">
        <f>IF(COUNTIF(C37:I37, " FN") = 0,"TP","FN")</f>
        <v>FN</v>
      </c>
      <c r="M37" s="15" t="str">
        <f>IF(COUNTIF(C37:E37, " TP") &gt; 0,"TP","FN")</f>
        <v>TP</v>
      </c>
      <c r="N37" s="15" t="str">
        <f>IF(COUNTIF(C37:E37, " FN") = 0,"TP","FN")</f>
        <v>TP</v>
      </c>
      <c r="O37" s="15" t="str">
        <f>IF(COUNTIF(C37:D37, " TP") &gt; 0,"TP","FN")</f>
        <v>TP</v>
      </c>
      <c r="P37" s="15" t="str">
        <f>IF(COUNTIF(C37:D37, " FN") = 0,"TP","FN")</f>
        <v>TP</v>
      </c>
      <c r="Q37" s="15" t="str">
        <f>IF(OR(C37=" TP", E37=" TP"), "TP", "FN")</f>
        <v>TP</v>
      </c>
      <c r="R37" s="15" t="str">
        <f>IF(AND(C37=" TP", E37=" TP"), "TP", "FN")</f>
        <v>FN</v>
      </c>
      <c r="S37" s="15" t="str">
        <f>IF(COUNTIF(D37:E37, " TP") &gt; 0,"TP","FN")</f>
        <v>TP</v>
      </c>
      <c r="T37" s="6" t="str">
        <f>IF(COUNTIF(D37:E37, " FN") = 0,"TP","FN")</f>
        <v>TP</v>
      </c>
      <c r="U37" s="25"/>
      <c r="V37" s="15"/>
      <c r="W37" s="15"/>
      <c r="X37" s="15"/>
      <c r="Y37" s="15"/>
      <c r="Z37" s="15"/>
      <c r="AA37" s="15"/>
      <c r="AB37" s="6"/>
    </row>
    <row r="38" spans="2:28" x14ac:dyDescent="0.2">
      <c r="B38" s="6" t="s">
        <v>31</v>
      </c>
      <c r="C38" t="s">
        <v>2</v>
      </c>
      <c r="D38" t="s">
        <v>2</v>
      </c>
      <c r="G38" s="15" t="s">
        <v>4</v>
      </c>
      <c r="I38" s="6" t="s">
        <v>4</v>
      </c>
      <c r="K38" s="15" t="str">
        <f>IF(COUNTIF(C38:I38, " TP") &gt; 0,"TP","FN")</f>
        <v>TP</v>
      </c>
      <c r="L38" s="15" t="str">
        <f>IF(COUNTIF(C38:I38, " FN") = 0,"TP","FN")</f>
        <v>FN</v>
      </c>
      <c r="M38" s="15" t="str">
        <f>IF(COUNTIF(C38:E38, " TP") &gt; 0,"TP","FN")</f>
        <v>TP</v>
      </c>
      <c r="N38" s="15" t="str">
        <f>IF(COUNTIF(C38:E38, " FN") = 0,"TP","FN")</f>
        <v>TP</v>
      </c>
      <c r="O38" s="15" t="str">
        <f>IF(COUNTIF(C38:D38, " TP") &gt; 0,"TP","FN")</f>
        <v>TP</v>
      </c>
      <c r="P38" s="15" t="str">
        <f>IF(COUNTIF(C38:D38, " FN") = 0,"TP","FN")</f>
        <v>TP</v>
      </c>
      <c r="Q38" s="15" t="str">
        <f>IF(OR(C38=" TP", E38=" TP"), "TP", "FN")</f>
        <v>TP</v>
      </c>
      <c r="R38" s="15" t="str">
        <f>IF(AND(C38=" TP", E38=" TP"), "TP", "FN")</f>
        <v>FN</v>
      </c>
      <c r="S38" s="15" t="str">
        <f>IF(COUNTIF(D38:E38, " TP") &gt; 0,"TP","FN")</f>
        <v>TP</v>
      </c>
      <c r="T38" s="6" t="str">
        <f>IF(COUNTIF(D38:E38, " FN") = 0,"TP","FN")</f>
        <v>TP</v>
      </c>
      <c r="U38" s="25"/>
      <c r="V38" s="15"/>
      <c r="W38" s="15"/>
      <c r="X38" s="15"/>
      <c r="Y38" s="15"/>
      <c r="Z38" s="15"/>
      <c r="AA38" s="15"/>
      <c r="AB38" s="6"/>
    </row>
    <row r="39" spans="2:28" x14ac:dyDescent="0.2">
      <c r="B39" s="6" t="s">
        <v>32</v>
      </c>
      <c r="C39" t="s">
        <v>2</v>
      </c>
      <c r="D39" t="s">
        <v>2</v>
      </c>
      <c r="G39" s="15" t="s">
        <v>4</v>
      </c>
      <c r="I39" s="6" t="s">
        <v>4</v>
      </c>
      <c r="K39" s="15" t="str">
        <f>IF(COUNTIF(C39:I39, " TP") &gt; 0,"TP","FN")</f>
        <v>TP</v>
      </c>
      <c r="L39" s="15" t="str">
        <f>IF(COUNTIF(C39:I39, " FN") = 0,"TP","FN")</f>
        <v>FN</v>
      </c>
      <c r="M39" s="15" t="str">
        <f>IF(COUNTIF(C39:E39, " TP") &gt; 0,"TP","FN")</f>
        <v>TP</v>
      </c>
      <c r="N39" s="15" t="str">
        <f>IF(COUNTIF(C39:E39, " FN") = 0,"TP","FN")</f>
        <v>TP</v>
      </c>
      <c r="O39" s="15" t="str">
        <f>IF(COUNTIF(C39:D39, " TP") &gt; 0,"TP","FN")</f>
        <v>TP</v>
      </c>
      <c r="P39" s="15" t="str">
        <f>IF(COUNTIF(C39:D39, " FN") = 0,"TP","FN")</f>
        <v>TP</v>
      </c>
      <c r="Q39" s="15" t="str">
        <f>IF(OR(C39=" TP", E39=" TP"), "TP", "FN")</f>
        <v>TP</v>
      </c>
      <c r="R39" s="15" t="str">
        <f>IF(AND(C39=" TP", E39=" TP"), "TP", "FN")</f>
        <v>FN</v>
      </c>
      <c r="S39" s="15" t="str">
        <f>IF(COUNTIF(D39:E39, " TP") &gt; 0,"TP","FN")</f>
        <v>TP</v>
      </c>
      <c r="T39" s="6" t="str">
        <f>IF(COUNTIF(D39:E39, " FN") = 0,"TP","FN")</f>
        <v>TP</v>
      </c>
      <c r="U39" s="25"/>
      <c r="V39" s="15"/>
      <c r="W39" s="15"/>
      <c r="X39" s="15"/>
      <c r="Y39" s="15"/>
      <c r="Z39" s="15"/>
      <c r="AA39" s="15"/>
      <c r="AB39" s="6"/>
    </row>
    <row r="40" spans="2:28" x14ac:dyDescent="0.2">
      <c r="B40" s="6" t="s">
        <v>33</v>
      </c>
      <c r="C40" t="s">
        <v>4</v>
      </c>
      <c r="D40" t="s">
        <v>4</v>
      </c>
      <c r="G40" t="s">
        <v>4</v>
      </c>
      <c r="I40" s="6" t="s">
        <v>4</v>
      </c>
      <c r="K40" s="15" t="str">
        <f>IF(COUNTIF(C40:I40, " TP") &gt; 0,"TP","FN")</f>
        <v>FN</v>
      </c>
      <c r="L40" s="15" t="str">
        <f>IF(COUNTIF(C40:I40, " FN") = 0,"TP","FN")</f>
        <v>FN</v>
      </c>
      <c r="M40" s="15" t="str">
        <f>IF(COUNTIF(C40:E40, " TP") &gt; 0,"TP","FN")</f>
        <v>FN</v>
      </c>
      <c r="N40" s="15" t="str">
        <f>IF(COUNTIF(C40:E40, " FN") = 0,"TP","FN")</f>
        <v>FN</v>
      </c>
      <c r="O40" s="15" t="str">
        <f>IF(COUNTIF(C40:D40, " TP") &gt; 0,"TP","FN")</f>
        <v>FN</v>
      </c>
      <c r="P40" s="15" t="str">
        <f>IF(COUNTIF(C40:D40, " FN") = 0,"TP","FN")</f>
        <v>FN</v>
      </c>
      <c r="Q40" s="15" t="str">
        <f>IF(OR(C40=" TP", E40=" TP"), "TP", "FN")</f>
        <v>FN</v>
      </c>
      <c r="R40" s="15" t="str">
        <f>IF(AND(C40=" TP", E40=" TP"), "TP", "FN")</f>
        <v>FN</v>
      </c>
      <c r="S40" s="15" t="str">
        <f>IF(COUNTIF(D40:E40, " TP") &gt; 0,"TP","FN")</f>
        <v>FN</v>
      </c>
      <c r="T40" s="6" t="str">
        <f>IF(COUNTIF(D40:E40, " FN") = 0,"TP","FN")</f>
        <v>FN</v>
      </c>
      <c r="U40" s="25"/>
      <c r="V40" s="15"/>
      <c r="W40" s="15"/>
      <c r="X40" s="15"/>
      <c r="Y40" s="15"/>
      <c r="Z40" s="15"/>
      <c r="AA40" s="15"/>
      <c r="AB40" s="6"/>
    </row>
    <row r="41" spans="2:28" x14ac:dyDescent="0.2">
      <c r="B41" s="6" t="s">
        <v>34</v>
      </c>
      <c r="C41" t="s">
        <v>2</v>
      </c>
      <c r="D41" t="s">
        <v>2</v>
      </c>
      <c r="G41" t="s">
        <v>4</v>
      </c>
      <c r="I41" s="6" t="s">
        <v>4</v>
      </c>
      <c r="K41" s="15" t="str">
        <f>IF(COUNTIF(C41:I41, " TP") &gt; 0,"TP","FN")</f>
        <v>TP</v>
      </c>
      <c r="L41" s="15" t="str">
        <f>IF(COUNTIF(C41:I41, " FN") = 0,"TP","FN")</f>
        <v>FN</v>
      </c>
      <c r="M41" s="15" t="str">
        <f>IF(COUNTIF(C41:E41, " TP") &gt; 0,"TP","FN")</f>
        <v>TP</v>
      </c>
      <c r="N41" s="15" t="str">
        <f>IF(COUNTIF(C41:E41, " FN") = 0,"TP","FN")</f>
        <v>TP</v>
      </c>
      <c r="O41" s="15" t="str">
        <f>IF(COUNTIF(C41:D41, " TP") &gt; 0,"TP","FN")</f>
        <v>TP</v>
      </c>
      <c r="P41" s="15" t="str">
        <f>IF(COUNTIF(C41:D41, " FN") = 0,"TP","FN")</f>
        <v>TP</v>
      </c>
      <c r="Q41" s="15" t="str">
        <f>IF(OR(C41=" TP", E41=" TP"), "TP", "FN")</f>
        <v>TP</v>
      </c>
      <c r="R41" s="15" t="str">
        <f>IF(AND(C41=" TP", E41=" TP"), "TP", "FN")</f>
        <v>FN</v>
      </c>
      <c r="S41" s="15" t="str">
        <f>IF(COUNTIF(D41:E41, " TP") &gt; 0,"TP","FN")</f>
        <v>TP</v>
      </c>
      <c r="T41" s="6" t="str">
        <f>IF(COUNTIF(D41:E41, " FN") = 0,"TP","FN")</f>
        <v>TP</v>
      </c>
      <c r="U41" s="25"/>
      <c r="V41" s="15"/>
      <c r="W41" s="15"/>
      <c r="X41" s="15"/>
      <c r="Y41" s="15"/>
      <c r="Z41" s="15"/>
      <c r="AA41" s="15"/>
      <c r="AB41" s="6"/>
    </row>
    <row r="42" spans="2:28" x14ac:dyDescent="0.2">
      <c r="B42" s="6" t="s">
        <v>35</v>
      </c>
      <c r="C42" t="s">
        <v>2</v>
      </c>
      <c r="D42" t="s">
        <v>4</v>
      </c>
      <c r="G42" t="s">
        <v>4</v>
      </c>
      <c r="I42" s="6" t="s">
        <v>4</v>
      </c>
      <c r="K42" s="15" t="str">
        <f>IF(COUNTIF(C42:I42, " TP") &gt; 0,"TP","FN")</f>
        <v>TP</v>
      </c>
      <c r="L42" s="15" t="str">
        <f>IF(COUNTIF(C42:I42, " FN") = 0,"TP","FN")</f>
        <v>FN</v>
      </c>
      <c r="M42" s="15" t="str">
        <f>IF(COUNTIF(C42:E42, " TP") &gt; 0,"TP","FN")</f>
        <v>TP</v>
      </c>
      <c r="N42" s="15" t="str">
        <f>IF(COUNTIF(C42:E42, " FN") = 0,"TP","FN")</f>
        <v>FN</v>
      </c>
      <c r="O42" s="15" t="str">
        <f>IF(COUNTIF(C42:D42, " TP") &gt; 0,"TP","FN")</f>
        <v>TP</v>
      </c>
      <c r="P42" s="15" t="str">
        <f>IF(COUNTIF(C42:D42, " FN") = 0,"TP","FN")</f>
        <v>FN</v>
      </c>
      <c r="Q42" s="15" t="str">
        <f>IF(OR(C42=" TP", E42=" TP"), "TP", "FN")</f>
        <v>TP</v>
      </c>
      <c r="R42" s="15" t="str">
        <f>IF(AND(C42=" TP", E42=" TP"), "TP", "FN")</f>
        <v>FN</v>
      </c>
      <c r="S42" s="15" t="str">
        <f>IF(COUNTIF(D42:E42, " TP") &gt; 0,"TP","FN")</f>
        <v>FN</v>
      </c>
      <c r="T42" s="6" t="str">
        <f>IF(COUNTIF(D42:E42, " FN") = 0,"TP","FN")</f>
        <v>FN</v>
      </c>
      <c r="U42" s="25"/>
      <c r="V42" s="15"/>
      <c r="W42" s="15"/>
      <c r="X42" s="15"/>
      <c r="Y42" s="15"/>
      <c r="Z42" s="15"/>
      <c r="AA42" s="15"/>
      <c r="AB42" s="6"/>
    </row>
    <row r="43" spans="2:28" x14ac:dyDescent="0.2">
      <c r="B43" s="6" t="s">
        <v>36</v>
      </c>
      <c r="C43" t="s">
        <v>2</v>
      </c>
      <c r="D43" t="s">
        <v>2</v>
      </c>
      <c r="G43" t="s">
        <v>4</v>
      </c>
      <c r="I43" s="6" t="s">
        <v>4</v>
      </c>
      <c r="K43" s="15" t="str">
        <f>IF(COUNTIF(C43:I43, " TP") &gt; 0,"TP","FN")</f>
        <v>TP</v>
      </c>
      <c r="L43" s="15" t="str">
        <f>IF(COUNTIF(C43:I43, " FN") = 0,"TP","FN")</f>
        <v>FN</v>
      </c>
      <c r="M43" s="15" t="str">
        <f>IF(COUNTIF(C43:E43, " TP") &gt; 0,"TP","FN")</f>
        <v>TP</v>
      </c>
      <c r="N43" s="15" t="str">
        <f>IF(COUNTIF(C43:E43, " FN") = 0,"TP","FN")</f>
        <v>TP</v>
      </c>
      <c r="O43" s="15" t="str">
        <f>IF(COUNTIF(C43:D43, " TP") &gt; 0,"TP","FN")</f>
        <v>TP</v>
      </c>
      <c r="P43" s="15" t="str">
        <f>IF(COUNTIF(C43:D43, " FN") = 0,"TP","FN")</f>
        <v>TP</v>
      </c>
      <c r="Q43" s="15" t="str">
        <f>IF(OR(C43=" TP", E43=" TP"), "TP", "FN")</f>
        <v>TP</v>
      </c>
      <c r="R43" s="15" t="str">
        <f>IF(AND(C43=" TP", E43=" TP"), "TP", "FN")</f>
        <v>FN</v>
      </c>
      <c r="S43" s="15" t="str">
        <f>IF(COUNTIF(D43:E43, " TP") &gt; 0,"TP","FN")</f>
        <v>TP</v>
      </c>
      <c r="T43" s="6" t="str">
        <f>IF(COUNTIF(D43:E43, " FN") = 0,"TP","FN")</f>
        <v>TP</v>
      </c>
      <c r="U43" s="25"/>
      <c r="V43" s="15"/>
      <c r="W43" s="15"/>
      <c r="X43" s="15"/>
      <c r="Y43" s="15"/>
      <c r="Z43" s="15"/>
      <c r="AA43" s="15"/>
      <c r="AB43" s="6"/>
    </row>
    <row r="44" spans="2:28" x14ac:dyDescent="0.2">
      <c r="B44" s="6" t="s">
        <v>37</v>
      </c>
      <c r="C44" t="s">
        <v>2</v>
      </c>
      <c r="D44" t="s">
        <v>2</v>
      </c>
      <c r="G44" t="s">
        <v>4</v>
      </c>
      <c r="I44" s="6" t="s">
        <v>4</v>
      </c>
      <c r="K44" s="15" t="str">
        <f>IF(COUNTIF(C44:I44, " TP") &gt; 0,"TP","FN")</f>
        <v>TP</v>
      </c>
      <c r="L44" s="15" t="str">
        <f>IF(COUNTIF(C44:I44, " FN") = 0,"TP","FN")</f>
        <v>FN</v>
      </c>
      <c r="M44" s="15" t="str">
        <f>IF(COUNTIF(C44:E44, " TP") &gt; 0,"TP","FN")</f>
        <v>TP</v>
      </c>
      <c r="N44" s="15" t="str">
        <f>IF(COUNTIF(C44:E44, " FN") = 0,"TP","FN")</f>
        <v>TP</v>
      </c>
      <c r="O44" s="15" t="str">
        <f>IF(COUNTIF(C44:D44, " TP") &gt; 0,"TP","FN")</f>
        <v>TP</v>
      </c>
      <c r="P44" s="15" t="str">
        <f>IF(COUNTIF(C44:D44, " FN") = 0,"TP","FN")</f>
        <v>TP</v>
      </c>
      <c r="Q44" s="15" t="str">
        <f>IF(OR(C44=" TP", E44=" TP"), "TP", "FN")</f>
        <v>TP</v>
      </c>
      <c r="R44" s="15" t="str">
        <f>IF(AND(C44=" TP", E44=" TP"), "TP", "FN")</f>
        <v>FN</v>
      </c>
      <c r="S44" s="15" t="str">
        <f>IF(COUNTIF(D44:E44, " TP") &gt; 0,"TP","FN")</f>
        <v>TP</v>
      </c>
      <c r="T44" s="6" t="str">
        <f>IF(COUNTIF(D44:E44, " FN") = 0,"TP","FN")</f>
        <v>TP</v>
      </c>
      <c r="U44" s="25"/>
      <c r="V44" s="15"/>
      <c r="W44" s="15"/>
      <c r="X44" s="15"/>
      <c r="Y44" s="15"/>
      <c r="Z44" s="15"/>
      <c r="AA44" s="15"/>
      <c r="AB44" s="6"/>
    </row>
    <row r="45" spans="2:28" x14ac:dyDescent="0.2">
      <c r="B45" s="6" t="s">
        <v>38</v>
      </c>
      <c r="C45" t="s">
        <v>2</v>
      </c>
      <c r="D45" t="s">
        <v>4</v>
      </c>
      <c r="G45" t="s">
        <v>4</v>
      </c>
      <c r="I45" s="6" t="s">
        <v>4</v>
      </c>
      <c r="K45" s="15" t="str">
        <f>IF(COUNTIF(C45:I45, " TP") &gt; 0,"TP","FN")</f>
        <v>TP</v>
      </c>
      <c r="L45" s="15" t="str">
        <f>IF(COUNTIF(C45:I45, " FN") = 0,"TP","FN")</f>
        <v>FN</v>
      </c>
      <c r="M45" s="15" t="str">
        <f>IF(COUNTIF(C45:E45, " TP") &gt; 0,"TP","FN")</f>
        <v>TP</v>
      </c>
      <c r="N45" s="15" t="str">
        <f>IF(COUNTIF(C45:E45, " FN") = 0,"TP","FN")</f>
        <v>FN</v>
      </c>
      <c r="O45" s="15" t="str">
        <f>IF(COUNTIF(C45:D45, " TP") &gt; 0,"TP","FN")</f>
        <v>TP</v>
      </c>
      <c r="P45" s="15" t="str">
        <f>IF(COUNTIF(C45:D45, " FN") = 0,"TP","FN")</f>
        <v>FN</v>
      </c>
      <c r="Q45" s="15" t="str">
        <f>IF(OR(C45=" TP", E45=" TP"), "TP", "FN")</f>
        <v>TP</v>
      </c>
      <c r="R45" s="15" t="str">
        <f>IF(AND(C45=" TP", E45=" TP"), "TP", "FN")</f>
        <v>FN</v>
      </c>
      <c r="S45" s="15" t="str">
        <f>IF(COUNTIF(D45:E45, " TP") &gt; 0,"TP","FN")</f>
        <v>FN</v>
      </c>
      <c r="T45" s="6" t="str">
        <f>IF(COUNTIF(D45:E45, " FN") = 0,"TP","FN")</f>
        <v>FN</v>
      </c>
      <c r="U45" s="25"/>
      <c r="V45" s="15"/>
      <c r="W45" s="15"/>
      <c r="X45" s="15"/>
      <c r="Y45" s="15"/>
      <c r="Z45" s="15"/>
      <c r="AA45" s="15"/>
      <c r="AB45" s="6"/>
    </row>
    <row r="46" spans="2:28" x14ac:dyDescent="0.2">
      <c r="B46" s="6" t="s">
        <v>39</v>
      </c>
      <c r="C46" t="s">
        <v>4</v>
      </c>
      <c r="D46" t="s">
        <v>4</v>
      </c>
      <c r="G46" t="s">
        <v>4</v>
      </c>
      <c r="I46" s="6" t="s">
        <v>4</v>
      </c>
      <c r="K46" s="15" t="str">
        <f>IF(COUNTIF(C46:I46, " TP") &gt; 0,"TP","FN")</f>
        <v>FN</v>
      </c>
      <c r="L46" s="15" t="str">
        <f>IF(COUNTIF(C46:I46, " FN") = 0,"TP","FN")</f>
        <v>FN</v>
      </c>
      <c r="M46" s="15" t="str">
        <f>IF(COUNTIF(C46:E46, " TP") &gt; 0,"TP","FN")</f>
        <v>FN</v>
      </c>
      <c r="N46" s="15" t="str">
        <f>IF(COUNTIF(C46:E46, " FN") = 0,"TP","FN")</f>
        <v>FN</v>
      </c>
      <c r="O46" s="15" t="str">
        <f>IF(COUNTIF(C46:D46, " TP") &gt; 0,"TP","FN")</f>
        <v>FN</v>
      </c>
      <c r="P46" s="15" t="str">
        <f>IF(COUNTIF(C46:D46, " FN") = 0,"TP","FN")</f>
        <v>FN</v>
      </c>
      <c r="Q46" s="15" t="str">
        <f>IF(OR(C46=" TP", E46=" TP"), "TP", "FN")</f>
        <v>FN</v>
      </c>
      <c r="R46" s="15" t="str">
        <f>IF(AND(C46=" TP", E46=" TP"), "TP", "FN")</f>
        <v>FN</v>
      </c>
      <c r="S46" s="15" t="str">
        <f>IF(COUNTIF(D46:E46, " TP") &gt; 0,"TP","FN")</f>
        <v>FN</v>
      </c>
      <c r="T46" s="6" t="str">
        <f>IF(COUNTIF(D46:E46, " FN") = 0,"TP","FN")</f>
        <v>FN</v>
      </c>
      <c r="U46" s="25"/>
      <c r="V46" s="15"/>
      <c r="W46" s="15"/>
      <c r="X46" s="15"/>
      <c r="Y46" s="15"/>
      <c r="Z46" s="15"/>
      <c r="AA46" s="15"/>
      <c r="AB46" s="6"/>
    </row>
    <row r="47" spans="2:28" x14ac:dyDescent="0.2">
      <c r="B47" s="6" t="s">
        <v>40</v>
      </c>
      <c r="C47" t="s">
        <v>4</v>
      </c>
      <c r="D47" t="s">
        <v>2</v>
      </c>
      <c r="G47" t="s">
        <v>4</v>
      </c>
      <c r="I47" s="6" t="s">
        <v>4</v>
      </c>
      <c r="K47" s="15" t="str">
        <f>IF(COUNTIF(C47:I47, " TP") &gt; 0,"TP","FN")</f>
        <v>TP</v>
      </c>
      <c r="L47" s="15" t="str">
        <f>IF(COUNTIF(C47:I47, " FN") = 0,"TP","FN")</f>
        <v>FN</v>
      </c>
      <c r="M47" s="15" t="str">
        <f>IF(COUNTIF(C47:E47, " TP") &gt; 0,"TP","FN")</f>
        <v>TP</v>
      </c>
      <c r="N47" s="15" t="str">
        <f>IF(COUNTIF(C47:E47, " FN") = 0,"TP","FN")</f>
        <v>FN</v>
      </c>
      <c r="O47" s="15" t="str">
        <f>IF(COUNTIF(C47:D47, " TP") &gt; 0,"TP","FN")</f>
        <v>TP</v>
      </c>
      <c r="P47" s="15" t="str">
        <f>IF(COUNTIF(C47:D47, " FN") = 0,"TP","FN")</f>
        <v>FN</v>
      </c>
      <c r="Q47" s="15" t="str">
        <f>IF(OR(C47=" TP", E47=" TP"), "TP", "FN")</f>
        <v>FN</v>
      </c>
      <c r="R47" s="15" t="str">
        <f>IF(AND(C47=" TP", E47=" TP"), "TP", "FN")</f>
        <v>FN</v>
      </c>
      <c r="S47" s="15" t="str">
        <f>IF(COUNTIF(D47:E47, " TP") &gt; 0,"TP","FN")</f>
        <v>TP</v>
      </c>
      <c r="T47" s="6" t="str">
        <f>IF(COUNTIF(D47:E47, " FN") = 0,"TP","FN")</f>
        <v>TP</v>
      </c>
      <c r="U47" s="25"/>
      <c r="V47" s="15"/>
      <c r="W47" s="15"/>
      <c r="X47" s="15"/>
      <c r="Y47" s="15"/>
      <c r="Z47" s="15"/>
      <c r="AA47" s="15"/>
      <c r="AB47" s="6"/>
    </row>
    <row r="48" spans="2:28" x14ac:dyDescent="0.2">
      <c r="B48" s="6" t="s">
        <v>41</v>
      </c>
      <c r="C48" t="s">
        <v>4</v>
      </c>
      <c r="D48" t="s">
        <v>2</v>
      </c>
      <c r="G48" t="s">
        <v>4</v>
      </c>
      <c r="I48" s="6" t="s">
        <v>4</v>
      </c>
      <c r="K48" s="15" t="str">
        <f>IF(COUNTIF(C48:I48, " TP") &gt; 0,"TP","FN")</f>
        <v>TP</v>
      </c>
      <c r="L48" s="15" t="str">
        <f>IF(COUNTIF(C48:I48, " FN") = 0,"TP","FN")</f>
        <v>FN</v>
      </c>
      <c r="M48" s="15" t="str">
        <f>IF(COUNTIF(C48:E48, " TP") &gt; 0,"TP","FN")</f>
        <v>TP</v>
      </c>
      <c r="N48" s="15" t="str">
        <f>IF(COUNTIF(C48:E48, " FN") = 0,"TP","FN")</f>
        <v>FN</v>
      </c>
      <c r="O48" s="15" t="str">
        <f>IF(COUNTIF(C48:D48, " TP") &gt; 0,"TP","FN")</f>
        <v>TP</v>
      </c>
      <c r="P48" s="15" t="str">
        <f>IF(COUNTIF(C48:D48, " FN") = 0,"TP","FN")</f>
        <v>FN</v>
      </c>
      <c r="Q48" s="15" t="str">
        <f>IF(OR(C48=" TP", E48=" TP"), "TP", "FN")</f>
        <v>FN</v>
      </c>
      <c r="R48" s="15" t="str">
        <f>IF(AND(C48=" TP", E48=" TP"), "TP", "FN")</f>
        <v>FN</v>
      </c>
      <c r="S48" s="15" t="str">
        <f>IF(COUNTIF(D48:E48, " TP") &gt; 0,"TP","FN")</f>
        <v>TP</v>
      </c>
      <c r="T48" s="6" t="str">
        <f>IF(COUNTIF(D48:E48, " FN") = 0,"TP","FN")</f>
        <v>TP</v>
      </c>
      <c r="U48" s="25"/>
      <c r="V48" s="15"/>
      <c r="W48" s="15"/>
      <c r="X48" s="15"/>
      <c r="Y48" s="15"/>
      <c r="Z48" s="15"/>
      <c r="AA48" s="15"/>
      <c r="AB48" s="6"/>
    </row>
    <row r="49" spans="2:28" x14ac:dyDescent="0.2">
      <c r="B49" s="6" t="s">
        <v>42</v>
      </c>
      <c r="C49" t="s">
        <v>4</v>
      </c>
      <c r="D49" t="s">
        <v>2</v>
      </c>
      <c r="G49" t="s">
        <v>4</v>
      </c>
      <c r="I49" s="6" t="s">
        <v>4</v>
      </c>
      <c r="K49" s="15" t="str">
        <f>IF(COUNTIF(C49:I49, " TP") &gt; 0,"TP","FN")</f>
        <v>TP</v>
      </c>
      <c r="L49" s="15" t="str">
        <f>IF(COUNTIF(C49:I49, " FN") = 0,"TP","FN")</f>
        <v>FN</v>
      </c>
      <c r="M49" s="15" t="str">
        <f>IF(COUNTIF(C49:E49, " TP") &gt; 0,"TP","FN")</f>
        <v>TP</v>
      </c>
      <c r="N49" s="15" t="str">
        <f>IF(COUNTIF(C49:E49, " FN") = 0,"TP","FN")</f>
        <v>FN</v>
      </c>
      <c r="O49" s="15" t="str">
        <f>IF(COUNTIF(C49:D49, " TP") &gt; 0,"TP","FN")</f>
        <v>TP</v>
      </c>
      <c r="P49" s="15" t="str">
        <f>IF(COUNTIF(C49:D49, " FN") = 0,"TP","FN")</f>
        <v>FN</v>
      </c>
      <c r="Q49" s="15" t="str">
        <f>IF(OR(C49=" TP", E49=" TP"), "TP", "FN")</f>
        <v>FN</v>
      </c>
      <c r="R49" s="15" t="str">
        <f>IF(AND(C49=" TP", E49=" TP"), "TP", "FN")</f>
        <v>FN</v>
      </c>
      <c r="S49" s="15" t="str">
        <f>IF(COUNTIF(D49:E49, " TP") &gt; 0,"TP","FN")</f>
        <v>TP</v>
      </c>
      <c r="T49" s="6" t="str">
        <f>IF(COUNTIF(D49:E49, " FN") = 0,"TP","FN")</f>
        <v>TP</v>
      </c>
      <c r="U49" s="25"/>
      <c r="V49" s="15"/>
      <c r="W49" s="15"/>
      <c r="X49" s="15"/>
      <c r="Y49" s="15"/>
      <c r="Z49" s="15"/>
      <c r="AA49" s="15"/>
      <c r="AB49" s="6"/>
    </row>
    <row r="50" spans="2:28" x14ac:dyDescent="0.2">
      <c r="B50" s="6" t="s">
        <v>43</v>
      </c>
      <c r="C50" t="s">
        <v>2</v>
      </c>
      <c r="D50" t="s">
        <v>4</v>
      </c>
      <c r="G50" t="s">
        <v>4</v>
      </c>
      <c r="I50" s="6" t="s">
        <v>4</v>
      </c>
      <c r="K50" s="15" t="str">
        <f>IF(COUNTIF(C50:I50, " TP") &gt; 0,"TP","FN")</f>
        <v>TP</v>
      </c>
      <c r="L50" s="15" t="str">
        <f>IF(COUNTIF(C50:I50, " FN") = 0,"TP","FN")</f>
        <v>FN</v>
      </c>
      <c r="M50" s="15" t="str">
        <f>IF(COUNTIF(C50:E50, " TP") &gt; 0,"TP","FN")</f>
        <v>TP</v>
      </c>
      <c r="N50" s="15" t="str">
        <f>IF(COUNTIF(C50:E50, " FN") = 0,"TP","FN")</f>
        <v>FN</v>
      </c>
      <c r="O50" s="15" t="str">
        <f>IF(COUNTIF(C50:D50, " TP") &gt; 0,"TP","FN")</f>
        <v>TP</v>
      </c>
      <c r="P50" s="15" t="str">
        <f>IF(COUNTIF(C50:D50, " FN") = 0,"TP","FN")</f>
        <v>FN</v>
      </c>
      <c r="Q50" s="15" t="str">
        <f>IF(OR(C50=" TP", E50=" TP"), "TP", "FN")</f>
        <v>TP</v>
      </c>
      <c r="R50" s="15" t="str">
        <f>IF(AND(C50=" TP", E50=" TP"), "TP", "FN")</f>
        <v>FN</v>
      </c>
      <c r="S50" s="15" t="str">
        <f>IF(COUNTIF(D50:E50, " TP") &gt; 0,"TP","FN")</f>
        <v>FN</v>
      </c>
      <c r="T50" s="6" t="str">
        <f>IF(COUNTIF(D50:E50, " FN") = 0,"TP","FN")</f>
        <v>FN</v>
      </c>
      <c r="U50" s="25"/>
      <c r="V50" s="15"/>
      <c r="W50" s="15"/>
      <c r="X50" s="15"/>
      <c r="Y50" s="15"/>
      <c r="Z50" s="15"/>
      <c r="AA50" s="15"/>
      <c r="AB50" s="6"/>
    </row>
    <row r="51" spans="2:28" x14ac:dyDescent="0.2">
      <c r="B51" s="6" t="s">
        <v>44</v>
      </c>
      <c r="C51" t="s">
        <v>2</v>
      </c>
      <c r="D51" t="s">
        <v>2</v>
      </c>
      <c r="G51" t="s">
        <v>4</v>
      </c>
      <c r="I51" s="6" t="s">
        <v>4</v>
      </c>
      <c r="K51" s="15" t="str">
        <f>IF(COUNTIF(C51:I51, " TP") &gt; 0,"TP","FN")</f>
        <v>TP</v>
      </c>
      <c r="L51" s="15" t="str">
        <f>IF(COUNTIF(C51:I51, " FN") = 0,"TP","FN")</f>
        <v>FN</v>
      </c>
      <c r="M51" s="15" t="str">
        <f>IF(COUNTIF(C51:E51, " TP") &gt; 0,"TP","FN")</f>
        <v>TP</v>
      </c>
      <c r="N51" s="15" t="str">
        <f>IF(COUNTIF(C51:E51, " FN") = 0,"TP","FN")</f>
        <v>TP</v>
      </c>
      <c r="O51" s="15" t="str">
        <f>IF(COUNTIF(C51:D51, " TP") &gt; 0,"TP","FN")</f>
        <v>TP</v>
      </c>
      <c r="P51" s="15" t="str">
        <f>IF(COUNTIF(C51:D51, " FN") = 0,"TP","FN")</f>
        <v>TP</v>
      </c>
      <c r="Q51" s="15" t="str">
        <f>IF(OR(C51=" TP", E51=" TP"), "TP", "FN")</f>
        <v>TP</v>
      </c>
      <c r="R51" s="15" t="str">
        <f>IF(AND(C51=" TP", E51=" TP"), "TP", "FN")</f>
        <v>FN</v>
      </c>
      <c r="S51" s="15" t="str">
        <f>IF(COUNTIF(D51:E51, " TP") &gt; 0,"TP","FN")</f>
        <v>TP</v>
      </c>
      <c r="T51" s="6" t="str">
        <f>IF(COUNTIF(D51:E51, " FN") = 0,"TP","FN")</f>
        <v>TP</v>
      </c>
      <c r="U51" s="25"/>
      <c r="V51" s="15"/>
      <c r="W51" s="15"/>
      <c r="X51" s="15"/>
      <c r="Y51" s="15"/>
      <c r="Z51" s="15"/>
      <c r="AA51" s="15"/>
      <c r="AB51" s="6"/>
    </row>
    <row r="52" spans="2:28" x14ac:dyDescent="0.2">
      <c r="B52" s="6" t="s">
        <v>45</v>
      </c>
      <c r="C52" t="s">
        <v>2</v>
      </c>
      <c r="D52" t="s">
        <v>2</v>
      </c>
      <c r="G52" t="s">
        <v>4</v>
      </c>
      <c r="I52" s="6" t="s">
        <v>4</v>
      </c>
      <c r="K52" s="15" t="str">
        <f>IF(COUNTIF(C52:I52, " TP") &gt; 0,"TP","FN")</f>
        <v>TP</v>
      </c>
      <c r="L52" s="15" t="str">
        <f>IF(COUNTIF(C52:I52, " FN") = 0,"TP","FN")</f>
        <v>FN</v>
      </c>
      <c r="M52" s="15" t="str">
        <f>IF(COUNTIF(C52:E52, " TP") &gt; 0,"TP","FN")</f>
        <v>TP</v>
      </c>
      <c r="N52" s="15" t="str">
        <f>IF(COUNTIF(C52:E52, " FN") = 0,"TP","FN")</f>
        <v>TP</v>
      </c>
      <c r="O52" s="15" t="str">
        <f>IF(COUNTIF(C52:D52, " TP") &gt; 0,"TP","FN")</f>
        <v>TP</v>
      </c>
      <c r="P52" s="15" t="str">
        <f>IF(COUNTIF(C52:D52, " FN") = 0,"TP","FN")</f>
        <v>TP</v>
      </c>
      <c r="Q52" s="15" t="str">
        <f>IF(OR(C52=" TP", E52=" TP"), "TP", "FN")</f>
        <v>TP</v>
      </c>
      <c r="R52" s="15" t="str">
        <f>IF(AND(C52=" TP", E52=" TP"), "TP", "FN")</f>
        <v>FN</v>
      </c>
      <c r="S52" s="15" t="str">
        <f>IF(COUNTIF(D52:E52, " TP") &gt; 0,"TP","FN")</f>
        <v>TP</v>
      </c>
      <c r="T52" s="6" t="str">
        <f>IF(COUNTIF(D52:E52, " FN") = 0,"TP","FN")</f>
        <v>TP</v>
      </c>
      <c r="U52" s="25"/>
      <c r="V52" s="15"/>
      <c r="W52" s="15"/>
      <c r="X52" s="15"/>
      <c r="Y52" s="15"/>
      <c r="Z52" s="15"/>
      <c r="AA52" s="15"/>
      <c r="AB52" s="6"/>
    </row>
    <row r="53" spans="2:28" x14ac:dyDescent="0.2">
      <c r="B53" s="6" t="s">
        <v>46</v>
      </c>
      <c r="C53" t="s">
        <v>2</v>
      </c>
      <c r="D53" t="s">
        <v>2</v>
      </c>
      <c r="G53" t="s">
        <v>4</v>
      </c>
      <c r="I53" s="6" t="s">
        <v>4</v>
      </c>
      <c r="K53" s="15" t="str">
        <f>IF(COUNTIF(C53:I53, " TP") &gt; 0,"TP","FN")</f>
        <v>TP</v>
      </c>
      <c r="L53" s="15" t="str">
        <f>IF(COUNTIF(C53:I53, " FN") = 0,"TP","FN")</f>
        <v>FN</v>
      </c>
      <c r="M53" s="15" t="str">
        <f>IF(COUNTIF(C53:E53, " TP") &gt; 0,"TP","FN")</f>
        <v>TP</v>
      </c>
      <c r="N53" s="15" t="str">
        <f>IF(COUNTIF(C53:E53, " FN") = 0,"TP","FN")</f>
        <v>TP</v>
      </c>
      <c r="O53" s="15" t="str">
        <f>IF(COUNTIF(C53:D53, " TP") &gt; 0,"TP","FN")</f>
        <v>TP</v>
      </c>
      <c r="P53" s="15" t="str">
        <f>IF(COUNTIF(C53:D53, " FN") = 0,"TP","FN")</f>
        <v>TP</v>
      </c>
      <c r="Q53" s="15" t="str">
        <f>IF(OR(C53=" TP", E53=" TP"), "TP", "FN")</f>
        <v>TP</v>
      </c>
      <c r="R53" s="15" t="str">
        <f>IF(AND(C53=" TP", E53=" TP"), "TP", "FN")</f>
        <v>FN</v>
      </c>
      <c r="S53" s="15" t="str">
        <f>IF(COUNTIF(D53:E53, " TP") &gt; 0,"TP","FN")</f>
        <v>TP</v>
      </c>
      <c r="T53" s="6" t="str">
        <f>IF(COUNTIF(D53:E53, " FN") = 0,"TP","FN")</f>
        <v>TP</v>
      </c>
      <c r="U53" s="25"/>
      <c r="V53" s="15"/>
      <c r="W53" s="15"/>
      <c r="X53" s="15"/>
      <c r="Y53" s="15"/>
      <c r="Z53" s="15"/>
      <c r="AA53" s="15"/>
      <c r="AB53" s="6"/>
    </row>
    <row r="54" spans="2:28" x14ac:dyDescent="0.2">
      <c r="B54" s="6" t="s">
        <v>47</v>
      </c>
      <c r="C54" t="s">
        <v>2</v>
      </c>
      <c r="D54" t="s">
        <v>2</v>
      </c>
      <c r="G54" t="s">
        <v>4</v>
      </c>
      <c r="I54" s="6" t="s">
        <v>4</v>
      </c>
      <c r="K54" s="15" t="str">
        <f>IF(COUNTIF(C54:I54, " TP") &gt; 0,"TP","FN")</f>
        <v>TP</v>
      </c>
      <c r="L54" s="15" t="str">
        <f>IF(COUNTIF(C54:I54, " FN") = 0,"TP","FN")</f>
        <v>FN</v>
      </c>
      <c r="M54" s="15" t="str">
        <f>IF(COUNTIF(C54:E54, " TP") &gt; 0,"TP","FN")</f>
        <v>TP</v>
      </c>
      <c r="N54" s="15" t="str">
        <f>IF(COUNTIF(C54:E54, " FN") = 0,"TP","FN")</f>
        <v>TP</v>
      </c>
      <c r="O54" s="15" t="str">
        <f>IF(COUNTIF(C54:D54, " TP") &gt; 0,"TP","FN")</f>
        <v>TP</v>
      </c>
      <c r="P54" s="15" t="str">
        <f>IF(COUNTIF(C54:D54, " FN") = 0,"TP","FN")</f>
        <v>TP</v>
      </c>
      <c r="Q54" s="15" t="str">
        <f>IF(OR(C54=" TP", E54=" TP"), "TP", "FN")</f>
        <v>TP</v>
      </c>
      <c r="R54" s="15" t="str">
        <f>IF(AND(C54=" TP", E54=" TP"), "TP", "FN")</f>
        <v>FN</v>
      </c>
      <c r="S54" s="15" t="str">
        <f>IF(COUNTIF(D54:E54, " TP") &gt; 0,"TP","FN")</f>
        <v>TP</v>
      </c>
      <c r="T54" s="6" t="str">
        <f>IF(COUNTIF(D54:E54, " FN") = 0,"TP","FN")</f>
        <v>TP</v>
      </c>
      <c r="U54" s="25"/>
      <c r="V54" s="15"/>
      <c r="W54" s="15"/>
      <c r="X54" s="15"/>
      <c r="Y54" s="15"/>
      <c r="Z54" s="15"/>
      <c r="AA54" s="15"/>
      <c r="AB54" s="6"/>
    </row>
    <row r="55" spans="2:28" x14ac:dyDescent="0.2">
      <c r="B55" s="6" t="s">
        <v>48</v>
      </c>
      <c r="C55" t="s">
        <v>2</v>
      </c>
      <c r="D55" t="s">
        <v>2</v>
      </c>
      <c r="G55" t="s">
        <v>4</v>
      </c>
      <c r="I55" s="6" t="s">
        <v>4</v>
      </c>
      <c r="K55" s="15" t="str">
        <f>IF(COUNTIF(C55:I55, " TP") &gt; 0,"TP","FN")</f>
        <v>TP</v>
      </c>
      <c r="L55" s="15" t="str">
        <f>IF(COUNTIF(C55:I55, " FN") = 0,"TP","FN")</f>
        <v>FN</v>
      </c>
      <c r="M55" s="15" t="str">
        <f>IF(COUNTIF(C55:E55, " TP") &gt; 0,"TP","FN")</f>
        <v>TP</v>
      </c>
      <c r="N55" s="15" t="str">
        <f>IF(COUNTIF(C55:E55, " FN") = 0,"TP","FN")</f>
        <v>TP</v>
      </c>
      <c r="O55" s="15" t="str">
        <f>IF(COUNTIF(C55:D55, " TP") &gt; 0,"TP","FN")</f>
        <v>TP</v>
      </c>
      <c r="P55" s="15" t="str">
        <f>IF(COUNTIF(C55:D55, " FN") = 0,"TP","FN")</f>
        <v>TP</v>
      </c>
      <c r="Q55" s="15" t="str">
        <f>IF(OR(C55=" TP", E55=" TP"), "TP", "FN")</f>
        <v>TP</v>
      </c>
      <c r="R55" s="15" t="str">
        <f>IF(AND(C55=" TP", E55=" TP"), "TP", "FN")</f>
        <v>FN</v>
      </c>
      <c r="S55" s="15" t="str">
        <f>IF(COUNTIF(D55:E55, " TP") &gt; 0,"TP","FN")</f>
        <v>TP</v>
      </c>
      <c r="T55" s="6" t="str">
        <f>IF(COUNTIF(D55:E55, " FN") = 0,"TP","FN")</f>
        <v>TP</v>
      </c>
      <c r="U55" s="25"/>
      <c r="V55" s="15"/>
      <c r="W55" s="15"/>
      <c r="X55" s="15"/>
      <c r="Y55" s="15"/>
      <c r="Z55" s="15"/>
      <c r="AA55" s="15"/>
      <c r="AB55" s="6"/>
    </row>
    <row r="56" spans="2:28" x14ac:dyDescent="0.2">
      <c r="B56" s="6" t="s">
        <v>49</v>
      </c>
      <c r="C56" t="s">
        <v>2</v>
      </c>
      <c r="D56" t="s">
        <v>2</v>
      </c>
      <c r="G56" t="s">
        <v>4</v>
      </c>
      <c r="I56" s="6" t="s">
        <v>4</v>
      </c>
      <c r="K56" s="15" t="str">
        <f>IF(COUNTIF(C56:I56, " TP") &gt; 0,"TP","FN")</f>
        <v>TP</v>
      </c>
      <c r="L56" s="15" t="str">
        <f>IF(COUNTIF(C56:I56, " FN") = 0,"TP","FN")</f>
        <v>FN</v>
      </c>
      <c r="M56" s="15" t="str">
        <f>IF(COUNTIF(C56:E56, " TP") &gt; 0,"TP","FN")</f>
        <v>TP</v>
      </c>
      <c r="N56" s="15" t="str">
        <f>IF(COUNTIF(C56:E56, " FN") = 0,"TP","FN")</f>
        <v>TP</v>
      </c>
      <c r="O56" s="15" t="str">
        <f>IF(COUNTIF(C56:D56, " TP") &gt; 0,"TP","FN")</f>
        <v>TP</v>
      </c>
      <c r="P56" s="15" t="str">
        <f>IF(COUNTIF(C56:D56, " FN") = 0,"TP","FN")</f>
        <v>TP</v>
      </c>
      <c r="Q56" s="15" t="str">
        <f>IF(OR(C56=" TP", E56=" TP"), "TP", "FN")</f>
        <v>TP</v>
      </c>
      <c r="R56" s="15" t="str">
        <f>IF(AND(C56=" TP", E56=" TP"), "TP", "FN")</f>
        <v>FN</v>
      </c>
      <c r="S56" s="15" t="str">
        <f>IF(COUNTIF(D56:E56, " TP") &gt; 0,"TP","FN")</f>
        <v>TP</v>
      </c>
      <c r="T56" s="6" t="str">
        <f>IF(COUNTIF(D56:E56, " FN") = 0,"TP","FN")</f>
        <v>TP</v>
      </c>
      <c r="U56" s="25"/>
      <c r="V56" s="15"/>
      <c r="W56" s="15"/>
      <c r="X56" s="15"/>
      <c r="Y56" s="15"/>
      <c r="Z56" s="15"/>
      <c r="AA56" s="15"/>
      <c r="AB56" s="6"/>
    </row>
    <row r="57" spans="2:28" x14ac:dyDescent="0.2">
      <c r="B57" s="6" t="s">
        <v>50</v>
      </c>
      <c r="C57" t="s">
        <v>2</v>
      </c>
      <c r="D57" t="s">
        <v>2</v>
      </c>
      <c r="G57" t="s">
        <v>4</v>
      </c>
      <c r="I57" s="6" t="s">
        <v>4</v>
      </c>
      <c r="K57" s="15" t="str">
        <f>IF(COUNTIF(C57:I57, " TP") &gt; 0,"TP","FN")</f>
        <v>TP</v>
      </c>
      <c r="L57" s="15" t="str">
        <f>IF(COUNTIF(C57:I57, " FN") = 0,"TP","FN")</f>
        <v>FN</v>
      </c>
      <c r="M57" s="15" t="str">
        <f>IF(COUNTIF(C57:E57, " TP") &gt; 0,"TP","FN")</f>
        <v>TP</v>
      </c>
      <c r="N57" s="15" t="str">
        <f>IF(COUNTIF(C57:E57, " FN") = 0,"TP","FN")</f>
        <v>TP</v>
      </c>
      <c r="O57" s="15" t="str">
        <f>IF(COUNTIF(C57:D57, " TP") &gt; 0,"TP","FN")</f>
        <v>TP</v>
      </c>
      <c r="P57" s="15" t="str">
        <f>IF(COUNTIF(C57:D57, " FN") = 0,"TP","FN")</f>
        <v>TP</v>
      </c>
      <c r="Q57" s="15" t="str">
        <f>IF(OR(C57=" TP", E57=" TP"), "TP", "FN")</f>
        <v>TP</v>
      </c>
      <c r="R57" s="15" t="str">
        <f>IF(AND(C57=" TP", E57=" TP"), "TP", "FN")</f>
        <v>FN</v>
      </c>
      <c r="S57" s="15" t="str">
        <f>IF(COUNTIF(D57:E57, " TP") &gt; 0,"TP","FN")</f>
        <v>TP</v>
      </c>
      <c r="T57" s="6" t="str">
        <f>IF(COUNTIF(D57:E57, " FN") = 0,"TP","FN")</f>
        <v>TP</v>
      </c>
      <c r="U57" s="25"/>
      <c r="V57" s="15"/>
      <c r="W57" s="15"/>
      <c r="X57" s="15"/>
      <c r="Y57" s="15"/>
      <c r="Z57" s="15"/>
      <c r="AA57" s="15"/>
      <c r="AB57" s="6"/>
    </row>
    <row r="58" spans="2:28" x14ac:dyDescent="0.2">
      <c r="B58" s="6" t="s">
        <v>51</v>
      </c>
      <c r="C58" t="s">
        <v>2</v>
      </c>
      <c r="D58" t="s">
        <v>4</v>
      </c>
      <c r="G58" t="s">
        <v>4</v>
      </c>
      <c r="I58" s="6" t="s">
        <v>2</v>
      </c>
      <c r="K58" s="15" t="str">
        <f>IF(COUNTIF(C58:I58, " TP") &gt; 0,"TP","FN")</f>
        <v>TP</v>
      </c>
      <c r="L58" s="15" t="str">
        <f>IF(COUNTIF(C58:I58, " FN") = 0,"TP","FN")</f>
        <v>FN</v>
      </c>
      <c r="M58" s="15" t="str">
        <f>IF(COUNTIF(C58:E58, " TP") &gt; 0,"TP","FN")</f>
        <v>TP</v>
      </c>
      <c r="N58" s="15" t="str">
        <f>IF(COUNTIF(C58:E58, " FN") = 0,"TP","FN")</f>
        <v>FN</v>
      </c>
      <c r="O58" s="15" t="str">
        <f>IF(COUNTIF(C58:D58, " TP") &gt; 0,"TP","FN")</f>
        <v>TP</v>
      </c>
      <c r="P58" s="15" t="str">
        <f>IF(COUNTIF(C58:D58, " FN") = 0,"TP","FN")</f>
        <v>FN</v>
      </c>
      <c r="Q58" s="15" t="str">
        <f>IF(OR(C58=" TP", E58=" TP"), "TP", "FN")</f>
        <v>TP</v>
      </c>
      <c r="R58" s="15" t="str">
        <f>IF(AND(C58=" TP", E58=" TP"), "TP", "FN")</f>
        <v>FN</v>
      </c>
      <c r="S58" s="15" t="str">
        <f>IF(COUNTIF(D58:E58, " TP") &gt; 0,"TP","FN")</f>
        <v>FN</v>
      </c>
      <c r="T58" s="6" t="str">
        <f>IF(COUNTIF(D58:E58, " FN") = 0,"TP","FN")</f>
        <v>FN</v>
      </c>
      <c r="U58" s="25"/>
      <c r="V58" s="15"/>
      <c r="W58" s="15"/>
      <c r="X58" s="15"/>
      <c r="Y58" s="15"/>
      <c r="Z58" s="15"/>
      <c r="AA58" s="15"/>
      <c r="AB58" s="6"/>
    </row>
    <row r="59" spans="2:28" x14ac:dyDescent="0.2">
      <c r="B59" s="6" t="s">
        <v>52</v>
      </c>
      <c r="C59" t="s">
        <v>2</v>
      </c>
      <c r="D59" t="s">
        <v>2</v>
      </c>
      <c r="G59" t="s">
        <v>4</v>
      </c>
      <c r="I59" s="6" t="s">
        <v>4</v>
      </c>
      <c r="K59" s="15" t="str">
        <f>IF(COUNTIF(C59:I59, " TP") &gt; 0,"TP","FN")</f>
        <v>TP</v>
      </c>
      <c r="L59" s="15" t="str">
        <f>IF(COUNTIF(C59:I59, " FN") = 0,"TP","FN")</f>
        <v>FN</v>
      </c>
      <c r="M59" s="15" t="str">
        <f>IF(COUNTIF(C59:E59, " TP") &gt; 0,"TP","FN")</f>
        <v>TP</v>
      </c>
      <c r="N59" s="15" t="str">
        <f>IF(COUNTIF(C59:E59, " FN") = 0,"TP","FN")</f>
        <v>TP</v>
      </c>
      <c r="O59" s="15" t="str">
        <f>IF(COUNTIF(C59:D59, " TP") &gt; 0,"TP","FN")</f>
        <v>TP</v>
      </c>
      <c r="P59" s="15" t="str">
        <f>IF(COUNTIF(C59:D59, " FN") = 0,"TP","FN")</f>
        <v>TP</v>
      </c>
      <c r="Q59" s="15" t="str">
        <f>IF(OR(C59=" TP", E59=" TP"), "TP", "FN")</f>
        <v>TP</v>
      </c>
      <c r="R59" s="15" t="str">
        <f>IF(AND(C59=" TP", E59=" TP"), "TP", "FN")</f>
        <v>FN</v>
      </c>
      <c r="S59" s="15" t="str">
        <f>IF(COUNTIF(D59:E59, " TP") &gt; 0,"TP","FN")</f>
        <v>TP</v>
      </c>
      <c r="T59" s="6" t="str">
        <f>IF(COUNTIF(D59:E59, " FN") = 0,"TP","FN")</f>
        <v>TP</v>
      </c>
      <c r="U59" s="25"/>
      <c r="V59" s="15"/>
      <c r="W59" s="15"/>
      <c r="X59" s="15"/>
      <c r="Y59" s="15"/>
      <c r="Z59" s="15"/>
      <c r="AA59" s="15"/>
      <c r="AB59" s="6"/>
    </row>
    <row r="60" spans="2:28" x14ac:dyDescent="0.2">
      <c r="B60" s="6" t="s">
        <v>53</v>
      </c>
      <c r="C60" t="s">
        <v>2</v>
      </c>
      <c r="D60" t="s">
        <v>4</v>
      </c>
      <c r="G60" t="s">
        <v>4</v>
      </c>
      <c r="I60" s="6" t="s">
        <v>4</v>
      </c>
      <c r="K60" s="15" t="str">
        <f>IF(COUNTIF(C60:I60, " TP") &gt; 0,"TP","FN")</f>
        <v>TP</v>
      </c>
      <c r="L60" s="15" t="str">
        <f>IF(COUNTIF(C60:I60, " FN") = 0,"TP","FN")</f>
        <v>FN</v>
      </c>
      <c r="M60" s="15" t="str">
        <f>IF(COUNTIF(C60:E60, " TP") &gt; 0,"TP","FN")</f>
        <v>TP</v>
      </c>
      <c r="N60" s="15" t="str">
        <f>IF(COUNTIF(C60:E60, " FN") = 0,"TP","FN")</f>
        <v>FN</v>
      </c>
      <c r="O60" s="15" t="str">
        <f>IF(COUNTIF(C60:D60, " TP") &gt; 0,"TP","FN")</f>
        <v>TP</v>
      </c>
      <c r="P60" s="15" t="str">
        <f>IF(COUNTIF(C60:D60, " FN") = 0,"TP","FN")</f>
        <v>FN</v>
      </c>
      <c r="Q60" s="15" t="str">
        <f>IF(OR(C60=" TP", E60=" TP"), "TP", "FN")</f>
        <v>TP</v>
      </c>
      <c r="R60" s="15" t="str">
        <f>IF(AND(C60=" TP", E60=" TP"), "TP", "FN")</f>
        <v>FN</v>
      </c>
      <c r="S60" s="15" t="str">
        <f>IF(COUNTIF(D60:E60, " TP") &gt; 0,"TP","FN")</f>
        <v>FN</v>
      </c>
      <c r="T60" s="6" t="str">
        <f>IF(COUNTIF(D60:E60, " FN") = 0,"TP","FN")</f>
        <v>FN</v>
      </c>
      <c r="U60" s="25"/>
      <c r="V60" s="15"/>
      <c r="W60" s="15"/>
      <c r="X60" s="15"/>
      <c r="Y60" s="15"/>
      <c r="Z60" s="15"/>
      <c r="AA60" s="15"/>
      <c r="AB60" s="6"/>
    </row>
    <row r="61" spans="2:28" x14ac:dyDescent="0.2">
      <c r="B61" s="6" t="s">
        <v>54</v>
      </c>
      <c r="C61" t="s">
        <v>2</v>
      </c>
      <c r="D61" t="s">
        <v>4</v>
      </c>
      <c r="G61" t="s">
        <v>4</v>
      </c>
      <c r="I61" s="6" t="s">
        <v>4</v>
      </c>
      <c r="K61" s="15" t="str">
        <f>IF(COUNTIF(C61:I61, " TP") &gt; 0,"TP","FN")</f>
        <v>TP</v>
      </c>
      <c r="L61" s="15" t="str">
        <f>IF(COUNTIF(C61:I61, " FN") = 0,"TP","FN")</f>
        <v>FN</v>
      </c>
      <c r="M61" s="15" t="str">
        <f>IF(COUNTIF(C61:E61, " TP") &gt; 0,"TP","FN")</f>
        <v>TP</v>
      </c>
      <c r="N61" s="15" t="str">
        <f>IF(COUNTIF(C61:E61, " FN") = 0,"TP","FN")</f>
        <v>FN</v>
      </c>
      <c r="O61" s="15" t="str">
        <f>IF(COUNTIF(C61:D61, " TP") &gt; 0,"TP","FN")</f>
        <v>TP</v>
      </c>
      <c r="P61" s="15" t="str">
        <f>IF(COUNTIF(C61:D61, " FN") = 0,"TP","FN")</f>
        <v>FN</v>
      </c>
      <c r="Q61" s="15" t="str">
        <f>IF(OR(C61=" TP", E61=" TP"), "TP", "FN")</f>
        <v>TP</v>
      </c>
      <c r="R61" s="15" t="str">
        <f>IF(AND(C61=" TP", E61=" TP"), "TP", "FN")</f>
        <v>FN</v>
      </c>
      <c r="S61" s="15" t="str">
        <f>IF(COUNTIF(D61:E61, " TP") &gt; 0,"TP","FN")</f>
        <v>FN</v>
      </c>
      <c r="T61" s="6" t="str">
        <f>IF(COUNTIF(D61:E61, " FN") = 0,"TP","FN")</f>
        <v>FN</v>
      </c>
      <c r="U61" s="25"/>
      <c r="V61" s="15"/>
      <c r="W61" s="15"/>
      <c r="X61" s="15"/>
      <c r="Y61" s="15"/>
      <c r="Z61" s="15"/>
      <c r="AA61" s="15"/>
      <c r="AB61" s="6"/>
    </row>
    <row r="62" spans="2:28" x14ac:dyDescent="0.2">
      <c r="B62" s="6" t="s">
        <v>55</v>
      </c>
      <c r="C62" t="s">
        <v>2</v>
      </c>
      <c r="D62" t="s">
        <v>4</v>
      </c>
      <c r="G62" t="s">
        <v>4</v>
      </c>
      <c r="I62" s="6" t="s">
        <v>4</v>
      </c>
      <c r="K62" s="15" t="str">
        <f>IF(COUNTIF(C62:I62, " TP") &gt; 0,"TP","FN")</f>
        <v>TP</v>
      </c>
      <c r="L62" s="15" t="str">
        <f>IF(COUNTIF(C62:I62, " FN") = 0,"TP","FN")</f>
        <v>FN</v>
      </c>
      <c r="M62" s="15" t="str">
        <f>IF(COUNTIF(C62:E62, " TP") &gt; 0,"TP","FN")</f>
        <v>TP</v>
      </c>
      <c r="N62" s="15" t="str">
        <f>IF(COUNTIF(C62:E62, " FN") = 0,"TP","FN")</f>
        <v>FN</v>
      </c>
      <c r="O62" s="15" t="str">
        <f>IF(COUNTIF(C62:D62, " TP") &gt; 0,"TP","FN")</f>
        <v>TP</v>
      </c>
      <c r="P62" s="15" t="str">
        <f>IF(COUNTIF(C62:D62, " FN") = 0,"TP","FN")</f>
        <v>FN</v>
      </c>
      <c r="Q62" s="15" t="str">
        <f>IF(OR(C62=" TP", E62=" TP"), "TP", "FN")</f>
        <v>TP</v>
      </c>
      <c r="R62" s="15" t="str">
        <f>IF(AND(C62=" TP", E62=" TP"), "TP", "FN")</f>
        <v>FN</v>
      </c>
      <c r="S62" s="15" t="str">
        <f>IF(COUNTIF(D62:E62, " TP") &gt; 0,"TP","FN")</f>
        <v>FN</v>
      </c>
      <c r="T62" s="6" t="str">
        <f>IF(COUNTIF(D62:E62, " FN") = 0,"TP","FN")</f>
        <v>FN</v>
      </c>
      <c r="U62" s="25"/>
      <c r="V62" s="15"/>
      <c r="W62" s="15"/>
      <c r="X62" s="15"/>
      <c r="Y62" s="15"/>
      <c r="Z62" s="15"/>
      <c r="AA62" s="15"/>
      <c r="AB62" s="6"/>
    </row>
    <row r="63" spans="2:28" x14ac:dyDescent="0.2">
      <c r="B63" s="6" t="s">
        <v>56</v>
      </c>
      <c r="C63" t="s">
        <v>2</v>
      </c>
      <c r="D63" t="s">
        <v>4</v>
      </c>
      <c r="G63" t="s">
        <v>4</v>
      </c>
      <c r="I63" s="6" t="s">
        <v>4</v>
      </c>
      <c r="K63" s="15" t="str">
        <f>IF(COUNTIF(C63:I63, " TP") &gt; 0,"TP","FN")</f>
        <v>TP</v>
      </c>
      <c r="L63" s="15" t="str">
        <f>IF(COUNTIF(C63:I63, " FN") = 0,"TP","FN")</f>
        <v>FN</v>
      </c>
      <c r="M63" s="15" t="str">
        <f>IF(COUNTIF(C63:E63, " TP") &gt; 0,"TP","FN")</f>
        <v>TP</v>
      </c>
      <c r="N63" s="15" t="str">
        <f>IF(COUNTIF(C63:E63, " FN") = 0,"TP","FN")</f>
        <v>FN</v>
      </c>
      <c r="O63" s="15" t="str">
        <f>IF(COUNTIF(C63:D63, " TP") &gt; 0,"TP","FN")</f>
        <v>TP</v>
      </c>
      <c r="P63" s="15" t="str">
        <f>IF(COUNTIF(C63:D63, " FN") = 0,"TP","FN")</f>
        <v>FN</v>
      </c>
      <c r="Q63" s="15" t="str">
        <f>IF(OR(C63=" TP", E63=" TP"), "TP", "FN")</f>
        <v>TP</v>
      </c>
      <c r="R63" s="15" t="str">
        <f>IF(AND(C63=" TP", E63=" TP"), "TP", "FN")</f>
        <v>FN</v>
      </c>
      <c r="S63" s="15" t="str">
        <f>IF(COUNTIF(D63:E63, " TP") &gt; 0,"TP","FN")</f>
        <v>FN</v>
      </c>
      <c r="T63" s="6" t="str">
        <f>IF(COUNTIF(D63:E63, " FN") = 0,"TP","FN")</f>
        <v>FN</v>
      </c>
      <c r="U63" s="25"/>
      <c r="V63" s="15"/>
      <c r="W63" s="15"/>
      <c r="X63" s="15"/>
      <c r="Y63" s="15"/>
      <c r="Z63" s="15"/>
      <c r="AA63" s="15"/>
      <c r="AB63" s="6"/>
    </row>
    <row r="64" spans="2:28" x14ac:dyDescent="0.2">
      <c r="B64" s="6" t="s">
        <v>57</v>
      </c>
      <c r="C64" t="s">
        <v>2</v>
      </c>
      <c r="D64" t="s">
        <v>2</v>
      </c>
      <c r="G64" t="s">
        <v>4</v>
      </c>
      <c r="I64" s="6" t="s">
        <v>4</v>
      </c>
      <c r="K64" s="15" t="str">
        <f>IF(COUNTIF(C64:I64, " TP") &gt; 0,"TP","FN")</f>
        <v>TP</v>
      </c>
      <c r="L64" s="15" t="str">
        <f>IF(COUNTIF(C64:I64, " FN") = 0,"TP","FN")</f>
        <v>FN</v>
      </c>
      <c r="M64" s="15" t="str">
        <f>IF(COUNTIF(C64:E64, " TP") &gt; 0,"TP","FN")</f>
        <v>TP</v>
      </c>
      <c r="N64" s="15" t="str">
        <f>IF(COUNTIF(C64:E64, " FN") = 0,"TP","FN")</f>
        <v>TP</v>
      </c>
      <c r="O64" s="15" t="str">
        <f>IF(COUNTIF(C64:D64, " TP") &gt; 0,"TP","FN")</f>
        <v>TP</v>
      </c>
      <c r="P64" s="15" t="str">
        <f>IF(COUNTIF(C64:D64, " FN") = 0,"TP","FN")</f>
        <v>TP</v>
      </c>
      <c r="Q64" s="15" t="str">
        <f>IF(OR(C64=" TP", E64=" TP"), "TP", "FN")</f>
        <v>TP</v>
      </c>
      <c r="R64" s="15" t="str">
        <f>IF(AND(C64=" TP", E64=" TP"), "TP", "FN")</f>
        <v>FN</v>
      </c>
      <c r="S64" s="15" t="str">
        <f>IF(COUNTIF(D64:E64, " TP") &gt; 0,"TP","FN")</f>
        <v>TP</v>
      </c>
      <c r="T64" s="6" t="str">
        <f>IF(COUNTIF(D64:E64, " FN") = 0,"TP","FN")</f>
        <v>TP</v>
      </c>
      <c r="U64" s="25"/>
      <c r="V64" s="15"/>
      <c r="W64" s="15"/>
      <c r="X64" s="15"/>
      <c r="Y64" s="15"/>
      <c r="Z64" s="15"/>
      <c r="AA64" s="15"/>
      <c r="AB64" s="6"/>
    </row>
    <row r="65" spans="1:28" x14ac:dyDescent="0.2">
      <c r="B65" s="6" t="s">
        <v>58</v>
      </c>
      <c r="C65" t="s">
        <v>2</v>
      </c>
      <c r="D65" t="s">
        <v>2</v>
      </c>
      <c r="G65" t="s">
        <v>4</v>
      </c>
      <c r="I65" s="6" t="s">
        <v>4</v>
      </c>
      <c r="K65" s="15" t="str">
        <f>IF(COUNTIF(C65:I65, " TP") &gt; 0,"TP","FN")</f>
        <v>TP</v>
      </c>
      <c r="L65" s="15" t="str">
        <f>IF(COUNTIF(C65:I65, " FN") = 0,"TP","FN")</f>
        <v>FN</v>
      </c>
      <c r="M65" s="15" t="str">
        <f>IF(COUNTIF(C65:E65, " TP") &gt; 0,"TP","FN")</f>
        <v>TP</v>
      </c>
      <c r="N65" s="15" t="str">
        <f>IF(COUNTIF(C65:E65, " FN") = 0,"TP","FN")</f>
        <v>TP</v>
      </c>
      <c r="O65" s="15" t="str">
        <f>IF(COUNTIF(C65:D65, " TP") &gt; 0,"TP","FN")</f>
        <v>TP</v>
      </c>
      <c r="P65" s="15" t="str">
        <f>IF(COUNTIF(C65:D65, " FN") = 0,"TP","FN")</f>
        <v>TP</v>
      </c>
      <c r="Q65" s="15" t="str">
        <f>IF(OR(C65=" TP", E65=" TP"), "TP", "FN")</f>
        <v>TP</v>
      </c>
      <c r="R65" s="15" t="str">
        <f>IF(AND(C65=" TP", E65=" TP"), "TP", "FN")</f>
        <v>FN</v>
      </c>
      <c r="S65" s="15" t="str">
        <f>IF(COUNTIF(D65:E65, " TP") &gt; 0,"TP","FN")</f>
        <v>TP</v>
      </c>
      <c r="T65" s="6" t="str">
        <f>IF(COUNTIF(D65:E65, " FN") = 0,"TP","FN")</f>
        <v>TP</v>
      </c>
      <c r="U65" s="25"/>
      <c r="V65" s="15"/>
      <c r="W65" s="15"/>
      <c r="X65" s="15"/>
      <c r="Y65" s="15"/>
      <c r="Z65" s="15"/>
      <c r="AA65" s="15"/>
      <c r="AB65" s="6"/>
    </row>
    <row r="66" spans="1:28" x14ac:dyDescent="0.2">
      <c r="B66" s="6" t="s">
        <v>59</v>
      </c>
      <c r="C66" t="s">
        <v>2</v>
      </c>
      <c r="D66" t="s">
        <v>4</v>
      </c>
      <c r="G66" t="s">
        <v>4</v>
      </c>
      <c r="I66" s="6" t="s">
        <v>4</v>
      </c>
      <c r="K66" s="15" t="str">
        <f>IF(COUNTIF(C66:I66, " TP") &gt; 0,"TP","FN")</f>
        <v>TP</v>
      </c>
      <c r="L66" s="15" t="str">
        <f>IF(COUNTIF(C66:I66, " FN") = 0,"TP","FN")</f>
        <v>FN</v>
      </c>
      <c r="M66" s="15" t="str">
        <f>IF(COUNTIF(C66:E66, " TP") &gt; 0,"TP","FN")</f>
        <v>TP</v>
      </c>
      <c r="N66" s="15" t="str">
        <f>IF(COUNTIF(C66:E66, " FN") = 0,"TP","FN")</f>
        <v>FN</v>
      </c>
      <c r="O66" s="15" t="str">
        <f>IF(COUNTIF(C66:D66, " TP") &gt; 0,"TP","FN")</f>
        <v>TP</v>
      </c>
      <c r="P66" s="15" t="str">
        <f>IF(COUNTIF(C66:D66, " FN") = 0,"TP","FN")</f>
        <v>FN</v>
      </c>
      <c r="Q66" s="15" t="str">
        <f>IF(OR(C66=" TP", E66=" TP"), "TP", "FN")</f>
        <v>TP</v>
      </c>
      <c r="R66" s="15" t="str">
        <f>IF(AND(C66=" TP", E66=" TP"), "TP", "FN")</f>
        <v>FN</v>
      </c>
      <c r="S66" s="15" t="str">
        <f>IF(COUNTIF(D66:E66, " TP") &gt; 0,"TP","FN")</f>
        <v>FN</v>
      </c>
      <c r="T66" s="6" t="str">
        <f>IF(COUNTIF(D66:E66, " FN") = 0,"TP","FN")</f>
        <v>FN</v>
      </c>
      <c r="U66" s="25"/>
      <c r="V66" s="15"/>
      <c r="W66" s="15"/>
      <c r="X66" s="15"/>
      <c r="Y66" s="15"/>
      <c r="Z66" s="15"/>
      <c r="AA66" s="15"/>
      <c r="AB66" s="6"/>
    </row>
    <row r="67" spans="1:28" x14ac:dyDescent="0.2">
      <c r="B67" s="6" t="s">
        <v>60</v>
      </c>
      <c r="C67" t="s">
        <v>2</v>
      </c>
      <c r="D67" t="s">
        <v>4</v>
      </c>
      <c r="G67" t="s">
        <v>4</v>
      </c>
      <c r="I67" s="6" t="s">
        <v>4</v>
      </c>
      <c r="K67" s="15" t="str">
        <f>IF(COUNTIF(C67:I67, " TP") &gt; 0,"TP","FN")</f>
        <v>TP</v>
      </c>
      <c r="L67" s="15" t="str">
        <f>IF(COUNTIF(C67:I67, " FN") = 0,"TP","FN")</f>
        <v>FN</v>
      </c>
      <c r="M67" s="15" t="str">
        <f>IF(COUNTIF(C67:E67, " TP") &gt; 0,"TP","FN")</f>
        <v>TP</v>
      </c>
      <c r="N67" s="15" t="str">
        <f>IF(COUNTIF(C67:E67, " FN") = 0,"TP","FN")</f>
        <v>FN</v>
      </c>
      <c r="O67" s="15" t="str">
        <f>IF(COUNTIF(C67:D67, " TP") &gt; 0,"TP","FN")</f>
        <v>TP</v>
      </c>
      <c r="P67" s="15" t="str">
        <f>IF(COUNTIF(C67:D67, " FN") = 0,"TP","FN")</f>
        <v>FN</v>
      </c>
      <c r="Q67" s="15" t="str">
        <f>IF(OR(C67=" TP", E67=" TP"), "TP", "FN")</f>
        <v>TP</v>
      </c>
      <c r="R67" s="15" t="str">
        <f>IF(AND(C67=" TP", E67=" TP"), "TP", "FN")</f>
        <v>FN</v>
      </c>
      <c r="S67" s="15" t="str">
        <f>IF(COUNTIF(D67:E67, " TP") &gt; 0,"TP","FN")</f>
        <v>FN</v>
      </c>
      <c r="T67" s="6" t="str">
        <f>IF(COUNTIF(D67:E67, " FN") = 0,"TP","FN")</f>
        <v>FN</v>
      </c>
      <c r="U67" s="25"/>
      <c r="V67" s="15"/>
      <c r="W67" s="15"/>
      <c r="X67" s="15"/>
      <c r="Y67" s="15"/>
      <c r="Z67" s="15"/>
      <c r="AA67" s="15"/>
      <c r="AB67" s="6"/>
    </row>
    <row r="68" spans="1:28" x14ac:dyDescent="0.2">
      <c r="B68" s="6" t="s">
        <v>61</v>
      </c>
      <c r="C68" t="s">
        <v>2</v>
      </c>
      <c r="D68" t="s">
        <v>2</v>
      </c>
      <c r="G68" t="s">
        <v>4</v>
      </c>
      <c r="I68" s="6" t="s">
        <v>4</v>
      </c>
      <c r="K68" s="15" t="str">
        <f>IF(COUNTIF(C68:I68, " TP") &gt; 0,"TP","FN")</f>
        <v>TP</v>
      </c>
      <c r="L68" s="15" t="str">
        <f>IF(COUNTIF(C68:I68, " FN") = 0,"TP","FN")</f>
        <v>FN</v>
      </c>
      <c r="M68" s="15" t="str">
        <f>IF(COUNTIF(C68:E68, " TP") &gt; 0,"TP","FN")</f>
        <v>TP</v>
      </c>
      <c r="N68" s="15" t="str">
        <f>IF(COUNTIF(C68:E68, " FN") = 0,"TP","FN")</f>
        <v>TP</v>
      </c>
      <c r="O68" s="15" t="str">
        <f>IF(COUNTIF(C68:D68, " TP") &gt; 0,"TP","FN")</f>
        <v>TP</v>
      </c>
      <c r="P68" s="15" t="str">
        <f>IF(COUNTIF(C68:D68, " FN") = 0,"TP","FN")</f>
        <v>TP</v>
      </c>
      <c r="Q68" s="15" t="str">
        <f>IF(OR(C68=" TP", E68=" TP"), "TP", "FN")</f>
        <v>TP</v>
      </c>
      <c r="R68" s="15" t="str">
        <f>IF(AND(C68=" TP", E68=" TP"), "TP", "FN")</f>
        <v>FN</v>
      </c>
      <c r="S68" s="15" t="str">
        <f>IF(COUNTIF(D68:E68, " TP") &gt; 0,"TP","FN")</f>
        <v>TP</v>
      </c>
      <c r="T68" s="6" t="str">
        <f>IF(COUNTIF(D68:E68, " FN") = 0,"TP","FN")</f>
        <v>TP</v>
      </c>
      <c r="U68" s="25"/>
      <c r="V68" s="15"/>
      <c r="W68" s="15"/>
      <c r="X68" s="15"/>
      <c r="Y68" s="15"/>
      <c r="Z68" s="15"/>
      <c r="AA68" s="15"/>
      <c r="AB68" s="6"/>
    </row>
    <row r="69" spans="1:28" x14ac:dyDescent="0.2">
      <c r="B69" s="6" t="s">
        <v>62</v>
      </c>
      <c r="C69" t="s">
        <v>2</v>
      </c>
      <c r="D69" t="s">
        <v>4</v>
      </c>
      <c r="G69" t="s">
        <v>4</v>
      </c>
      <c r="I69" s="6" t="s">
        <v>4</v>
      </c>
      <c r="K69" s="15" t="str">
        <f>IF(COUNTIF(C69:I69, " TP") &gt; 0,"TP","FN")</f>
        <v>TP</v>
      </c>
      <c r="L69" s="15" t="str">
        <f>IF(COUNTIF(C69:I69, " FN") = 0,"TP","FN")</f>
        <v>FN</v>
      </c>
      <c r="M69" s="15" t="str">
        <f>IF(COUNTIF(C69:E69, " TP") &gt; 0,"TP","FN")</f>
        <v>TP</v>
      </c>
      <c r="N69" s="15" t="str">
        <f>IF(COUNTIF(C69:E69, " FN") = 0,"TP","FN")</f>
        <v>FN</v>
      </c>
      <c r="O69" s="15" t="str">
        <f>IF(COUNTIF(C69:D69, " TP") &gt; 0,"TP","FN")</f>
        <v>TP</v>
      </c>
      <c r="P69" s="15" t="str">
        <f>IF(COUNTIF(C69:D69, " FN") = 0,"TP","FN")</f>
        <v>FN</v>
      </c>
      <c r="Q69" s="15" t="str">
        <f>IF(OR(C69=" TP", E69=" TP"), "TP", "FN")</f>
        <v>TP</v>
      </c>
      <c r="R69" s="15" t="str">
        <f>IF(AND(C69=" TP", E69=" TP"), "TP", "FN")</f>
        <v>FN</v>
      </c>
      <c r="S69" s="15" t="str">
        <f>IF(COUNTIF(D69:E69, " TP") &gt; 0,"TP","FN")</f>
        <v>FN</v>
      </c>
      <c r="T69" s="6" t="str">
        <f>IF(COUNTIF(D69:E69, " FN") = 0,"TP","FN")</f>
        <v>FN</v>
      </c>
      <c r="U69" s="25"/>
      <c r="V69" s="15"/>
      <c r="W69" s="15"/>
      <c r="X69" s="15"/>
      <c r="Y69" s="15"/>
      <c r="Z69" s="15"/>
      <c r="AA69" s="15"/>
      <c r="AB69" s="6"/>
    </row>
    <row r="70" spans="1:28" x14ac:dyDescent="0.2">
      <c r="B70" s="6" t="s">
        <v>63</v>
      </c>
      <c r="C70" t="s">
        <v>2</v>
      </c>
      <c r="D70" t="s">
        <v>4</v>
      </c>
      <c r="G70" t="s">
        <v>4</v>
      </c>
      <c r="I70" s="6" t="s">
        <v>4</v>
      </c>
      <c r="K70" s="15" t="str">
        <f>IF(COUNTIF(C70:I70, " TP") &gt; 0,"TP","FN")</f>
        <v>TP</v>
      </c>
      <c r="L70" s="15" t="str">
        <f>IF(COUNTIF(C70:I70, " FN") = 0,"TP","FN")</f>
        <v>FN</v>
      </c>
      <c r="M70" s="15" t="str">
        <f>IF(COUNTIF(C70:E70, " TP") &gt; 0,"TP","FN")</f>
        <v>TP</v>
      </c>
      <c r="N70" s="15" t="str">
        <f>IF(COUNTIF(C70:E70, " FN") = 0,"TP","FN")</f>
        <v>FN</v>
      </c>
      <c r="O70" s="15" t="str">
        <f>IF(COUNTIF(C70:D70, " TP") &gt; 0,"TP","FN")</f>
        <v>TP</v>
      </c>
      <c r="P70" s="15" t="str">
        <f>IF(COUNTIF(C70:D70, " FN") = 0,"TP","FN")</f>
        <v>FN</v>
      </c>
      <c r="Q70" s="15" t="str">
        <f>IF(OR(C70=" TP", E70=" TP"), "TP", "FN")</f>
        <v>TP</v>
      </c>
      <c r="R70" s="15" t="str">
        <f>IF(AND(C70=" TP", E70=" TP"), "TP", "FN")</f>
        <v>FN</v>
      </c>
      <c r="S70" s="15" t="str">
        <f>IF(COUNTIF(D70:E70, " TP") &gt; 0,"TP","FN")</f>
        <v>FN</v>
      </c>
      <c r="T70" s="6" t="str">
        <f>IF(COUNTIF(D70:E70, " FN") = 0,"TP","FN")</f>
        <v>FN</v>
      </c>
      <c r="U70" s="25"/>
      <c r="V70" s="15"/>
      <c r="W70" s="15"/>
      <c r="X70" s="15"/>
      <c r="Y70" s="15"/>
      <c r="Z70" s="15"/>
      <c r="AA70" s="15"/>
      <c r="AB70" s="6"/>
    </row>
    <row r="71" spans="1:28" x14ac:dyDescent="0.2">
      <c r="B71" s="6" t="s">
        <v>64</v>
      </c>
      <c r="C71" t="s">
        <v>2</v>
      </c>
      <c r="D71" t="s">
        <v>4</v>
      </c>
      <c r="G71" t="s">
        <v>4</v>
      </c>
      <c r="I71" s="6" t="s">
        <v>4</v>
      </c>
      <c r="K71" s="15" t="str">
        <f>IF(COUNTIF(C71:I71, " TP") &gt; 0,"TP","FN")</f>
        <v>TP</v>
      </c>
      <c r="L71" s="15" t="str">
        <f>IF(COUNTIF(C71:I71, " FN") = 0,"TP","FN")</f>
        <v>FN</v>
      </c>
      <c r="M71" s="15" t="str">
        <f>IF(COUNTIF(C71:E71, " TP") &gt; 0,"TP","FN")</f>
        <v>TP</v>
      </c>
      <c r="N71" s="15" t="str">
        <f>IF(COUNTIF(C71:E71, " FN") = 0,"TP","FN")</f>
        <v>FN</v>
      </c>
      <c r="O71" s="15" t="str">
        <f>IF(COUNTIF(C71:D71, " TP") &gt; 0,"TP","FN")</f>
        <v>TP</v>
      </c>
      <c r="P71" s="15" t="str">
        <f>IF(COUNTIF(C71:D71, " FN") = 0,"TP","FN")</f>
        <v>FN</v>
      </c>
      <c r="Q71" s="15" t="str">
        <f>IF(OR(C71=" TP", E71=" TP"), "TP", "FN")</f>
        <v>TP</v>
      </c>
      <c r="R71" s="15" t="str">
        <f>IF(AND(C71=" TP", E71=" TP"), "TP", "FN")</f>
        <v>FN</v>
      </c>
      <c r="S71" s="15" t="str">
        <f>IF(COUNTIF(D71:E71, " TP") &gt; 0,"TP","FN")</f>
        <v>FN</v>
      </c>
      <c r="T71" s="6" t="str">
        <f>IF(COUNTIF(D71:E71, " FN") = 0,"TP","FN")</f>
        <v>FN</v>
      </c>
      <c r="U71" s="25"/>
      <c r="V71" s="15"/>
      <c r="W71" s="15"/>
      <c r="X71" s="15"/>
      <c r="Y71" s="15"/>
      <c r="Z71" s="15"/>
      <c r="AA71" s="15"/>
      <c r="AB71" s="6"/>
    </row>
    <row r="72" spans="1:28" x14ac:dyDescent="0.2">
      <c r="B72" s="6" t="s">
        <v>65</v>
      </c>
      <c r="C72" t="s">
        <v>2</v>
      </c>
      <c r="D72" t="s">
        <v>4</v>
      </c>
      <c r="G72" t="s">
        <v>4</v>
      </c>
      <c r="I72" s="6" t="s">
        <v>4</v>
      </c>
      <c r="K72" s="15" t="str">
        <f>IF(COUNTIF(C72:I72, " TP") &gt; 0,"TP","FN")</f>
        <v>TP</v>
      </c>
      <c r="L72" s="15" t="str">
        <f>IF(COUNTIF(C72:I72, " FN") = 0,"TP","FN")</f>
        <v>FN</v>
      </c>
      <c r="M72" s="15" t="str">
        <f>IF(COUNTIF(C72:E72, " TP") &gt; 0,"TP","FN")</f>
        <v>TP</v>
      </c>
      <c r="N72" s="15" t="str">
        <f>IF(COUNTIF(C72:E72, " FN") = 0,"TP","FN")</f>
        <v>FN</v>
      </c>
      <c r="O72" s="15" t="str">
        <f>IF(COUNTIF(C72:D72, " TP") &gt; 0,"TP","FN")</f>
        <v>TP</v>
      </c>
      <c r="P72" s="15" t="str">
        <f>IF(COUNTIF(C72:D72, " FN") = 0,"TP","FN")</f>
        <v>FN</v>
      </c>
      <c r="Q72" s="15" t="str">
        <f>IF(OR(C72=" TP", E72=" TP"), "TP", "FN")</f>
        <v>TP</v>
      </c>
      <c r="R72" s="15" t="str">
        <f>IF(AND(C72=" TP", E72=" TP"), "TP", "FN")</f>
        <v>FN</v>
      </c>
      <c r="S72" s="15" t="str">
        <f>IF(COUNTIF(D72:E72, " TP") &gt; 0,"TP","FN")</f>
        <v>FN</v>
      </c>
      <c r="T72" s="6" t="str">
        <f>IF(COUNTIF(D72:E72, " FN") = 0,"TP","FN")</f>
        <v>FN</v>
      </c>
      <c r="U72" s="25"/>
      <c r="V72" s="15"/>
      <c r="W72" s="15"/>
      <c r="X72" s="15"/>
      <c r="Y72" s="15"/>
      <c r="Z72" s="15"/>
      <c r="AA72" s="15"/>
      <c r="AB72" s="6"/>
    </row>
    <row r="73" spans="1:28" x14ac:dyDescent="0.2">
      <c r="B73" s="6" t="s">
        <v>66</v>
      </c>
      <c r="C73" t="s">
        <v>2</v>
      </c>
      <c r="D73" t="s">
        <v>4</v>
      </c>
      <c r="G73" t="s">
        <v>4</v>
      </c>
      <c r="I73" s="6" t="s">
        <v>4</v>
      </c>
      <c r="K73" s="15" t="str">
        <f>IF(COUNTIF(C73:I73, " TP") &gt; 0,"TP","FN")</f>
        <v>TP</v>
      </c>
      <c r="L73" s="15" t="str">
        <f>IF(COUNTIF(C73:I73, " FN") = 0,"TP","FN")</f>
        <v>FN</v>
      </c>
      <c r="M73" s="15" t="str">
        <f>IF(COUNTIF(C73:E73, " TP") &gt; 0,"TP","FN")</f>
        <v>TP</v>
      </c>
      <c r="N73" s="15" t="str">
        <f>IF(COUNTIF(C73:E73, " FN") = 0,"TP","FN")</f>
        <v>FN</v>
      </c>
      <c r="O73" s="15" t="str">
        <f>IF(COUNTIF(C73:D73, " TP") &gt; 0,"TP","FN")</f>
        <v>TP</v>
      </c>
      <c r="P73" s="15" t="str">
        <f>IF(COUNTIF(C73:D73, " FN") = 0,"TP","FN")</f>
        <v>FN</v>
      </c>
      <c r="Q73" s="15" t="str">
        <f>IF(OR(C73=" TP", E73=" TP"), "TP", "FN")</f>
        <v>TP</v>
      </c>
      <c r="R73" s="15" t="str">
        <f>IF(AND(C73=" TP", E73=" TP"), "TP", "FN")</f>
        <v>FN</v>
      </c>
      <c r="S73" s="15" t="str">
        <f>IF(COUNTIF(D73:E73, " TP") &gt; 0,"TP","FN")</f>
        <v>FN</v>
      </c>
      <c r="T73" s="6" t="str">
        <f>IF(COUNTIF(D73:E73, " FN") = 0,"TP","FN")</f>
        <v>FN</v>
      </c>
      <c r="U73" s="25"/>
      <c r="V73" s="15"/>
      <c r="W73" s="15"/>
      <c r="X73" s="15"/>
      <c r="Y73" s="15"/>
      <c r="Z73" s="15"/>
      <c r="AA73" s="15"/>
      <c r="AB73" s="6"/>
    </row>
    <row r="74" spans="1:28" x14ac:dyDescent="0.2">
      <c r="B74" s="6" t="s">
        <v>67</v>
      </c>
      <c r="C74" t="s">
        <v>2</v>
      </c>
      <c r="D74" t="s">
        <v>4</v>
      </c>
      <c r="G74" t="s">
        <v>4</v>
      </c>
      <c r="I74" s="6" t="s">
        <v>4</v>
      </c>
      <c r="K74" s="15" t="str">
        <f>IF(COUNTIF(C74:I74, " TP") &gt; 0,"TP","FN")</f>
        <v>TP</v>
      </c>
      <c r="L74" s="15" t="str">
        <f>IF(COUNTIF(C74:I74, " FN") = 0,"TP","FN")</f>
        <v>FN</v>
      </c>
      <c r="M74" s="15" t="str">
        <f>IF(COUNTIF(C74:E74, " TP") &gt; 0,"TP","FN")</f>
        <v>TP</v>
      </c>
      <c r="N74" s="15" t="str">
        <f>IF(COUNTIF(C74:E74, " FN") = 0,"TP","FN")</f>
        <v>FN</v>
      </c>
      <c r="O74" s="15" t="str">
        <f>IF(COUNTIF(C74:D74, " TP") &gt; 0,"TP","FN")</f>
        <v>TP</v>
      </c>
      <c r="P74" s="15" t="str">
        <f>IF(COUNTIF(C74:D74, " FN") = 0,"TP","FN")</f>
        <v>FN</v>
      </c>
      <c r="Q74" s="15" t="str">
        <f>IF(OR(C74=" TP", E74=" TP"), "TP", "FN")</f>
        <v>TP</v>
      </c>
      <c r="R74" s="15" t="str">
        <f>IF(AND(C74=" TP", E74=" TP"), "TP", "FN")</f>
        <v>FN</v>
      </c>
      <c r="S74" s="15" t="str">
        <f>IF(COUNTIF(D74:E74, " TP") &gt; 0,"TP","FN")</f>
        <v>FN</v>
      </c>
      <c r="T74" s="6" t="str">
        <f>IF(COUNTIF(D74:E74, " FN") = 0,"TP","FN")</f>
        <v>FN</v>
      </c>
      <c r="U74" s="25"/>
      <c r="V74" s="15"/>
      <c r="W74" s="15"/>
      <c r="X74" s="15"/>
      <c r="Y74" s="15"/>
      <c r="Z74" s="15"/>
      <c r="AA74" s="15"/>
      <c r="AB74" s="6"/>
    </row>
    <row r="75" spans="1:28" x14ac:dyDescent="0.2">
      <c r="B75" s="6" t="s">
        <v>68</v>
      </c>
      <c r="C75" t="s">
        <v>2</v>
      </c>
      <c r="D75" t="s">
        <v>4</v>
      </c>
      <c r="G75" t="s">
        <v>4</v>
      </c>
      <c r="I75" s="6" t="s">
        <v>4</v>
      </c>
      <c r="K75" s="15" t="str">
        <f>IF(COUNTIF(C75:I75, " TP") &gt; 0,"TP","FN")</f>
        <v>TP</v>
      </c>
      <c r="L75" s="15" t="str">
        <f>IF(COUNTIF(C75:I75, " FN") = 0,"TP","FN")</f>
        <v>FN</v>
      </c>
      <c r="M75" s="15" t="str">
        <f>IF(COUNTIF(C75:E75, " TP") &gt; 0,"TP","FN")</f>
        <v>TP</v>
      </c>
      <c r="N75" s="15" t="str">
        <f>IF(COUNTIF(C75:E75, " FN") = 0,"TP","FN")</f>
        <v>FN</v>
      </c>
      <c r="O75" s="15" t="str">
        <f>IF(COUNTIF(C75:D75, " TP") &gt; 0,"TP","FN")</f>
        <v>TP</v>
      </c>
      <c r="P75" s="15" t="str">
        <f>IF(COUNTIF(C75:D75, " FN") = 0,"TP","FN")</f>
        <v>FN</v>
      </c>
      <c r="Q75" s="15" t="str">
        <f>IF(OR(C75=" TP", E75=" TP"), "TP", "FN")</f>
        <v>TP</v>
      </c>
      <c r="R75" s="15" t="str">
        <f>IF(AND(C75=" TP", E75=" TP"), "TP", "FN")</f>
        <v>FN</v>
      </c>
      <c r="S75" s="15" t="str">
        <f>IF(COUNTIF(D75:E75, " TP") &gt; 0,"TP","FN")</f>
        <v>FN</v>
      </c>
      <c r="T75" s="6" t="str">
        <f>IF(COUNTIF(D75:E75, " FN") = 0,"TP","FN")</f>
        <v>FN</v>
      </c>
      <c r="U75" s="25"/>
      <c r="V75" s="15"/>
      <c r="W75" s="15"/>
      <c r="X75" s="15"/>
      <c r="Y75" s="15"/>
      <c r="Z75" s="15"/>
      <c r="AA75" s="15"/>
      <c r="AB75" s="6"/>
    </row>
    <row r="76" spans="1:28" x14ac:dyDescent="0.2">
      <c r="B76" s="6" t="s">
        <v>69</v>
      </c>
      <c r="C76" t="s">
        <v>2</v>
      </c>
      <c r="D76" t="s">
        <v>4</v>
      </c>
      <c r="G76" t="s">
        <v>4</v>
      </c>
      <c r="I76" s="6" t="s">
        <v>4</v>
      </c>
      <c r="K76" s="15" t="str">
        <f>IF(COUNTIF(C76:I76, " TP") &gt; 0,"TP","FN")</f>
        <v>TP</v>
      </c>
      <c r="L76" s="15" t="str">
        <f>IF(COUNTIF(C76:I76, " FN") = 0,"TP","FN")</f>
        <v>FN</v>
      </c>
      <c r="M76" s="15" t="str">
        <f>IF(COUNTIF(C76:E76, " TP") &gt; 0,"TP","FN")</f>
        <v>TP</v>
      </c>
      <c r="N76" s="15" t="str">
        <f>IF(COUNTIF(C76:E76, " FN") = 0,"TP","FN")</f>
        <v>FN</v>
      </c>
      <c r="O76" s="15" t="str">
        <f>IF(COUNTIF(C76:D76, " TP") &gt; 0,"TP","FN")</f>
        <v>TP</v>
      </c>
      <c r="P76" s="15" t="str">
        <f>IF(COUNTIF(C76:D76, " FN") = 0,"TP","FN")</f>
        <v>FN</v>
      </c>
      <c r="Q76" s="15" t="str">
        <f>IF(OR(C76=" TP", E76=" TP"), "TP", "FN")</f>
        <v>TP</v>
      </c>
      <c r="R76" s="15" t="str">
        <f>IF(AND(C76=" TP", E76=" TP"), "TP", "FN")</f>
        <v>FN</v>
      </c>
      <c r="S76" s="15" t="str">
        <f>IF(COUNTIF(D76:E76, " TP") &gt; 0,"TP","FN")</f>
        <v>FN</v>
      </c>
      <c r="T76" s="6" t="str">
        <f>IF(COUNTIF(D76:E76, " FN") = 0,"TP","FN")</f>
        <v>FN</v>
      </c>
      <c r="U76" s="25"/>
      <c r="V76" s="15"/>
      <c r="W76" s="15"/>
      <c r="X76" s="15"/>
      <c r="Y76" s="15"/>
      <c r="Z76" s="15"/>
      <c r="AA76" s="15"/>
      <c r="AB76" s="6"/>
    </row>
    <row r="77" spans="1:28" x14ac:dyDescent="0.2">
      <c r="B77" s="6" t="s">
        <v>70</v>
      </c>
      <c r="C77" t="s">
        <v>2</v>
      </c>
      <c r="D77" t="s">
        <v>4</v>
      </c>
      <c r="G77" t="s">
        <v>4</v>
      </c>
      <c r="I77" s="6" t="s">
        <v>4</v>
      </c>
      <c r="K77" s="15" t="str">
        <f>IF(COUNTIF(C77:I77, " TP") &gt; 0,"TP","FN")</f>
        <v>TP</v>
      </c>
      <c r="L77" s="15" t="str">
        <f>IF(COUNTIF(C77:I77, " FN") = 0,"TP","FN")</f>
        <v>FN</v>
      </c>
      <c r="M77" s="15" t="str">
        <f>IF(COUNTIF(C77:E77, " TP") &gt; 0,"TP","FN")</f>
        <v>TP</v>
      </c>
      <c r="N77" s="15" t="str">
        <f>IF(COUNTIF(C77:E77, " FN") = 0,"TP","FN")</f>
        <v>FN</v>
      </c>
      <c r="O77" s="15" t="str">
        <f>IF(COUNTIF(C77:D77, " TP") &gt; 0,"TP","FN")</f>
        <v>TP</v>
      </c>
      <c r="P77" s="15" t="str">
        <f>IF(COUNTIF(C77:D77, " FN") = 0,"TP","FN")</f>
        <v>FN</v>
      </c>
      <c r="Q77" s="15" t="str">
        <f>IF(OR(C77=" TP", E77=" TP"), "TP", "FN")</f>
        <v>TP</v>
      </c>
      <c r="R77" s="15" t="str">
        <f>IF(AND(C77=" TP", E77=" TP"), "TP", "FN")</f>
        <v>FN</v>
      </c>
      <c r="S77" s="15" t="str">
        <f>IF(COUNTIF(D77:E77, " TP") &gt; 0,"TP","FN")</f>
        <v>FN</v>
      </c>
      <c r="T77" s="6" t="str">
        <f>IF(COUNTIF(D77:E77, " FN") = 0,"TP","FN")</f>
        <v>FN</v>
      </c>
      <c r="U77" s="25"/>
      <c r="V77" s="15"/>
      <c r="W77" s="15"/>
      <c r="X77" s="15"/>
      <c r="Y77" s="15"/>
      <c r="Z77" s="15"/>
      <c r="AA77" s="15"/>
      <c r="AB77" s="6"/>
    </row>
    <row r="78" spans="1:28" x14ac:dyDescent="0.2">
      <c r="B78" s="6" t="s">
        <v>71</v>
      </c>
      <c r="C78" t="s">
        <v>2</v>
      </c>
      <c r="D78" t="s">
        <v>4</v>
      </c>
      <c r="G78" t="s">
        <v>4</v>
      </c>
      <c r="I78" s="6" t="s">
        <v>4</v>
      </c>
      <c r="K78" s="15" t="str">
        <f>IF(COUNTIF(C78:I78, " TP") &gt; 0,"TP","FN")</f>
        <v>TP</v>
      </c>
      <c r="L78" s="15" t="str">
        <f>IF(COUNTIF(C78:I78, " FN") = 0,"TP","FN")</f>
        <v>FN</v>
      </c>
      <c r="M78" s="15" t="str">
        <f>IF(COUNTIF(C78:E78, " TP") &gt; 0,"TP","FN")</f>
        <v>TP</v>
      </c>
      <c r="N78" s="15" t="str">
        <f>IF(COUNTIF(C78:E78, " FN") = 0,"TP","FN")</f>
        <v>FN</v>
      </c>
      <c r="O78" s="15" t="str">
        <f>IF(COUNTIF(C78:D78, " TP") &gt; 0,"TP","FN")</f>
        <v>TP</v>
      </c>
      <c r="P78" s="15" t="str">
        <f>IF(COUNTIF(C78:D78, " FN") = 0,"TP","FN")</f>
        <v>FN</v>
      </c>
      <c r="Q78" s="15" t="str">
        <f>IF(OR(C78=" TP", E78=" TP"), "TP", "FN")</f>
        <v>TP</v>
      </c>
      <c r="R78" s="15" t="str">
        <f>IF(AND(C78=" TP", E78=" TP"), "TP", "FN")</f>
        <v>FN</v>
      </c>
      <c r="S78" s="15" t="str">
        <f>IF(COUNTIF(D78:E78, " TP") &gt; 0,"TP","FN")</f>
        <v>FN</v>
      </c>
      <c r="T78" s="6" t="str">
        <f>IF(COUNTIF(D78:E78, " FN") = 0,"TP","FN")</f>
        <v>FN</v>
      </c>
      <c r="U78" s="25"/>
      <c r="V78" s="15"/>
      <c r="W78" s="15"/>
      <c r="X78" s="15"/>
      <c r="Y78" s="15"/>
      <c r="Z78" s="15"/>
      <c r="AA78" s="15"/>
      <c r="AB78" s="6"/>
    </row>
    <row r="79" spans="1:28" x14ac:dyDescent="0.2">
      <c r="A79" s="44"/>
      <c r="B79" s="17" t="s">
        <v>72</v>
      </c>
      <c r="C79" s="16" t="s">
        <v>2</v>
      </c>
      <c r="D79" s="16" t="s">
        <v>4</v>
      </c>
      <c r="E79" s="16"/>
      <c r="F79" s="16"/>
      <c r="G79" s="16" t="s">
        <v>4</v>
      </c>
      <c r="H79" s="16"/>
      <c r="I79" s="17" t="s">
        <v>4</v>
      </c>
      <c r="K79" s="15" t="str">
        <f>IF(COUNTIF(C79:I79, " TP") &gt; 0,"TP","FN")</f>
        <v>TP</v>
      </c>
      <c r="L79" s="15" t="str">
        <f>IF(COUNTIF(C79:I79, " FN") = 0,"TP","FN")</f>
        <v>FN</v>
      </c>
      <c r="M79" s="15" t="str">
        <f>IF(COUNTIF(C79:E79, " TP") &gt; 0,"TP","FN")</f>
        <v>TP</v>
      </c>
      <c r="N79" s="15" t="str">
        <f>IF(COUNTIF(C79:E79, " FN") = 0,"TP","FN")</f>
        <v>FN</v>
      </c>
      <c r="O79" s="15" t="str">
        <f>IF(COUNTIF(C79:D79, " TP") &gt; 0,"TP","FN")</f>
        <v>TP</v>
      </c>
      <c r="P79" s="15" t="str">
        <f>IF(COUNTIF(C79:D79, " FN") = 0,"TP","FN")</f>
        <v>FN</v>
      </c>
      <c r="Q79" s="15" t="str">
        <f>IF(OR(C79=" TP", E79=" TP"), "TP", "FN")</f>
        <v>TP</v>
      </c>
      <c r="R79" s="15" t="str">
        <f>IF(AND(C79=" TP", E79=" TP"), "TP", "FN")</f>
        <v>FN</v>
      </c>
      <c r="S79" s="15" t="str">
        <f>IF(COUNTIF(D79:E79, " TP") &gt; 0,"TP","FN")</f>
        <v>FN</v>
      </c>
      <c r="T79" s="6" t="str">
        <f>IF(COUNTIF(D79:E79, " FN") = 0,"TP","FN")</f>
        <v>FN</v>
      </c>
      <c r="U79" s="25"/>
      <c r="V79" s="15"/>
      <c r="W79" s="15"/>
      <c r="X79" s="15"/>
      <c r="Y79" s="15"/>
      <c r="Z79" s="15"/>
      <c r="AA79" s="15"/>
      <c r="AB79" s="6"/>
    </row>
    <row r="80" spans="1:28" x14ac:dyDescent="0.2">
      <c r="A80" s="44"/>
      <c r="B80" s="6" t="s">
        <v>534</v>
      </c>
      <c r="C80" s="15"/>
      <c r="D80" s="15"/>
      <c r="E80" s="15"/>
      <c r="F80" s="15"/>
      <c r="G80" s="15"/>
      <c r="H80" s="15"/>
      <c r="I80" s="6"/>
      <c r="K80" s="15"/>
      <c r="L80" s="15"/>
      <c r="M80" s="15"/>
      <c r="N80" s="15"/>
      <c r="O80" s="15"/>
      <c r="P80" s="15"/>
      <c r="Q80" s="15"/>
      <c r="R80" s="15"/>
      <c r="S80" s="15"/>
      <c r="T80" s="6"/>
      <c r="U80" s="25"/>
      <c r="V80" s="15"/>
      <c r="W80" s="15"/>
      <c r="X80" s="15"/>
      <c r="Y80" s="15"/>
      <c r="Z80" s="15"/>
      <c r="AA80" s="15"/>
      <c r="AB80" s="6"/>
    </row>
    <row r="81" spans="1:28" x14ac:dyDescent="0.2">
      <c r="A81" s="44"/>
      <c r="B81" s="6" t="s">
        <v>538</v>
      </c>
      <c r="C81" s="15"/>
      <c r="D81" s="15"/>
      <c r="E81" s="15"/>
      <c r="F81" s="15"/>
      <c r="G81" s="15"/>
      <c r="H81" s="15"/>
      <c r="I81" s="6"/>
      <c r="K81" s="15"/>
      <c r="L81" s="15"/>
      <c r="M81" s="15"/>
      <c r="N81" s="15"/>
      <c r="O81" s="15"/>
      <c r="P81" s="15"/>
      <c r="Q81" s="15"/>
      <c r="R81" s="15"/>
      <c r="S81" s="15"/>
      <c r="T81" s="6"/>
      <c r="U81" s="25"/>
      <c r="V81" s="15"/>
      <c r="W81" s="15"/>
      <c r="X81" s="15"/>
      <c r="Y81" s="15"/>
      <c r="Z81" s="15"/>
      <c r="AA81" s="15"/>
      <c r="AB81" s="6"/>
    </row>
    <row r="82" spans="1:28" x14ac:dyDescent="0.2">
      <c r="A82" s="44"/>
      <c r="B82" s="6" t="s">
        <v>539</v>
      </c>
      <c r="C82" s="15"/>
      <c r="D82" s="15"/>
      <c r="E82" s="15"/>
      <c r="F82" s="15"/>
      <c r="G82" s="15"/>
      <c r="H82" s="15"/>
      <c r="I82" s="6"/>
      <c r="K82" s="15"/>
      <c r="L82" s="15"/>
      <c r="M82" s="15"/>
      <c r="N82" s="15"/>
      <c r="O82" s="15"/>
      <c r="P82" s="15"/>
      <c r="Q82" s="15"/>
      <c r="R82" s="15"/>
      <c r="S82" s="15"/>
      <c r="T82" s="6"/>
      <c r="U82" s="25"/>
      <c r="V82" s="15"/>
      <c r="W82" s="15"/>
      <c r="X82" s="15"/>
      <c r="Y82" s="15"/>
      <c r="Z82" s="15"/>
      <c r="AA82" s="15"/>
      <c r="AB82" s="6"/>
    </row>
    <row r="83" spans="1:28" x14ac:dyDescent="0.2">
      <c r="A83" s="44"/>
      <c r="B83" s="6" t="s">
        <v>541</v>
      </c>
      <c r="C83" s="15"/>
      <c r="D83" s="15"/>
      <c r="E83" s="15"/>
      <c r="F83" s="15"/>
      <c r="G83" s="15"/>
      <c r="H83" s="15"/>
      <c r="I83" s="6"/>
      <c r="K83" s="15"/>
      <c r="L83" s="15"/>
      <c r="M83" s="15"/>
      <c r="N83" s="15"/>
      <c r="O83" s="15"/>
      <c r="P83" s="15"/>
      <c r="Q83" s="15"/>
      <c r="R83" s="15"/>
      <c r="S83" s="15"/>
      <c r="T83" s="6"/>
      <c r="U83" s="25"/>
      <c r="V83" s="15"/>
      <c r="W83" s="15"/>
      <c r="X83" s="15"/>
      <c r="Y83" s="15"/>
      <c r="Z83" s="15"/>
      <c r="AA83" s="15"/>
      <c r="AB83" s="6"/>
    </row>
    <row r="84" spans="1:28" x14ac:dyDescent="0.2">
      <c r="A84" s="44"/>
      <c r="B84" s="6" t="s">
        <v>540</v>
      </c>
      <c r="C84" s="15"/>
      <c r="D84" s="15"/>
      <c r="E84" s="15"/>
      <c r="F84" s="15"/>
      <c r="G84" s="15"/>
      <c r="H84" s="15"/>
      <c r="I84" s="6"/>
      <c r="K84" s="15"/>
      <c r="L84" s="15"/>
      <c r="M84" s="15"/>
      <c r="N84" s="15"/>
      <c r="O84" s="15"/>
      <c r="P84" s="15"/>
      <c r="Q84" s="15"/>
      <c r="R84" s="15"/>
      <c r="S84" s="15"/>
      <c r="T84" s="6"/>
      <c r="U84" s="25"/>
      <c r="V84" s="15"/>
      <c r="W84" s="15"/>
      <c r="X84" s="15"/>
      <c r="Y84" s="15"/>
      <c r="Z84" s="15"/>
      <c r="AA84" s="15"/>
      <c r="AB84" s="6"/>
    </row>
    <row r="85" spans="1:28" x14ac:dyDescent="0.2">
      <c r="A85" s="44"/>
      <c r="B85" s="6" t="s">
        <v>542</v>
      </c>
      <c r="C85" s="15"/>
      <c r="D85" s="15"/>
      <c r="E85" s="15"/>
      <c r="F85" s="15"/>
      <c r="G85" s="15"/>
      <c r="H85" s="15"/>
      <c r="I85" s="6"/>
      <c r="K85" s="15"/>
      <c r="L85" s="15"/>
      <c r="M85" s="15"/>
      <c r="N85" s="15"/>
      <c r="O85" s="15"/>
      <c r="P85" s="15"/>
      <c r="Q85" s="15"/>
      <c r="R85" s="15"/>
      <c r="S85" s="15"/>
      <c r="T85" s="6"/>
      <c r="U85" s="25"/>
      <c r="V85" s="15"/>
      <c r="W85" s="15"/>
      <c r="X85" s="15"/>
      <c r="Y85" s="15"/>
      <c r="Z85" s="15"/>
      <c r="AA85" s="15"/>
      <c r="AB85" s="6"/>
    </row>
    <row r="86" spans="1:28" x14ac:dyDescent="0.2">
      <c r="A86" s="44"/>
      <c r="B86" s="6" t="s">
        <v>543</v>
      </c>
      <c r="C86" s="15"/>
      <c r="D86" s="15"/>
      <c r="E86" s="15"/>
      <c r="F86" s="15"/>
      <c r="G86" s="15"/>
      <c r="H86" s="15"/>
      <c r="I86" s="6"/>
      <c r="K86" s="15"/>
      <c r="L86" s="15"/>
      <c r="M86" s="15"/>
      <c r="N86" s="15"/>
      <c r="O86" s="15"/>
      <c r="P86" s="15"/>
      <c r="Q86" s="15"/>
      <c r="R86" s="15"/>
      <c r="S86" s="15"/>
      <c r="T86" s="6"/>
      <c r="U86" s="25"/>
      <c r="V86" s="15"/>
      <c r="W86" s="15"/>
      <c r="X86" s="15"/>
      <c r="Y86" s="15"/>
      <c r="Z86" s="15"/>
      <c r="AA86" s="15"/>
      <c r="AB86" s="6"/>
    </row>
    <row r="87" spans="1:28" x14ac:dyDescent="0.2">
      <c r="A87" s="44"/>
      <c r="B87" s="6" t="s">
        <v>536</v>
      </c>
      <c r="C87" s="15"/>
      <c r="D87" s="15"/>
      <c r="E87" s="15"/>
      <c r="F87" s="15"/>
      <c r="G87" s="15"/>
      <c r="H87" s="15"/>
      <c r="I87" s="6"/>
      <c r="K87" s="15"/>
      <c r="L87" s="15"/>
      <c r="M87" s="15"/>
      <c r="N87" s="15"/>
      <c r="O87" s="15"/>
      <c r="P87" s="15"/>
      <c r="Q87" s="15"/>
      <c r="R87" s="15"/>
      <c r="S87" s="15"/>
      <c r="T87" s="6"/>
      <c r="U87" s="25"/>
      <c r="V87" s="15"/>
      <c r="W87" s="15"/>
      <c r="X87" s="15"/>
      <c r="Y87" s="15"/>
      <c r="Z87" s="15"/>
      <c r="AA87" s="15"/>
      <c r="AB87" s="6"/>
    </row>
    <row r="88" spans="1:28" x14ac:dyDescent="0.2">
      <c r="A88" s="44"/>
      <c r="B88" s="6" t="s">
        <v>537</v>
      </c>
      <c r="C88" s="15"/>
      <c r="D88" s="15"/>
      <c r="E88" s="15"/>
      <c r="F88" s="15"/>
      <c r="G88" s="15"/>
      <c r="H88" s="15"/>
      <c r="I88" s="6"/>
      <c r="K88" s="15"/>
      <c r="L88" s="15"/>
      <c r="M88" s="15"/>
      <c r="N88" s="15"/>
      <c r="O88" s="15"/>
      <c r="P88" s="15"/>
      <c r="Q88" s="15"/>
      <c r="R88" s="15"/>
      <c r="S88" s="15"/>
      <c r="T88" s="6"/>
      <c r="U88" s="25"/>
      <c r="V88" s="15"/>
      <c r="W88" s="15"/>
      <c r="X88" s="15"/>
      <c r="Y88" s="15"/>
      <c r="Z88" s="15"/>
      <c r="AA88" s="15"/>
      <c r="AB88" s="6"/>
    </row>
    <row r="89" spans="1:28" x14ac:dyDescent="0.2">
      <c r="A89" s="4"/>
      <c r="B89" s="7" t="s">
        <v>535</v>
      </c>
      <c r="C89" s="3"/>
      <c r="D89" s="3"/>
      <c r="E89" s="3"/>
      <c r="F89" s="3"/>
      <c r="G89" s="3"/>
      <c r="H89" s="3"/>
      <c r="I89" s="7"/>
      <c r="J89" s="3"/>
      <c r="K89" s="3"/>
      <c r="L89" s="3"/>
      <c r="M89" s="3"/>
      <c r="N89" s="3"/>
      <c r="O89" s="3"/>
      <c r="P89" s="3"/>
      <c r="Q89" s="3"/>
      <c r="R89" s="3"/>
      <c r="S89" s="3"/>
      <c r="T89" s="7"/>
      <c r="U89" s="25"/>
      <c r="V89" s="15"/>
      <c r="W89" s="15"/>
      <c r="X89" s="15"/>
      <c r="Y89" s="15"/>
      <c r="Z89" s="15"/>
      <c r="AA89" s="15"/>
      <c r="AB89" s="6"/>
    </row>
    <row r="90" spans="1:28" x14ac:dyDescent="0.2">
      <c r="A90" s="2" t="s">
        <v>119</v>
      </c>
      <c r="B90" s="6" t="s">
        <v>20</v>
      </c>
      <c r="C90" t="s">
        <v>2</v>
      </c>
      <c r="D90" t="s">
        <v>2</v>
      </c>
      <c r="E90" t="s">
        <v>2</v>
      </c>
      <c r="G90" t="s">
        <v>4</v>
      </c>
      <c r="I90" s="6"/>
      <c r="K90" s="15" t="str">
        <f>IF(COUNTIF(C90:I90, " TP") &gt; 0,"TP","FN")</f>
        <v>TP</v>
      </c>
      <c r="L90" s="15" t="str">
        <f>IF(COUNTIF(C90:I90, " FN") = 0,"TP","FN")</f>
        <v>FN</v>
      </c>
      <c r="M90" s="15" t="str">
        <f>IF(COUNTIF(C90:E90, " TP") &gt; 0,"TP","FN")</f>
        <v>TP</v>
      </c>
      <c r="N90" s="15" t="str">
        <f>IF(COUNTIF(C90:E90, " FN") = 0,"TP","FN")</f>
        <v>TP</v>
      </c>
      <c r="O90" s="15" t="str">
        <f>IF(COUNTIF(C90:D90, " TP") &gt; 0,"TP","FN")</f>
        <v>TP</v>
      </c>
      <c r="P90" s="15" t="str">
        <f>IF(COUNTIF(C90:D90, " FN") = 0,"TP","FN")</f>
        <v>TP</v>
      </c>
      <c r="Q90" s="15" t="str">
        <f>IF(OR(C90=" TP", E90=" TP"), "TP", "FN")</f>
        <v>TP</v>
      </c>
      <c r="R90" s="15" t="str">
        <f>IF(AND(C90=" TP", E90=" TP"), "TP", "FN")</f>
        <v>TP</v>
      </c>
      <c r="S90" s="15" t="str">
        <f>IF(COUNTIF(D90:E90, " TP") &gt; 0,"TP","FN")</f>
        <v>TP</v>
      </c>
      <c r="T90" s="6" t="str">
        <f>IF(COUNTIF(D90:E90, " FN") = 0,"TP","FN")</f>
        <v>TP</v>
      </c>
      <c r="U90" s="25"/>
      <c r="V90" s="15"/>
      <c r="W90" s="15"/>
      <c r="X90" s="15"/>
      <c r="Y90" s="15"/>
      <c r="Z90" s="15"/>
      <c r="AA90" s="15"/>
      <c r="AB90" s="6"/>
    </row>
    <row r="91" spans="1:28" x14ac:dyDescent="0.2">
      <c r="B91" s="6" t="s">
        <v>74</v>
      </c>
      <c r="C91" t="s">
        <v>2</v>
      </c>
      <c r="D91" t="s">
        <v>2</v>
      </c>
      <c r="E91" t="s">
        <v>2</v>
      </c>
      <c r="G91" t="s">
        <v>4</v>
      </c>
      <c r="I91" s="6"/>
      <c r="K91" s="15" t="str">
        <f>IF(COUNTIF(C91:I91, " TP") &gt; 0,"TP","FN")</f>
        <v>TP</v>
      </c>
      <c r="L91" s="15" t="str">
        <f>IF(COUNTIF(C91:I91, " FN") = 0,"TP","FN")</f>
        <v>FN</v>
      </c>
      <c r="M91" s="15" t="str">
        <f>IF(COUNTIF(C91:E91, " TP") &gt; 0,"TP","FN")</f>
        <v>TP</v>
      </c>
      <c r="N91" s="15" t="str">
        <f>IF(COUNTIF(C91:E91, " FN") = 0,"TP","FN")</f>
        <v>TP</v>
      </c>
      <c r="O91" s="15" t="str">
        <f>IF(COUNTIF(C91:D91, " TP") &gt; 0,"TP","FN")</f>
        <v>TP</v>
      </c>
      <c r="P91" s="15" t="str">
        <f>IF(COUNTIF(C91:D91, " FN") = 0,"TP","FN")</f>
        <v>TP</v>
      </c>
      <c r="Q91" s="15" t="str">
        <f>IF(OR(C91=" TP", E91=" TP"), "TP", "FN")</f>
        <v>TP</v>
      </c>
      <c r="R91" s="15" t="str">
        <f>IF(AND(C91=" TP", E91=" TP"), "TP", "FN")</f>
        <v>TP</v>
      </c>
      <c r="S91" s="15" t="str">
        <f>IF(COUNTIF(D91:E91, " TP") &gt; 0,"TP","FN")</f>
        <v>TP</v>
      </c>
      <c r="T91" s="6" t="str">
        <f>IF(COUNTIF(D91:E91, " FN") = 0,"TP","FN")</f>
        <v>TP</v>
      </c>
      <c r="U91" s="25"/>
      <c r="V91" s="15"/>
      <c r="W91" s="15"/>
      <c r="X91" s="15"/>
      <c r="Y91" s="15"/>
      <c r="Z91" s="15"/>
      <c r="AA91" s="15"/>
      <c r="AB91" s="6"/>
    </row>
    <row r="92" spans="1:28" x14ac:dyDescent="0.2">
      <c r="B92" s="6" t="s">
        <v>75</v>
      </c>
      <c r="C92" t="s">
        <v>2</v>
      </c>
      <c r="D92" t="s">
        <v>2</v>
      </c>
      <c r="E92" t="s">
        <v>2</v>
      </c>
      <c r="G92" t="s">
        <v>4</v>
      </c>
      <c r="I92" s="6"/>
      <c r="K92" s="15" t="str">
        <f>IF(COUNTIF(C92:I92, " TP") &gt; 0,"TP","FN")</f>
        <v>TP</v>
      </c>
      <c r="L92" s="15" t="str">
        <f>IF(COUNTIF(C92:I92, " FN") = 0,"TP","FN")</f>
        <v>FN</v>
      </c>
      <c r="M92" s="15" t="str">
        <f>IF(COUNTIF(C92:E92, " TP") &gt; 0,"TP","FN")</f>
        <v>TP</v>
      </c>
      <c r="N92" s="15" t="str">
        <f>IF(COUNTIF(C92:E92, " FN") = 0,"TP","FN")</f>
        <v>TP</v>
      </c>
      <c r="O92" s="15" t="str">
        <f>IF(COUNTIF(C92:D92, " TP") &gt; 0,"TP","FN")</f>
        <v>TP</v>
      </c>
      <c r="P92" s="15" t="str">
        <f>IF(COUNTIF(C92:D92, " FN") = 0,"TP","FN")</f>
        <v>TP</v>
      </c>
      <c r="Q92" s="15" t="str">
        <f>IF(OR(C92=" TP", E92=" TP"), "TP", "FN")</f>
        <v>TP</v>
      </c>
      <c r="R92" s="15" t="str">
        <f>IF(AND(C92=" TP", E92=" TP"), "TP", "FN")</f>
        <v>TP</v>
      </c>
      <c r="S92" s="15" t="str">
        <f>IF(COUNTIF(D92:E92, " TP") &gt; 0,"TP","FN")</f>
        <v>TP</v>
      </c>
      <c r="T92" s="6" t="str">
        <f>IF(COUNTIF(D92:E92, " FN") = 0,"TP","FN")</f>
        <v>TP</v>
      </c>
      <c r="U92" s="25"/>
      <c r="V92" s="15"/>
      <c r="W92" s="15"/>
      <c r="X92" s="15"/>
      <c r="Y92" s="15"/>
      <c r="Z92" s="15"/>
      <c r="AA92" s="15"/>
      <c r="AB92" s="6"/>
    </row>
    <row r="93" spans="1:28" x14ac:dyDescent="0.2">
      <c r="B93" s="6" t="s">
        <v>76</v>
      </c>
      <c r="C93" t="s">
        <v>2</v>
      </c>
      <c r="D93" t="s">
        <v>2</v>
      </c>
      <c r="E93" t="s">
        <v>2</v>
      </c>
      <c r="G93" t="s">
        <v>4</v>
      </c>
      <c r="I93" s="6"/>
      <c r="K93" s="15" t="str">
        <f>IF(COUNTIF(C93:I93, " TP") &gt; 0,"TP","FN")</f>
        <v>TP</v>
      </c>
      <c r="L93" s="15" t="str">
        <f>IF(COUNTIF(C93:I93, " FN") = 0,"TP","FN")</f>
        <v>FN</v>
      </c>
      <c r="M93" s="15" t="str">
        <f>IF(COUNTIF(C93:E93, " TP") &gt; 0,"TP","FN")</f>
        <v>TP</v>
      </c>
      <c r="N93" s="15" t="str">
        <f>IF(COUNTIF(C93:E93, " FN") = 0,"TP","FN")</f>
        <v>TP</v>
      </c>
      <c r="O93" s="15" t="str">
        <f>IF(COUNTIF(C93:D93, " TP") &gt; 0,"TP","FN")</f>
        <v>TP</v>
      </c>
      <c r="P93" s="15" t="str">
        <f>IF(COUNTIF(C93:D93, " FN") = 0,"TP","FN")</f>
        <v>TP</v>
      </c>
      <c r="Q93" s="15" t="str">
        <f>IF(OR(C93=" TP", E93=" TP"), "TP", "FN")</f>
        <v>TP</v>
      </c>
      <c r="R93" s="15" t="str">
        <f>IF(AND(C93=" TP", E93=" TP"), "TP", "FN")</f>
        <v>TP</v>
      </c>
      <c r="S93" s="15" t="str">
        <f>IF(COUNTIF(D93:E93, " TP") &gt; 0,"TP","FN")</f>
        <v>TP</v>
      </c>
      <c r="T93" s="6" t="str">
        <f>IF(COUNTIF(D93:E93, " FN") = 0,"TP","FN")</f>
        <v>TP</v>
      </c>
      <c r="U93" s="25"/>
      <c r="V93" s="15"/>
      <c r="W93" s="15"/>
      <c r="X93" s="15"/>
      <c r="Y93" s="15"/>
      <c r="Z93" s="15"/>
      <c r="AA93" s="15"/>
      <c r="AB93" s="6"/>
    </row>
    <row r="94" spans="1:28" x14ac:dyDescent="0.2">
      <c r="B94" s="6" t="s">
        <v>77</v>
      </c>
      <c r="C94" t="s">
        <v>2</v>
      </c>
      <c r="D94" t="s">
        <v>2</v>
      </c>
      <c r="E94" t="s">
        <v>2</v>
      </c>
      <c r="G94" t="s">
        <v>4</v>
      </c>
      <c r="I94" s="6"/>
      <c r="K94" s="15" t="str">
        <f>IF(COUNTIF(C94:I94, " TP") &gt; 0,"TP","FN")</f>
        <v>TP</v>
      </c>
      <c r="L94" s="15" t="str">
        <f>IF(COUNTIF(C94:I94, " FN") = 0,"TP","FN")</f>
        <v>FN</v>
      </c>
      <c r="M94" s="15" t="str">
        <f>IF(COUNTIF(C94:E94, " TP") &gt; 0,"TP","FN")</f>
        <v>TP</v>
      </c>
      <c r="N94" s="15" t="str">
        <f>IF(COUNTIF(C94:E94, " FN") = 0,"TP","FN")</f>
        <v>TP</v>
      </c>
      <c r="O94" s="15" t="str">
        <f>IF(COUNTIF(C94:D94, " TP") &gt; 0,"TP","FN")</f>
        <v>TP</v>
      </c>
      <c r="P94" s="15" t="str">
        <f>IF(COUNTIF(C94:D94, " FN") = 0,"TP","FN")</f>
        <v>TP</v>
      </c>
      <c r="Q94" s="15" t="str">
        <f>IF(OR(C94=" TP", E94=" TP"), "TP", "FN")</f>
        <v>TP</v>
      </c>
      <c r="R94" s="15" t="str">
        <f>IF(AND(C94=" TP", E94=" TP"), "TP", "FN")</f>
        <v>TP</v>
      </c>
      <c r="S94" s="15" t="str">
        <f>IF(COUNTIF(D94:E94, " TP") &gt; 0,"TP","FN")</f>
        <v>TP</v>
      </c>
      <c r="T94" s="6" t="str">
        <f>IF(COUNTIF(D94:E94, " FN") = 0,"TP","FN")</f>
        <v>TP</v>
      </c>
      <c r="U94" s="25"/>
      <c r="V94" s="15"/>
      <c r="W94" s="15"/>
      <c r="X94" s="15"/>
      <c r="Y94" s="15"/>
      <c r="Z94" s="15"/>
      <c r="AA94" s="15"/>
      <c r="AB94" s="6"/>
    </row>
    <row r="95" spans="1:28" x14ac:dyDescent="0.2">
      <c r="B95" s="6" t="s">
        <v>78</v>
      </c>
      <c r="C95" t="s">
        <v>2</v>
      </c>
      <c r="D95" t="s">
        <v>2</v>
      </c>
      <c r="E95" t="s">
        <v>2</v>
      </c>
      <c r="G95" t="s">
        <v>2</v>
      </c>
      <c r="I95" s="6"/>
      <c r="K95" s="15" t="str">
        <f>IF(COUNTIF(C95:I95, " TP") &gt; 0,"TP","FN")</f>
        <v>TP</v>
      </c>
      <c r="L95" s="15" t="str">
        <f>IF(COUNTIF(C95:I95, " FN") = 0,"TP","FN")</f>
        <v>TP</v>
      </c>
      <c r="M95" s="15" t="str">
        <f>IF(COUNTIF(C95:E95, " TP") &gt; 0,"TP","FN")</f>
        <v>TP</v>
      </c>
      <c r="N95" s="15" t="str">
        <f>IF(COUNTIF(C95:E95, " FN") = 0,"TP","FN")</f>
        <v>TP</v>
      </c>
      <c r="O95" s="15" t="str">
        <f>IF(COUNTIF(C95:D95, " TP") &gt; 0,"TP","FN")</f>
        <v>TP</v>
      </c>
      <c r="P95" s="15" t="str">
        <f>IF(COUNTIF(C95:D95, " FN") = 0,"TP","FN")</f>
        <v>TP</v>
      </c>
      <c r="Q95" s="15" t="str">
        <f>IF(OR(C95=" TP", E95=" TP"), "TP", "FN")</f>
        <v>TP</v>
      </c>
      <c r="R95" s="15" t="str">
        <f>IF(AND(C95=" TP", E95=" TP"), "TP", "FN")</f>
        <v>TP</v>
      </c>
      <c r="S95" s="15" t="str">
        <f>IF(COUNTIF(D95:E95, " TP") &gt; 0,"TP","FN")</f>
        <v>TP</v>
      </c>
      <c r="T95" s="6" t="str">
        <f>IF(COUNTIF(D95:E95, " FN") = 0,"TP","FN")</f>
        <v>TP</v>
      </c>
      <c r="U95" s="25"/>
      <c r="V95" s="15"/>
      <c r="W95" s="15"/>
      <c r="X95" s="15"/>
      <c r="Y95" s="15"/>
      <c r="Z95" s="15"/>
      <c r="AA95" s="15"/>
      <c r="AB95" s="6"/>
    </row>
    <row r="96" spans="1:28" x14ac:dyDescent="0.2">
      <c r="B96" s="6" t="s">
        <v>79</v>
      </c>
      <c r="C96" t="s">
        <v>2</v>
      </c>
      <c r="D96" t="s">
        <v>2</v>
      </c>
      <c r="E96" t="s">
        <v>2</v>
      </c>
      <c r="G96" t="s">
        <v>2</v>
      </c>
      <c r="I96" s="6"/>
      <c r="K96" s="15" t="str">
        <f>IF(COUNTIF(C96:I96, " TP") &gt; 0,"TP","FN")</f>
        <v>TP</v>
      </c>
      <c r="L96" s="15" t="str">
        <f>IF(COUNTIF(C96:I96, " FN") = 0,"TP","FN")</f>
        <v>TP</v>
      </c>
      <c r="M96" s="15" t="str">
        <f>IF(COUNTIF(C96:E96, " TP") &gt; 0,"TP","FN")</f>
        <v>TP</v>
      </c>
      <c r="N96" s="15" t="str">
        <f>IF(COUNTIF(C96:E96, " FN") = 0,"TP","FN")</f>
        <v>TP</v>
      </c>
      <c r="O96" s="15" t="str">
        <f>IF(COUNTIF(C96:D96, " TP") &gt; 0,"TP","FN")</f>
        <v>TP</v>
      </c>
      <c r="P96" s="15" t="str">
        <f>IF(COUNTIF(C96:D96, " FN") = 0,"TP","FN")</f>
        <v>TP</v>
      </c>
      <c r="Q96" s="15" t="str">
        <f>IF(OR(C96=" TP", E96=" TP"), "TP", "FN")</f>
        <v>TP</v>
      </c>
      <c r="R96" s="15" t="str">
        <f>IF(AND(C96=" TP", E96=" TP"), "TP", "FN")</f>
        <v>TP</v>
      </c>
      <c r="S96" s="15" t="str">
        <f>IF(COUNTIF(D96:E96, " TP") &gt; 0,"TP","FN")</f>
        <v>TP</v>
      </c>
      <c r="T96" s="6" t="str">
        <f>IF(COUNTIF(D96:E96, " FN") = 0,"TP","FN")</f>
        <v>TP</v>
      </c>
      <c r="U96" s="25"/>
      <c r="V96" s="15"/>
      <c r="W96" s="15"/>
      <c r="X96" s="15"/>
      <c r="Y96" s="15"/>
      <c r="Z96" s="15"/>
      <c r="AA96" s="15"/>
      <c r="AB96" s="6"/>
    </row>
    <row r="97" spans="2:28" x14ac:dyDescent="0.2">
      <c r="B97" s="6" t="s">
        <v>80</v>
      </c>
      <c r="C97" t="s">
        <v>2</v>
      </c>
      <c r="D97" t="s">
        <v>2</v>
      </c>
      <c r="E97" t="s">
        <v>2</v>
      </c>
      <c r="G97" t="s">
        <v>4</v>
      </c>
      <c r="I97" s="6"/>
      <c r="K97" s="15" t="str">
        <f>IF(COUNTIF(C97:I97, " TP") &gt; 0,"TP","FN")</f>
        <v>TP</v>
      </c>
      <c r="L97" s="15" t="str">
        <f>IF(COUNTIF(C97:I97, " FN") = 0,"TP","FN")</f>
        <v>FN</v>
      </c>
      <c r="M97" s="15" t="str">
        <f>IF(COUNTIF(C97:E97, " TP") &gt; 0,"TP","FN")</f>
        <v>TP</v>
      </c>
      <c r="N97" s="15" t="str">
        <f>IF(COUNTIF(C97:E97, " FN") = 0,"TP","FN")</f>
        <v>TP</v>
      </c>
      <c r="O97" s="15" t="str">
        <f>IF(COUNTIF(C97:D97, " TP") &gt; 0,"TP","FN")</f>
        <v>TP</v>
      </c>
      <c r="P97" s="15" t="str">
        <f>IF(COUNTIF(C97:D97, " FN") = 0,"TP","FN")</f>
        <v>TP</v>
      </c>
      <c r="Q97" s="15" t="str">
        <f>IF(OR(C97=" TP", E97=" TP"), "TP", "FN")</f>
        <v>TP</v>
      </c>
      <c r="R97" s="15" t="str">
        <f>IF(AND(C97=" TP", E97=" TP"), "TP", "FN")</f>
        <v>TP</v>
      </c>
      <c r="S97" s="15" t="str">
        <f>IF(COUNTIF(D97:E97, " TP") &gt; 0,"TP","FN")</f>
        <v>TP</v>
      </c>
      <c r="T97" s="6" t="str">
        <f>IF(COUNTIF(D97:E97, " FN") = 0,"TP","FN")</f>
        <v>TP</v>
      </c>
      <c r="U97" s="25"/>
      <c r="V97" s="15"/>
      <c r="W97" s="15"/>
      <c r="X97" s="15"/>
      <c r="Y97" s="15"/>
      <c r="Z97" s="15"/>
      <c r="AA97" s="15"/>
      <c r="AB97" s="6"/>
    </row>
    <row r="98" spans="2:28" x14ac:dyDescent="0.2">
      <c r="B98" s="6" t="s">
        <v>81</v>
      </c>
      <c r="C98" t="s">
        <v>2</v>
      </c>
      <c r="D98" t="s">
        <v>2</v>
      </c>
      <c r="E98" t="s">
        <v>2</v>
      </c>
      <c r="G98" t="s">
        <v>4</v>
      </c>
      <c r="I98" s="6"/>
      <c r="K98" s="15" t="str">
        <f>IF(COUNTIF(C98:I98, " TP") &gt; 0,"TP","FN")</f>
        <v>TP</v>
      </c>
      <c r="L98" s="15" t="str">
        <f>IF(COUNTIF(C98:I98, " FN") = 0,"TP","FN")</f>
        <v>FN</v>
      </c>
      <c r="M98" s="15" t="str">
        <f>IF(COUNTIF(C98:E98, " TP") &gt; 0,"TP","FN")</f>
        <v>TP</v>
      </c>
      <c r="N98" s="15" t="str">
        <f>IF(COUNTIF(C98:E98, " FN") = 0,"TP","FN")</f>
        <v>TP</v>
      </c>
      <c r="O98" s="15" t="str">
        <f>IF(COUNTIF(C98:D98, " TP") &gt; 0,"TP","FN")</f>
        <v>TP</v>
      </c>
      <c r="P98" s="15" t="str">
        <f>IF(COUNTIF(C98:D98, " FN") = 0,"TP","FN")</f>
        <v>TP</v>
      </c>
      <c r="Q98" s="15" t="str">
        <f>IF(OR(C98=" TP", E98=" TP"), "TP", "FN")</f>
        <v>TP</v>
      </c>
      <c r="R98" s="15" t="str">
        <f>IF(AND(C98=" TP", E98=" TP"), "TP", "FN")</f>
        <v>TP</v>
      </c>
      <c r="S98" s="15" t="str">
        <f>IF(COUNTIF(D98:E98, " TP") &gt; 0,"TP","FN")</f>
        <v>TP</v>
      </c>
      <c r="T98" s="6" t="str">
        <f>IF(COUNTIF(D98:E98, " FN") = 0,"TP","FN")</f>
        <v>TP</v>
      </c>
      <c r="U98" s="25"/>
      <c r="V98" s="15"/>
      <c r="W98" s="15"/>
      <c r="X98" s="15"/>
      <c r="Y98" s="15"/>
      <c r="Z98" s="15"/>
      <c r="AA98" s="15"/>
      <c r="AB98" s="6"/>
    </row>
    <row r="99" spans="2:28" x14ac:dyDescent="0.2">
      <c r="B99" s="6" t="s">
        <v>82</v>
      </c>
      <c r="C99" t="s">
        <v>2</v>
      </c>
      <c r="D99" t="s">
        <v>2</v>
      </c>
      <c r="E99" t="s">
        <v>2</v>
      </c>
      <c r="G99" t="s">
        <v>2</v>
      </c>
      <c r="I99" s="6"/>
      <c r="K99" s="15" t="str">
        <f>IF(COUNTIF(C99:I99, " TP") &gt; 0,"TP","FN")</f>
        <v>TP</v>
      </c>
      <c r="L99" s="15" t="str">
        <f>IF(COUNTIF(C99:I99, " FN") = 0,"TP","FN")</f>
        <v>TP</v>
      </c>
      <c r="M99" s="15" t="str">
        <f>IF(COUNTIF(C99:E99, " TP") &gt; 0,"TP","FN")</f>
        <v>TP</v>
      </c>
      <c r="N99" s="15" t="str">
        <f>IF(COUNTIF(C99:E99, " FN") = 0,"TP","FN")</f>
        <v>TP</v>
      </c>
      <c r="O99" s="15" t="str">
        <f>IF(COUNTIF(C99:D99, " TP") &gt; 0,"TP","FN")</f>
        <v>TP</v>
      </c>
      <c r="P99" s="15" t="str">
        <f>IF(COUNTIF(C99:D99, " FN") = 0,"TP","FN")</f>
        <v>TP</v>
      </c>
      <c r="Q99" s="15" t="str">
        <f>IF(OR(C99=" TP", E99=" TP"), "TP", "FN")</f>
        <v>TP</v>
      </c>
      <c r="R99" s="15" t="str">
        <f>IF(AND(C99=" TP", E99=" TP"), "TP", "FN")</f>
        <v>TP</v>
      </c>
      <c r="S99" s="15" t="str">
        <f>IF(COUNTIF(D99:E99, " TP") &gt; 0,"TP","FN")</f>
        <v>TP</v>
      </c>
      <c r="T99" s="6" t="str">
        <f>IF(COUNTIF(D99:E99, " FN") = 0,"TP","FN")</f>
        <v>TP</v>
      </c>
      <c r="U99" s="25"/>
      <c r="V99" s="15"/>
      <c r="W99" s="15"/>
      <c r="X99" s="15"/>
      <c r="Y99" s="15"/>
      <c r="Z99" s="15"/>
      <c r="AA99" s="15"/>
      <c r="AB99" s="6"/>
    </row>
    <row r="100" spans="2:28" x14ac:dyDescent="0.2">
      <c r="B100" s="6" t="s">
        <v>3</v>
      </c>
      <c r="C100" t="s">
        <v>2</v>
      </c>
      <c r="D100" t="s">
        <v>4</v>
      </c>
      <c r="E100" t="s">
        <v>4</v>
      </c>
      <c r="G100" t="s">
        <v>2</v>
      </c>
      <c r="I100" s="6"/>
      <c r="K100" s="15" t="str">
        <f>IF(COUNTIF(C100:I100, " TP") &gt; 0,"TP","FN")</f>
        <v>TP</v>
      </c>
      <c r="L100" s="15" t="str">
        <f>IF(COUNTIF(C100:I100, " FN") = 0,"TP","FN")</f>
        <v>FN</v>
      </c>
      <c r="M100" s="15" t="str">
        <f>IF(COUNTIF(C100:E100, " TP") &gt; 0,"TP","FN")</f>
        <v>TP</v>
      </c>
      <c r="N100" s="15" t="str">
        <f>IF(COUNTIF(C100:E100, " FN") = 0,"TP","FN")</f>
        <v>FN</v>
      </c>
      <c r="O100" s="15" t="str">
        <f>IF(COUNTIF(C100:D100, " TP") &gt; 0,"TP","FN")</f>
        <v>TP</v>
      </c>
      <c r="P100" s="15" t="str">
        <f>IF(COUNTIF(C100:D100, " FN") = 0,"TP","FN")</f>
        <v>FN</v>
      </c>
      <c r="Q100" s="15" t="str">
        <f>IF(OR(C100=" TP", E100=" TP"), "TP", "FN")</f>
        <v>TP</v>
      </c>
      <c r="R100" s="15" t="str">
        <f>IF(AND(C100=" TP", E100=" TP"), "TP", "FN")</f>
        <v>FN</v>
      </c>
      <c r="S100" s="15" t="str">
        <f>IF(COUNTIF(D100:E100, " TP") &gt; 0,"TP","FN")</f>
        <v>FN</v>
      </c>
      <c r="T100" s="6" t="str">
        <f>IF(COUNTIF(D100:E100, " FN") = 0,"TP","FN")</f>
        <v>FN</v>
      </c>
      <c r="U100" s="25"/>
      <c r="V100" s="15"/>
      <c r="W100" s="15"/>
      <c r="X100" s="15"/>
      <c r="Y100" s="15"/>
      <c r="Z100" s="15"/>
      <c r="AA100" s="15"/>
      <c r="AB100" s="6"/>
    </row>
    <row r="101" spans="2:28" x14ac:dyDescent="0.2">
      <c r="B101" s="6" t="s">
        <v>83</v>
      </c>
      <c r="C101" t="s">
        <v>2</v>
      </c>
      <c r="D101" t="s">
        <v>2</v>
      </c>
      <c r="E101" t="s">
        <v>2</v>
      </c>
      <c r="G101" t="s">
        <v>4</v>
      </c>
      <c r="I101" s="6"/>
      <c r="K101" s="15" t="str">
        <f>IF(COUNTIF(C101:I101, " TP") &gt; 0,"TP","FN")</f>
        <v>TP</v>
      </c>
      <c r="L101" s="15" t="str">
        <f>IF(COUNTIF(C101:I101, " FN") = 0,"TP","FN")</f>
        <v>FN</v>
      </c>
      <c r="M101" s="15" t="str">
        <f>IF(COUNTIF(C101:E101, " TP") &gt; 0,"TP","FN")</f>
        <v>TP</v>
      </c>
      <c r="N101" s="15" t="str">
        <f>IF(COUNTIF(C101:E101, " FN") = 0,"TP","FN")</f>
        <v>TP</v>
      </c>
      <c r="O101" s="15" t="str">
        <f>IF(COUNTIF(C101:D101, " TP") &gt; 0,"TP","FN")</f>
        <v>TP</v>
      </c>
      <c r="P101" s="15" t="str">
        <f>IF(COUNTIF(C101:D101, " FN") = 0,"TP","FN")</f>
        <v>TP</v>
      </c>
      <c r="Q101" s="15" t="str">
        <f>IF(OR(C101=" TP", E101=" TP"), "TP", "FN")</f>
        <v>TP</v>
      </c>
      <c r="R101" s="15" t="str">
        <f>IF(AND(C101=" TP", E101=" TP"), "TP", "FN")</f>
        <v>TP</v>
      </c>
      <c r="S101" s="15" t="str">
        <f>IF(COUNTIF(D101:E101, " TP") &gt; 0,"TP","FN")</f>
        <v>TP</v>
      </c>
      <c r="T101" s="6" t="str">
        <f>IF(COUNTIF(D101:E101, " FN") = 0,"TP","FN")</f>
        <v>TP</v>
      </c>
      <c r="U101" s="25"/>
      <c r="V101" s="15"/>
      <c r="W101" s="15"/>
      <c r="X101" s="15"/>
      <c r="Y101" s="15"/>
      <c r="Z101" s="15"/>
      <c r="AA101" s="15"/>
      <c r="AB101" s="6"/>
    </row>
    <row r="102" spans="2:28" x14ac:dyDescent="0.2">
      <c r="B102" s="6" t="s">
        <v>18</v>
      </c>
      <c r="C102" t="s">
        <v>4</v>
      </c>
      <c r="D102" t="s">
        <v>2</v>
      </c>
      <c r="E102" t="s">
        <v>4</v>
      </c>
      <c r="G102" t="s">
        <v>4</v>
      </c>
      <c r="I102" s="6"/>
      <c r="K102" s="15" t="str">
        <f>IF(COUNTIF(C102:I102, " TP") &gt; 0,"TP","FN")</f>
        <v>TP</v>
      </c>
      <c r="L102" s="15" t="str">
        <f>IF(COUNTIF(C102:I102, " FN") = 0,"TP","FN")</f>
        <v>FN</v>
      </c>
      <c r="M102" s="15" t="str">
        <f>IF(COUNTIF(C102:E102, " TP") &gt; 0,"TP","FN")</f>
        <v>TP</v>
      </c>
      <c r="N102" s="15" t="str">
        <f>IF(COUNTIF(C102:E102, " FN") = 0,"TP","FN")</f>
        <v>FN</v>
      </c>
      <c r="O102" s="15" t="str">
        <f>IF(COUNTIF(C102:D102, " TP") &gt; 0,"TP","FN")</f>
        <v>TP</v>
      </c>
      <c r="P102" s="15" t="str">
        <f>IF(COUNTIF(C102:D102, " FN") = 0,"TP","FN")</f>
        <v>FN</v>
      </c>
      <c r="Q102" s="15" t="str">
        <f>IF(OR(C102=" TP", E102=" TP"), "TP", "FN")</f>
        <v>FN</v>
      </c>
      <c r="R102" s="15" t="str">
        <f>IF(AND(C102=" TP", E102=" TP"), "TP", "FN")</f>
        <v>FN</v>
      </c>
      <c r="S102" s="15" t="str">
        <f>IF(COUNTIF(D102:E102, " TP") &gt; 0,"TP","FN")</f>
        <v>TP</v>
      </c>
      <c r="T102" s="6" t="str">
        <f>IF(COUNTIF(D102:E102, " FN") = 0,"TP","FN")</f>
        <v>FN</v>
      </c>
      <c r="U102" s="25"/>
      <c r="V102" s="15"/>
      <c r="W102" s="15"/>
      <c r="X102" s="15"/>
      <c r="Y102" s="15"/>
      <c r="Z102" s="15"/>
      <c r="AA102" s="15"/>
      <c r="AB102" s="6"/>
    </row>
    <row r="103" spans="2:28" x14ac:dyDescent="0.2">
      <c r="B103" s="6" t="s">
        <v>84</v>
      </c>
      <c r="C103" t="s">
        <v>4</v>
      </c>
      <c r="D103" t="s">
        <v>2</v>
      </c>
      <c r="E103" t="s">
        <v>4</v>
      </c>
      <c r="G103" t="s">
        <v>4</v>
      </c>
      <c r="I103" s="6"/>
      <c r="K103" s="15" t="str">
        <f>IF(COUNTIF(C103:I103, " TP") &gt; 0,"TP","FN")</f>
        <v>TP</v>
      </c>
      <c r="L103" s="15" t="str">
        <f>IF(COUNTIF(C103:I103, " FN") = 0,"TP","FN")</f>
        <v>FN</v>
      </c>
      <c r="M103" s="15" t="str">
        <f>IF(COUNTIF(C103:E103, " TP") &gt; 0,"TP","FN")</f>
        <v>TP</v>
      </c>
      <c r="N103" s="15" t="str">
        <f>IF(COUNTIF(C103:E103, " FN") = 0,"TP","FN")</f>
        <v>FN</v>
      </c>
      <c r="O103" s="15" t="str">
        <f>IF(COUNTIF(C103:D103, " TP") &gt; 0,"TP","FN")</f>
        <v>TP</v>
      </c>
      <c r="P103" s="15" t="str">
        <f>IF(COUNTIF(C103:D103, " FN") = 0,"TP","FN")</f>
        <v>FN</v>
      </c>
      <c r="Q103" s="15" t="str">
        <f>IF(OR(C103=" TP", E103=" TP"), "TP", "FN")</f>
        <v>FN</v>
      </c>
      <c r="R103" s="15" t="str">
        <f>IF(AND(C103=" TP", E103=" TP"), "TP", "FN")</f>
        <v>FN</v>
      </c>
      <c r="S103" s="15" t="str">
        <f>IF(COUNTIF(D103:E103, " TP") &gt; 0,"TP","FN")</f>
        <v>TP</v>
      </c>
      <c r="T103" s="6" t="str">
        <f>IF(COUNTIF(D103:E103, " FN") = 0,"TP","FN")</f>
        <v>FN</v>
      </c>
      <c r="U103" s="25"/>
      <c r="V103" s="15"/>
      <c r="W103" s="15"/>
      <c r="X103" s="15"/>
      <c r="Y103" s="15"/>
      <c r="Z103" s="15"/>
      <c r="AA103" s="15"/>
      <c r="AB103" s="6"/>
    </row>
    <row r="104" spans="2:28" x14ac:dyDescent="0.2">
      <c r="B104" s="17" t="s">
        <v>85</v>
      </c>
      <c r="C104" s="16" t="s">
        <v>4</v>
      </c>
      <c r="D104" s="16" t="s">
        <v>2</v>
      </c>
      <c r="E104" s="16" t="s">
        <v>4</v>
      </c>
      <c r="F104" s="16"/>
      <c r="G104" s="16" t="s">
        <v>4</v>
      </c>
      <c r="H104" s="16"/>
      <c r="I104" s="17"/>
      <c r="K104" s="15" t="str">
        <f>IF(COUNTIF(C104:I104, " TP") &gt; 0,"TP","FN")</f>
        <v>TP</v>
      </c>
      <c r="L104" s="15" t="str">
        <f>IF(COUNTIF(C104:I104, " FN") = 0,"TP","FN")</f>
        <v>FN</v>
      </c>
      <c r="M104" s="15" t="str">
        <f>IF(COUNTIF(C104:E104, " TP") &gt; 0,"TP","FN")</f>
        <v>TP</v>
      </c>
      <c r="N104" s="15" t="str">
        <f>IF(COUNTIF(C104:E104, " FN") = 0,"TP","FN")</f>
        <v>FN</v>
      </c>
      <c r="O104" s="15" t="str">
        <f>IF(COUNTIF(C104:D104, " TP") &gt; 0,"TP","FN")</f>
        <v>TP</v>
      </c>
      <c r="P104" s="15" t="str">
        <f>IF(COUNTIF(C104:D104, " FN") = 0,"TP","FN")</f>
        <v>FN</v>
      </c>
      <c r="Q104" s="15" t="str">
        <f>IF(OR(C104=" TP", E104=" TP"), "TP", "FN")</f>
        <v>FN</v>
      </c>
      <c r="R104" s="15" t="str">
        <f>IF(AND(C104=" TP", E104=" TP"), "TP", "FN")</f>
        <v>FN</v>
      </c>
      <c r="S104" s="15" t="str">
        <f>IF(COUNTIF(D104:E104, " TP") &gt; 0,"TP","FN")</f>
        <v>TP</v>
      </c>
      <c r="T104" s="6" t="str">
        <f>IF(COUNTIF(D104:E104, " FN") = 0,"TP","FN")</f>
        <v>FN</v>
      </c>
      <c r="U104" s="25"/>
      <c r="V104" s="15"/>
      <c r="W104" s="15"/>
      <c r="X104" s="15"/>
      <c r="Y104" s="15"/>
      <c r="Z104" s="15"/>
      <c r="AA104" s="15"/>
      <c r="AB104" s="6"/>
    </row>
    <row r="105" spans="2:28" x14ac:dyDescent="0.2">
      <c r="B105" s="6" t="s">
        <v>86</v>
      </c>
      <c r="C105" t="s">
        <v>2</v>
      </c>
      <c r="D105" t="s">
        <v>2</v>
      </c>
      <c r="E105" t="s">
        <v>4</v>
      </c>
      <c r="G105" s="15" t="s">
        <v>4</v>
      </c>
      <c r="H105" t="s">
        <v>4</v>
      </c>
      <c r="I105" s="6" t="s">
        <v>4</v>
      </c>
      <c r="K105" s="15" t="str">
        <f>IF(COUNTIF(C105:I105, " TP") &gt; 0,"TP","FN")</f>
        <v>TP</v>
      </c>
      <c r="L105" s="15" t="str">
        <f>IF(COUNTIF(C105:I105, " FN") = 0,"TP","FN")</f>
        <v>FN</v>
      </c>
      <c r="M105" s="15" t="str">
        <f>IF(COUNTIF(C105:E105, " TP") &gt; 0,"TP","FN")</f>
        <v>TP</v>
      </c>
      <c r="N105" s="15" t="str">
        <f>IF(COUNTIF(C105:E105, " FN") = 0,"TP","FN")</f>
        <v>FN</v>
      </c>
      <c r="O105" s="15" t="str">
        <f>IF(COUNTIF(C105:D105, " TP") &gt; 0,"TP","FN")</f>
        <v>TP</v>
      </c>
      <c r="P105" s="15" t="str">
        <f>IF(COUNTIF(C105:D105, " FN") = 0,"TP","FN")</f>
        <v>TP</v>
      </c>
      <c r="Q105" s="15" t="str">
        <f>IF(OR(C105=" TP", E105=" TP"), "TP", "FN")</f>
        <v>TP</v>
      </c>
      <c r="R105" s="15" t="str">
        <f>IF(AND(C105=" TP", E105=" TP"), "TP", "FN")</f>
        <v>FN</v>
      </c>
      <c r="S105" s="15" t="str">
        <f>IF(COUNTIF(D105:E105, " TP") &gt; 0,"TP","FN")</f>
        <v>TP</v>
      </c>
      <c r="T105" s="6" t="str">
        <f>IF(COUNTIF(D105:E105, " FN") = 0,"TP","FN")</f>
        <v>FN</v>
      </c>
      <c r="U105" s="25"/>
      <c r="V105" s="15"/>
      <c r="W105" s="15"/>
      <c r="X105" s="15"/>
      <c r="Y105" s="15"/>
      <c r="Z105" s="15"/>
      <c r="AA105" s="15"/>
      <c r="AB105" s="6"/>
    </row>
    <row r="106" spans="2:28" x14ac:dyDescent="0.2">
      <c r="B106" s="6" t="s">
        <v>87</v>
      </c>
      <c r="C106" t="s">
        <v>2</v>
      </c>
      <c r="D106" t="s">
        <v>2</v>
      </c>
      <c r="E106" t="s">
        <v>2</v>
      </c>
      <c r="G106" s="15" t="s">
        <v>4</v>
      </c>
      <c r="H106" t="s">
        <v>4</v>
      </c>
      <c r="I106" s="6" t="s">
        <v>4</v>
      </c>
      <c r="K106" s="15" t="str">
        <f>IF(COUNTIF(C106:I106, " TP") &gt; 0,"TP","FN")</f>
        <v>TP</v>
      </c>
      <c r="L106" s="15" t="str">
        <f>IF(COUNTIF(C106:I106, " FN") = 0,"TP","FN")</f>
        <v>FN</v>
      </c>
      <c r="M106" s="15" t="str">
        <f>IF(COUNTIF(C106:E106, " TP") &gt; 0,"TP","FN")</f>
        <v>TP</v>
      </c>
      <c r="N106" s="15" t="str">
        <f>IF(COUNTIF(C106:E106, " FN") = 0,"TP","FN")</f>
        <v>TP</v>
      </c>
      <c r="O106" s="15" t="str">
        <f>IF(COUNTIF(C106:D106, " TP") &gt; 0,"TP","FN")</f>
        <v>TP</v>
      </c>
      <c r="P106" s="15" t="str">
        <f>IF(COUNTIF(C106:D106, " FN") = 0,"TP","FN")</f>
        <v>TP</v>
      </c>
      <c r="Q106" s="15" t="str">
        <f>IF(OR(C106=" TP", E106=" TP"), "TP", "FN")</f>
        <v>TP</v>
      </c>
      <c r="R106" s="15" t="str">
        <f>IF(AND(C106=" TP", E106=" TP"), "TP", "FN")</f>
        <v>TP</v>
      </c>
      <c r="S106" s="15" t="str">
        <f>IF(COUNTIF(D106:E106, " TP") &gt; 0,"TP","FN")</f>
        <v>TP</v>
      </c>
      <c r="T106" s="6" t="str">
        <f>IF(COUNTIF(D106:E106, " FN") = 0,"TP","FN")</f>
        <v>TP</v>
      </c>
      <c r="U106" s="25"/>
      <c r="V106" s="15"/>
      <c r="W106" s="15"/>
      <c r="X106" s="15"/>
      <c r="Y106" s="15"/>
      <c r="Z106" s="15"/>
      <c r="AA106" s="15"/>
      <c r="AB106" s="6"/>
    </row>
    <row r="107" spans="2:28" x14ac:dyDescent="0.2">
      <c r="B107" s="6" t="s">
        <v>88</v>
      </c>
      <c r="C107" t="s">
        <v>2</v>
      </c>
      <c r="D107" t="s">
        <v>2</v>
      </c>
      <c r="E107" t="s">
        <v>2</v>
      </c>
      <c r="G107" t="s">
        <v>4</v>
      </c>
      <c r="H107" t="s">
        <v>4</v>
      </c>
      <c r="I107" s="6" t="s">
        <v>4</v>
      </c>
      <c r="K107" s="15" t="str">
        <f>IF(COUNTIF(C107:I107, " TP") &gt; 0,"TP","FN")</f>
        <v>TP</v>
      </c>
      <c r="L107" s="15" t="str">
        <f>IF(COUNTIF(C107:I107, " FN") = 0,"TP","FN")</f>
        <v>FN</v>
      </c>
      <c r="M107" s="15" t="str">
        <f>IF(COUNTIF(C107:E107, " TP") &gt; 0,"TP","FN")</f>
        <v>TP</v>
      </c>
      <c r="N107" s="15" t="str">
        <f>IF(COUNTIF(C107:E107, " FN") = 0,"TP","FN")</f>
        <v>TP</v>
      </c>
      <c r="O107" s="15" t="str">
        <f>IF(COUNTIF(C107:D107, " TP") &gt; 0,"TP","FN")</f>
        <v>TP</v>
      </c>
      <c r="P107" s="15" t="str">
        <f>IF(COUNTIF(C107:D107, " FN") = 0,"TP","FN")</f>
        <v>TP</v>
      </c>
      <c r="Q107" s="15" t="str">
        <f>IF(OR(C107=" TP", E107=" TP"), "TP", "FN")</f>
        <v>TP</v>
      </c>
      <c r="R107" s="15" t="str">
        <f>IF(AND(C107=" TP", E107=" TP"), "TP", "FN")</f>
        <v>TP</v>
      </c>
      <c r="S107" s="15" t="str">
        <f>IF(COUNTIF(D107:E107, " TP") &gt; 0,"TP","FN")</f>
        <v>TP</v>
      </c>
      <c r="T107" s="6" t="str">
        <f>IF(COUNTIF(D107:E107, " FN") = 0,"TP","FN")</f>
        <v>TP</v>
      </c>
      <c r="U107" s="25"/>
      <c r="V107" s="15"/>
      <c r="W107" s="15"/>
      <c r="X107" s="15"/>
      <c r="Y107" s="15"/>
      <c r="Z107" s="15"/>
      <c r="AA107" s="15"/>
      <c r="AB107" s="6"/>
    </row>
    <row r="108" spans="2:28" x14ac:dyDescent="0.2">
      <c r="B108" s="6" t="s">
        <v>89</v>
      </c>
      <c r="C108" t="s">
        <v>2</v>
      </c>
      <c r="D108" t="s">
        <v>2</v>
      </c>
      <c r="E108" t="s">
        <v>2</v>
      </c>
      <c r="G108" t="s">
        <v>4</v>
      </c>
      <c r="H108" t="s">
        <v>4</v>
      </c>
      <c r="I108" s="6" t="s">
        <v>4</v>
      </c>
      <c r="K108" s="15" t="str">
        <f>IF(COUNTIF(C108:I108, " TP") &gt; 0,"TP","FN")</f>
        <v>TP</v>
      </c>
      <c r="L108" s="15" t="str">
        <f>IF(COUNTIF(C108:I108, " FN") = 0,"TP","FN")</f>
        <v>FN</v>
      </c>
      <c r="M108" s="15" t="str">
        <f>IF(COUNTIF(C108:E108, " TP") &gt; 0,"TP","FN")</f>
        <v>TP</v>
      </c>
      <c r="N108" s="15" t="str">
        <f>IF(COUNTIF(C108:E108, " FN") = 0,"TP","FN")</f>
        <v>TP</v>
      </c>
      <c r="O108" s="15" t="str">
        <f>IF(COUNTIF(C108:D108, " TP") &gt; 0,"TP","FN")</f>
        <v>TP</v>
      </c>
      <c r="P108" s="15" t="str">
        <f>IF(COUNTIF(C108:D108, " FN") = 0,"TP","FN")</f>
        <v>TP</v>
      </c>
      <c r="Q108" s="15" t="str">
        <f>IF(OR(C108=" TP", E108=" TP"), "TP", "FN")</f>
        <v>TP</v>
      </c>
      <c r="R108" s="15" t="str">
        <f>IF(AND(C108=" TP", E108=" TP"), "TP", "FN")</f>
        <v>TP</v>
      </c>
      <c r="S108" s="15" t="str">
        <f>IF(COUNTIF(D108:E108, " TP") &gt; 0,"TP","FN")</f>
        <v>TP</v>
      </c>
      <c r="T108" s="6" t="str">
        <f>IF(COUNTIF(D108:E108, " FN") = 0,"TP","FN")</f>
        <v>TP</v>
      </c>
      <c r="U108" s="25"/>
      <c r="V108" s="15"/>
      <c r="W108" s="15"/>
      <c r="X108" s="15"/>
      <c r="Y108" s="15"/>
      <c r="Z108" s="15"/>
      <c r="AA108" s="15"/>
      <c r="AB108" s="6"/>
    </row>
    <row r="109" spans="2:28" x14ac:dyDescent="0.2">
      <c r="B109" s="6" t="s">
        <v>90</v>
      </c>
      <c r="C109" t="s">
        <v>2</v>
      </c>
      <c r="D109" t="s">
        <v>2</v>
      </c>
      <c r="E109" t="s">
        <v>4</v>
      </c>
      <c r="G109" t="s">
        <v>4</v>
      </c>
      <c r="H109" t="s">
        <v>4</v>
      </c>
      <c r="I109" s="6" t="s">
        <v>4</v>
      </c>
      <c r="K109" s="15" t="str">
        <f>IF(COUNTIF(C109:I109, " TP") &gt; 0,"TP","FN")</f>
        <v>TP</v>
      </c>
      <c r="L109" s="15" t="str">
        <f>IF(COUNTIF(C109:I109, " FN") = 0,"TP","FN")</f>
        <v>FN</v>
      </c>
      <c r="M109" s="15" t="str">
        <f>IF(COUNTIF(C109:E109, " TP") &gt; 0,"TP","FN")</f>
        <v>TP</v>
      </c>
      <c r="N109" s="15" t="str">
        <f>IF(COUNTIF(C109:E109, " FN") = 0,"TP","FN")</f>
        <v>FN</v>
      </c>
      <c r="O109" s="15" t="str">
        <f>IF(COUNTIF(C109:D109, " TP") &gt; 0,"TP","FN")</f>
        <v>TP</v>
      </c>
      <c r="P109" s="15" t="str">
        <f>IF(COUNTIF(C109:D109, " FN") = 0,"TP","FN")</f>
        <v>TP</v>
      </c>
      <c r="Q109" s="15" t="str">
        <f>IF(OR(C109=" TP", E109=" TP"), "TP", "FN")</f>
        <v>TP</v>
      </c>
      <c r="R109" s="15" t="str">
        <f>IF(AND(C109=" TP", E109=" TP"), "TP", "FN")</f>
        <v>FN</v>
      </c>
      <c r="S109" s="15" t="str">
        <f>IF(COUNTIF(D109:E109, " TP") &gt; 0,"TP","FN")</f>
        <v>TP</v>
      </c>
      <c r="T109" s="6" t="str">
        <f>IF(COUNTIF(D109:E109, " FN") = 0,"TP","FN")</f>
        <v>FN</v>
      </c>
      <c r="U109" s="25"/>
      <c r="V109" s="15"/>
      <c r="W109" s="15"/>
      <c r="X109" s="15"/>
      <c r="Y109" s="15"/>
      <c r="Z109" s="15"/>
      <c r="AA109" s="15"/>
      <c r="AB109" s="6"/>
    </row>
    <row r="110" spans="2:28" x14ac:dyDescent="0.2">
      <c r="B110" s="6" t="s">
        <v>91</v>
      </c>
      <c r="C110" t="s">
        <v>2</v>
      </c>
      <c r="D110" t="s">
        <v>2</v>
      </c>
      <c r="E110" t="s">
        <v>2</v>
      </c>
      <c r="G110" t="s">
        <v>4</v>
      </c>
      <c r="H110" t="s">
        <v>4</v>
      </c>
      <c r="I110" s="6" t="s">
        <v>4</v>
      </c>
      <c r="K110" s="15" t="str">
        <f>IF(COUNTIF(C110:I110, " TP") &gt; 0,"TP","FN")</f>
        <v>TP</v>
      </c>
      <c r="L110" s="15" t="str">
        <f>IF(COUNTIF(C110:I110, " FN") = 0,"TP","FN")</f>
        <v>FN</v>
      </c>
      <c r="M110" s="15" t="str">
        <f>IF(COUNTIF(C110:E110, " TP") &gt; 0,"TP","FN")</f>
        <v>TP</v>
      </c>
      <c r="N110" s="15" t="str">
        <f>IF(COUNTIF(C110:E110, " FN") = 0,"TP","FN")</f>
        <v>TP</v>
      </c>
      <c r="O110" s="15" t="str">
        <f>IF(COUNTIF(C110:D110, " TP") &gt; 0,"TP","FN")</f>
        <v>TP</v>
      </c>
      <c r="P110" s="15" t="str">
        <f>IF(COUNTIF(C110:D110, " FN") = 0,"TP","FN")</f>
        <v>TP</v>
      </c>
      <c r="Q110" s="15" t="str">
        <f>IF(OR(C110=" TP", E110=" TP"), "TP", "FN")</f>
        <v>TP</v>
      </c>
      <c r="R110" s="15" t="str">
        <f>IF(AND(C110=" TP", E110=" TP"), "TP", "FN")</f>
        <v>TP</v>
      </c>
      <c r="S110" s="15" t="str">
        <f>IF(COUNTIF(D110:E110, " TP") &gt; 0,"TP","FN")</f>
        <v>TP</v>
      </c>
      <c r="T110" s="6" t="str">
        <f>IF(COUNTIF(D110:E110, " FN") = 0,"TP","FN")</f>
        <v>TP</v>
      </c>
      <c r="U110" s="25"/>
      <c r="V110" s="15"/>
      <c r="W110" s="15"/>
      <c r="X110" s="15"/>
      <c r="Y110" s="15"/>
      <c r="Z110" s="15"/>
      <c r="AA110" s="15"/>
      <c r="AB110" s="6"/>
    </row>
    <row r="111" spans="2:28" x14ac:dyDescent="0.2">
      <c r="B111" s="6" t="s">
        <v>92</v>
      </c>
      <c r="C111" t="s">
        <v>2</v>
      </c>
      <c r="D111" t="s">
        <v>2</v>
      </c>
      <c r="E111" t="s">
        <v>4</v>
      </c>
      <c r="G111" t="s">
        <v>4</v>
      </c>
      <c r="H111" t="s">
        <v>4</v>
      </c>
      <c r="I111" s="6" t="s">
        <v>4</v>
      </c>
      <c r="K111" s="15" t="str">
        <f>IF(COUNTIF(C111:I111, " TP") &gt; 0,"TP","FN")</f>
        <v>TP</v>
      </c>
      <c r="L111" s="15" t="str">
        <f>IF(COUNTIF(C111:I111, " FN") = 0,"TP","FN")</f>
        <v>FN</v>
      </c>
      <c r="M111" s="15" t="str">
        <f>IF(COUNTIF(C111:E111, " TP") &gt; 0,"TP","FN")</f>
        <v>TP</v>
      </c>
      <c r="N111" s="15" t="str">
        <f>IF(COUNTIF(C111:E111, " FN") = 0,"TP","FN")</f>
        <v>FN</v>
      </c>
      <c r="O111" s="15" t="str">
        <f>IF(COUNTIF(C111:D111, " TP") &gt; 0,"TP","FN")</f>
        <v>TP</v>
      </c>
      <c r="P111" s="15" t="str">
        <f>IF(COUNTIF(C111:D111, " FN") = 0,"TP","FN")</f>
        <v>TP</v>
      </c>
      <c r="Q111" s="15" t="str">
        <f>IF(OR(C111=" TP", E111=" TP"), "TP", "FN")</f>
        <v>TP</v>
      </c>
      <c r="R111" s="15" t="str">
        <f>IF(AND(C111=" TP", E111=" TP"), "TP", "FN")</f>
        <v>FN</v>
      </c>
      <c r="S111" s="15" t="str">
        <f>IF(COUNTIF(D111:E111, " TP") &gt; 0,"TP","FN")</f>
        <v>TP</v>
      </c>
      <c r="T111" s="6" t="str">
        <f>IF(COUNTIF(D111:E111, " FN") = 0,"TP","FN")</f>
        <v>FN</v>
      </c>
      <c r="U111" s="25"/>
      <c r="V111" s="15"/>
      <c r="W111" s="15"/>
      <c r="X111" s="15"/>
      <c r="Y111" s="15"/>
      <c r="Z111" s="15"/>
      <c r="AA111" s="15"/>
      <c r="AB111" s="6"/>
    </row>
    <row r="112" spans="2:28" x14ac:dyDescent="0.2">
      <c r="B112" s="6" t="s">
        <v>93</v>
      </c>
      <c r="C112" t="s">
        <v>2</v>
      </c>
      <c r="D112" t="s">
        <v>2</v>
      </c>
      <c r="E112" t="s">
        <v>2</v>
      </c>
      <c r="G112" t="s">
        <v>4</v>
      </c>
      <c r="H112" t="s">
        <v>4</v>
      </c>
      <c r="I112" s="6" t="s">
        <v>4</v>
      </c>
      <c r="K112" s="15" t="str">
        <f>IF(COUNTIF(C112:I112, " TP") &gt; 0,"TP","FN")</f>
        <v>TP</v>
      </c>
      <c r="L112" s="15" t="str">
        <f>IF(COUNTIF(C112:I112, " FN") = 0,"TP","FN")</f>
        <v>FN</v>
      </c>
      <c r="M112" s="15" t="str">
        <f>IF(COUNTIF(C112:E112, " TP") &gt; 0,"TP","FN")</f>
        <v>TP</v>
      </c>
      <c r="N112" s="15" t="str">
        <f>IF(COUNTIF(C112:E112, " FN") = 0,"TP","FN")</f>
        <v>TP</v>
      </c>
      <c r="O112" s="15" t="str">
        <f>IF(COUNTIF(C112:D112, " TP") &gt; 0,"TP","FN")</f>
        <v>TP</v>
      </c>
      <c r="P112" s="15" t="str">
        <f>IF(COUNTIF(C112:D112, " FN") = 0,"TP","FN")</f>
        <v>TP</v>
      </c>
      <c r="Q112" s="15" t="str">
        <f>IF(OR(C112=" TP", E112=" TP"), "TP", "FN")</f>
        <v>TP</v>
      </c>
      <c r="R112" s="15" t="str">
        <f>IF(AND(C112=" TP", E112=" TP"), "TP", "FN")</f>
        <v>TP</v>
      </c>
      <c r="S112" s="15" t="str">
        <f>IF(COUNTIF(D112:E112, " TP") &gt; 0,"TP","FN")</f>
        <v>TP</v>
      </c>
      <c r="T112" s="6" t="str">
        <f>IF(COUNTIF(D112:E112, " FN") = 0,"TP","FN")</f>
        <v>TP</v>
      </c>
      <c r="U112" s="25"/>
      <c r="V112" s="15"/>
      <c r="W112" s="15"/>
      <c r="X112" s="15"/>
      <c r="Y112" s="15"/>
      <c r="Z112" s="15"/>
      <c r="AA112" s="15"/>
      <c r="AB112" s="6"/>
    </row>
    <row r="113" spans="2:28" x14ac:dyDescent="0.2">
      <c r="B113" s="6" t="s">
        <v>94</v>
      </c>
      <c r="C113" t="s">
        <v>2</v>
      </c>
      <c r="D113" t="s">
        <v>2</v>
      </c>
      <c r="E113" t="s">
        <v>4</v>
      </c>
      <c r="G113" t="s">
        <v>4</v>
      </c>
      <c r="H113" t="s">
        <v>4</v>
      </c>
      <c r="I113" s="6" t="s">
        <v>4</v>
      </c>
      <c r="K113" s="15" t="str">
        <f>IF(COUNTIF(C113:I113, " TP") &gt; 0,"TP","FN")</f>
        <v>TP</v>
      </c>
      <c r="L113" s="15" t="str">
        <f>IF(COUNTIF(C113:I113, " FN") = 0,"TP","FN")</f>
        <v>FN</v>
      </c>
      <c r="M113" s="15" t="str">
        <f>IF(COUNTIF(C113:E113, " TP") &gt; 0,"TP","FN")</f>
        <v>TP</v>
      </c>
      <c r="N113" s="15" t="str">
        <f>IF(COUNTIF(C113:E113, " FN") = 0,"TP","FN")</f>
        <v>FN</v>
      </c>
      <c r="O113" s="15" t="str">
        <f>IF(COUNTIF(C113:D113, " TP") &gt; 0,"TP","FN")</f>
        <v>TP</v>
      </c>
      <c r="P113" s="15" t="str">
        <f>IF(COUNTIF(C113:D113, " FN") = 0,"TP","FN")</f>
        <v>TP</v>
      </c>
      <c r="Q113" s="15" t="str">
        <f>IF(OR(C113=" TP", E113=" TP"), "TP", "FN")</f>
        <v>TP</v>
      </c>
      <c r="R113" s="15" t="str">
        <f>IF(AND(C113=" TP", E113=" TP"), "TP", "FN")</f>
        <v>FN</v>
      </c>
      <c r="S113" s="15" t="str">
        <f>IF(COUNTIF(D113:E113, " TP") &gt; 0,"TP","FN")</f>
        <v>TP</v>
      </c>
      <c r="T113" s="6" t="str">
        <f>IF(COUNTIF(D113:E113, " FN") = 0,"TP","FN")</f>
        <v>FN</v>
      </c>
      <c r="U113" s="25"/>
      <c r="V113" s="15"/>
      <c r="W113" s="15"/>
      <c r="X113" s="15"/>
      <c r="Y113" s="15"/>
      <c r="Z113" s="15"/>
      <c r="AA113" s="15"/>
      <c r="AB113" s="6"/>
    </row>
    <row r="114" spans="2:28" x14ac:dyDescent="0.2">
      <c r="B114" s="6" t="s">
        <v>95</v>
      </c>
      <c r="C114" t="s">
        <v>2</v>
      </c>
      <c r="D114" t="s">
        <v>2</v>
      </c>
      <c r="E114" t="s">
        <v>2</v>
      </c>
      <c r="G114" t="s">
        <v>4</v>
      </c>
      <c r="H114" t="s">
        <v>4</v>
      </c>
      <c r="I114" s="6" t="s">
        <v>4</v>
      </c>
      <c r="K114" s="15" t="str">
        <f>IF(COUNTIF(C114:I114, " TP") &gt; 0,"TP","FN")</f>
        <v>TP</v>
      </c>
      <c r="L114" s="15" t="str">
        <f>IF(COUNTIF(C114:I114, " FN") = 0,"TP","FN")</f>
        <v>FN</v>
      </c>
      <c r="M114" s="15" t="str">
        <f>IF(COUNTIF(C114:E114, " TP") &gt; 0,"TP","FN")</f>
        <v>TP</v>
      </c>
      <c r="N114" s="15" t="str">
        <f>IF(COUNTIF(C114:E114, " FN") = 0,"TP","FN")</f>
        <v>TP</v>
      </c>
      <c r="O114" s="15" t="str">
        <f>IF(COUNTIF(C114:D114, " TP") &gt; 0,"TP","FN")</f>
        <v>TP</v>
      </c>
      <c r="P114" s="15" t="str">
        <f>IF(COUNTIF(C114:D114, " FN") = 0,"TP","FN")</f>
        <v>TP</v>
      </c>
      <c r="Q114" s="15" t="str">
        <f>IF(OR(C114=" TP", E114=" TP"), "TP", "FN")</f>
        <v>TP</v>
      </c>
      <c r="R114" s="15" t="str">
        <f>IF(AND(C114=" TP", E114=" TP"), "TP", "FN")</f>
        <v>TP</v>
      </c>
      <c r="S114" s="15" t="str">
        <f>IF(COUNTIF(D114:E114, " TP") &gt; 0,"TP","FN")</f>
        <v>TP</v>
      </c>
      <c r="T114" s="6" t="str">
        <f>IF(COUNTIF(D114:E114, " FN") = 0,"TP","FN")</f>
        <v>TP</v>
      </c>
      <c r="U114" s="25"/>
      <c r="V114" s="15"/>
      <c r="W114" s="15"/>
      <c r="X114" s="15"/>
      <c r="Y114" s="15"/>
      <c r="Z114" s="15"/>
      <c r="AA114" s="15"/>
      <c r="AB114" s="6"/>
    </row>
    <row r="115" spans="2:28" x14ac:dyDescent="0.2">
      <c r="B115" s="6" t="s">
        <v>96</v>
      </c>
      <c r="C115" t="s">
        <v>2</v>
      </c>
      <c r="D115" t="s">
        <v>2</v>
      </c>
      <c r="E115" t="s">
        <v>2</v>
      </c>
      <c r="G115" t="s">
        <v>4</v>
      </c>
      <c r="H115" t="s">
        <v>4</v>
      </c>
      <c r="I115" s="6" t="s">
        <v>4</v>
      </c>
      <c r="K115" s="15" t="str">
        <f>IF(COUNTIF(C115:I115, " TP") &gt; 0,"TP","FN")</f>
        <v>TP</v>
      </c>
      <c r="L115" s="15" t="str">
        <f>IF(COUNTIF(C115:I115, " FN") = 0,"TP","FN")</f>
        <v>FN</v>
      </c>
      <c r="M115" s="15" t="str">
        <f>IF(COUNTIF(C115:E115, " TP") &gt; 0,"TP","FN")</f>
        <v>TP</v>
      </c>
      <c r="N115" s="15" t="str">
        <f>IF(COUNTIF(C115:E115, " FN") = 0,"TP","FN")</f>
        <v>TP</v>
      </c>
      <c r="O115" s="15" t="str">
        <f>IF(COUNTIF(C115:D115, " TP") &gt; 0,"TP","FN")</f>
        <v>TP</v>
      </c>
      <c r="P115" s="15" t="str">
        <f>IF(COUNTIF(C115:D115, " FN") = 0,"TP","FN")</f>
        <v>TP</v>
      </c>
      <c r="Q115" s="15" t="str">
        <f>IF(OR(C115=" TP", E115=" TP"), "TP", "FN")</f>
        <v>TP</v>
      </c>
      <c r="R115" s="15" t="str">
        <f>IF(AND(C115=" TP", E115=" TP"), "TP", "FN")</f>
        <v>TP</v>
      </c>
      <c r="S115" s="15" t="str">
        <f>IF(COUNTIF(D115:E115, " TP") &gt; 0,"TP","FN")</f>
        <v>TP</v>
      </c>
      <c r="T115" s="6" t="str">
        <f>IF(COUNTIF(D115:E115, " FN") = 0,"TP","FN")</f>
        <v>TP</v>
      </c>
      <c r="U115" s="25"/>
      <c r="V115" s="15"/>
      <c r="W115" s="15"/>
      <c r="X115" s="15"/>
      <c r="Y115" s="15"/>
      <c r="Z115" s="15"/>
      <c r="AA115" s="15"/>
      <c r="AB115" s="6"/>
    </row>
    <row r="116" spans="2:28" x14ac:dyDescent="0.2">
      <c r="B116" s="6" t="s">
        <v>97</v>
      </c>
      <c r="C116" t="s">
        <v>2</v>
      </c>
      <c r="D116" t="s">
        <v>2</v>
      </c>
      <c r="E116" t="s">
        <v>4</v>
      </c>
      <c r="G116" t="s">
        <v>4</v>
      </c>
      <c r="H116" t="s">
        <v>4</v>
      </c>
      <c r="I116" s="6" t="s">
        <v>4</v>
      </c>
      <c r="K116" s="15" t="str">
        <f>IF(COUNTIF(C116:I116, " TP") &gt; 0,"TP","FN")</f>
        <v>TP</v>
      </c>
      <c r="L116" s="15" t="str">
        <f>IF(COUNTIF(C116:I116, " FN") = 0,"TP","FN")</f>
        <v>FN</v>
      </c>
      <c r="M116" s="15" t="str">
        <f>IF(COUNTIF(C116:E116, " TP") &gt; 0,"TP","FN")</f>
        <v>TP</v>
      </c>
      <c r="N116" s="15" t="str">
        <f>IF(COUNTIF(C116:E116, " FN") = 0,"TP","FN")</f>
        <v>FN</v>
      </c>
      <c r="O116" s="15" t="str">
        <f>IF(COUNTIF(C116:D116, " TP") &gt; 0,"TP","FN")</f>
        <v>TP</v>
      </c>
      <c r="P116" s="15" t="str">
        <f>IF(COUNTIF(C116:D116, " FN") = 0,"TP","FN")</f>
        <v>TP</v>
      </c>
      <c r="Q116" s="15" t="str">
        <f>IF(OR(C116=" TP", E116=" TP"), "TP", "FN")</f>
        <v>TP</v>
      </c>
      <c r="R116" s="15" t="str">
        <f>IF(AND(C116=" TP", E116=" TP"), "TP", "FN")</f>
        <v>FN</v>
      </c>
      <c r="S116" s="15" t="str">
        <f>IF(COUNTIF(D116:E116, " TP") &gt; 0,"TP","FN")</f>
        <v>TP</v>
      </c>
      <c r="T116" s="6" t="str">
        <f>IF(COUNTIF(D116:E116, " FN") = 0,"TP","FN")</f>
        <v>FN</v>
      </c>
      <c r="U116" s="25"/>
      <c r="V116" s="15"/>
      <c r="W116" s="15"/>
      <c r="X116" s="15"/>
      <c r="Y116" s="15"/>
      <c r="Z116" s="15"/>
      <c r="AA116" s="15"/>
      <c r="AB116" s="6"/>
    </row>
    <row r="117" spans="2:28" x14ac:dyDescent="0.2">
      <c r="B117" s="6" t="s">
        <v>98</v>
      </c>
      <c r="C117" t="s">
        <v>2</v>
      </c>
      <c r="D117" t="s">
        <v>2</v>
      </c>
      <c r="E117" t="s">
        <v>4</v>
      </c>
      <c r="G117" t="s">
        <v>4</v>
      </c>
      <c r="H117" t="s">
        <v>4</v>
      </c>
      <c r="I117" s="6" t="s">
        <v>4</v>
      </c>
      <c r="K117" s="15" t="str">
        <f>IF(COUNTIF(C117:I117, " TP") &gt; 0,"TP","FN")</f>
        <v>TP</v>
      </c>
      <c r="L117" s="15" t="str">
        <f>IF(COUNTIF(C117:I117, " FN") = 0,"TP","FN")</f>
        <v>FN</v>
      </c>
      <c r="M117" s="15" t="str">
        <f>IF(COUNTIF(C117:E117, " TP") &gt; 0,"TP","FN")</f>
        <v>TP</v>
      </c>
      <c r="N117" s="15" t="str">
        <f>IF(COUNTIF(C117:E117, " FN") = 0,"TP","FN")</f>
        <v>FN</v>
      </c>
      <c r="O117" s="15" t="str">
        <f>IF(COUNTIF(C117:D117, " TP") &gt; 0,"TP","FN")</f>
        <v>TP</v>
      </c>
      <c r="P117" s="15" t="str">
        <f>IF(COUNTIF(C117:D117, " FN") = 0,"TP","FN")</f>
        <v>TP</v>
      </c>
      <c r="Q117" s="15" t="str">
        <f>IF(OR(C117=" TP", E117=" TP"), "TP", "FN")</f>
        <v>TP</v>
      </c>
      <c r="R117" s="15" t="str">
        <f>IF(AND(C117=" TP", E117=" TP"), "TP", "FN")</f>
        <v>FN</v>
      </c>
      <c r="S117" s="15" t="str">
        <f>IF(COUNTIF(D117:E117, " TP") &gt; 0,"TP","FN")</f>
        <v>TP</v>
      </c>
      <c r="T117" s="6" t="str">
        <f>IF(COUNTIF(D117:E117, " FN") = 0,"TP","FN")</f>
        <v>FN</v>
      </c>
      <c r="U117" s="25"/>
      <c r="V117" s="15"/>
      <c r="W117" s="15"/>
      <c r="X117" s="15"/>
      <c r="Y117" s="15"/>
      <c r="Z117" s="15"/>
      <c r="AA117" s="15"/>
      <c r="AB117" s="6"/>
    </row>
    <row r="118" spans="2:28" x14ac:dyDescent="0.2">
      <c r="B118" s="6" t="s">
        <v>99</v>
      </c>
      <c r="C118" t="s">
        <v>2</v>
      </c>
      <c r="D118" t="s">
        <v>2</v>
      </c>
      <c r="E118" t="s">
        <v>2</v>
      </c>
      <c r="G118" t="s">
        <v>4</v>
      </c>
      <c r="H118" t="s">
        <v>4</v>
      </c>
      <c r="I118" s="6" t="s">
        <v>4</v>
      </c>
      <c r="K118" s="15" t="str">
        <f>IF(COUNTIF(C118:I118, " TP") &gt; 0,"TP","FN")</f>
        <v>TP</v>
      </c>
      <c r="L118" s="15" t="str">
        <f>IF(COUNTIF(C118:I118, " FN") = 0,"TP","FN")</f>
        <v>FN</v>
      </c>
      <c r="M118" s="15" t="str">
        <f>IF(COUNTIF(C118:E118, " TP") &gt; 0,"TP","FN")</f>
        <v>TP</v>
      </c>
      <c r="N118" s="15" t="str">
        <f>IF(COUNTIF(C118:E118, " FN") = 0,"TP","FN")</f>
        <v>TP</v>
      </c>
      <c r="O118" s="15" t="str">
        <f>IF(COUNTIF(C118:D118, " TP") &gt; 0,"TP","FN")</f>
        <v>TP</v>
      </c>
      <c r="P118" s="15" t="str">
        <f>IF(COUNTIF(C118:D118, " FN") = 0,"TP","FN")</f>
        <v>TP</v>
      </c>
      <c r="Q118" s="15" t="str">
        <f>IF(OR(C118=" TP", E118=" TP"), "TP", "FN")</f>
        <v>TP</v>
      </c>
      <c r="R118" s="15" t="str">
        <f>IF(AND(C118=" TP", E118=" TP"), "TP", "FN")</f>
        <v>TP</v>
      </c>
      <c r="S118" s="15" t="str">
        <f>IF(COUNTIF(D118:E118, " TP") &gt; 0,"TP","FN")</f>
        <v>TP</v>
      </c>
      <c r="T118" s="6" t="str">
        <f>IF(COUNTIF(D118:E118, " FN") = 0,"TP","FN")</f>
        <v>TP</v>
      </c>
      <c r="U118" s="25"/>
      <c r="V118" s="15"/>
      <c r="W118" s="15"/>
      <c r="X118" s="15"/>
      <c r="Y118" s="15"/>
      <c r="Z118" s="15"/>
      <c r="AA118" s="15"/>
      <c r="AB118" s="6"/>
    </row>
    <row r="119" spans="2:28" x14ac:dyDescent="0.2">
      <c r="B119" s="6" t="s">
        <v>100</v>
      </c>
      <c r="C119" t="s">
        <v>2</v>
      </c>
      <c r="D119" t="s">
        <v>2</v>
      </c>
      <c r="E119" t="s">
        <v>2</v>
      </c>
      <c r="G119" t="s">
        <v>4</v>
      </c>
      <c r="H119" t="s">
        <v>4</v>
      </c>
      <c r="I119" s="6" t="s">
        <v>4</v>
      </c>
      <c r="K119" s="15" t="str">
        <f>IF(COUNTIF(C119:I119, " TP") &gt; 0,"TP","FN")</f>
        <v>TP</v>
      </c>
      <c r="L119" s="15" t="str">
        <f>IF(COUNTIF(C119:I119, " FN") = 0,"TP","FN")</f>
        <v>FN</v>
      </c>
      <c r="M119" s="15" t="str">
        <f>IF(COUNTIF(C119:E119, " TP") &gt; 0,"TP","FN")</f>
        <v>TP</v>
      </c>
      <c r="N119" s="15" t="str">
        <f>IF(COUNTIF(C119:E119, " FN") = 0,"TP","FN")</f>
        <v>TP</v>
      </c>
      <c r="O119" s="15" t="str">
        <f>IF(COUNTIF(C119:D119, " TP") &gt; 0,"TP","FN")</f>
        <v>TP</v>
      </c>
      <c r="P119" s="15" t="str">
        <f>IF(COUNTIF(C119:D119, " FN") = 0,"TP","FN")</f>
        <v>TP</v>
      </c>
      <c r="Q119" s="15" t="str">
        <f>IF(OR(C119=" TP", E119=" TP"), "TP", "FN")</f>
        <v>TP</v>
      </c>
      <c r="R119" s="15" t="str">
        <f>IF(AND(C119=" TP", E119=" TP"), "TP", "FN")</f>
        <v>TP</v>
      </c>
      <c r="S119" s="15" t="str">
        <f>IF(COUNTIF(D119:E119, " TP") &gt; 0,"TP","FN")</f>
        <v>TP</v>
      </c>
      <c r="T119" s="6" t="str">
        <f>IF(COUNTIF(D119:E119, " FN") = 0,"TP","FN")</f>
        <v>TP</v>
      </c>
      <c r="U119" s="25"/>
      <c r="V119" s="15"/>
      <c r="W119" s="15"/>
      <c r="X119" s="15"/>
      <c r="Y119" s="15"/>
      <c r="Z119" s="15"/>
      <c r="AA119" s="15"/>
      <c r="AB119" s="6"/>
    </row>
    <row r="120" spans="2:28" x14ac:dyDescent="0.2">
      <c r="B120" s="6" t="s">
        <v>101</v>
      </c>
      <c r="C120" t="s">
        <v>2</v>
      </c>
      <c r="D120" t="s">
        <v>2</v>
      </c>
      <c r="E120" t="s">
        <v>4</v>
      </c>
      <c r="G120" t="s">
        <v>4</v>
      </c>
      <c r="H120" t="s">
        <v>4</v>
      </c>
      <c r="I120" s="6" t="s">
        <v>4</v>
      </c>
      <c r="K120" s="15" t="str">
        <f>IF(COUNTIF(C120:I120, " TP") &gt; 0,"TP","FN")</f>
        <v>TP</v>
      </c>
      <c r="L120" s="15" t="str">
        <f>IF(COUNTIF(C120:I120, " FN") = 0,"TP","FN")</f>
        <v>FN</v>
      </c>
      <c r="M120" s="15" t="str">
        <f>IF(COUNTIF(C120:E120, " TP") &gt; 0,"TP","FN")</f>
        <v>TP</v>
      </c>
      <c r="N120" s="15" t="str">
        <f>IF(COUNTIF(C120:E120, " FN") = 0,"TP","FN")</f>
        <v>FN</v>
      </c>
      <c r="O120" s="15" t="str">
        <f>IF(COUNTIF(C120:D120, " TP") &gt; 0,"TP","FN")</f>
        <v>TP</v>
      </c>
      <c r="P120" s="15" t="str">
        <f>IF(COUNTIF(C120:D120, " FN") = 0,"TP","FN")</f>
        <v>TP</v>
      </c>
      <c r="Q120" s="15" t="str">
        <f>IF(OR(C120=" TP", E120=" TP"), "TP", "FN")</f>
        <v>TP</v>
      </c>
      <c r="R120" s="15" t="str">
        <f>IF(AND(C120=" TP", E120=" TP"), "TP", "FN")</f>
        <v>FN</v>
      </c>
      <c r="S120" s="15" t="str">
        <f>IF(COUNTIF(D120:E120, " TP") &gt; 0,"TP","FN")</f>
        <v>TP</v>
      </c>
      <c r="T120" s="6" t="str">
        <f>IF(COUNTIF(D120:E120, " FN") = 0,"TP","FN")</f>
        <v>FN</v>
      </c>
      <c r="U120" s="25"/>
      <c r="V120" s="15"/>
      <c r="W120" s="15"/>
      <c r="X120" s="15"/>
      <c r="Y120" s="15"/>
      <c r="Z120" s="15"/>
      <c r="AA120" s="15"/>
      <c r="AB120" s="6"/>
    </row>
    <row r="121" spans="2:28" x14ac:dyDescent="0.2">
      <c r="B121" s="6" t="s">
        <v>102</v>
      </c>
      <c r="C121" t="s">
        <v>2</v>
      </c>
      <c r="D121" t="s">
        <v>2</v>
      </c>
      <c r="E121" t="s">
        <v>4</v>
      </c>
      <c r="G121" t="s">
        <v>4</v>
      </c>
      <c r="H121" t="s">
        <v>4</v>
      </c>
      <c r="I121" s="6" t="s">
        <v>4</v>
      </c>
      <c r="K121" s="15" t="str">
        <f>IF(COUNTIF(C121:I121, " TP") &gt; 0,"TP","FN")</f>
        <v>TP</v>
      </c>
      <c r="L121" s="15" t="str">
        <f>IF(COUNTIF(C121:I121, " FN") = 0,"TP","FN")</f>
        <v>FN</v>
      </c>
      <c r="M121" s="15" t="str">
        <f>IF(COUNTIF(C121:E121, " TP") &gt; 0,"TP","FN")</f>
        <v>TP</v>
      </c>
      <c r="N121" s="15" t="str">
        <f>IF(COUNTIF(C121:E121, " FN") = 0,"TP","FN")</f>
        <v>FN</v>
      </c>
      <c r="O121" s="15" t="str">
        <f>IF(COUNTIF(C121:D121, " TP") &gt; 0,"TP","FN")</f>
        <v>TP</v>
      </c>
      <c r="P121" s="15" t="str">
        <f>IF(COUNTIF(C121:D121, " FN") = 0,"TP","FN")</f>
        <v>TP</v>
      </c>
      <c r="Q121" s="15" t="str">
        <f>IF(OR(C121=" TP", E121=" TP"), "TP", "FN")</f>
        <v>TP</v>
      </c>
      <c r="R121" s="15" t="str">
        <f>IF(AND(C121=" TP", E121=" TP"), "TP", "FN")</f>
        <v>FN</v>
      </c>
      <c r="S121" s="15" t="str">
        <f>IF(COUNTIF(D121:E121, " TP") &gt; 0,"TP","FN")</f>
        <v>TP</v>
      </c>
      <c r="T121" s="6" t="str">
        <f>IF(COUNTIF(D121:E121, " FN") = 0,"TP","FN")</f>
        <v>FN</v>
      </c>
      <c r="U121" s="25"/>
      <c r="V121" s="15"/>
      <c r="W121" s="15"/>
      <c r="X121" s="15"/>
      <c r="Y121" s="15"/>
      <c r="Z121" s="15"/>
      <c r="AA121" s="15"/>
      <c r="AB121" s="6"/>
    </row>
    <row r="122" spans="2:28" x14ac:dyDescent="0.2">
      <c r="B122" s="6" t="s">
        <v>103</v>
      </c>
      <c r="C122" t="s">
        <v>2</v>
      </c>
      <c r="D122" t="s">
        <v>2</v>
      </c>
      <c r="E122" t="s">
        <v>4</v>
      </c>
      <c r="G122" t="s">
        <v>4</v>
      </c>
      <c r="H122" t="s">
        <v>4</v>
      </c>
      <c r="I122" s="6" t="s">
        <v>4</v>
      </c>
      <c r="K122" s="15" t="str">
        <f>IF(COUNTIF(C122:I122, " TP") &gt; 0,"TP","FN")</f>
        <v>TP</v>
      </c>
      <c r="L122" s="15" t="str">
        <f>IF(COUNTIF(C122:I122, " FN") = 0,"TP","FN")</f>
        <v>FN</v>
      </c>
      <c r="M122" s="15" t="str">
        <f>IF(COUNTIF(C122:E122, " TP") &gt; 0,"TP","FN")</f>
        <v>TP</v>
      </c>
      <c r="N122" s="15" t="str">
        <f>IF(COUNTIF(C122:E122, " FN") = 0,"TP","FN")</f>
        <v>FN</v>
      </c>
      <c r="O122" s="15" t="str">
        <f>IF(COUNTIF(C122:D122, " TP") &gt; 0,"TP","FN")</f>
        <v>TP</v>
      </c>
      <c r="P122" s="15" t="str">
        <f>IF(COUNTIF(C122:D122, " FN") = 0,"TP","FN")</f>
        <v>TP</v>
      </c>
      <c r="Q122" s="15" t="str">
        <f>IF(OR(C122=" TP", E122=" TP"), "TP", "FN")</f>
        <v>TP</v>
      </c>
      <c r="R122" s="15" t="str">
        <f>IF(AND(C122=" TP", E122=" TP"), "TP", "FN")</f>
        <v>FN</v>
      </c>
      <c r="S122" s="15" t="str">
        <f>IF(COUNTIF(D122:E122, " TP") &gt; 0,"TP","FN")</f>
        <v>TP</v>
      </c>
      <c r="T122" s="6" t="str">
        <f>IF(COUNTIF(D122:E122, " FN") = 0,"TP","FN")</f>
        <v>FN</v>
      </c>
      <c r="U122" s="25"/>
      <c r="V122" s="15"/>
      <c r="W122" s="15"/>
      <c r="X122" s="15"/>
      <c r="Y122" s="15"/>
      <c r="Z122" s="15"/>
      <c r="AA122" s="15"/>
      <c r="AB122" s="6"/>
    </row>
    <row r="123" spans="2:28" x14ac:dyDescent="0.2">
      <c r="B123" s="6" t="s">
        <v>104</v>
      </c>
      <c r="C123" t="s">
        <v>2</v>
      </c>
      <c r="D123" t="s">
        <v>2</v>
      </c>
      <c r="E123" t="s">
        <v>2</v>
      </c>
      <c r="G123" t="s">
        <v>4</v>
      </c>
      <c r="H123" t="s">
        <v>4</v>
      </c>
      <c r="I123" s="6" t="s">
        <v>4</v>
      </c>
      <c r="K123" s="15" t="str">
        <f>IF(COUNTIF(C123:I123, " TP") &gt; 0,"TP","FN")</f>
        <v>TP</v>
      </c>
      <c r="L123" s="15" t="str">
        <f>IF(COUNTIF(C123:I123, " FN") = 0,"TP","FN")</f>
        <v>FN</v>
      </c>
      <c r="M123" s="15" t="str">
        <f>IF(COUNTIF(C123:E123, " TP") &gt; 0,"TP","FN")</f>
        <v>TP</v>
      </c>
      <c r="N123" s="15" t="str">
        <f>IF(COUNTIF(C123:E123, " FN") = 0,"TP","FN")</f>
        <v>TP</v>
      </c>
      <c r="O123" s="15" t="str">
        <f>IF(COUNTIF(C123:D123, " TP") &gt; 0,"TP","FN")</f>
        <v>TP</v>
      </c>
      <c r="P123" s="15" t="str">
        <f>IF(COUNTIF(C123:D123, " FN") = 0,"TP","FN")</f>
        <v>TP</v>
      </c>
      <c r="Q123" s="15" t="str">
        <f>IF(OR(C123=" TP", E123=" TP"), "TP", "FN")</f>
        <v>TP</v>
      </c>
      <c r="R123" s="15" t="str">
        <f>IF(AND(C123=" TP", E123=" TP"), "TP", "FN")</f>
        <v>TP</v>
      </c>
      <c r="S123" s="15" t="str">
        <f>IF(COUNTIF(D123:E123, " TP") &gt; 0,"TP","FN")</f>
        <v>TP</v>
      </c>
      <c r="T123" s="6" t="str">
        <f>IF(COUNTIF(D123:E123, " FN") = 0,"TP","FN")</f>
        <v>TP</v>
      </c>
      <c r="U123" s="25"/>
      <c r="V123" s="15"/>
      <c r="W123" s="15"/>
      <c r="X123" s="15"/>
      <c r="Y123" s="15"/>
      <c r="Z123" s="15"/>
      <c r="AA123" s="15"/>
      <c r="AB123" s="6"/>
    </row>
    <row r="124" spans="2:28" x14ac:dyDescent="0.2">
      <c r="B124" s="6" t="s">
        <v>105</v>
      </c>
      <c r="C124" t="s">
        <v>2</v>
      </c>
      <c r="D124" t="s">
        <v>2</v>
      </c>
      <c r="E124" t="s">
        <v>2</v>
      </c>
      <c r="G124" t="s">
        <v>4</v>
      </c>
      <c r="H124" t="s">
        <v>4</v>
      </c>
      <c r="I124" s="6" t="s">
        <v>4</v>
      </c>
      <c r="K124" s="15" t="str">
        <f>IF(COUNTIF(C124:I124, " TP") &gt; 0,"TP","FN")</f>
        <v>TP</v>
      </c>
      <c r="L124" s="15" t="str">
        <f>IF(COUNTIF(C124:I124, " FN") = 0,"TP","FN")</f>
        <v>FN</v>
      </c>
      <c r="M124" s="15" t="str">
        <f>IF(COUNTIF(C124:E124, " TP") &gt; 0,"TP","FN")</f>
        <v>TP</v>
      </c>
      <c r="N124" s="15" t="str">
        <f>IF(COUNTIF(C124:E124, " FN") = 0,"TP","FN")</f>
        <v>TP</v>
      </c>
      <c r="O124" s="15" t="str">
        <f>IF(COUNTIF(C124:D124, " TP") &gt; 0,"TP","FN")</f>
        <v>TP</v>
      </c>
      <c r="P124" s="15" t="str">
        <f>IF(COUNTIF(C124:D124, " FN") = 0,"TP","FN")</f>
        <v>TP</v>
      </c>
      <c r="Q124" s="15" t="str">
        <f>IF(OR(C124=" TP", E124=" TP"), "TP", "FN")</f>
        <v>TP</v>
      </c>
      <c r="R124" s="15" t="str">
        <f>IF(AND(C124=" TP", E124=" TP"), "TP", "FN")</f>
        <v>TP</v>
      </c>
      <c r="S124" s="15" t="str">
        <f>IF(COUNTIF(D124:E124, " TP") &gt; 0,"TP","FN")</f>
        <v>TP</v>
      </c>
      <c r="T124" s="6" t="str">
        <f>IF(COUNTIF(D124:E124, " FN") = 0,"TP","FN")</f>
        <v>TP</v>
      </c>
      <c r="U124" s="25"/>
      <c r="V124" s="15"/>
      <c r="W124" s="15"/>
      <c r="X124" s="15"/>
      <c r="Y124" s="15"/>
      <c r="Z124" s="15"/>
      <c r="AA124" s="15"/>
      <c r="AB124" s="6"/>
    </row>
    <row r="125" spans="2:28" x14ac:dyDescent="0.2">
      <c r="B125" s="6" t="s">
        <v>106</v>
      </c>
      <c r="C125" t="s">
        <v>2</v>
      </c>
      <c r="D125" t="s">
        <v>4</v>
      </c>
      <c r="E125" t="s">
        <v>2</v>
      </c>
      <c r="G125" t="s">
        <v>4</v>
      </c>
      <c r="H125" t="s">
        <v>4</v>
      </c>
      <c r="I125" s="6" t="s">
        <v>4</v>
      </c>
      <c r="K125" s="15" t="str">
        <f>IF(COUNTIF(C125:I125, " TP") &gt; 0,"TP","FN")</f>
        <v>TP</v>
      </c>
      <c r="L125" s="15" t="str">
        <f>IF(COUNTIF(C125:I125, " FN") = 0,"TP","FN")</f>
        <v>FN</v>
      </c>
      <c r="M125" s="15" t="str">
        <f>IF(COUNTIF(C125:E125, " TP") &gt; 0,"TP","FN")</f>
        <v>TP</v>
      </c>
      <c r="N125" s="15" t="str">
        <f>IF(COUNTIF(C125:E125, " FN") = 0,"TP","FN")</f>
        <v>FN</v>
      </c>
      <c r="O125" s="15" t="str">
        <f>IF(COUNTIF(C125:D125, " TP") &gt; 0,"TP","FN")</f>
        <v>TP</v>
      </c>
      <c r="P125" s="15" t="str">
        <f>IF(COUNTIF(C125:D125, " FN") = 0,"TP","FN")</f>
        <v>FN</v>
      </c>
      <c r="Q125" s="15" t="str">
        <f>IF(OR(C125=" TP", E125=" TP"), "TP", "FN")</f>
        <v>TP</v>
      </c>
      <c r="R125" s="15" t="str">
        <f>IF(AND(C125=" TP", E125=" TP"), "TP", "FN")</f>
        <v>TP</v>
      </c>
      <c r="S125" s="15" t="str">
        <f>IF(COUNTIF(D125:E125, " TP") &gt; 0,"TP","FN")</f>
        <v>TP</v>
      </c>
      <c r="T125" s="6" t="str">
        <f>IF(COUNTIF(D125:E125, " FN") = 0,"TP","FN")</f>
        <v>FN</v>
      </c>
      <c r="U125" s="25"/>
      <c r="V125" s="15"/>
      <c r="W125" s="15"/>
      <c r="X125" s="15"/>
      <c r="Y125" s="15"/>
      <c r="Z125" s="15"/>
      <c r="AA125" s="15"/>
      <c r="AB125" s="6"/>
    </row>
    <row r="126" spans="2:28" x14ac:dyDescent="0.2">
      <c r="B126" s="6" t="s">
        <v>107</v>
      </c>
      <c r="C126" t="s">
        <v>2</v>
      </c>
      <c r="D126" t="s">
        <v>4</v>
      </c>
      <c r="E126" t="s">
        <v>4</v>
      </c>
      <c r="G126" t="s">
        <v>4</v>
      </c>
      <c r="H126" t="s">
        <v>4</v>
      </c>
      <c r="I126" s="6" t="s">
        <v>4</v>
      </c>
      <c r="K126" s="15" t="str">
        <f>IF(COUNTIF(C126:I126, " TP") &gt; 0,"TP","FN")</f>
        <v>TP</v>
      </c>
      <c r="L126" s="15" t="str">
        <f>IF(COUNTIF(C126:I126, " FN") = 0,"TP","FN")</f>
        <v>FN</v>
      </c>
      <c r="M126" s="15" t="str">
        <f>IF(COUNTIF(C126:E126, " TP") &gt; 0,"TP","FN")</f>
        <v>TP</v>
      </c>
      <c r="N126" s="15" t="str">
        <f>IF(COUNTIF(C126:E126, " FN") = 0,"TP","FN")</f>
        <v>FN</v>
      </c>
      <c r="O126" s="15" t="str">
        <f>IF(COUNTIF(C126:D126, " TP") &gt; 0,"TP","FN")</f>
        <v>TP</v>
      </c>
      <c r="P126" s="15" t="str">
        <f>IF(COUNTIF(C126:D126, " FN") = 0,"TP","FN")</f>
        <v>FN</v>
      </c>
      <c r="Q126" s="15" t="str">
        <f>IF(OR(C126=" TP", E126=" TP"), "TP", "FN")</f>
        <v>TP</v>
      </c>
      <c r="R126" s="15" t="str">
        <f>IF(AND(C126=" TP", E126=" TP"), "TP", "FN")</f>
        <v>FN</v>
      </c>
      <c r="S126" s="15" t="str">
        <f>IF(COUNTIF(D126:E126, " TP") &gt; 0,"TP","FN")</f>
        <v>FN</v>
      </c>
      <c r="T126" s="6" t="str">
        <f>IF(COUNTIF(D126:E126, " FN") = 0,"TP","FN")</f>
        <v>FN</v>
      </c>
      <c r="U126" s="25"/>
      <c r="V126" s="15"/>
      <c r="W126" s="15"/>
      <c r="X126" s="15"/>
      <c r="Y126" s="15"/>
      <c r="Z126" s="15"/>
      <c r="AA126" s="15"/>
      <c r="AB126" s="6"/>
    </row>
    <row r="127" spans="2:28" x14ac:dyDescent="0.2">
      <c r="B127" s="6" t="s">
        <v>108</v>
      </c>
      <c r="C127" t="s">
        <v>2</v>
      </c>
      <c r="D127" t="s">
        <v>4</v>
      </c>
      <c r="E127" t="s">
        <v>4</v>
      </c>
      <c r="G127" t="s">
        <v>4</v>
      </c>
      <c r="H127" t="s">
        <v>4</v>
      </c>
      <c r="I127" s="6" t="s">
        <v>4</v>
      </c>
      <c r="K127" s="15" t="str">
        <f>IF(COUNTIF(C127:I127, " TP") &gt; 0,"TP","FN")</f>
        <v>TP</v>
      </c>
      <c r="L127" s="15" t="str">
        <f>IF(COUNTIF(C127:I127, " FN") = 0,"TP","FN")</f>
        <v>FN</v>
      </c>
      <c r="M127" s="15" t="str">
        <f>IF(COUNTIF(C127:E127, " TP") &gt; 0,"TP","FN")</f>
        <v>TP</v>
      </c>
      <c r="N127" s="15" t="str">
        <f>IF(COUNTIF(C127:E127, " FN") = 0,"TP","FN")</f>
        <v>FN</v>
      </c>
      <c r="O127" s="15" t="str">
        <f>IF(COUNTIF(C127:D127, " TP") &gt; 0,"TP","FN")</f>
        <v>TP</v>
      </c>
      <c r="P127" s="15" t="str">
        <f>IF(COUNTIF(C127:D127, " FN") = 0,"TP","FN")</f>
        <v>FN</v>
      </c>
      <c r="Q127" s="15" t="str">
        <f>IF(OR(C127=" TP", E127=" TP"), "TP", "FN")</f>
        <v>TP</v>
      </c>
      <c r="R127" s="15" t="str">
        <f>IF(AND(C127=" TP", E127=" TP"), "TP", "FN")</f>
        <v>FN</v>
      </c>
      <c r="S127" s="15" t="str">
        <f>IF(COUNTIF(D127:E127, " TP") &gt; 0,"TP","FN")</f>
        <v>FN</v>
      </c>
      <c r="T127" s="6" t="str">
        <f>IF(COUNTIF(D127:E127, " FN") = 0,"TP","FN")</f>
        <v>FN</v>
      </c>
      <c r="U127" s="25"/>
      <c r="V127" s="15"/>
      <c r="W127" s="15"/>
      <c r="X127" s="15"/>
      <c r="Y127" s="15"/>
      <c r="Z127" s="15"/>
      <c r="AA127" s="15"/>
      <c r="AB127" s="6"/>
    </row>
    <row r="128" spans="2:28" x14ac:dyDescent="0.2">
      <c r="B128" s="6" t="s">
        <v>109</v>
      </c>
      <c r="C128" t="s">
        <v>2</v>
      </c>
      <c r="D128" t="s">
        <v>4</v>
      </c>
      <c r="E128" t="s">
        <v>2</v>
      </c>
      <c r="G128" t="s">
        <v>4</v>
      </c>
      <c r="H128" t="s">
        <v>4</v>
      </c>
      <c r="I128" s="6" t="s">
        <v>4</v>
      </c>
      <c r="K128" s="15" t="str">
        <f>IF(COUNTIF(C128:I128, " TP") &gt; 0,"TP","FN")</f>
        <v>TP</v>
      </c>
      <c r="L128" s="15" t="str">
        <f>IF(COUNTIF(C128:I128, " FN") = 0,"TP","FN")</f>
        <v>FN</v>
      </c>
      <c r="M128" s="15" t="str">
        <f>IF(COUNTIF(C128:E128, " TP") &gt; 0,"TP","FN")</f>
        <v>TP</v>
      </c>
      <c r="N128" s="15" t="str">
        <f>IF(COUNTIF(C128:E128, " FN") = 0,"TP","FN")</f>
        <v>FN</v>
      </c>
      <c r="O128" s="15" t="str">
        <f>IF(COUNTIF(C128:D128, " TP") &gt; 0,"TP","FN")</f>
        <v>TP</v>
      </c>
      <c r="P128" s="15" t="str">
        <f>IF(COUNTIF(C128:D128, " FN") = 0,"TP","FN")</f>
        <v>FN</v>
      </c>
      <c r="Q128" s="15" t="str">
        <f>IF(OR(C128=" TP", E128=" TP"), "TP", "FN")</f>
        <v>TP</v>
      </c>
      <c r="R128" s="15" t="str">
        <f>IF(AND(C128=" TP", E128=" TP"), "TP", "FN")</f>
        <v>TP</v>
      </c>
      <c r="S128" s="15" t="str">
        <f>IF(COUNTIF(D128:E128, " TP") &gt; 0,"TP","FN")</f>
        <v>TP</v>
      </c>
      <c r="T128" s="6" t="str">
        <f>IF(COUNTIF(D128:E128, " FN") = 0,"TP","FN")</f>
        <v>FN</v>
      </c>
      <c r="U128" s="25"/>
      <c r="V128" s="15"/>
      <c r="W128" s="15"/>
      <c r="X128" s="15"/>
      <c r="Y128" s="15"/>
      <c r="Z128" s="15"/>
      <c r="AA128" s="15"/>
      <c r="AB128" s="6"/>
    </row>
    <row r="129" spans="1:28" x14ac:dyDescent="0.2">
      <c r="B129" s="6" t="s">
        <v>110</v>
      </c>
      <c r="C129" t="s">
        <v>2</v>
      </c>
      <c r="D129" t="s">
        <v>2</v>
      </c>
      <c r="E129" t="s">
        <v>2</v>
      </c>
      <c r="G129" t="s">
        <v>4</v>
      </c>
      <c r="H129" t="s">
        <v>4</v>
      </c>
      <c r="I129" s="6" t="s">
        <v>4</v>
      </c>
      <c r="K129" s="15" t="str">
        <f>IF(COUNTIF(C129:I129, " TP") &gt; 0,"TP","FN")</f>
        <v>TP</v>
      </c>
      <c r="L129" s="15" t="str">
        <f>IF(COUNTIF(C129:I129, " FN") = 0,"TP","FN")</f>
        <v>FN</v>
      </c>
      <c r="M129" s="15" t="str">
        <f>IF(COUNTIF(C129:E129, " TP") &gt; 0,"TP","FN")</f>
        <v>TP</v>
      </c>
      <c r="N129" s="15" t="str">
        <f>IF(COUNTIF(C129:E129, " FN") = 0,"TP","FN")</f>
        <v>TP</v>
      </c>
      <c r="O129" s="15" t="str">
        <f>IF(COUNTIF(C129:D129, " TP") &gt; 0,"TP","FN")</f>
        <v>TP</v>
      </c>
      <c r="P129" s="15" t="str">
        <f>IF(COUNTIF(C129:D129, " FN") = 0,"TP","FN")</f>
        <v>TP</v>
      </c>
      <c r="Q129" s="15" t="str">
        <f>IF(OR(C129=" TP", E129=" TP"), "TP", "FN")</f>
        <v>TP</v>
      </c>
      <c r="R129" s="15" t="str">
        <f>IF(AND(C129=" TP", E129=" TP"), "TP", "FN")</f>
        <v>TP</v>
      </c>
      <c r="S129" s="15" t="str">
        <f>IF(COUNTIF(D129:E129, " TP") &gt; 0,"TP","FN")</f>
        <v>TP</v>
      </c>
      <c r="T129" s="6" t="str">
        <f>IF(COUNTIF(D129:E129, " FN") = 0,"TP","FN")</f>
        <v>TP</v>
      </c>
      <c r="U129" s="25"/>
      <c r="V129" s="15"/>
      <c r="W129" s="15"/>
      <c r="X129" s="15"/>
      <c r="Y129" s="15"/>
      <c r="Z129" s="15"/>
      <c r="AA129" s="15"/>
      <c r="AB129" s="6"/>
    </row>
    <row r="130" spans="1:28" x14ac:dyDescent="0.2">
      <c r="B130" s="6" t="s">
        <v>111</v>
      </c>
      <c r="C130" t="s">
        <v>4</v>
      </c>
      <c r="D130" t="s">
        <v>4</v>
      </c>
      <c r="E130" t="s">
        <v>4</v>
      </c>
      <c r="G130" t="s">
        <v>4</v>
      </c>
      <c r="H130" t="s">
        <v>4</v>
      </c>
      <c r="I130" s="6" t="s">
        <v>4</v>
      </c>
      <c r="K130" s="15" t="str">
        <f>IF(COUNTIF(C130:I130, " TP") &gt; 0,"TP","FN")</f>
        <v>FN</v>
      </c>
      <c r="L130" s="15" t="str">
        <f>IF(COUNTIF(C130:I130, " FN") = 0,"TP","FN")</f>
        <v>FN</v>
      </c>
      <c r="M130" s="15" t="str">
        <f>IF(COUNTIF(C130:E130, " TP") &gt; 0,"TP","FN")</f>
        <v>FN</v>
      </c>
      <c r="N130" s="15" t="str">
        <f>IF(COUNTIF(C130:E130, " FN") = 0,"TP","FN")</f>
        <v>FN</v>
      </c>
      <c r="O130" s="15" t="str">
        <f>IF(COUNTIF(C130:D130, " TP") &gt; 0,"TP","FN")</f>
        <v>FN</v>
      </c>
      <c r="P130" s="15" t="str">
        <f>IF(COUNTIF(C130:D130, " FN") = 0,"TP","FN")</f>
        <v>FN</v>
      </c>
      <c r="Q130" s="15" t="str">
        <f>IF(OR(C130=" TP", E130=" TP"), "TP", "FN")</f>
        <v>FN</v>
      </c>
      <c r="R130" s="15" t="str">
        <f>IF(AND(C130=" TP", E130=" TP"), "TP", "FN")</f>
        <v>FN</v>
      </c>
      <c r="S130" s="15" t="str">
        <f>IF(COUNTIF(D130:E130, " TP") &gt; 0,"TP","FN")</f>
        <v>FN</v>
      </c>
      <c r="T130" s="6" t="str">
        <f>IF(COUNTIF(D130:E130, " FN") = 0,"TP","FN")</f>
        <v>FN</v>
      </c>
      <c r="U130" s="25"/>
      <c r="V130" s="15"/>
      <c r="W130" s="15"/>
      <c r="X130" s="15"/>
      <c r="Y130" s="15"/>
      <c r="Z130" s="15"/>
      <c r="AA130" s="15"/>
      <c r="AB130" s="6"/>
    </row>
    <row r="131" spans="1:28" x14ac:dyDescent="0.2">
      <c r="B131" s="6" t="s">
        <v>112</v>
      </c>
      <c r="C131" t="s">
        <v>4</v>
      </c>
      <c r="D131" t="s">
        <v>2</v>
      </c>
      <c r="E131" t="s">
        <v>4</v>
      </c>
      <c r="G131" t="s">
        <v>4</v>
      </c>
      <c r="H131" t="s">
        <v>4</v>
      </c>
      <c r="I131" s="6" t="s">
        <v>4</v>
      </c>
      <c r="K131" s="15" t="str">
        <f>IF(COUNTIF(C131:I131, " TP") &gt; 0,"TP","FN")</f>
        <v>TP</v>
      </c>
      <c r="L131" s="15" t="str">
        <f>IF(COUNTIF(C131:I131, " FN") = 0,"TP","FN")</f>
        <v>FN</v>
      </c>
      <c r="M131" s="15" t="str">
        <f>IF(COUNTIF(C131:E131, " TP") &gt; 0,"TP","FN")</f>
        <v>TP</v>
      </c>
      <c r="N131" s="15" t="str">
        <f>IF(COUNTIF(C131:E131, " FN") = 0,"TP","FN")</f>
        <v>FN</v>
      </c>
      <c r="O131" s="15" t="str">
        <f>IF(COUNTIF(C131:D131, " TP") &gt; 0,"TP","FN")</f>
        <v>TP</v>
      </c>
      <c r="P131" s="15" t="str">
        <f>IF(COUNTIF(C131:D131, " FN") = 0,"TP","FN")</f>
        <v>FN</v>
      </c>
      <c r="Q131" s="15" t="str">
        <f>IF(OR(C131=" TP", E131=" TP"), "TP", "FN")</f>
        <v>FN</v>
      </c>
      <c r="R131" s="15" t="str">
        <f>IF(AND(C131=" TP", E131=" TP"), "TP", "FN")</f>
        <v>FN</v>
      </c>
      <c r="S131" s="15" t="str">
        <f>IF(COUNTIF(D131:E131, " TP") &gt; 0,"TP","FN")</f>
        <v>TP</v>
      </c>
      <c r="T131" s="6" t="str">
        <f>IF(COUNTIF(D131:E131, " FN") = 0,"TP","FN")</f>
        <v>FN</v>
      </c>
      <c r="U131" s="25"/>
      <c r="V131" s="15"/>
      <c r="W131" s="15"/>
      <c r="X131" s="15"/>
      <c r="Y131" s="15"/>
      <c r="Z131" s="15"/>
      <c r="AA131" s="15"/>
      <c r="AB131" s="6"/>
    </row>
    <row r="132" spans="1:28" x14ac:dyDescent="0.2">
      <c r="B132" s="6" t="s">
        <v>113</v>
      </c>
      <c r="C132" t="s">
        <v>4</v>
      </c>
      <c r="D132" t="s">
        <v>2</v>
      </c>
      <c r="E132" t="s">
        <v>4</v>
      </c>
      <c r="G132" t="s">
        <v>4</v>
      </c>
      <c r="H132" t="s">
        <v>4</v>
      </c>
      <c r="I132" s="6" t="s">
        <v>4</v>
      </c>
      <c r="K132" s="15" t="str">
        <f>IF(COUNTIF(C132:I132, " TP") &gt; 0,"TP","FN")</f>
        <v>TP</v>
      </c>
      <c r="L132" s="15" t="str">
        <f>IF(COUNTIF(C132:I132, " FN") = 0,"TP","FN")</f>
        <v>FN</v>
      </c>
      <c r="M132" s="15" t="str">
        <f>IF(COUNTIF(C132:E132, " TP") &gt; 0,"TP","FN")</f>
        <v>TP</v>
      </c>
      <c r="N132" s="15" t="str">
        <f>IF(COUNTIF(C132:E132, " FN") = 0,"TP","FN")</f>
        <v>FN</v>
      </c>
      <c r="O132" s="15" t="str">
        <f>IF(COUNTIF(C132:D132, " TP") &gt; 0,"TP","FN")</f>
        <v>TP</v>
      </c>
      <c r="P132" s="15" t="str">
        <f>IF(COUNTIF(C132:D132, " FN") = 0,"TP","FN")</f>
        <v>FN</v>
      </c>
      <c r="Q132" s="15" t="str">
        <f>IF(OR(C132=" TP", E132=" TP"), "TP", "FN")</f>
        <v>FN</v>
      </c>
      <c r="R132" s="15" t="str">
        <f>IF(AND(C132=" TP", E132=" TP"), "TP", "FN")</f>
        <v>FN</v>
      </c>
      <c r="S132" s="15" t="str">
        <f>IF(COUNTIF(D132:E132, " TP") &gt; 0,"TP","FN")</f>
        <v>TP</v>
      </c>
      <c r="T132" s="6" t="str">
        <f>IF(COUNTIF(D132:E132, " FN") = 0,"TP","FN")</f>
        <v>FN</v>
      </c>
      <c r="U132" s="25"/>
      <c r="V132" s="15"/>
      <c r="W132" s="15"/>
      <c r="X132" s="15"/>
      <c r="Y132" s="15"/>
      <c r="Z132" s="15"/>
      <c r="AA132" s="15"/>
      <c r="AB132" s="6"/>
    </row>
    <row r="133" spans="1:28" x14ac:dyDescent="0.2">
      <c r="B133" s="6" t="s">
        <v>114</v>
      </c>
      <c r="C133" t="s">
        <v>4</v>
      </c>
      <c r="D133" t="s">
        <v>2</v>
      </c>
      <c r="E133" t="s">
        <v>4</v>
      </c>
      <c r="G133" t="s">
        <v>4</v>
      </c>
      <c r="H133" t="s">
        <v>4</v>
      </c>
      <c r="I133" s="6" t="s">
        <v>4</v>
      </c>
      <c r="K133" s="15" t="str">
        <f>IF(COUNTIF(C133:I133, " TP") &gt; 0,"TP","FN")</f>
        <v>TP</v>
      </c>
      <c r="L133" s="15" t="str">
        <f>IF(COUNTIF(C133:I133, " FN") = 0,"TP","FN")</f>
        <v>FN</v>
      </c>
      <c r="M133" s="15" t="str">
        <f>IF(COUNTIF(C133:E133, " TP") &gt; 0,"TP","FN")</f>
        <v>TP</v>
      </c>
      <c r="N133" s="15" t="str">
        <f>IF(COUNTIF(C133:E133, " FN") = 0,"TP","FN")</f>
        <v>FN</v>
      </c>
      <c r="O133" s="15" t="str">
        <f>IF(COUNTIF(C133:D133, " TP") &gt; 0,"TP","FN")</f>
        <v>TP</v>
      </c>
      <c r="P133" s="15" t="str">
        <f>IF(COUNTIF(C133:D133, " FN") = 0,"TP","FN")</f>
        <v>FN</v>
      </c>
      <c r="Q133" s="15" t="str">
        <f>IF(OR(C133=" TP", E133=" TP"), "TP", "FN")</f>
        <v>FN</v>
      </c>
      <c r="R133" s="15" t="str">
        <f>IF(AND(C133=" TP", E133=" TP"), "TP", "FN")</f>
        <v>FN</v>
      </c>
      <c r="S133" s="15" t="str">
        <f>IF(COUNTIF(D133:E133, " TP") &gt; 0,"TP","FN")</f>
        <v>TP</v>
      </c>
      <c r="T133" s="6" t="str">
        <f>IF(COUNTIF(D133:E133, " FN") = 0,"TP","FN")</f>
        <v>FN</v>
      </c>
      <c r="U133" s="25"/>
      <c r="V133" s="15"/>
      <c r="W133" s="15"/>
      <c r="X133" s="15"/>
      <c r="Y133" s="15"/>
      <c r="Z133" s="15"/>
      <c r="AA133" s="15"/>
      <c r="AB133" s="6"/>
    </row>
    <row r="134" spans="1:28" x14ac:dyDescent="0.2">
      <c r="B134" s="6" t="s">
        <v>115</v>
      </c>
      <c r="C134" t="s">
        <v>4</v>
      </c>
      <c r="D134" t="s">
        <v>2</v>
      </c>
      <c r="E134" t="s">
        <v>4</v>
      </c>
      <c r="G134" t="s">
        <v>4</v>
      </c>
      <c r="H134" t="s">
        <v>4</v>
      </c>
      <c r="I134" s="6" t="s">
        <v>4</v>
      </c>
      <c r="K134" s="15" t="str">
        <f>IF(COUNTIF(C134:I134, " TP") &gt; 0,"TP","FN")</f>
        <v>TP</v>
      </c>
      <c r="L134" s="15" t="str">
        <f>IF(COUNTIF(C134:I134, " FN") = 0,"TP","FN")</f>
        <v>FN</v>
      </c>
      <c r="M134" s="15" t="str">
        <f>IF(COUNTIF(C134:E134, " TP") &gt; 0,"TP","FN")</f>
        <v>TP</v>
      </c>
      <c r="N134" s="15" t="str">
        <f>IF(COUNTIF(C134:E134, " FN") = 0,"TP","FN")</f>
        <v>FN</v>
      </c>
      <c r="O134" s="15" t="str">
        <f>IF(COUNTIF(C134:D134, " TP") &gt; 0,"TP","FN")</f>
        <v>TP</v>
      </c>
      <c r="P134" s="15" t="str">
        <f>IF(COUNTIF(C134:D134, " FN") = 0,"TP","FN")</f>
        <v>FN</v>
      </c>
      <c r="Q134" s="15" t="str">
        <f>IF(OR(C134=" TP", E134=" TP"), "TP", "FN")</f>
        <v>FN</v>
      </c>
      <c r="R134" s="15" t="str">
        <f>IF(AND(C134=" TP", E134=" TP"), "TP", "FN")</f>
        <v>FN</v>
      </c>
      <c r="S134" s="15" t="str">
        <f>IF(COUNTIF(D134:E134, " TP") &gt; 0,"TP","FN")</f>
        <v>TP</v>
      </c>
      <c r="T134" s="6" t="str">
        <f>IF(COUNTIF(D134:E134, " FN") = 0,"TP","FN")</f>
        <v>FN</v>
      </c>
      <c r="U134" s="25"/>
      <c r="V134" s="15"/>
      <c r="W134" s="15"/>
      <c r="X134" s="15"/>
      <c r="Y134" s="15"/>
      <c r="Z134" s="15"/>
      <c r="AA134" s="15"/>
      <c r="AB134" s="6"/>
    </row>
    <row r="135" spans="1:28" x14ac:dyDescent="0.2">
      <c r="B135" s="6" t="s">
        <v>116</v>
      </c>
      <c r="C135" t="s">
        <v>4</v>
      </c>
      <c r="D135" t="s">
        <v>2</v>
      </c>
      <c r="E135" t="s">
        <v>4</v>
      </c>
      <c r="G135" t="s">
        <v>4</v>
      </c>
      <c r="H135" t="s">
        <v>4</v>
      </c>
      <c r="I135" s="6" t="s">
        <v>4</v>
      </c>
      <c r="K135" s="15" t="str">
        <f>IF(COUNTIF(C135:I135, " TP") &gt; 0,"TP","FN")</f>
        <v>TP</v>
      </c>
      <c r="L135" s="15" t="str">
        <f>IF(COUNTIF(C135:I135, " FN") = 0,"TP","FN")</f>
        <v>FN</v>
      </c>
      <c r="M135" s="15" t="str">
        <f>IF(COUNTIF(C135:E135, " TP") &gt; 0,"TP","FN")</f>
        <v>TP</v>
      </c>
      <c r="N135" s="15" t="str">
        <f>IF(COUNTIF(C135:E135, " FN") = 0,"TP","FN")</f>
        <v>FN</v>
      </c>
      <c r="O135" s="15" t="str">
        <f>IF(COUNTIF(C135:D135, " TP") &gt; 0,"TP","FN")</f>
        <v>TP</v>
      </c>
      <c r="P135" s="15" t="str">
        <f>IF(COUNTIF(C135:D135, " FN") = 0,"TP","FN")</f>
        <v>FN</v>
      </c>
      <c r="Q135" s="15" t="str">
        <f>IF(OR(C135=" TP", E135=" TP"), "TP", "FN")</f>
        <v>FN</v>
      </c>
      <c r="R135" s="15" t="str">
        <f>IF(AND(C135=" TP", E135=" TP"), "TP", "FN")</f>
        <v>FN</v>
      </c>
      <c r="S135" s="15" t="str">
        <f>IF(COUNTIF(D135:E135, " TP") &gt; 0,"TP","FN")</f>
        <v>TP</v>
      </c>
      <c r="T135" s="6" t="str">
        <f>IF(COUNTIF(D135:E135, " FN") = 0,"TP","FN")</f>
        <v>FN</v>
      </c>
      <c r="U135" s="25"/>
      <c r="V135" s="15"/>
      <c r="W135" s="15"/>
      <c r="X135" s="15"/>
      <c r="Y135" s="15"/>
      <c r="Z135" s="15"/>
      <c r="AA135" s="15"/>
      <c r="AB135" s="6"/>
    </row>
    <row r="136" spans="1:28" x14ac:dyDescent="0.2">
      <c r="B136" s="6" t="s">
        <v>117</v>
      </c>
      <c r="C136" t="s">
        <v>4</v>
      </c>
      <c r="D136" t="s">
        <v>2</v>
      </c>
      <c r="E136" t="s">
        <v>4</v>
      </c>
      <c r="G136" t="s">
        <v>4</v>
      </c>
      <c r="H136" t="s">
        <v>4</v>
      </c>
      <c r="I136" s="6" t="s">
        <v>4</v>
      </c>
      <c r="K136" s="15" t="str">
        <f>IF(COUNTIF(C136:I136, " TP") &gt; 0,"TP","FN")</f>
        <v>TP</v>
      </c>
      <c r="L136" s="15" t="str">
        <f>IF(COUNTIF(C136:I136, " FN") = 0,"TP","FN")</f>
        <v>FN</v>
      </c>
      <c r="M136" s="15" t="str">
        <f>IF(COUNTIF(C136:E136, " TP") &gt; 0,"TP","FN")</f>
        <v>TP</v>
      </c>
      <c r="N136" s="15" t="str">
        <f>IF(COUNTIF(C136:E136, " FN") = 0,"TP","FN")</f>
        <v>FN</v>
      </c>
      <c r="O136" s="15" t="str">
        <f>IF(COUNTIF(C136:D136, " TP") &gt; 0,"TP","FN")</f>
        <v>TP</v>
      </c>
      <c r="P136" s="15" t="str">
        <f>IF(COUNTIF(C136:D136, " FN") = 0,"TP","FN")</f>
        <v>FN</v>
      </c>
      <c r="Q136" s="15" t="str">
        <f>IF(OR(C136=" TP", E136=" TP"), "TP", "FN")</f>
        <v>FN</v>
      </c>
      <c r="R136" s="15" t="str">
        <f>IF(AND(C136=" TP", E136=" TP"), "TP", "FN")</f>
        <v>FN</v>
      </c>
      <c r="S136" s="15" t="str">
        <f>IF(COUNTIF(D136:E136, " TP") &gt; 0,"TP","FN")</f>
        <v>TP</v>
      </c>
      <c r="T136" s="6" t="str">
        <f>IF(COUNTIF(D136:E136, " FN") = 0,"TP","FN")</f>
        <v>FN</v>
      </c>
      <c r="U136" s="25"/>
      <c r="V136" s="15"/>
      <c r="W136" s="15"/>
      <c r="X136" s="15"/>
      <c r="Y136" s="15"/>
      <c r="Z136" s="15"/>
      <c r="AA136" s="15"/>
      <c r="AB136" s="6"/>
    </row>
    <row r="137" spans="1:28" x14ac:dyDescent="0.2">
      <c r="B137" s="6" t="s">
        <v>64</v>
      </c>
      <c r="C137" t="s">
        <v>4</v>
      </c>
      <c r="D137" t="s">
        <v>2</v>
      </c>
      <c r="E137" t="s">
        <v>4</v>
      </c>
      <c r="G137" t="s">
        <v>4</v>
      </c>
      <c r="H137" t="s">
        <v>4</v>
      </c>
      <c r="I137" s="6" t="s">
        <v>4</v>
      </c>
      <c r="K137" s="15" t="str">
        <f>IF(COUNTIF(C137:I137, " TP") &gt; 0,"TP","FN")</f>
        <v>TP</v>
      </c>
      <c r="L137" s="15" t="str">
        <f>IF(COUNTIF(C137:I137, " FN") = 0,"TP","FN")</f>
        <v>FN</v>
      </c>
      <c r="M137" s="15" t="str">
        <f>IF(COUNTIF(C137:E137, " TP") &gt; 0,"TP","FN")</f>
        <v>TP</v>
      </c>
      <c r="N137" s="15" t="str">
        <f>IF(COUNTIF(C137:E137, " FN") = 0,"TP","FN")</f>
        <v>FN</v>
      </c>
      <c r="O137" s="15" t="str">
        <f>IF(COUNTIF(C137:D137, " TP") &gt; 0,"TP","FN")</f>
        <v>TP</v>
      </c>
      <c r="P137" s="15" t="str">
        <f>IF(COUNTIF(C137:D137, " FN") = 0,"TP","FN")</f>
        <v>FN</v>
      </c>
      <c r="Q137" s="15" t="str">
        <f>IF(OR(C137=" TP", E137=" TP"), "TP", "FN")</f>
        <v>FN</v>
      </c>
      <c r="R137" s="15" t="str">
        <f>IF(AND(C137=" TP", E137=" TP"), "TP", "FN")</f>
        <v>FN</v>
      </c>
      <c r="S137" s="15" t="str">
        <f>IF(COUNTIF(D137:E137, " TP") &gt; 0,"TP","FN")</f>
        <v>TP</v>
      </c>
      <c r="T137" s="6" t="str">
        <f>IF(COUNTIF(D137:E137, " FN") = 0,"TP","FN")</f>
        <v>FN</v>
      </c>
      <c r="U137" s="25"/>
      <c r="V137" s="15"/>
      <c r="W137" s="15"/>
      <c r="X137" s="15"/>
      <c r="Y137" s="15"/>
      <c r="Z137" s="15"/>
      <c r="AA137" s="15"/>
      <c r="AB137" s="6"/>
    </row>
    <row r="138" spans="1:28" x14ac:dyDescent="0.2">
      <c r="A138" s="44"/>
      <c r="B138" s="17" t="s">
        <v>118</v>
      </c>
      <c r="C138" s="16" t="s">
        <v>4</v>
      </c>
      <c r="D138" s="16" t="s">
        <v>2</v>
      </c>
      <c r="E138" s="16" t="s">
        <v>4</v>
      </c>
      <c r="F138" s="16"/>
      <c r="G138" s="16" t="s">
        <v>4</v>
      </c>
      <c r="H138" s="16" t="s">
        <v>4</v>
      </c>
      <c r="I138" s="17" t="s">
        <v>4</v>
      </c>
      <c r="K138" s="15" t="str">
        <f>IF(COUNTIF(C138:I138, " TP") &gt; 0,"TP","FN")</f>
        <v>TP</v>
      </c>
      <c r="L138" s="15" t="str">
        <f>IF(COUNTIF(C138:I138, " FN") = 0,"TP","FN")</f>
        <v>FN</v>
      </c>
      <c r="M138" s="15" t="str">
        <f>IF(COUNTIF(C138:E138, " TP") &gt; 0,"TP","FN")</f>
        <v>TP</v>
      </c>
      <c r="N138" s="15" t="str">
        <f>IF(COUNTIF(C138:E138, " FN") = 0,"TP","FN")</f>
        <v>FN</v>
      </c>
      <c r="O138" s="15" t="str">
        <f>IF(COUNTIF(C138:D138, " TP") &gt; 0,"TP","FN")</f>
        <v>TP</v>
      </c>
      <c r="P138" s="15" t="str">
        <f>IF(COUNTIF(C138:D138, " FN") = 0,"TP","FN")</f>
        <v>FN</v>
      </c>
      <c r="Q138" s="15" t="str">
        <f>IF(OR(C138=" TP", E138=" TP"), "TP", "FN")</f>
        <v>FN</v>
      </c>
      <c r="R138" s="15" t="str">
        <f>IF(AND(C138=" TP", E138=" TP"), "TP", "FN")</f>
        <v>FN</v>
      </c>
      <c r="S138" s="15" t="str">
        <f>IF(COUNTIF(D138:E138, " TP") &gt; 0,"TP","FN")</f>
        <v>TP</v>
      </c>
      <c r="T138" s="6" t="str">
        <f>IF(COUNTIF(D138:E138, " FN") = 0,"TP","FN")</f>
        <v>FN</v>
      </c>
      <c r="U138" s="25"/>
      <c r="V138" s="15"/>
      <c r="W138" s="15"/>
      <c r="X138" s="15"/>
      <c r="Y138" s="15"/>
      <c r="Z138" s="15"/>
      <c r="AA138" s="15"/>
      <c r="AB138" s="6"/>
    </row>
    <row r="139" spans="1:28" x14ac:dyDescent="0.2">
      <c r="A139" s="44"/>
      <c r="B139" s="6" t="s">
        <v>544</v>
      </c>
      <c r="C139" s="15"/>
      <c r="D139" s="15"/>
      <c r="E139" s="15"/>
      <c r="F139" s="15"/>
      <c r="G139" s="15"/>
      <c r="H139" s="15"/>
      <c r="I139" s="6"/>
      <c r="K139" s="15"/>
      <c r="L139" s="15"/>
      <c r="M139" s="15"/>
      <c r="N139" s="15"/>
      <c r="O139" s="15"/>
      <c r="P139" s="15"/>
      <c r="Q139" s="15"/>
      <c r="R139" s="15"/>
      <c r="S139" s="15"/>
      <c r="T139" s="6"/>
      <c r="U139" s="25"/>
      <c r="V139" s="15"/>
      <c r="W139" s="15"/>
      <c r="X139" s="15"/>
      <c r="Y139" s="15"/>
      <c r="Z139" s="15"/>
      <c r="AA139" s="15"/>
      <c r="AB139" s="6"/>
    </row>
    <row r="140" spans="1:28" x14ac:dyDescent="0.2">
      <c r="A140" s="44"/>
      <c r="B140" s="6" t="s">
        <v>545</v>
      </c>
      <c r="C140" s="15"/>
      <c r="D140" s="15"/>
      <c r="E140" s="15"/>
      <c r="F140" s="15"/>
      <c r="G140" s="15"/>
      <c r="H140" s="15"/>
      <c r="I140" s="6"/>
      <c r="K140" s="15"/>
      <c r="L140" s="15"/>
      <c r="M140" s="15"/>
      <c r="N140" s="15"/>
      <c r="O140" s="15"/>
      <c r="P140" s="15"/>
      <c r="Q140" s="15"/>
      <c r="R140" s="15"/>
      <c r="S140" s="15"/>
      <c r="T140" s="6"/>
      <c r="U140" s="25"/>
      <c r="V140" s="15"/>
      <c r="W140" s="15"/>
      <c r="X140" s="15"/>
      <c r="Y140" s="15"/>
      <c r="Z140" s="15"/>
      <c r="AA140" s="15"/>
      <c r="AB140" s="6"/>
    </row>
    <row r="141" spans="1:28" x14ac:dyDescent="0.2">
      <c r="A141" s="44"/>
      <c r="B141" s="6" t="s">
        <v>546</v>
      </c>
      <c r="C141" s="15"/>
      <c r="D141" s="15"/>
      <c r="E141" s="15"/>
      <c r="F141" s="15"/>
      <c r="G141" s="15"/>
      <c r="H141" s="15"/>
      <c r="I141" s="6"/>
      <c r="K141" s="15"/>
      <c r="L141" s="15"/>
      <c r="M141" s="15"/>
      <c r="N141" s="15"/>
      <c r="O141" s="15"/>
      <c r="P141" s="15"/>
      <c r="Q141" s="15"/>
      <c r="R141" s="15"/>
      <c r="S141" s="15"/>
      <c r="T141" s="6"/>
      <c r="U141" s="25"/>
      <c r="V141" s="15"/>
      <c r="W141" s="15"/>
      <c r="X141" s="15"/>
      <c r="Y141" s="15"/>
      <c r="Z141" s="15"/>
      <c r="AA141" s="15"/>
      <c r="AB141" s="6"/>
    </row>
    <row r="142" spans="1:28" x14ac:dyDescent="0.2">
      <c r="A142" s="44"/>
      <c r="B142" s="6" t="s">
        <v>547</v>
      </c>
      <c r="C142" s="15"/>
      <c r="D142" s="15"/>
      <c r="E142" s="15"/>
      <c r="F142" s="15"/>
      <c r="G142" s="15"/>
      <c r="H142" s="15"/>
      <c r="I142" s="6"/>
      <c r="K142" s="15"/>
      <c r="L142" s="15"/>
      <c r="M142" s="15"/>
      <c r="N142" s="15"/>
      <c r="O142" s="15"/>
      <c r="P142" s="15"/>
      <c r="Q142" s="15"/>
      <c r="R142" s="15"/>
      <c r="S142" s="15"/>
      <c r="T142" s="6"/>
      <c r="U142" s="25"/>
      <c r="V142" s="15"/>
      <c r="W142" s="15"/>
      <c r="X142" s="15"/>
      <c r="Y142" s="15"/>
      <c r="Z142" s="15"/>
      <c r="AA142" s="15"/>
      <c r="AB142" s="6"/>
    </row>
    <row r="143" spans="1:28" x14ac:dyDescent="0.2">
      <c r="A143" s="44"/>
      <c r="B143" s="6" t="s">
        <v>548</v>
      </c>
      <c r="C143" s="15"/>
      <c r="D143" s="15"/>
      <c r="E143" s="15"/>
      <c r="F143" s="15"/>
      <c r="G143" s="15"/>
      <c r="H143" s="15"/>
      <c r="I143" s="6"/>
      <c r="K143" s="15"/>
      <c r="L143" s="15"/>
      <c r="M143" s="15"/>
      <c r="N143" s="15"/>
      <c r="O143" s="15"/>
      <c r="P143" s="15"/>
      <c r="Q143" s="15"/>
      <c r="R143" s="15"/>
      <c r="S143" s="15"/>
      <c r="T143" s="6"/>
      <c r="U143" s="25"/>
      <c r="V143" s="15"/>
      <c r="W143" s="15"/>
      <c r="X143" s="15"/>
      <c r="Y143" s="15"/>
      <c r="Z143" s="15"/>
      <c r="AA143" s="15"/>
      <c r="AB143" s="6"/>
    </row>
    <row r="144" spans="1:28" x14ac:dyDescent="0.2">
      <c r="A144" s="44"/>
      <c r="B144" s="6" t="s">
        <v>549</v>
      </c>
      <c r="C144" s="15"/>
      <c r="D144" s="15"/>
      <c r="E144" s="15"/>
      <c r="F144" s="15"/>
      <c r="G144" s="15"/>
      <c r="H144" s="15"/>
      <c r="I144" s="6"/>
      <c r="K144" s="15"/>
      <c r="L144" s="15"/>
      <c r="M144" s="15"/>
      <c r="N144" s="15"/>
      <c r="O144" s="15"/>
      <c r="P144" s="15"/>
      <c r="Q144" s="15"/>
      <c r="R144" s="15"/>
      <c r="S144" s="15"/>
      <c r="T144" s="6"/>
      <c r="U144" s="25"/>
      <c r="V144" s="15"/>
      <c r="W144" s="15"/>
      <c r="X144" s="15"/>
      <c r="Y144" s="15"/>
      <c r="Z144" s="15"/>
      <c r="AA144" s="15"/>
      <c r="AB144" s="6"/>
    </row>
    <row r="145" spans="1:28" x14ac:dyDescent="0.2">
      <c r="A145" s="44"/>
      <c r="B145" s="6" t="s">
        <v>550</v>
      </c>
      <c r="C145" s="15"/>
      <c r="D145" s="15"/>
      <c r="E145" s="15"/>
      <c r="F145" s="15"/>
      <c r="G145" s="15"/>
      <c r="H145" s="15"/>
      <c r="I145" s="6"/>
      <c r="K145" s="15"/>
      <c r="L145" s="15"/>
      <c r="M145" s="15"/>
      <c r="N145" s="15"/>
      <c r="O145" s="15"/>
      <c r="P145" s="15"/>
      <c r="Q145" s="15"/>
      <c r="R145" s="15"/>
      <c r="S145" s="15"/>
      <c r="T145" s="6"/>
      <c r="U145" s="25"/>
      <c r="V145" s="15"/>
      <c r="W145" s="15"/>
      <c r="X145" s="15"/>
      <c r="Y145" s="15"/>
      <c r="Z145" s="15"/>
      <c r="AA145" s="15"/>
      <c r="AB145" s="6"/>
    </row>
    <row r="146" spans="1:28" x14ac:dyDescent="0.2">
      <c r="A146" s="44"/>
      <c r="B146" s="6" t="s">
        <v>551</v>
      </c>
      <c r="C146" s="15"/>
      <c r="D146" s="15"/>
      <c r="E146" s="15"/>
      <c r="F146" s="15"/>
      <c r="G146" s="15"/>
      <c r="H146" s="15"/>
      <c r="I146" s="6"/>
      <c r="K146" s="15"/>
      <c r="L146" s="15"/>
      <c r="M146" s="15"/>
      <c r="N146" s="15"/>
      <c r="O146" s="15"/>
      <c r="P146" s="15"/>
      <c r="Q146" s="15"/>
      <c r="R146" s="15"/>
      <c r="S146" s="15"/>
      <c r="T146" s="6"/>
      <c r="U146" s="25"/>
      <c r="V146" s="15"/>
      <c r="W146" s="15"/>
      <c r="X146" s="15"/>
      <c r="Y146" s="15"/>
      <c r="Z146" s="15"/>
      <c r="AA146" s="15"/>
      <c r="AB146" s="6"/>
    </row>
    <row r="147" spans="1:28" x14ac:dyDescent="0.2">
      <c r="A147" s="44"/>
      <c r="B147" s="6" t="s">
        <v>552</v>
      </c>
      <c r="C147" s="15"/>
      <c r="D147" s="15"/>
      <c r="E147" s="15"/>
      <c r="F147" s="15"/>
      <c r="G147" s="15"/>
      <c r="H147" s="15"/>
      <c r="I147" s="6"/>
      <c r="K147" s="15"/>
      <c r="L147" s="15"/>
      <c r="M147" s="15"/>
      <c r="N147" s="15"/>
      <c r="O147" s="15"/>
      <c r="P147" s="15"/>
      <c r="Q147" s="15"/>
      <c r="R147" s="15"/>
      <c r="S147" s="15"/>
      <c r="T147" s="6"/>
      <c r="U147" s="25"/>
      <c r="V147" s="15"/>
      <c r="W147" s="15"/>
      <c r="X147" s="15"/>
      <c r="Y147" s="15"/>
      <c r="Z147" s="15"/>
      <c r="AA147" s="15"/>
      <c r="AB147" s="6"/>
    </row>
    <row r="148" spans="1:28" x14ac:dyDescent="0.2">
      <c r="A148" s="44"/>
      <c r="B148" s="6" t="s">
        <v>553</v>
      </c>
      <c r="C148" s="15"/>
      <c r="D148" s="15"/>
      <c r="E148" s="15"/>
      <c r="F148" s="15"/>
      <c r="G148" s="15"/>
      <c r="H148" s="15"/>
      <c r="I148" s="6"/>
      <c r="K148" s="15"/>
      <c r="L148" s="15"/>
      <c r="M148" s="15"/>
      <c r="N148" s="15"/>
      <c r="O148" s="15"/>
      <c r="P148" s="15"/>
      <c r="Q148" s="15"/>
      <c r="R148" s="15"/>
      <c r="S148" s="15"/>
      <c r="T148" s="6"/>
      <c r="U148" s="25"/>
      <c r="V148" s="15"/>
      <c r="W148" s="15"/>
      <c r="X148" s="15"/>
      <c r="Y148" s="15"/>
      <c r="Z148" s="15"/>
      <c r="AA148" s="15"/>
      <c r="AB148" s="6"/>
    </row>
    <row r="149" spans="1:28" x14ac:dyDescent="0.2">
      <c r="A149" s="44"/>
      <c r="B149" s="6" t="s">
        <v>554</v>
      </c>
      <c r="C149" s="15"/>
      <c r="D149" s="15"/>
      <c r="E149" s="15"/>
      <c r="F149" s="15"/>
      <c r="G149" s="15"/>
      <c r="H149" s="15"/>
      <c r="I149" s="6"/>
      <c r="K149" s="15"/>
      <c r="L149" s="15"/>
      <c r="M149" s="15"/>
      <c r="N149" s="15"/>
      <c r="O149" s="15"/>
      <c r="P149" s="15"/>
      <c r="Q149" s="15"/>
      <c r="R149" s="15"/>
      <c r="S149" s="15"/>
      <c r="T149" s="6"/>
      <c r="U149" s="25"/>
      <c r="V149" s="15"/>
      <c r="W149" s="15"/>
      <c r="X149" s="15"/>
      <c r="Y149" s="15"/>
      <c r="Z149" s="15"/>
      <c r="AA149" s="15"/>
      <c r="AB149" s="6"/>
    </row>
    <row r="150" spans="1:28" x14ac:dyDescent="0.2">
      <c r="A150" s="44"/>
      <c r="B150" s="6" t="s">
        <v>555</v>
      </c>
      <c r="C150" s="15"/>
      <c r="D150" s="15"/>
      <c r="E150" s="15"/>
      <c r="F150" s="15"/>
      <c r="G150" s="15"/>
      <c r="H150" s="15"/>
      <c r="I150" s="6"/>
      <c r="K150" s="15"/>
      <c r="L150" s="15"/>
      <c r="M150" s="15"/>
      <c r="N150" s="15"/>
      <c r="O150" s="15"/>
      <c r="P150" s="15"/>
      <c r="Q150" s="15"/>
      <c r="R150" s="15"/>
      <c r="S150" s="15"/>
      <c r="T150" s="6"/>
      <c r="U150" s="25"/>
      <c r="V150" s="15"/>
      <c r="W150" s="15"/>
      <c r="X150" s="15"/>
      <c r="Y150" s="15"/>
      <c r="Z150" s="15"/>
      <c r="AA150" s="15"/>
      <c r="AB150" s="6"/>
    </row>
    <row r="151" spans="1:28" x14ac:dyDescent="0.2">
      <c r="A151" s="44"/>
      <c r="B151" s="6" t="s">
        <v>556</v>
      </c>
      <c r="C151" s="15"/>
      <c r="D151" s="15"/>
      <c r="E151" s="15"/>
      <c r="F151" s="15"/>
      <c r="G151" s="15"/>
      <c r="H151" s="15"/>
      <c r="I151" s="6"/>
      <c r="K151" s="15"/>
      <c r="L151" s="15"/>
      <c r="M151" s="15"/>
      <c r="N151" s="15"/>
      <c r="O151" s="15"/>
      <c r="P151" s="15"/>
      <c r="Q151" s="15"/>
      <c r="R151" s="15"/>
      <c r="S151" s="15"/>
      <c r="T151" s="6"/>
      <c r="U151" s="25"/>
      <c r="V151" s="15"/>
      <c r="W151" s="15"/>
      <c r="X151" s="15"/>
      <c r="Y151" s="15"/>
      <c r="Z151" s="15"/>
      <c r="AA151" s="15"/>
      <c r="AB151" s="6"/>
    </row>
    <row r="152" spans="1:28" x14ac:dyDescent="0.2">
      <c r="A152" s="44"/>
      <c r="B152" s="6" t="s">
        <v>557</v>
      </c>
      <c r="C152" s="15"/>
      <c r="D152" s="15"/>
      <c r="E152" s="15"/>
      <c r="F152" s="15"/>
      <c r="G152" s="15"/>
      <c r="H152" s="15"/>
      <c r="I152" s="6"/>
      <c r="K152" s="15"/>
      <c r="L152" s="15"/>
      <c r="M152" s="15"/>
      <c r="N152" s="15"/>
      <c r="O152" s="15"/>
      <c r="P152" s="15"/>
      <c r="Q152" s="15"/>
      <c r="R152" s="15"/>
      <c r="S152" s="15"/>
      <c r="T152" s="6"/>
      <c r="U152" s="25"/>
      <c r="V152" s="15"/>
      <c r="W152" s="15"/>
      <c r="X152" s="15"/>
      <c r="Y152" s="15"/>
      <c r="Z152" s="15"/>
      <c r="AA152" s="15"/>
      <c r="AB152" s="6"/>
    </row>
    <row r="153" spans="1:28" x14ac:dyDescent="0.2">
      <c r="A153" s="44"/>
      <c r="B153" s="6" t="s">
        <v>558</v>
      </c>
      <c r="C153" s="15"/>
      <c r="D153" s="15"/>
      <c r="E153" s="15"/>
      <c r="F153" s="15"/>
      <c r="G153" s="15"/>
      <c r="H153" s="15"/>
      <c r="I153" s="6"/>
      <c r="K153" s="15"/>
      <c r="L153" s="15"/>
      <c r="M153" s="15"/>
      <c r="N153" s="15"/>
      <c r="O153" s="15"/>
      <c r="P153" s="15"/>
      <c r="Q153" s="15"/>
      <c r="R153" s="15"/>
      <c r="S153" s="15"/>
      <c r="T153" s="6"/>
      <c r="U153" s="25"/>
      <c r="V153" s="15"/>
      <c r="W153" s="15"/>
      <c r="X153" s="15"/>
      <c r="Y153" s="15"/>
      <c r="Z153" s="15"/>
      <c r="AA153" s="15"/>
      <c r="AB153" s="6"/>
    </row>
    <row r="154" spans="1:28" x14ac:dyDescent="0.2">
      <c r="A154" s="44"/>
      <c r="B154" s="6" t="s">
        <v>559</v>
      </c>
      <c r="C154" s="15"/>
      <c r="D154" s="15"/>
      <c r="E154" s="15"/>
      <c r="F154" s="15"/>
      <c r="G154" s="15"/>
      <c r="H154" s="15"/>
      <c r="I154" s="6"/>
      <c r="K154" s="15"/>
      <c r="L154" s="15"/>
      <c r="M154" s="15"/>
      <c r="N154" s="15"/>
      <c r="O154" s="15"/>
      <c r="P154" s="15"/>
      <c r="Q154" s="15"/>
      <c r="R154" s="15"/>
      <c r="S154" s="15"/>
      <c r="T154" s="6"/>
      <c r="U154" s="25"/>
      <c r="V154" s="15"/>
      <c r="W154" s="15"/>
      <c r="X154" s="15"/>
      <c r="Y154" s="15"/>
      <c r="Z154" s="15"/>
      <c r="AA154" s="15"/>
      <c r="AB154" s="6"/>
    </row>
    <row r="155" spans="1:28" x14ac:dyDescent="0.2">
      <c r="A155" s="4"/>
      <c r="B155" s="7" t="s">
        <v>560</v>
      </c>
      <c r="C155" s="3"/>
      <c r="D155" s="3"/>
      <c r="E155" s="3"/>
      <c r="F155" s="3"/>
      <c r="G155" s="3"/>
      <c r="H155" s="3"/>
      <c r="I155" s="7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7"/>
      <c r="U155" s="25"/>
      <c r="V155" s="15"/>
      <c r="W155" s="15"/>
      <c r="X155" s="15"/>
      <c r="Y155" s="15"/>
      <c r="Z155" s="15"/>
      <c r="AA155" s="15"/>
      <c r="AB155" s="6"/>
    </row>
    <row r="156" spans="1:28" x14ac:dyDescent="0.2">
      <c r="A156" s="2" t="s">
        <v>136</v>
      </c>
      <c r="B156" s="6" t="s">
        <v>83</v>
      </c>
      <c r="C156" t="s">
        <v>2</v>
      </c>
      <c r="D156" t="s">
        <v>2</v>
      </c>
      <c r="E156" t="s">
        <v>2</v>
      </c>
      <c r="G156" t="s">
        <v>4</v>
      </c>
      <c r="I156" s="6"/>
      <c r="K156" s="15" t="str">
        <f>IF(COUNTIF(C156:I156, " TP") &gt; 0,"TP","FN")</f>
        <v>TP</v>
      </c>
      <c r="L156" s="15" t="str">
        <f>IF(COUNTIF(C156:I156, " FN") = 0,"TP","FN")</f>
        <v>FN</v>
      </c>
      <c r="M156" s="15" t="str">
        <f>IF(COUNTIF(C156:E156, " TP") &gt; 0,"TP","FN")</f>
        <v>TP</v>
      </c>
      <c r="N156" s="15" t="str">
        <f>IF(COUNTIF(C156:E156, " FN") = 0,"TP","FN")</f>
        <v>TP</v>
      </c>
      <c r="O156" s="15" t="str">
        <f>IF(COUNTIF(C156:D156, " TP") &gt; 0,"TP","FN")</f>
        <v>TP</v>
      </c>
      <c r="P156" s="15" t="str">
        <f>IF(COUNTIF(C156:D156, " FN") = 0,"TP","FN")</f>
        <v>TP</v>
      </c>
      <c r="Q156" s="15" t="str">
        <f>IF(OR(C156=" TP", E156=" TP"), "TP", "FN")</f>
        <v>TP</v>
      </c>
      <c r="R156" s="15" t="str">
        <f>IF(AND(C156=" TP", E156=" TP"), "TP", "FN")</f>
        <v>TP</v>
      </c>
      <c r="S156" s="15" t="str">
        <f>IF(COUNTIF(D156:E156, " TP") &gt; 0,"TP","FN")</f>
        <v>TP</v>
      </c>
      <c r="T156" s="6" t="str">
        <f>IF(COUNTIF(D156:E156, " FN") = 0,"TP","FN")</f>
        <v>TP</v>
      </c>
      <c r="U156" s="25"/>
      <c r="V156" s="15"/>
      <c r="W156" s="15"/>
      <c r="X156" s="15"/>
      <c r="Y156" s="15"/>
      <c r="Z156" s="15"/>
      <c r="AA156" s="15"/>
      <c r="AB156" s="6"/>
    </row>
    <row r="157" spans="1:28" x14ac:dyDescent="0.2">
      <c r="B157" s="6" t="s">
        <v>77</v>
      </c>
      <c r="C157" t="s">
        <v>2</v>
      </c>
      <c r="D157" t="s">
        <v>2</v>
      </c>
      <c r="E157" t="s">
        <v>2</v>
      </c>
      <c r="G157" t="s">
        <v>4</v>
      </c>
      <c r="I157" s="6"/>
      <c r="K157" s="15" t="str">
        <f>IF(COUNTIF(C157:I157, " TP") &gt; 0,"TP","FN")</f>
        <v>TP</v>
      </c>
      <c r="L157" s="15" t="str">
        <f>IF(COUNTIF(C157:I157, " FN") = 0,"TP","FN")</f>
        <v>FN</v>
      </c>
      <c r="M157" s="15" t="str">
        <f>IF(COUNTIF(C157:E157, " TP") &gt; 0,"TP","FN")</f>
        <v>TP</v>
      </c>
      <c r="N157" s="15" t="str">
        <f>IF(COUNTIF(C157:E157, " FN") = 0,"TP","FN")</f>
        <v>TP</v>
      </c>
      <c r="O157" s="15" t="str">
        <f>IF(COUNTIF(C157:D157, " TP") &gt; 0,"TP","FN")</f>
        <v>TP</v>
      </c>
      <c r="P157" s="15" t="str">
        <f>IF(COUNTIF(C157:D157, " FN") = 0,"TP","FN")</f>
        <v>TP</v>
      </c>
      <c r="Q157" s="15" t="str">
        <f>IF(OR(C157=" TP", E157=" TP"), "TP", "FN")</f>
        <v>TP</v>
      </c>
      <c r="R157" s="15" t="str">
        <f>IF(AND(C157=" TP", E157=" TP"), "TP", "FN")</f>
        <v>TP</v>
      </c>
      <c r="S157" s="15" t="str">
        <f>IF(COUNTIF(D157:E157, " TP") &gt; 0,"TP","FN")</f>
        <v>TP</v>
      </c>
      <c r="T157" s="6" t="str">
        <f>IF(COUNTIF(D157:E157, " FN") = 0,"TP","FN")</f>
        <v>TP</v>
      </c>
      <c r="U157" s="25"/>
      <c r="V157" s="15"/>
      <c r="W157" s="15"/>
      <c r="X157" s="15"/>
      <c r="Y157" s="15"/>
      <c r="Z157" s="15"/>
      <c r="AA157" s="15"/>
      <c r="AB157" s="6"/>
    </row>
    <row r="158" spans="1:28" x14ac:dyDescent="0.2">
      <c r="B158" s="6" t="s">
        <v>120</v>
      </c>
      <c r="C158" t="s">
        <v>2</v>
      </c>
      <c r="D158" t="s">
        <v>2</v>
      </c>
      <c r="E158" t="s">
        <v>2</v>
      </c>
      <c r="G158" t="s">
        <v>4</v>
      </c>
      <c r="I158" s="6"/>
      <c r="K158" s="15" t="str">
        <f>IF(COUNTIF(C158:I158, " TP") &gt; 0,"TP","FN")</f>
        <v>TP</v>
      </c>
      <c r="L158" s="15" t="str">
        <f>IF(COUNTIF(C158:I158, " FN") = 0,"TP","FN")</f>
        <v>FN</v>
      </c>
      <c r="M158" s="15" t="str">
        <f>IF(COUNTIF(C158:E158, " TP") &gt; 0,"TP","FN")</f>
        <v>TP</v>
      </c>
      <c r="N158" s="15" t="str">
        <f>IF(COUNTIF(C158:E158, " FN") = 0,"TP","FN")</f>
        <v>TP</v>
      </c>
      <c r="O158" s="15" t="str">
        <f>IF(COUNTIF(C158:D158, " TP") &gt; 0,"TP","FN")</f>
        <v>TP</v>
      </c>
      <c r="P158" s="15" t="str">
        <f>IF(COUNTIF(C158:D158, " FN") = 0,"TP","FN")</f>
        <v>TP</v>
      </c>
      <c r="Q158" s="15" t="str">
        <f>IF(OR(C158=" TP", E158=" TP"), "TP", "FN")</f>
        <v>TP</v>
      </c>
      <c r="R158" s="15" t="str">
        <f>IF(AND(C158=" TP", E158=" TP"), "TP", "FN")</f>
        <v>TP</v>
      </c>
      <c r="S158" s="15" t="str">
        <f>IF(COUNTIF(D158:E158, " TP") &gt; 0,"TP","FN")</f>
        <v>TP</v>
      </c>
      <c r="T158" s="6" t="str">
        <f>IF(COUNTIF(D158:E158, " FN") = 0,"TP","FN")</f>
        <v>TP</v>
      </c>
      <c r="U158" s="25"/>
      <c r="V158" s="15"/>
      <c r="W158" s="15"/>
      <c r="X158" s="15"/>
      <c r="Y158" s="15"/>
      <c r="Z158" s="15"/>
      <c r="AA158" s="15"/>
      <c r="AB158" s="6"/>
    </row>
    <row r="159" spans="1:28" x14ac:dyDescent="0.2">
      <c r="B159" s="6" t="s">
        <v>121</v>
      </c>
      <c r="C159" t="s">
        <v>2</v>
      </c>
      <c r="D159" t="s">
        <v>2</v>
      </c>
      <c r="E159" t="s">
        <v>2</v>
      </c>
      <c r="G159" t="s">
        <v>4</v>
      </c>
      <c r="I159" s="6"/>
      <c r="K159" s="15" t="str">
        <f>IF(COUNTIF(C159:I159, " TP") &gt; 0,"TP","FN")</f>
        <v>TP</v>
      </c>
      <c r="L159" s="15" t="str">
        <f>IF(COUNTIF(C159:I159, " FN") = 0,"TP","FN")</f>
        <v>FN</v>
      </c>
      <c r="M159" s="15" t="str">
        <f>IF(COUNTIF(C159:E159, " TP") &gt; 0,"TP","FN")</f>
        <v>TP</v>
      </c>
      <c r="N159" s="15" t="str">
        <f>IF(COUNTIF(C159:E159, " FN") = 0,"TP","FN")</f>
        <v>TP</v>
      </c>
      <c r="O159" s="15" t="str">
        <f>IF(COUNTIF(C159:D159, " TP") &gt; 0,"TP","FN")</f>
        <v>TP</v>
      </c>
      <c r="P159" s="15" t="str">
        <f>IF(COUNTIF(C159:D159, " FN") = 0,"TP","FN")</f>
        <v>TP</v>
      </c>
      <c r="Q159" s="15" t="str">
        <f>IF(OR(C159=" TP", E159=" TP"), "TP", "FN")</f>
        <v>TP</v>
      </c>
      <c r="R159" s="15" t="str">
        <f>IF(AND(C159=" TP", E159=" TP"), "TP", "FN")</f>
        <v>TP</v>
      </c>
      <c r="S159" s="15" t="str">
        <f>IF(COUNTIF(D159:E159, " TP") &gt; 0,"TP","FN")</f>
        <v>TP</v>
      </c>
      <c r="T159" s="6" t="str">
        <f>IF(COUNTIF(D159:E159, " FN") = 0,"TP","FN")</f>
        <v>TP</v>
      </c>
      <c r="U159" s="25"/>
      <c r="V159" s="15"/>
      <c r="W159" s="15"/>
      <c r="X159" s="15"/>
      <c r="Y159" s="15"/>
      <c r="Z159" s="15"/>
      <c r="AA159" s="15"/>
      <c r="AB159" s="6"/>
    </row>
    <row r="160" spans="1:28" x14ac:dyDescent="0.2">
      <c r="B160" s="6" t="s">
        <v>122</v>
      </c>
      <c r="C160" t="s">
        <v>2</v>
      </c>
      <c r="D160" t="s">
        <v>2</v>
      </c>
      <c r="E160" t="s">
        <v>2</v>
      </c>
      <c r="G160" t="s">
        <v>4</v>
      </c>
      <c r="I160" s="6"/>
      <c r="K160" s="15" t="str">
        <f>IF(COUNTIF(C160:I160, " TP") &gt; 0,"TP","FN")</f>
        <v>TP</v>
      </c>
      <c r="L160" s="15" t="str">
        <f>IF(COUNTIF(C160:I160, " FN") = 0,"TP","FN")</f>
        <v>FN</v>
      </c>
      <c r="M160" s="15" t="str">
        <f>IF(COUNTIF(C160:E160, " TP") &gt; 0,"TP","FN")</f>
        <v>TP</v>
      </c>
      <c r="N160" s="15" t="str">
        <f>IF(COUNTIF(C160:E160, " FN") = 0,"TP","FN")</f>
        <v>TP</v>
      </c>
      <c r="O160" s="15" t="str">
        <f>IF(COUNTIF(C160:D160, " TP") &gt; 0,"TP","FN")</f>
        <v>TP</v>
      </c>
      <c r="P160" s="15" t="str">
        <f>IF(COUNTIF(C160:D160, " FN") = 0,"TP","FN")</f>
        <v>TP</v>
      </c>
      <c r="Q160" s="15" t="str">
        <f>IF(OR(C160=" TP", E160=" TP"), "TP", "FN")</f>
        <v>TP</v>
      </c>
      <c r="R160" s="15" t="str">
        <f>IF(AND(C160=" TP", E160=" TP"), "TP", "FN")</f>
        <v>TP</v>
      </c>
      <c r="S160" s="15" t="str">
        <f>IF(COUNTIF(D160:E160, " TP") &gt; 0,"TP","FN")</f>
        <v>TP</v>
      </c>
      <c r="T160" s="6" t="str">
        <f>IF(COUNTIF(D160:E160, " FN") = 0,"TP","FN")</f>
        <v>TP</v>
      </c>
      <c r="U160" s="25"/>
      <c r="V160" s="15"/>
      <c r="W160" s="15"/>
      <c r="X160" s="15"/>
      <c r="Y160" s="15"/>
      <c r="Z160" s="15"/>
      <c r="AA160" s="15"/>
      <c r="AB160" s="6"/>
    </row>
    <row r="161" spans="1:28" x14ac:dyDescent="0.2">
      <c r="B161" s="6" t="s">
        <v>123</v>
      </c>
      <c r="C161" t="s">
        <v>2</v>
      </c>
      <c r="D161" t="s">
        <v>2</v>
      </c>
      <c r="E161" t="s">
        <v>2</v>
      </c>
      <c r="G161" t="s">
        <v>4</v>
      </c>
      <c r="I161" s="6"/>
      <c r="K161" s="15" t="str">
        <f>IF(COUNTIF(C161:I161, " TP") &gt; 0,"TP","FN")</f>
        <v>TP</v>
      </c>
      <c r="L161" s="15" t="str">
        <f>IF(COUNTIF(C161:I161, " FN") = 0,"TP","FN")</f>
        <v>FN</v>
      </c>
      <c r="M161" s="15" t="str">
        <f>IF(COUNTIF(C161:E161, " TP") &gt; 0,"TP","FN")</f>
        <v>TP</v>
      </c>
      <c r="N161" s="15" t="str">
        <f>IF(COUNTIF(C161:E161, " FN") = 0,"TP","FN")</f>
        <v>TP</v>
      </c>
      <c r="O161" s="15" t="str">
        <f>IF(COUNTIF(C161:D161, " TP") &gt; 0,"TP","FN")</f>
        <v>TP</v>
      </c>
      <c r="P161" s="15" t="str">
        <f>IF(COUNTIF(C161:D161, " FN") = 0,"TP","FN")</f>
        <v>TP</v>
      </c>
      <c r="Q161" s="15" t="str">
        <f>IF(OR(C161=" TP", E161=" TP"), "TP", "FN")</f>
        <v>TP</v>
      </c>
      <c r="R161" s="15" t="str">
        <f>IF(AND(C161=" TP", E161=" TP"), "TP", "FN")</f>
        <v>TP</v>
      </c>
      <c r="S161" s="15" t="str">
        <f>IF(COUNTIF(D161:E161, " TP") &gt; 0,"TP","FN")</f>
        <v>TP</v>
      </c>
      <c r="T161" s="6" t="str">
        <f>IF(COUNTIF(D161:E161, " FN") = 0,"TP","FN")</f>
        <v>TP</v>
      </c>
      <c r="U161" s="25"/>
      <c r="V161" s="15"/>
      <c r="W161" s="15"/>
      <c r="X161" s="15"/>
      <c r="Y161" s="15"/>
      <c r="Z161" s="15"/>
      <c r="AA161" s="15"/>
      <c r="AB161" s="6"/>
    </row>
    <row r="162" spans="1:28" x14ac:dyDescent="0.2">
      <c r="B162" s="6" t="s">
        <v>3</v>
      </c>
      <c r="C162" t="s">
        <v>2</v>
      </c>
      <c r="D162" t="s">
        <v>2</v>
      </c>
      <c r="E162" t="s">
        <v>4</v>
      </c>
      <c r="G162" t="s">
        <v>4</v>
      </c>
      <c r="I162" s="6"/>
      <c r="K162" s="15" t="str">
        <f>IF(COUNTIF(C162:I162, " TP") &gt; 0,"TP","FN")</f>
        <v>TP</v>
      </c>
      <c r="L162" s="15" t="str">
        <f>IF(COUNTIF(C162:I162, " FN") = 0,"TP","FN")</f>
        <v>FN</v>
      </c>
      <c r="M162" s="15" t="str">
        <f>IF(COUNTIF(C162:E162, " TP") &gt; 0,"TP","FN")</f>
        <v>TP</v>
      </c>
      <c r="N162" s="15" t="str">
        <f>IF(COUNTIF(C162:E162, " FN") = 0,"TP","FN")</f>
        <v>FN</v>
      </c>
      <c r="O162" s="15" t="str">
        <f>IF(COUNTIF(C162:D162, " TP") &gt; 0,"TP","FN")</f>
        <v>TP</v>
      </c>
      <c r="P162" s="15" t="str">
        <f>IF(COUNTIF(C162:D162, " FN") = 0,"TP","FN")</f>
        <v>TP</v>
      </c>
      <c r="Q162" s="15" t="str">
        <f>IF(OR(C162=" TP", E162=" TP"), "TP", "FN")</f>
        <v>TP</v>
      </c>
      <c r="R162" s="15" t="str">
        <f>IF(AND(C162=" TP", E162=" TP"), "TP", "FN")</f>
        <v>FN</v>
      </c>
      <c r="S162" s="15" t="str">
        <f>IF(COUNTIF(D162:E162, " TP") &gt; 0,"TP","FN")</f>
        <v>TP</v>
      </c>
      <c r="T162" s="6" t="str">
        <f>IF(COUNTIF(D162:E162, " FN") = 0,"TP","FN")</f>
        <v>FN</v>
      </c>
      <c r="U162" s="25"/>
      <c r="V162" s="15"/>
      <c r="W162" s="15"/>
      <c r="X162" s="15"/>
      <c r="Y162" s="15"/>
      <c r="Z162" s="15"/>
      <c r="AA162" s="15"/>
      <c r="AB162" s="6"/>
    </row>
    <row r="163" spans="1:28" x14ac:dyDescent="0.2">
      <c r="B163" s="17" t="s">
        <v>124</v>
      </c>
      <c r="C163" s="16" t="s">
        <v>2</v>
      </c>
      <c r="D163" s="16" t="s">
        <v>2</v>
      </c>
      <c r="E163" s="16" t="s">
        <v>2</v>
      </c>
      <c r="F163" s="16"/>
      <c r="G163" s="16" t="s">
        <v>4</v>
      </c>
      <c r="H163" s="16"/>
      <c r="I163" s="17"/>
      <c r="K163" s="15" t="str">
        <f>IF(COUNTIF(C163:I163, " TP") &gt; 0,"TP","FN")</f>
        <v>TP</v>
      </c>
      <c r="L163" s="15" t="str">
        <f>IF(COUNTIF(C163:I163, " FN") = 0,"TP","FN")</f>
        <v>FN</v>
      </c>
      <c r="M163" s="15" t="str">
        <f>IF(COUNTIF(C163:E163, " TP") &gt; 0,"TP","FN")</f>
        <v>TP</v>
      </c>
      <c r="N163" s="15" t="str">
        <f>IF(COUNTIF(C163:E163, " FN") = 0,"TP","FN")</f>
        <v>TP</v>
      </c>
      <c r="O163" s="15" t="str">
        <f>IF(COUNTIF(C163:D163, " TP") &gt; 0,"TP","FN")</f>
        <v>TP</v>
      </c>
      <c r="P163" s="15" t="str">
        <f>IF(COUNTIF(C163:D163, " FN") = 0,"TP","FN")</f>
        <v>TP</v>
      </c>
      <c r="Q163" s="15" t="str">
        <f>IF(OR(C163=" TP", E163=" TP"), "TP", "FN")</f>
        <v>TP</v>
      </c>
      <c r="R163" s="15" t="str">
        <f>IF(AND(C163=" TP", E163=" TP"), "TP", "FN")</f>
        <v>TP</v>
      </c>
      <c r="S163" s="15" t="str">
        <f>IF(COUNTIF(D163:E163, " TP") &gt; 0,"TP","FN")</f>
        <v>TP</v>
      </c>
      <c r="T163" s="6" t="str">
        <f>IF(COUNTIF(D163:E163, " FN") = 0,"TP","FN")</f>
        <v>TP</v>
      </c>
      <c r="U163" s="25"/>
      <c r="V163" s="15"/>
      <c r="W163" s="15"/>
      <c r="X163" s="15"/>
      <c r="Y163" s="15"/>
      <c r="Z163" s="15"/>
      <c r="AA163" s="15"/>
      <c r="AB163" s="6"/>
    </row>
    <row r="164" spans="1:28" x14ac:dyDescent="0.2">
      <c r="B164" s="6" t="s">
        <v>110</v>
      </c>
      <c r="C164" t="s">
        <v>2</v>
      </c>
      <c r="D164" t="s">
        <v>2</v>
      </c>
      <c r="E164" t="s">
        <v>2</v>
      </c>
      <c r="G164" s="15" t="s">
        <v>4</v>
      </c>
      <c r="H164" t="s">
        <v>4</v>
      </c>
      <c r="I164" s="6" t="s">
        <v>4</v>
      </c>
      <c r="K164" s="15" t="str">
        <f>IF(COUNTIF(C164:I164, " TP") &gt; 0,"TP","FN")</f>
        <v>TP</v>
      </c>
      <c r="L164" s="15" t="str">
        <f>IF(COUNTIF(C164:I164, " FN") = 0,"TP","FN")</f>
        <v>FN</v>
      </c>
      <c r="M164" s="15" t="str">
        <f>IF(COUNTIF(C164:E164, " TP") &gt; 0,"TP","FN")</f>
        <v>TP</v>
      </c>
      <c r="N164" s="15" t="str">
        <f>IF(COUNTIF(C164:E164, " FN") = 0,"TP","FN")</f>
        <v>TP</v>
      </c>
      <c r="O164" s="15" t="str">
        <f>IF(COUNTIF(C164:D164, " TP") &gt; 0,"TP","FN")</f>
        <v>TP</v>
      </c>
      <c r="P164" s="15" t="str">
        <f>IF(COUNTIF(C164:D164, " FN") = 0,"TP","FN")</f>
        <v>TP</v>
      </c>
      <c r="Q164" s="15" t="str">
        <f>IF(OR(C164=" TP", E164=" TP"), "TP", "FN")</f>
        <v>TP</v>
      </c>
      <c r="R164" s="15" t="str">
        <f>IF(AND(C164=" TP", E164=" TP"), "TP", "FN")</f>
        <v>TP</v>
      </c>
      <c r="S164" s="15" t="str">
        <f>IF(COUNTIF(D164:E164, " TP") &gt; 0,"TP","FN")</f>
        <v>TP</v>
      </c>
      <c r="T164" s="6" t="str">
        <f>IF(COUNTIF(D164:E164, " FN") = 0,"TP","FN")</f>
        <v>TP</v>
      </c>
      <c r="U164" s="25"/>
      <c r="V164" s="15"/>
      <c r="W164" s="15"/>
      <c r="X164" s="15"/>
      <c r="Y164" s="15"/>
      <c r="Z164" s="15"/>
      <c r="AA164" s="15"/>
      <c r="AB164" s="6"/>
    </row>
    <row r="165" spans="1:28" x14ac:dyDescent="0.2">
      <c r="B165" s="6" t="s">
        <v>125</v>
      </c>
      <c r="C165" t="s">
        <v>2</v>
      </c>
      <c r="D165" t="s">
        <v>2</v>
      </c>
      <c r="E165" t="s">
        <v>2</v>
      </c>
      <c r="G165" s="15" t="s">
        <v>4</v>
      </c>
      <c r="H165" t="s">
        <v>4</v>
      </c>
      <c r="I165" s="6" t="s">
        <v>4</v>
      </c>
      <c r="K165" s="15" t="str">
        <f>IF(COUNTIF(C165:I165, " TP") &gt; 0,"TP","FN")</f>
        <v>TP</v>
      </c>
      <c r="L165" s="15" t="str">
        <f>IF(COUNTIF(C165:I165, " FN") = 0,"TP","FN")</f>
        <v>FN</v>
      </c>
      <c r="M165" s="15" t="str">
        <f>IF(COUNTIF(C165:E165, " TP") &gt; 0,"TP","FN")</f>
        <v>TP</v>
      </c>
      <c r="N165" s="15" t="str">
        <f>IF(COUNTIF(C165:E165, " FN") = 0,"TP","FN")</f>
        <v>TP</v>
      </c>
      <c r="O165" s="15" t="str">
        <f>IF(COUNTIF(C165:D165, " TP") &gt; 0,"TP","FN")</f>
        <v>TP</v>
      </c>
      <c r="P165" s="15" t="str">
        <f>IF(COUNTIF(C165:D165, " FN") = 0,"TP","FN")</f>
        <v>TP</v>
      </c>
      <c r="Q165" s="15" t="str">
        <f>IF(OR(C165=" TP", E165=" TP"), "TP", "FN")</f>
        <v>TP</v>
      </c>
      <c r="R165" s="15" t="str">
        <f>IF(AND(C165=" TP", E165=" TP"), "TP", "FN")</f>
        <v>TP</v>
      </c>
      <c r="S165" s="15" t="str">
        <f>IF(COUNTIF(D165:E165, " TP") &gt; 0,"TP","FN")</f>
        <v>TP</v>
      </c>
      <c r="T165" s="6" t="str">
        <f>IF(COUNTIF(D165:E165, " FN") = 0,"TP","FN")</f>
        <v>TP</v>
      </c>
      <c r="U165" s="25"/>
      <c r="V165" s="15"/>
      <c r="W165" s="15"/>
      <c r="X165" s="15"/>
      <c r="Y165" s="15"/>
      <c r="Z165" s="15"/>
      <c r="AA165" s="15"/>
      <c r="AB165" s="6"/>
    </row>
    <row r="166" spans="1:28" x14ac:dyDescent="0.2">
      <c r="B166" s="6" t="s">
        <v>126</v>
      </c>
      <c r="C166" t="s">
        <v>2</v>
      </c>
      <c r="D166" t="s">
        <v>2</v>
      </c>
      <c r="E166" t="s">
        <v>2</v>
      </c>
      <c r="G166" t="s">
        <v>4</v>
      </c>
      <c r="H166" t="s">
        <v>4</v>
      </c>
      <c r="I166" s="6" t="s">
        <v>4</v>
      </c>
      <c r="K166" s="15" t="str">
        <f>IF(COUNTIF(C166:I166, " TP") &gt; 0,"TP","FN")</f>
        <v>TP</v>
      </c>
      <c r="L166" s="15" t="str">
        <f>IF(COUNTIF(C166:I166, " FN") = 0,"TP","FN")</f>
        <v>FN</v>
      </c>
      <c r="M166" s="15" t="str">
        <f>IF(COUNTIF(C166:E166, " TP") &gt; 0,"TP","FN")</f>
        <v>TP</v>
      </c>
      <c r="N166" s="15" t="str">
        <f>IF(COUNTIF(C166:E166, " FN") = 0,"TP","FN")</f>
        <v>TP</v>
      </c>
      <c r="O166" s="15" t="str">
        <f>IF(COUNTIF(C166:D166, " TP") &gt; 0,"TP","FN")</f>
        <v>TP</v>
      </c>
      <c r="P166" s="15" t="str">
        <f>IF(COUNTIF(C166:D166, " FN") = 0,"TP","FN")</f>
        <v>TP</v>
      </c>
      <c r="Q166" s="15" t="str">
        <f>IF(OR(C166=" TP", E166=" TP"), "TP", "FN")</f>
        <v>TP</v>
      </c>
      <c r="R166" s="15" t="str">
        <f>IF(AND(C166=" TP", E166=" TP"), "TP", "FN")</f>
        <v>TP</v>
      </c>
      <c r="S166" s="15" t="str">
        <f>IF(COUNTIF(D166:E166, " TP") &gt; 0,"TP","FN")</f>
        <v>TP</v>
      </c>
      <c r="T166" s="6" t="str">
        <f>IF(COUNTIF(D166:E166, " FN") = 0,"TP","FN")</f>
        <v>TP</v>
      </c>
      <c r="U166" s="25"/>
      <c r="V166" s="15"/>
      <c r="W166" s="15"/>
      <c r="X166" s="15"/>
      <c r="Y166" s="15"/>
      <c r="Z166" s="15"/>
      <c r="AA166" s="15"/>
      <c r="AB166" s="6"/>
    </row>
    <row r="167" spans="1:28" x14ac:dyDescent="0.2">
      <c r="B167" s="6" t="s">
        <v>127</v>
      </c>
      <c r="C167" t="s">
        <v>2</v>
      </c>
      <c r="D167" t="s">
        <v>2</v>
      </c>
      <c r="E167" t="s">
        <v>2</v>
      </c>
      <c r="G167" t="s">
        <v>4</v>
      </c>
      <c r="H167" t="s">
        <v>4</v>
      </c>
      <c r="I167" s="6" t="s">
        <v>4</v>
      </c>
      <c r="K167" s="15" t="str">
        <f>IF(COUNTIF(C167:I167, " TP") &gt; 0,"TP","FN")</f>
        <v>TP</v>
      </c>
      <c r="L167" s="15" t="str">
        <f>IF(COUNTIF(C167:I167, " FN") = 0,"TP","FN")</f>
        <v>FN</v>
      </c>
      <c r="M167" s="15" t="str">
        <f>IF(COUNTIF(C167:E167, " TP") &gt; 0,"TP","FN")</f>
        <v>TP</v>
      </c>
      <c r="N167" s="15" t="str">
        <f>IF(COUNTIF(C167:E167, " FN") = 0,"TP","FN")</f>
        <v>TP</v>
      </c>
      <c r="O167" s="15" t="str">
        <f>IF(COUNTIF(C167:D167, " TP") &gt; 0,"TP","FN")</f>
        <v>TP</v>
      </c>
      <c r="P167" s="15" t="str">
        <f>IF(COUNTIF(C167:D167, " FN") = 0,"TP","FN")</f>
        <v>TP</v>
      </c>
      <c r="Q167" s="15" t="str">
        <f>IF(OR(C167=" TP", E167=" TP"), "TP", "FN")</f>
        <v>TP</v>
      </c>
      <c r="R167" s="15" t="str">
        <f>IF(AND(C167=" TP", E167=" TP"), "TP", "FN")</f>
        <v>TP</v>
      </c>
      <c r="S167" s="15" t="str">
        <f>IF(COUNTIF(D167:E167, " TP") &gt; 0,"TP","FN")</f>
        <v>TP</v>
      </c>
      <c r="T167" s="6" t="str">
        <f>IF(COUNTIF(D167:E167, " FN") = 0,"TP","FN")</f>
        <v>TP</v>
      </c>
      <c r="U167" s="25"/>
      <c r="V167" s="15"/>
      <c r="W167" s="15"/>
      <c r="X167" s="15"/>
      <c r="Y167" s="15"/>
      <c r="Z167" s="15"/>
      <c r="AA167" s="15"/>
      <c r="AB167" s="6"/>
    </row>
    <row r="168" spans="1:28" x14ac:dyDescent="0.2">
      <c r="B168" s="6" t="s">
        <v>128</v>
      </c>
      <c r="C168" t="s">
        <v>2</v>
      </c>
      <c r="D168" t="s">
        <v>2</v>
      </c>
      <c r="E168" t="s">
        <v>2</v>
      </c>
      <c r="G168" t="s">
        <v>4</v>
      </c>
      <c r="H168" t="s">
        <v>4</v>
      </c>
      <c r="I168" s="6" t="s">
        <v>4</v>
      </c>
      <c r="K168" s="15" t="str">
        <f>IF(COUNTIF(C168:I168, " TP") &gt; 0,"TP","FN")</f>
        <v>TP</v>
      </c>
      <c r="L168" s="15" t="str">
        <f>IF(COUNTIF(C168:I168, " FN") = 0,"TP","FN")</f>
        <v>FN</v>
      </c>
      <c r="M168" s="15" t="str">
        <f>IF(COUNTIF(C168:E168, " TP") &gt; 0,"TP","FN")</f>
        <v>TP</v>
      </c>
      <c r="N168" s="15" t="str">
        <f>IF(COUNTIF(C168:E168, " FN") = 0,"TP","FN")</f>
        <v>TP</v>
      </c>
      <c r="O168" s="15" t="str">
        <f>IF(COUNTIF(C168:D168, " TP") &gt; 0,"TP","FN")</f>
        <v>TP</v>
      </c>
      <c r="P168" s="15" t="str">
        <f>IF(COUNTIF(C168:D168, " FN") = 0,"TP","FN")</f>
        <v>TP</v>
      </c>
      <c r="Q168" s="15" t="str">
        <f>IF(OR(C168=" TP", E168=" TP"), "TP", "FN")</f>
        <v>TP</v>
      </c>
      <c r="R168" s="15" t="str">
        <f>IF(AND(C168=" TP", E168=" TP"), "TP", "FN")</f>
        <v>TP</v>
      </c>
      <c r="S168" s="15" t="str">
        <f>IF(COUNTIF(D168:E168, " TP") &gt; 0,"TP","FN")</f>
        <v>TP</v>
      </c>
      <c r="T168" s="6" t="str">
        <f>IF(COUNTIF(D168:E168, " FN") = 0,"TP","FN")</f>
        <v>TP</v>
      </c>
      <c r="U168" s="25"/>
      <c r="V168" s="15"/>
      <c r="W168" s="15"/>
      <c r="X168" s="15"/>
      <c r="Y168" s="15"/>
      <c r="Z168" s="15"/>
      <c r="AA168" s="15"/>
      <c r="AB168" s="6"/>
    </row>
    <row r="169" spans="1:28" x14ac:dyDescent="0.2">
      <c r="B169" s="6" t="s">
        <v>129</v>
      </c>
      <c r="C169" t="s">
        <v>2</v>
      </c>
      <c r="D169" t="s">
        <v>2</v>
      </c>
      <c r="E169" t="s">
        <v>2</v>
      </c>
      <c r="G169" t="s">
        <v>4</v>
      </c>
      <c r="H169" t="s">
        <v>4</v>
      </c>
      <c r="I169" s="6" t="s">
        <v>4</v>
      </c>
      <c r="K169" s="15" t="str">
        <f>IF(COUNTIF(C169:I169, " TP") &gt; 0,"TP","FN")</f>
        <v>TP</v>
      </c>
      <c r="L169" s="15" t="str">
        <f>IF(COUNTIF(C169:I169, " FN") = 0,"TP","FN")</f>
        <v>FN</v>
      </c>
      <c r="M169" s="15" t="str">
        <f>IF(COUNTIF(C169:E169, " TP") &gt; 0,"TP","FN")</f>
        <v>TP</v>
      </c>
      <c r="N169" s="15" t="str">
        <f>IF(COUNTIF(C169:E169, " FN") = 0,"TP","FN")</f>
        <v>TP</v>
      </c>
      <c r="O169" s="15" t="str">
        <f>IF(COUNTIF(C169:D169, " TP") &gt; 0,"TP","FN")</f>
        <v>TP</v>
      </c>
      <c r="P169" s="15" t="str">
        <f>IF(COUNTIF(C169:D169, " FN") = 0,"TP","FN")</f>
        <v>TP</v>
      </c>
      <c r="Q169" s="15" t="str">
        <f>IF(OR(C169=" TP", E169=" TP"), "TP", "FN")</f>
        <v>TP</v>
      </c>
      <c r="R169" s="15" t="str">
        <f>IF(AND(C169=" TP", E169=" TP"), "TP", "FN")</f>
        <v>TP</v>
      </c>
      <c r="S169" s="15" t="str">
        <f>IF(COUNTIF(D169:E169, " TP") &gt; 0,"TP","FN")</f>
        <v>TP</v>
      </c>
      <c r="T169" s="6" t="str">
        <f>IF(COUNTIF(D169:E169, " FN") = 0,"TP","FN")</f>
        <v>TP</v>
      </c>
      <c r="U169" s="25"/>
      <c r="V169" s="15"/>
      <c r="W169" s="15"/>
      <c r="X169" s="15"/>
      <c r="Y169" s="15"/>
      <c r="Z169" s="15"/>
      <c r="AA169" s="15"/>
      <c r="AB169" s="6"/>
    </row>
    <row r="170" spans="1:28" x14ac:dyDescent="0.2">
      <c r="B170" s="6" t="s">
        <v>130</v>
      </c>
      <c r="C170" t="s">
        <v>2</v>
      </c>
      <c r="D170" t="s">
        <v>2</v>
      </c>
      <c r="E170" t="s">
        <v>2</v>
      </c>
      <c r="G170" t="s">
        <v>4</v>
      </c>
      <c r="H170" t="s">
        <v>4</v>
      </c>
      <c r="I170" s="6" t="s">
        <v>4</v>
      </c>
      <c r="K170" s="15" t="str">
        <f>IF(COUNTIF(C170:I170, " TP") &gt; 0,"TP","FN")</f>
        <v>TP</v>
      </c>
      <c r="L170" s="15" t="str">
        <f>IF(COUNTIF(C170:I170, " FN") = 0,"TP","FN")</f>
        <v>FN</v>
      </c>
      <c r="M170" s="15" t="str">
        <f>IF(COUNTIF(C170:E170, " TP") &gt; 0,"TP","FN")</f>
        <v>TP</v>
      </c>
      <c r="N170" s="15" t="str">
        <f>IF(COUNTIF(C170:E170, " FN") = 0,"TP","FN")</f>
        <v>TP</v>
      </c>
      <c r="O170" s="15" t="str">
        <f>IF(COUNTIF(C170:D170, " TP") &gt; 0,"TP","FN")</f>
        <v>TP</v>
      </c>
      <c r="P170" s="15" t="str">
        <f>IF(COUNTIF(C170:D170, " FN") = 0,"TP","FN")</f>
        <v>TP</v>
      </c>
      <c r="Q170" s="15" t="str">
        <f>IF(OR(C170=" TP", E170=" TP"), "TP", "FN")</f>
        <v>TP</v>
      </c>
      <c r="R170" s="15" t="str">
        <f>IF(AND(C170=" TP", E170=" TP"), "TP", "FN")</f>
        <v>TP</v>
      </c>
      <c r="S170" s="15" t="str">
        <f>IF(COUNTIF(D170:E170, " TP") &gt; 0,"TP","FN")</f>
        <v>TP</v>
      </c>
      <c r="T170" s="6" t="str">
        <f>IF(COUNTIF(D170:E170, " FN") = 0,"TP","FN")</f>
        <v>TP</v>
      </c>
      <c r="U170" s="25"/>
      <c r="V170" s="15"/>
      <c r="W170" s="15"/>
      <c r="X170" s="15"/>
      <c r="Y170" s="15"/>
      <c r="Z170" s="15"/>
      <c r="AA170" s="15"/>
      <c r="AB170" s="6"/>
    </row>
    <row r="171" spans="1:28" x14ac:dyDescent="0.2">
      <c r="B171" s="6" t="s">
        <v>131</v>
      </c>
      <c r="C171" t="s">
        <v>2</v>
      </c>
      <c r="D171" t="s">
        <v>2</v>
      </c>
      <c r="E171" t="s">
        <v>4</v>
      </c>
      <c r="G171" t="s">
        <v>4</v>
      </c>
      <c r="H171" t="s">
        <v>4</v>
      </c>
      <c r="I171" s="6" t="s">
        <v>4</v>
      </c>
      <c r="K171" s="15" t="str">
        <f>IF(COUNTIF(C171:I171, " TP") &gt; 0,"TP","FN")</f>
        <v>TP</v>
      </c>
      <c r="L171" s="15" t="str">
        <f>IF(COUNTIF(C171:I171, " FN") = 0,"TP","FN")</f>
        <v>FN</v>
      </c>
      <c r="M171" s="15" t="str">
        <f>IF(COUNTIF(C171:E171, " TP") &gt; 0,"TP","FN")</f>
        <v>TP</v>
      </c>
      <c r="N171" s="15" t="str">
        <f>IF(COUNTIF(C171:E171, " FN") = 0,"TP","FN")</f>
        <v>FN</v>
      </c>
      <c r="O171" s="15" t="str">
        <f>IF(COUNTIF(C171:D171, " TP") &gt; 0,"TP","FN")</f>
        <v>TP</v>
      </c>
      <c r="P171" s="15" t="str">
        <f>IF(COUNTIF(C171:D171, " FN") = 0,"TP","FN")</f>
        <v>TP</v>
      </c>
      <c r="Q171" s="15" t="str">
        <f>IF(OR(C171=" TP", E171=" TP"), "TP", "FN")</f>
        <v>TP</v>
      </c>
      <c r="R171" s="15" t="str">
        <f>IF(AND(C171=" TP", E171=" TP"), "TP", "FN")</f>
        <v>FN</v>
      </c>
      <c r="S171" s="15" t="str">
        <f>IF(COUNTIF(D171:E171, " TP") &gt; 0,"TP","FN")</f>
        <v>TP</v>
      </c>
      <c r="T171" s="6" t="str">
        <f>IF(COUNTIF(D171:E171, " FN") = 0,"TP","FN")</f>
        <v>FN</v>
      </c>
      <c r="U171" s="25"/>
      <c r="V171" s="15"/>
      <c r="W171" s="15"/>
      <c r="X171" s="15"/>
      <c r="Y171" s="15"/>
      <c r="Z171" s="15"/>
      <c r="AA171" s="15"/>
      <c r="AB171" s="6"/>
    </row>
    <row r="172" spans="1:28" x14ac:dyDescent="0.2">
      <c r="B172" s="6" t="s">
        <v>132</v>
      </c>
      <c r="C172" t="s">
        <v>2</v>
      </c>
      <c r="D172" t="s">
        <v>2</v>
      </c>
      <c r="E172" t="s">
        <v>4</v>
      </c>
      <c r="G172" t="s">
        <v>4</v>
      </c>
      <c r="H172" t="s">
        <v>4</v>
      </c>
      <c r="I172" s="6" t="s">
        <v>4</v>
      </c>
      <c r="K172" s="15" t="str">
        <f>IF(COUNTIF(C172:I172, " TP") &gt; 0,"TP","FN")</f>
        <v>TP</v>
      </c>
      <c r="L172" s="15" t="str">
        <f>IF(COUNTIF(C172:I172, " FN") = 0,"TP","FN")</f>
        <v>FN</v>
      </c>
      <c r="M172" s="15" t="str">
        <f>IF(COUNTIF(C172:E172, " TP") &gt; 0,"TP","FN")</f>
        <v>TP</v>
      </c>
      <c r="N172" s="15" t="str">
        <f>IF(COUNTIF(C172:E172, " FN") = 0,"TP","FN")</f>
        <v>FN</v>
      </c>
      <c r="O172" s="15" t="str">
        <f>IF(COUNTIF(C172:D172, " TP") &gt; 0,"TP","FN")</f>
        <v>TP</v>
      </c>
      <c r="P172" s="15" t="str">
        <f>IF(COUNTIF(C172:D172, " FN") = 0,"TP","FN")</f>
        <v>TP</v>
      </c>
      <c r="Q172" s="15" t="str">
        <f>IF(OR(C172=" TP", E172=" TP"), "TP", "FN")</f>
        <v>TP</v>
      </c>
      <c r="R172" s="15" t="str">
        <f>IF(AND(C172=" TP", E172=" TP"), "TP", "FN")</f>
        <v>FN</v>
      </c>
      <c r="S172" s="15" t="str">
        <f>IF(COUNTIF(D172:E172, " TP") &gt; 0,"TP","FN")</f>
        <v>TP</v>
      </c>
      <c r="T172" s="6" t="str">
        <f>IF(COUNTIF(D172:E172, " FN") = 0,"TP","FN")</f>
        <v>FN</v>
      </c>
      <c r="U172" s="25"/>
      <c r="V172" s="15"/>
      <c r="W172" s="15"/>
      <c r="X172" s="15"/>
      <c r="Y172" s="15"/>
      <c r="Z172" s="15"/>
      <c r="AA172" s="15"/>
      <c r="AB172" s="6"/>
    </row>
    <row r="173" spans="1:28" x14ac:dyDescent="0.2">
      <c r="B173" s="6" t="s">
        <v>133</v>
      </c>
      <c r="C173" t="s">
        <v>2</v>
      </c>
      <c r="D173" t="s">
        <v>2</v>
      </c>
      <c r="E173" t="s">
        <v>2</v>
      </c>
      <c r="G173" t="s">
        <v>4</v>
      </c>
      <c r="H173" t="s">
        <v>4</v>
      </c>
      <c r="I173" s="6" t="s">
        <v>4</v>
      </c>
      <c r="K173" s="15" t="str">
        <f>IF(COUNTIF(C173:I173, " TP") &gt; 0,"TP","FN")</f>
        <v>TP</v>
      </c>
      <c r="L173" s="15" t="str">
        <f>IF(COUNTIF(C173:I173, " FN") = 0,"TP","FN")</f>
        <v>FN</v>
      </c>
      <c r="M173" s="15" t="str">
        <f>IF(COUNTIF(C173:E173, " TP") &gt; 0,"TP","FN")</f>
        <v>TP</v>
      </c>
      <c r="N173" s="15" t="str">
        <f>IF(COUNTIF(C173:E173, " FN") = 0,"TP","FN")</f>
        <v>TP</v>
      </c>
      <c r="O173" s="15" t="str">
        <f>IF(COUNTIF(C173:D173, " TP") &gt; 0,"TP","FN")</f>
        <v>TP</v>
      </c>
      <c r="P173" s="15" t="str">
        <f>IF(COUNTIF(C173:D173, " FN") = 0,"TP","FN")</f>
        <v>TP</v>
      </c>
      <c r="Q173" s="15" t="str">
        <f>IF(OR(C173=" TP", E173=" TP"), "TP", "FN")</f>
        <v>TP</v>
      </c>
      <c r="R173" s="15" t="str">
        <f>IF(AND(C173=" TP", E173=" TP"), "TP", "FN")</f>
        <v>TP</v>
      </c>
      <c r="S173" s="15" t="str">
        <f>IF(COUNTIF(D173:E173, " TP") &gt; 0,"TP","FN")</f>
        <v>TP</v>
      </c>
      <c r="T173" s="6" t="str">
        <f>IF(COUNTIF(D173:E173, " FN") = 0,"TP","FN")</f>
        <v>TP</v>
      </c>
      <c r="U173" s="25"/>
      <c r="V173" s="15"/>
      <c r="W173" s="15"/>
      <c r="X173" s="15"/>
      <c r="Y173" s="15"/>
      <c r="Z173" s="15"/>
      <c r="AA173" s="15"/>
      <c r="AB173" s="6"/>
    </row>
    <row r="174" spans="1:28" x14ac:dyDescent="0.2">
      <c r="B174" s="6" t="s">
        <v>134</v>
      </c>
      <c r="C174" t="s">
        <v>2</v>
      </c>
      <c r="D174" t="s">
        <v>2</v>
      </c>
      <c r="E174" t="s">
        <v>2</v>
      </c>
      <c r="G174" t="s">
        <v>4</v>
      </c>
      <c r="H174" t="s">
        <v>4</v>
      </c>
      <c r="I174" s="6" t="s">
        <v>4</v>
      </c>
      <c r="K174" s="15" t="str">
        <f>IF(COUNTIF(C174:I174, " TP") &gt; 0,"TP","FN")</f>
        <v>TP</v>
      </c>
      <c r="L174" s="15" t="str">
        <f>IF(COUNTIF(C174:I174, " FN") = 0,"TP","FN")</f>
        <v>FN</v>
      </c>
      <c r="M174" s="15" t="str">
        <f>IF(COUNTIF(C174:E174, " TP") &gt; 0,"TP","FN")</f>
        <v>TP</v>
      </c>
      <c r="N174" s="15" t="str">
        <f>IF(COUNTIF(C174:E174, " FN") = 0,"TP","FN")</f>
        <v>TP</v>
      </c>
      <c r="O174" s="15" t="str">
        <f>IF(COUNTIF(C174:D174, " TP") &gt; 0,"TP","FN")</f>
        <v>TP</v>
      </c>
      <c r="P174" s="15" t="str">
        <f>IF(COUNTIF(C174:D174, " FN") = 0,"TP","FN")</f>
        <v>TP</v>
      </c>
      <c r="Q174" s="15" t="str">
        <f>IF(OR(C174=" TP", E174=" TP"), "TP", "FN")</f>
        <v>TP</v>
      </c>
      <c r="R174" s="15" t="str">
        <f>IF(AND(C174=" TP", E174=" TP"), "TP", "FN")</f>
        <v>TP</v>
      </c>
      <c r="S174" s="15" t="str">
        <f>IF(COUNTIF(D174:E174, " TP") &gt; 0,"TP","FN")</f>
        <v>TP</v>
      </c>
      <c r="T174" s="6" t="str">
        <f>IF(COUNTIF(D174:E174, " FN") = 0,"TP","FN")</f>
        <v>TP</v>
      </c>
      <c r="U174" s="25"/>
      <c r="V174" s="15"/>
      <c r="W174" s="15"/>
      <c r="X174" s="15"/>
      <c r="Y174" s="15"/>
      <c r="Z174" s="15"/>
      <c r="AA174" s="15"/>
      <c r="AB174" s="6"/>
    </row>
    <row r="175" spans="1:28" x14ac:dyDescent="0.2">
      <c r="A175" s="44"/>
      <c r="B175" s="17" t="s">
        <v>135</v>
      </c>
      <c r="C175" s="16" t="s">
        <v>2</v>
      </c>
      <c r="D175" s="16" t="s">
        <v>2</v>
      </c>
      <c r="E175" s="16" t="s">
        <v>2</v>
      </c>
      <c r="F175" s="16"/>
      <c r="G175" s="16" t="s">
        <v>4</v>
      </c>
      <c r="H175" s="16" t="s">
        <v>4</v>
      </c>
      <c r="I175" s="17" t="s">
        <v>4</v>
      </c>
      <c r="K175" s="15" t="str">
        <f>IF(COUNTIF(C175:I175, " TP") &gt; 0,"TP","FN")</f>
        <v>TP</v>
      </c>
      <c r="L175" s="15" t="str">
        <f>IF(COUNTIF(C175:I175, " FN") = 0,"TP","FN")</f>
        <v>FN</v>
      </c>
      <c r="M175" s="15" t="str">
        <f>IF(COUNTIF(C175:E175, " TP") &gt; 0,"TP","FN")</f>
        <v>TP</v>
      </c>
      <c r="N175" s="15" t="str">
        <f>IF(COUNTIF(C175:E175, " FN") = 0,"TP","FN")</f>
        <v>TP</v>
      </c>
      <c r="O175" s="15" t="str">
        <f>IF(COUNTIF(C175:D175, " TP") &gt; 0,"TP","FN")</f>
        <v>TP</v>
      </c>
      <c r="P175" s="15" t="str">
        <f>IF(COUNTIF(C175:D175, " FN") = 0,"TP","FN")</f>
        <v>TP</v>
      </c>
      <c r="Q175" s="15" t="str">
        <f>IF(OR(C175=" TP", E175=" TP"), "TP", "FN")</f>
        <v>TP</v>
      </c>
      <c r="R175" s="15" t="str">
        <f>IF(AND(C175=" TP", E175=" TP"), "TP", "FN")</f>
        <v>TP</v>
      </c>
      <c r="S175" s="15" t="str">
        <f>IF(COUNTIF(D175:E175, " TP") &gt; 0,"TP","FN")</f>
        <v>TP</v>
      </c>
      <c r="T175" s="6" t="str">
        <f>IF(COUNTIF(D175:E175, " FN") = 0,"TP","FN")</f>
        <v>TP</v>
      </c>
      <c r="U175" s="25"/>
      <c r="V175" s="15"/>
      <c r="W175" s="15"/>
      <c r="X175" s="15"/>
      <c r="Y175" s="15"/>
      <c r="Z175" s="15"/>
      <c r="AA175" s="15"/>
      <c r="AB175" s="6"/>
    </row>
    <row r="176" spans="1:28" x14ac:dyDescent="0.2">
      <c r="A176" s="44"/>
      <c r="B176" s="6" t="s">
        <v>565</v>
      </c>
      <c r="C176" s="15"/>
      <c r="D176" s="15"/>
      <c r="E176" s="15"/>
      <c r="F176" s="15"/>
      <c r="G176" s="15"/>
      <c r="H176" s="15"/>
      <c r="I176" s="6"/>
      <c r="K176" s="15"/>
      <c r="L176" s="15"/>
      <c r="M176" s="15"/>
      <c r="N176" s="15"/>
      <c r="O176" s="15"/>
      <c r="P176" s="15"/>
      <c r="Q176" s="15"/>
      <c r="R176" s="15"/>
      <c r="S176" s="15"/>
      <c r="T176" s="6"/>
      <c r="U176" s="25"/>
      <c r="V176" s="15"/>
      <c r="W176" s="15"/>
      <c r="X176" s="15"/>
      <c r="Y176" s="15"/>
      <c r="Z176" s="15"/>
      <c r="AA176" s="15"/>
      <c r="AB176" s="6"/>
    </row>
    <row r="177" spans="1:28" x14ac:dyDescent="0.2">
      <c r="A177" s="44"/>
      <c r="B177" s="6" t="s">
        <v>566</v>
      </c>
      <c r="C177" s="15"/>
      <c r="D177" s="15"/>
      <c r="E177" s="15"/>
      <c r="F177" s="15"/>
      <c r="G177" s="15"/>
      <c r="H177" s="15"/>
      <c r="I177" s="6"/>
      <c r="K177" s="15"/>
      <c r="L177" s="15"/>
      <c r="M177" s="15"/>
      <c r="N177" s="15"/>
      <c r="O177" s="15"/>
      <c r="P177" s="15"/>
      <c r="Q177" s="15"/>
      <c r="R177" s="15"/>
      <c r="S177" s="15"/>
      <c r="T177" s="6"/>
      <c r="U177" s="25"/>
      <c r="V177" s="15"/>
      <c r="W177" s="15"/>
      <c r="X177" s="15"/>
      <c r="Y177" s="15"/>
      <c r="Z177" s="15"/>
      <c r="AA177" s="15"/>
      <c r="AB177" s="6"/>
    </row>
    <row r="178" spans="1:28" x14ac:dyDescent="0.2">
      <c r="A178" s="44"/>
      <c r="B178" s="6" t="s">
        <v>567</v>
      </c>
      <c r="C178" s="15"/>
      <c r="D178" s="15"/>
      <c r="E178" s="15"/>
      <c r="F178" s="15"/>
      <c r="G178" s="15"/>
      <c r="H178" s="15"/>
      <c r="I178" s="6"/>
      <c r="K178" s="15"/>
      <c r="L178" s="15"/>
      <c r="M178" s="15"/>
      <c r="N178" s="15"/>
      <c r="O178" s="15"/>
      <c r="P178" s="15"/>
      <c r="Q178" s="15"/>
      <c r="R178" s="15"/>
      <c r="S178" s="15"/>
      <c r="T178" s="6"/>
      <c r="U178" s="25"/>
      <c r="V178" s="15"/>
      <c r="W178" s="15"/>
      <c r="X178" s="15"/>
      <c r="Y178" s="15"/>
      <c r="Z178" s="15"/>
      <c r="AA178" s="15"/>
      <c r="AB178" s="6"/>
    </row>
    <row r="179" spans="1:28" x14ac:dyDescent="0.2">
      <c r="A179" s="44"/>
      <c r="B179" s="6" t="s">
        <v>568</v>
      </c>
      <c r="C179" s="15"/>
      <c r="D179" s="15"/>
      <c r="E179" s="15"/>
      <c r="F179" s="15"/>
      <c r="G179" s="15"/>
      <c r="H179" s="15"/>
      <c r="I179" s="6"/>
      <c r="K179" s="15"/>
      <c r="L179" s="15"/>
      <c r="M179" s="15"/>
      <c r="N179" s="15"/>
      <c r="O179" s="15"/>
      <c r="P179" s="15"/>
      <c r="Q179" s="15"/>
      <c r="R179" s="15"/>
      <c r="S179" s="15"/>
      <c r="T179" s="6"/>
      <c r="U179" s="25"/>
      <c r="V179" s="15"/>
      <c r="W179" s="15"/>
      <c r="X179" s="15"/>
      <c r="Y179" s="15"/>
      <c r="Z179" s="15"/>
      <c r="AA179" s="15"/>
      <c r="AB179" s="6"/>
    </row>
    <row r="180" spans="1:28" x14ac:dyDescent="0.2">
      <c r="A180" s="44"/>
      <c r="B180" s="6" t="s">
        <v>569</v>
      </c>
      <c r="C180" s="15"/>
      <c r="D180" s="15"/>
      <c r="E180" s="15"/>
      <c r="F180" s="15"/>
      <c r="G180" s="15"/>
      <c r="H180" s="15"/>
      <c r="I180" s="6"/>
      <c r="K180" s="15"/>
      <c r="L180" s="15"/>
      <c r="M180" s="15"/>
      <c r="N180" s="15"/>
      <c r="O180" s="15"/>
      <c r="P180" s="15"/>
      <c r="Q180" s="15"/>
      <c r="R180" s="15"/>
      <c r="S180" s="15"/>
      <c r="T180" s="6"/>
      <c r="U180" s="25"/>
      <c r="V180" s="15"/>
      <c r="W180" s="15"/>
      <c r="X180" s="15"/>
      <c r="Y180" s="15"/>
      <c r="Z180" s="15"/>
      <c r="AA180" s="15"/>
      <c r="AB180" s="6"/>
    </row>
    <row r="181" spans="1:28" x14ac:dyDescent="0.2">
      <c r="A181" s="44"/>
      <c r="B181" s="6" t="s">
        <v>570</v>
      </c>
      <c r="C181" s="15"/>
      <c r="D181" s="15"/>
      <c r="E181" s="15"/>
      <c r="F181" s="15"/>
      <c r="G181" s="15"/>
      <c r="H181" s="15"/>
      <c r="I181" s="6"/>
      <c r="K181" s="15"/>
      <c r="L181" s="15"/>
      <c r="M181" s="15"/>
      <c r="N181" s="15"/>
      <c r="O181" s="15"/>
      <c r="P181" s="15"/>
      <c r="Q181" s="15"/>
      <c r="R181" s="15"/>
      <c r="S181" s="15"/>
      <c r="T181" s="6"/>
      <c r="U181" s="25"/>
      <c r="V181" s="15"/>
      <c r="W181" s="15"/>
      <c r="X181" s="15"/>
      <c r="Y181" s="15"/>
      <c r="Z181" s="15"/>
      <c r="AA181" s="15"/>
      <c r="AB181" s="6"/>
    </row>
    <row r="182" spans="1:28" x14ac:dyDescent="0.2">
      <c r="A182" s="44"/>
      <c r="B182" s="6" t="s">
        <v>571</v>
      </c>
      <c r="C182" s="15"/>
      <c r="D182" s="15"/>
      <c r="E182" s="15"/>
      <c r="F182" s="15"/>
      <c r="G182" s="15"/>
      <c r="H182" s="15"/>
      <c r="I182" s="6"/>
      <c r="K182" s="15"/>
      <c r="L182" s="15"/>
      <c r="M182" s="15"/>
      <c r="N182" s="15"/>
      <c r="O182" s="15"/>
      <c r="P182" s="15"/>
      <c r="Q182" s="15"/>
      <c r="R182" s="15"/>
      <c r="S182" s="15"/>
      <c r="T182" s="6"/>
      <c r="U182" s="25"/>
      <c r="V182" s="15"/>
      <c r="W182" s="15"/>
      <c r="X182" s="15"/>
      <c r="Y182" s="15"/>
      <c r="Z182" s="15"/>
      <c r="AA182" s="15"/>
      <c r="AB182" s="6"/>
    </row>
    <row r="183" spans="1:28" x14ac:dyDescent="0.2">
      <c r="A183" s="44"/>
      <c r="B183" s="6" t="s">
        <v>563</v>
      </c>
      <c r="C183" s="15"/>
      <c r="D183" s="15"/>
      <c r="E183" s="15"/>
      <c r="F183" s="15"/>
      <c r="G183" s="15"/>
      <c r="H183" s="15"/>
      <c r="I183" s="6"/>
      <c r="K183" s="15"/>
      <c r="L183" s="15"/>
      <c r="M183" s="15"/>
      <c r="N183" s="15"/>
      <c r="O183" s="15"/>
      <c r="P183" s="15"/>
      <c r="Q183" s="15"/>
      <c r="R183" s="15"/>
      <c r="S183" s="15"/>
      <c r="T183" s="6"/>
      <c r="U183" s="25"/>
      <c r="V183" s="15"/>
      <c r="W183" s="15"/>
      <c r="X183" s="15"/>
      <c r="Y183" s="15"/>
      <c r="Z183" s="15"/>
      <c r="AA183" s="15"/>
      <c r="AB183" s="6"/>
    </row>
    <row r="184" spans="1:28" x14ac:dyDescent="0.2">
      <c r="A184" s="44"/>
      <c r="B184" s="6" t="s">
        <v>561</v>
      </c>
      <c r="C184" s="15"/>
      <c r="D184" s="15"/>
      <c r="E184" s="15"/>
      <c r="F184" s="15"/>
      <c r="G184" s="15"/>
      <c r="H184" s="15"/>
      <c r="I184" s="6"/>
      <c r="K184" s="15"/>
      <c r="L184" s="15"/>
      <c r="M184" s="15"/>
      <c r="N184" s="15"/>
      <c r="O184" s="15"/>
      <c r="P184" s="15"/>
      <c r="Q184" s="15"/>
      <c r="R184" s="15"/>
      <c r="S184" s="15"/>
      <c r="T184" s="6"/>
      <c r="U184" s="25"/>
      <c r="V184" s="15"/>
      <c r="W184" s="15"/>
      <c r="X184" s="15"/>
      <c r="Y184" s="15"/>
      <c r="Z184" s="15"/>
      <c r="AA184" s="15"/>
      <c r="AB184" s="6"/>
    </row>
    <row r="185" spans="1:28" x14ac:dyDescent="0.2">
      <c r="A185" s="44"/>
      <c r="B185" s="6" t="s">
        <v>564</v>
      </c>
      <c r="C185" s="15"/>
      <c r="D185" s="15"/>
      <c r="E185" s="15"/>
      <c r="F185" s="15"/>
      <c r="G185" s="15"/>
      <c r="H185" s="15"/>
      <c r="I185" s="6"/>
      <c r="K185" s="15"/>
      <c r="L185" s="15"/>
      <c r="M185" s="15"/>
      <c r="N185" s="15"/>
      <c r="O185" s="15"/>
      <c r="P185" s="15"/>
      <c r="Q185" s="15"/>
      <c r="R185" s="15"/>
      <c r="S185" s="15"/>
      <c r="T185" s="6"/>
      <c r="U185" s="25"/>
      <c r="V185" s="15"/>
      <c r="W185" s="15"/>
      <c r="X185" s="15"/>
      <c r="Y185" s="15"/>
      <c r="Z185" s="15"/>
      <c r="AA185" s="15"/>
      <c r="AB185" s="6"/>
    </row>
    <row r="186" spans="1:28" x14ac:dyDescent="0.2">
      <c r="A186" s="4"/>
      <c r="B186" s="7" t="s">
        <v>562</v>
      </c>
      <c r="C186" s="3"/>
      <c r="D186" s="3"/>
      <c r="E186" s="3"/>
      <c r="F186" s="3"/>
      <c r="G186" s="3"/>
      <c r="H186" s="3"/>
      <c r="I186" s="7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7"/>
      <c r="U186" s="25"/>
      <c r="V186" s="15"/>
      <c r="W186" s="15"/>
      <c r="X186" s="15"/>
      <c r="Y186" s="15"/>
      <c r="Z186" s="15"/>
      <c r="AA186" s="15"/>
      <c r="AB186" s="6"/>
    </row>
    <row r="187" spans="1:28" x14ac:dyDescent="0.2">
      <c r="A187" s="2" t="s">
        <v>155</v>
      </c>
      <c r="B187" s="6" t="s">
        <v>137</v>
      </c>
      <c r="C187" t="s">
        <v>2</v>
      </c>
      <c r="D187" t="s">
        <v>2</v>
      </c>
      <c r="E187" t="s">
        <v>2</v>
      </c>
      <c r="F187" t="s">
        <v>2</v>
      </c>
      <c r="G187" t="s">
        <v>4</v>
      </c>
      <c r="I187" s="6"/>
      <c r="K187" s="15" t="str">
        <f>IF(COUNTIF(C187:I187, " TP") &gt; 0,"TP","FN")</f>
        <v>TP</v>
      </c>
      <c r="L187" s="15" t="str">
        <f>IF(COUNTIF(C187:I187, " FN") = 0,"TP","FN")</f>
        <v>FN</v>
      </c>
      <c r="M187" s="15" t="str">
        <f>IF(COUNTIF(C187:E187, " TP") &gt; 0,"TP","FN")</f>
        <v>TP</v>
      </c>
      <c r="N187" s="15" t="str">
        <f>IF(COUNTIF(C187:E187, " FN") = 0,"TP","FN")</f>
        <v>TP</v>
      </c>
      <c r="O187" s="15" t="str">
        <f>IF(COUNTIF(C187:D187, " TP") &gt; 0,"TP","FN")</f>
        <v>TP</v>
      </c>
      <c r="P187" s="15" t="str">
        <f>IF(COUNTIF(C187:D187, " FN") = 0,"TP","FN")</f>
        <v>TP</v>
      </c>
      <c r="Q187" s="15" t="str">
        <f>IF(OR(C187=" TP", E187=" TP"), "TP", "FN")</f>
        <v>TP</v>
      </c>
      <c r="R187" s="15" t="str">
        <f>IF(AND(C187=" TP", E187=" TP"), "TP", "FN")</f>
        <v>TP</v>
      </c>
      <c r="S187" s="15" t="str">
        <f>IF(COUNTIF(D187:E187, " TP") &gt; 0,"TP","FN")</f>
        <v>TP</v>
      </c>
      <c r="T187" s="6" t="str">
        <f>IF(COUNTIF(D187:E187, " FN") = 0,"TP","FN")</f>
        <v>TP</v>
      </c>
      <c r="U187" s="25"/>
      <c r="V187" s="15"/>
      <c r="W187" s="15"/>
      <c r="X187" s="15"/>
      <c r="Y187" s="15"/>
      <c r="Z187" s="15"/>
      <c r="AA187" s="15"/>
      <c r="AB187" s="6"/>
    </row>
    <row r="188" spans="1:28" x14ac:dyDescent="0.2">
      <c r="B188" s="6" t="s">
        <v>138</v>
      </c>
      <c r="C188" t="s">
        <v>2</v>
      </c>
      <c r="D188" t="s">
        <v>2</v>
      </c>
      <c r="E188" t="s">
        <v>2</v>
      </c>
      <c r="F188" t="s">
        <v>2</v>
      </c>
      <c r="G188" t="s">
        <v>4</v>
      </c>
      <c r="I188" s="6"/>
      <c r="K188" s="15" t="str">
        <f>IF(COUNTIF(C188:I188, " TP") &gt; 0,"TP","FN")</f>
        <v>TP</v>
      </c>
      <c r="L188" s="15" t="str">
        <f>IF(COUNTIF(C188:I188, " FN") = 0,"TP","FN")</f>
        <v>FN</v>
      </c>
      <c r="M188" s="15" t="str">
        <f>IF(COUNTIF(C188:E188, " TP") &gt; 0,"TP","FN")</f>
        <v>TP</v>
      </c>
      <c r="N188" s="15" t="str">
        <f>IF(COUNTIF(C188:E188, " FN") = 0,"TP","FN")</f>
        <v>TP</v>
      </c>
      <c r="O188" s="15" t="str">
        <f>IF(COUNTIF(C188:D188, " TP") &gt; 0,"TP","FN")</f>
        <v>TP</v>
      </c>
      <c r="P188" s="15" t="str">
        <f>IF(COUNTIF(C188:D188, " FN") = 0,"TP","FN")</f>
        <v>TP</v>
      </c>
      <c r="Q188" s="15" t="str">
        <f>IF(OR(C188=" TP", E188=" TP"), "TP", "FN")</f>
        <v>TP</v>
      </c>
      <c r="R188" s="15" t="str">
        <f>IF(AND(C188=" TP", E188=" TP"), "TP", "FN")</f>
        <v>TP</v>
      </c>
      <c r="S188" s="15" t="str">
        <f>IF(COUNTIF(D188:E188, " TP") &gt; 0,"TP","FN")</f>
        <v>TP</v>
      </c>
      <c r="T188" s="6" t="str">
        <f>IF(COUNTIF(D188:E188, " FN") = 0,"TP","FN")</f>
        <v>TP</v>
      </c>
      <c r="U188" s="25"/>
      <c r="V188" s="15"/>
      <c r="W188" s="15"/>
      <c r="X188" s="15"/>
      <c r="Y188" s="15"/>
      <c r="Z188" s="15"/>
      <c r="AA188" s="15"/>
      <c r="AB188" s="6"/>
    </row>
    <row r="189" spans="1:28" x14ac:dyDescent="0.2">
      <c r="B189" s="6" t="s">
        <v>3</v>
      </c>
      <c r="C189" t="s">
        <v>2</v>
      </c>
      <c r="D189" t="s">
        <v>2</v>
      </c>
      <c r="E189" t="s">
        <v>4</v>
      </c>
      <c r="F189" t="s">
        <v>4</v>
      </c>
      <c r="G189" t="s">
        <v>4</v>
      </c>
      <c r="I189" s="6"/>
      <c r="K189" s="15" t="str">
        <f>IF(COUNTIF(C189:I189, " TP") &gt; 0,"TP","FN")</f>
        <v>TP</v>
      </c>
      <c r="L189" s="15" t="str">
        <f>IF(COUNTIF(C189:I189, " FN") = 0,"TP","FN")</f>
        <v>FN</v>
      </c>
      <c r="M189" s="15" t="str">
        <f>IF(COUNTIF(C189:E189, " TP") &gt; 0,"TP","FN")</f>
        <v>TP</v>
      </c>
      <c r="N189" s="15" t="str">
        <f>IF(COUNTIF(C189:E189, " FN") = 0,"TP","FN")</f>
        <v>FN</v>
      </c>
      <c r="O189" s="15" t="str">
        <f>IF(COUNTIF(C189:D189, " TP") &gt; 0,"TP","FN")</f>
        <v>TP</v>
      </c>
      <c r="P189" s="15" t="str">
        <f>IF(COUNTIF(C189:D189, " FN") = 0,"TP","FN")</f>
        <v>TP</v>
      </c>
      <c r="Q189" s="15" t="str">
        <f>IF(OR(C189=" TP", E189=" TP"), "TP", "FN")</f>
        <v>TP</v>
      </c>
      <c r="R189" s="15" t="str">
        <f>IF(AND(C189=" TP", E189=" TP"), "TP", "FN")</f>
        <v>FN</v>
      </c>
      <c r="S189" s="15" t="str">
        <f>IF(COUNTIF(D189:E189, " TP") &gt; 0,"TP","FN")</f>
        <v>TP</v>
      </c>
      <c r="T189" s="6" t="str">
        <f>IF(COUNTIF(D189:E189, " FN") = 0,"TP","FN")</f>
        <v>FN</v>
      </c>
      <c r="U189" s="25"/>
      <c r="V189" s="15"/>
      <c r="W189" s="15"/>
      <c r="X189" s="15"/>
      <c r="Y189" s="15"/>
      <c r="Z189" s="15"/>
      <c r="AA189" s="15"/>
      <c r="AB189" s="6"/>
    </row>
    <row r="190" spans="1:28" x14ac:dyDescent="0.2">
      <c r="B190" s="6" t="s">
        <v>139</v>
      </c>
      <c r="C190" t="s">
        <v>2</v>
      </c>
      <c r="D190" t="s">
        <v>2</v>
      </c>
      <c r="E190" t="s">
        <v>2</v>
      </c>
      <c r="F190" t="s">
        <v>2</v>
      </c>
      <c r="G190" t="s">
        <v>4</v>
      </c>
      <c r="I190" s="6"/>
      <c r="K190" s="15" t="str">
        <f>IF(COUNTIF(C190:I190, " TP") &gt; 0,"TP","FN")</f>
        <v>TP</v>
      </c>
      <c r="L190" s="15" t="str">
        <f>IF(COUNTIF(C190:I190, " FN") = 0,"TP","FN")</f>
        <v>FN</v>
      </c>
      <c r="M190" s="15" t="str">
        <f>IF(COUNTIF(C190:E190, " TP") &gt; 0,"TP","FN")</f>
        <v>TP</v>
      </c>
      <c r="N190" s="15" t="str">
        <f>IF(COUNTIF(C190:E190, " FN") = 0,"TP","FN")</f>
        <v>TP</v>
      </c>
      <c r="O190" s="15" t="str">
        <f>IF(COUNTIF(C190:D190, " TP") &gt; 0,"TP","FN")</f>
        <v>TP</v>
      </c>
      <c r="P190" s="15" t="str">
        <f>IF(COUNTIF(C190:D190, " FN") = 0,"TP","FN")</f>
        <v>TP</v>
      </c>
      <c r="Q190" s="15" t="str">
        <f>IF(OR(C190=" TP", E190=" TP"), "TP", "FN")</f>
        <v>TP</v>
      </c>
      <c r="R190" s="15" t="str">
        <f>IF(AND(C190=" TP", E190=" TP"), "TP", "FN")</f>
        <v>TP</v>
      </c>
      <c r="S190" s="15" t="str">
        <f>IF(COUNTIF(D190:E190, " TP") &gt; 0,"TP","FN")</f>
        <v>TP</v>
      </c>
      <c r="T190" s="6" t="str">
        <f>IF(COUNTIF(D190:E190, " FN") = 0,"TP","FN")</f>
        <v>TP</v>
      </c>
      <c r="U190" s="25"/>
      <c r="V190" s="15"/>
      <c r="W190" s="15"/>
      <c r="X190" s="15"/>
      <c r="Y190" s="15"/>
      <c r="Z190" s="15"/>
      <c r="AA190" s="15"/>
      <c r="AB190" s="6"/>
    </row>
    <row r="191" spans="1:28" x14ac:dyDescent="0.2">
      <c r="B191" s="6" t="s">
        <v>140</v>
      </c>
      <c r="C191" t="s">
        <v>2</v>
      </c>
      <c r="D191" t="s">
        <v>2</v>
      </c>
      <c r="E191" t="s">
        <v>2</v>
      </c>
      <c r="F191" t="s">
        <v>2</v>
      </c>
      <c r="G191" t="s">
        <v>4</v>
      </c>
      <c r="I191" s="6"/>
      <c r="K191" s="15" t="str">
        <f>IF(COUNTIF(C191:I191, " TP") &gt; 0,"TP","FN")</f>
        <v>TP</v>
      </c>
      <c r="L191" s="15" t="str">
        <f>IF(COUNTIF(C191:I191, " FN") = 0,"TP","FN")</f>
        <v>FN</v>
      </c>
      <c r="M191" s="15" t="str">
        <f>IF(COUNTIF(C191:E191, " TP") &gt; 0,"TP","FN")</f>
        <v>TP</v>
      </c>
      <c r="N191" s="15" t="str">
        <f>IF(COUNTIF(C191:E191, " FN") = 0,"TP","FN")</f>
        <v>TP</v>
      </c>
      <c r="O191" s="15" t="str">
        <f>IF(COUNTIF(C191:D191, " TP") &gt; 0,"TP","FN")</f>
        <v>TP</v>
      </c>
      <c r="P191" s="15" t="str">
        <f>IF(COUNTIF(C191:D191, " FN") = 0,"TP","FN")</f>
        <v>TP</v>
      </c>
      <c r="Q191" s="15" t="str">
        <f>IF(OR(C191=" TP", E191=" TP"), "TP", "FN")</f>
        <v>TP</v>
      </c>
      <c r="R191" s="15" t="str">
        <f>IF(AND(C191=" TP", E191=" TP"), "TP", "FN")</f>
        <v>TP</v>
      </c>
      <c r="S191" s="15" t="str">
        <f>IF(COUNTIF(D191:E191, " TP") &gt; 0,"TP","FN")</f>
        <v>TP</v>
      </c>
      <c r="T191" s="6" t="str">
        <f>IF(COUNTIF(D191:E191, " FN") = 0,"TP","FN")</f>
        <v>TP</v>
      </c>
      <c r="U191" s="25"/>
      <c r="V191" s="15"/>
      <c r="W191" s="15"/>
      <c r="X191" s="15"/>
      <c r="Y191" s="15"/>
      <c r="Z191" s="15"/>
      <c r="AA191" s="15"/>
      <c r="AB191" s="6"/>
    </row>
    <row r="192" spans="1:28" x14ac:dyDescent="0.2">
      <c r="B192" s="6" t="s">
        <v>141</v>
      </c>
      <c r="C192" t="s">
        <v>2</v>
      </c>
      <c r="D192" t="s">
        <v>2</v>
      </c>
      <c r="E192" t="s">
        <v>2</v>
      </c>
      <c r="F192" t="s">
        <v>2</v>
      </c>
      <c r="G192" t="s">
        <v>4</v>
      </c>
      <c r="I192" s="6"/>
      <c r="K192" s="15" t="str">
        <f>IF(COUNTIF(C192:I192, " TP") &gt; 0,"TP","FN")</f>
        <v>TP</v>
      </c>
      <c r="L192" s="15" t="str">
        <f>IF(COUNTIF(C192:I192, " FN") = 0,"TP","FN")</f>
        <v>FN</v>
      </c>
      <c r="M192" s="15" t="str">
        <f>IF(COUNTIF(C192:E192, " TP") &gt; 0,"TP","FN")</f>
        <v>TP</v>
      </c>
      <c r="N192" s="15" t="str">
        <f>IF(COUNTIF(C192:E192, " FN") = 0,"TP","FN")</f>
        <v>TP</v>
      </c>
      <c r="O192" s="15" t="str">
        <f>IF(COUNTIF(C192:D192, " TP") &gt; 0,"TP","FN")</f>
        <v>TP</v>
      </c>
      <c r="P192" s="15" t="str">
        <f>IF(COUNTIF(C192:D192, " FN") = 0,"TP","FN")</f>
        <v>TP</v>
      </c>
      <c r="Q192" s="15" t="str">
        <f>IF(OR(C192=" TP", E192=" TP"), "TP", "FN")</f>
        <v>TP</v>
      </c>
      <c r="R192" s="15" t="str">
        <f>IF(AND(C192=" TP", E192=" TP"), "TP", "FN")</f>
        <v>TP</v>
      </c>
      <c r="S192" s="15" t="str">
        <f>IF(COUNTIF(D192:E192, " TP") &gt; 0,"TP","FN")</f>
        <v>TP</v>
      </c>
      <c r="T192" s="6" t="str">
        <f>IF(COUNTIF(D192:E192, " FN") = 0,"TP","FN")</f>
        <v>TP</v>
      </c>
      <c r="U192" s="25"/>
      <c r="V192" s="15"/>
      <c r="W192" s="15"/>
      <c r="X192" s="15"/>
      <c r="Y192" s="15"/>
      <c r="Z192" s="15"/>
      <c r="AA192" s="15"/>
      <c r="AB192" s="6"/>
    </row>
    <row r="193" spans="1:28" x14ac:dyDescent="0.2">
      <c r="B193" s="17" t="s">
        <v>121</v>
      </c>
      <c r="C193" s="16" t="s">
        <v>2</v>
      </c>
      <c r="D193" s="16" t="s">
        <v>2</v>
      </c>
      <c r="E193" s="16" t="s">
        <v>2</v>
      </c>
      <c r="F193" s="16" t="s">
        <v>2</v>
      </c>
      <c r="G193" s="16" t="s">
        <v>4</v>
      </c>
      <c r="H193" s="16"/>
      <c r="I193" s="17"/>
      <c r="K193" s="15" t="str">
        <f>IF(COUNTIF(C193:I193, " TP") &gt; 0,"TP","FN")</f>
        <v>TP</v>
      </c>
      <c r="L193" s="15" t="str">
        <f>IF(COUNTIF(C193:I193, " FN") = 0,"TP","FN")</f>
        <v>FN</v>
      </c>
      <c r="M193" s="15" t="str">
        <f>IF(COUNTIF(C193:E193, " TP") &gt; 0,"TP","FN")</f>
        <v>TP</v>
      </c>
      <c r="N193" s="15" t="str">
        <f>IF(COUNTIF(C193:E193, " FN") = 0,"TP","FN")</f>
        <v>TP</v>
      </c>
      <c r="O193" s="15" t="str">
        <f>IF(COUNTIF(C193:D193, " TP") &gt; 0,"TP","FN")</f>
        <v>TP</v>
      </c>
      <c r="P193" s="15" t="str">
        <f>IF(COUNTIF(C193:D193, " FN") = 0,"TP","FN")</f>
        <v>TP</v>
      </c>
      <c r="Q193" s="15" t="str">
        <f>IF(OR(C193=" TP", E193=" TP"), "TP", "FN")</f>
        <v>TP</v>
      </c>
      <c r="R193" s="15" t="str">
        <f>IF(AND(C193=" TP", E193=" TP"), "TP", "FN")</f>
        <v>TP</v>
      </c>
      <c r="S193" s="15" t="str">
        <f>IF(COUNTIF(D193:E193, " TP") &gt; 0,"TP","FN")</f>
        <v>TP</v>
      </c>
      <c r="T193" s="6" t="str">
        <f>IF(COUNTIF(D193:E193, " FN") = 0,"TP","FN")</f>
        <v>TP</v>
      </c>
      <c r="U193" s="25"/>
      <c r="V193" s="15"/>
      <c r="W193" s="15"/>
      <c r="X193" s="15"/>
      <c r="Y193" s="15"/>
      <c r="Z193" s="15"/>
      <c r="AA193" s="15"/>
      <c r="AB193" s="6"/>
    </row>
    <row r="194" spans="1:28" x14ac:dyDescent="0.2">
      <c r="B194" s="6" t="s">
        <v>142</v>
      </c>
      <c r="C194" t="s">
        <v>2</v>
      </c>
      <c r="D194" t="s">
        <v>2</v>
      </c>
      <c r="E194" t="s">
        <v>2</v>
      </c>
      <c r="G194" s="15" t="s">
        <v>4</v>
      </c>
      <c r="H194" t="s">
        <v>4</v>
      </c>
      <c r="I194" s="6" t="s">
        <v>4</v>
      </c>
      <c r="K194" s="15" t="str">
        <f>IF(COUNTIF(C194:I194, " TP") &gt; 0,"TP","FN")</f>
        <v>TP</v>
      </c>
      <c r="L194" s="15" t="str">
        <f>IF(COUNTIF(C194:I194, " FN") = 0,"TP","FN")</f>
        <v>FN</v>
      </c>
      <c r="M194" s="15" t="str">
        <f>IF(COUNTIF(C194:E194, " TP") &gt; 0,"TP","FN")</f>
        <v>TP</v>
      </c>
      <c r="N194" s="15" t="str">
        <f>IF(COUNTIF(C194:E194, " FN") = 0,"TP","FN")</f>
        <v>TP</v>
      </c>
      <c r="O194" s="15" t="str">
        <f>IF(COUNTIF(C194:D194, " TP") &gt; 0,"TP","FN")</f>
        <v>TP</v>
      </c>
      <c r="P194" s="15" t="str">
        <f>IF(COUNTIF(C194:D194, " FN") = 0,"TP","FN")</f>
        <v>TP</v>
      </c>
      <c r="Q194" s="15" t="str">
        <f>IF(OR(C194=" TP", E194=" TP"), "TP", "FN")</f>
        <v>TP</v>
      </c>
      <c r="R194" s="15" t="str">
        <f>IF(AND(C194=" TP", E194=" TP"), "TP", "FN")</f>
        <v>TP</v>
      </c>
      <c r="S194" s="15" t="str">
        <f>IF(COUNTIF(D194:E194, " TP") &gt; 0,"TP","FN")</f>
        <v>TP</v>
      </c>
      <c r="T194" s="6" t="str">
        <f>IF(COUNTIF(D194:E194, " FN") = 0,"TP","FN")</f>
        <v>TP</v>
      </c>
      <c r="U194" s="25"/>
      <c r="V194" s="15"/>
      <c r="W194" s="15"/>
      <c r="X194" s="15"/>
      <c r="Y194" s="15"/>
      <c r="Z194" s="15"/>
      <c r="AA194" s="15"/>
      <c r="AB194" s="6"/>
    </row>
    <row r="195" spans="1:28" x14ac:dyDescent="0.2">
      <c r="B195" s="6" t="s">
        <v>143</v>
      </c>
      <c r="C195" t="s">
        <v>2</v>
      </c>
      <c r="D195" t="s">
        <v>2</v>
      </c>
      <c r="E195" t="s">
        <v>4</v>
      </c>
      <c r="G195" s="15" t="s">
        <v>4</v>
      </c>
      <c r="H195" t="s">
        <v>4</v>
      </c>
      <c r="I195" s="6" t="s">
        <v>4</v>
      </c>
      <c r="K195" s="15" t="str">
        <f>IF(COUNTIF(C195:I195, " TP") &gt; 0,"TP","FN")</f>
        <v>TP</v>
      </c>
      <c r="L195" s="15" t="str">
        <f>IF(COUNTIF(C195:I195, " FN") = 0,"TP","FN")</f>
        <v>FN</v>
      </c>
      <c r="M195" s="15" t="str">
        <f>IF(COUNTIF(C195:E195, " TP") &gt; 0,"TP","FN")</f>
        <v>TP</v>
      </c>
      <c r="N195" s="15" t="str">
        <f>IF(COUNTIF(C195:E195, " FN") = 0,"TP","FN")</f>
        <v>FN</v>
      </c>
      <c r="O195" s="15" t="str">
        <f>IF(COUNTIF(C195:D195, " TP") &gt; 0,"TP","FN")</f>
        <v>TP</v>
      </c>
      <c r="P195" s="15" t="str">
        <f>IF(COUNTIF(C195:D195, " FN") = 0,"TP","FN")</f>
        <v>TP</v>
      </c>
      <c r="Q195" s="15" t="str">
        <f>IF(OR(C195=" TP", E195=" TP"), "TP", "FN")</f>
        <v>TP</v>
      </c>
      <c r="R195" s="15" t="str">
        <f>IF(AND(C195=" TP", E195=" TP"), "TP", "FN")</f>
        <v>FN</v>
      </c>
      <c r="S195" s="15" t="str">
        <f>IF(COUNTIF(D195:E195, " TP") &gt; 0,"TP","FN")</f>
        <v>TP</v>
      </c>
      <c r="T195" s="6" t="str">
        <f>IF(COUNTIF(D195:E195, " FN") = 0,"TP","FN")</f>
        <v>FN</v>
      </c>
      <c r="U195" s="25"/>
      <c r="V195" s="15"/>
      <c r="W195" s="15"/>
      <c r="X195" s="15"/>
      <c r="Y195" s="15"/>
      <c r="Z195" s="15"/>
      <c r="AA195" s="15"/>
      <c r="AB195" s="6"/>
    </row>
    <row r="196" spans="1:28" x14ac:dyDescent="0.2">
      <c r="B196" s="6" t="s">
        <v>144</v>
      </c>
      <c r="C196" t="s">
        <v>2</v>
      </c>
      <c r="D196" t="s">
        <v>2</v>
      </c>
      <c r="E196" t="s">
        <v>4</v>
      </c>
      <c r="G196" s="15" t="s">
        <v>4</v>
      </c>
      <c r="H196" t="s">
        <v>4</v>
      </c>
      <c r="I196" s="6" t="s">
        <v>4</v>
      </c>
      <c r="K196" s="15" t="str">
        <f>IF(COUNTIF(C196:I196, " TP") &gt; 0,"TP","FN")</f>
        <v>TP</v>
      </c>
      <c r="L196" s="15" t="str">
        <f>IF(COUNTIF(C196:I196, " FN") = 0,"TP","FN")</f>
        <v>FN</v>
      </c>
      <c r="M196" s="15" t="str">
        <f>IF(COUNTIF(C196:E196, " TP") &gt; 0,"TP","FN")</f>
        <v>TP</v>
      </c>
      <c r="N196" s="15" t="str">
        <f>IF(COUNTIF(C196:E196, " FN") = 0,"TP","FN")</f>
        <v>FN</v>
      </c>
      <c r="O196" s="15" t="str">
        <f>IF(COUNTIF(C196:D196, " TP") &gt; 0,"TP","FN")</f>
        <v>TP</v>
      </c>
      <c r="P196" s="15" t="str">
        <f>IF(COUNTIF(C196:D196, " FN") = 0,"TP","FN")</f>
        <v>TP</v>
      </c>
      <c r="Q196" s="15" t="str">
        <f>IF(OR(C196=" TP", E196=" TP"), "TP", "FN")</f>
        <v>TP</v>
      </c>
      <c r="R196" s="15" t="str">
        <f>IF(AND(C196=" TP", E196=" TP"), "TP", "FN")</f>
        <v>FN</v>
      </c>
      <c r="S196" s="15" t="str">
        <f>IF(COUNTIF(D196:E196, " TP") &gt; 0,"TP","FN")</f>
        <v>TP</v>
      </c>
      <c r="T196" s="6" t="str">
        <f>IF(COUNTIF(D196:E196, " FN") = 0,"TP","FN")</f>
        <v>FN</v>
      </c>
      <c r="U196" s="25"/>
      <c r="V196" s="15"/>
      <c r="W196" s="15"/>
      <c r="X196" s="15"/>
      <c r="Y196" s="15"/>
      <c r="Z196" s="15"/>
      <c r="AA196" s="15"/>
      <c r="AB196" s="6"/>
    </row>
    <row r="197" spans="1:28" x14ac:dyDescent="0.2">
      <c r="B197" s="6" t="s">
        <v>145</v>
      </c>
      <c r="C197" t="s">
        <v>2</v>
      </c>
      <c r="D197" t="s">
        <v>2</v>
      </c>
      <c r="E197" t="s">
        <v>2</v>
      </c>
      <c r="G197" s="15" t="s">
        <v>4</v>
      </c>
      <c r="H197" t="s">
        <v>4</v>
      </c>
      <c r="I197" s="6" t="s">
        <v>4</v>
      </c>
      <c r="K197" s="15" t="str">
        <f>IF(COUNTIF(C197:I197, " TP") &gt; 0,"TP","FN")</f>
        <v>TP</v>
      </c>
      <c r="L197" s="15" t="str">
        <f>IF(COUNTIF(C197:I197, " FN") = 0,"TP","FN")</f>
        <v>FN</v>
      </c>
      <c r="M197" s="15" t="str">
        <f>IF(COUNTIF(C197:E197, " TP") &gt; 0,"TP","FN")</f>
        <v>TP</v>
      </c>
      <c r="N197" s="15" t="str">
        <f>IF(COUNTIF(C197:E197, " FN") = 0,"TP","FN")</f>
        <v>TP</v>
      </c>
      <c r="O197" s="15" t="str">
        <f>IF(COUNTIF(C197:D197, " TP") &gt; 0,"TP","FN")</f>
        <v>TP</v>
      </c>
      <c r="P197" s="15" t="str">
        <f>IF(COUNTIF(C197:D197, " FN") = 0,"TP","FN")</f>
        <v>TP</v>
      </c>
      <c r="Q197" s="15" t="str">
        <f>IF(OR(C197=" TP", E197=" TP"), "TP", "FN")</f>
        <v>TP</v>
      </c>
      <c r="R197" s="15" t="str">
        <f>IF(AND(C197=" TP", E197=" TP"), "TP", "FN")</f>
        <v>TP</v>
      </c>
      <c r="S197" s="15" t="str">
        <f>IF(COUNTIF(D197:E197, " TP") &gt; 0,"TP","FN")</f>
        <v>TP</v>
      </c>
      <c r="T197" s="6" t="str">
        <f>IF(COUNTIF(D197:E197, " FN") = 0,"TP","FN")</f>
        <v>TP</v>
      </c>
      <c r="U197" s="25"/>
      <c r="V197" s="15"/>
      <c r="W197" s="15"/>
      <c r="X197" s="15"/>
      <c r="Y197" s="15"/>
      <c r="Z197" s="15"/>
      <c r="AA197" s="15"/>
      <c r="AB197" s="6"/>
    </row>
    <row r="198" spans="1:28" x14ac:dyDescent="0.2">
      <c r="B198" s="6" t="s">
        <v>146</v>
      </c>
      <c r="C198" t="s">
        <v>2</v>
      </c>
      <c r="D198" t="s">
        <v>2</v>
      </c>
      <c r="E198" t="s">
        <v>2</v>
      </c>
      <c r="G198" t="s">
        <v>4</v>
      </c>
      <c r="H198" t="s">
        <v>4</v>
      </c>
      <c r="I198" s="6" t="s">
        <v>4</v>
      </c>
      <c r="K198" s="15" t="str">
        <f>IF(COUNTIF(C198:I198, " TP") &gt; 0,"TP","FN")</f>
        <v>TP</v>
      </c>
      <c r="L198" s="15" t="str">
        <f>IF(COUNTIF(C198:I198, " FN") = 0,"TP","FN")</f>
        <v>FN</v>
      </c>
      <c r="M198" s="15" t="str">
        <f>IF(COUNTIF(C198:E198, " TP") &gt; 0,"TP","FN")</f>
        <v>TP</v>
      </c>
      <c r="N198" s="15" t="str">
        <f>IF(COUNTIF(C198:E198, " FN") = 0,"TP","FN")</f>
        <v>TP</v>
      </c>
      <c r="O198" s="15" t="str">
        <f>IF(COUNTIF(C198:D198, " TP") &gt; 0,"TP","FN")</f>
        <v>TP</v>
      </c>
      <c r="P198" s="15" t="str">
        <f>IF(COUNTIF(C198:D198, " FN") = 0,"TP","FN")</f>
        <v>TP</v>
      </c>
      <c r="Q198" s="15" t="str">
        <f>IF(OR(C198=" TP", E198=" TP"), "TP", "FN")</f>
        <v>TP</v>
      </c>
      <c r="R198" s="15" t="str">
        <f>IF(AND(C198=" TP", E198=" TP"), "TP", "FN")</f>
        <v>TP</v>
      </c>
      <c r="S198" s="15" t="str">
        <f>IF(COUNTIF(D198:E198, " TP") &gt; 0,"TP","FN")</f>
        <v>TP</v>
      </c>
      <c r="T198" s="6" t="str">
        <f>IF(COUNTIF(D198:E198, " FN") = 0,"TP","FN")</f>
        <v>TP</v>
      </c>
      <c r="U198" s="25"/>
      <c r="V198" s="15"/>
      <c r="W198" s="15"/>
      <c r="X198" s="15"/>
      <c r="Y198" s="15"/>
      <c r="Z198" s="15"/>
      <c r="AA198" s="15"/>
      <c r="AB198" s="6"/>
    </row>
    <row r="199" spans="1:28" x14ac:dyDescent="0.2">
      <c r="B199" s="6" t="s">
        <v>147</v>
      </c>
      <c r="C199" t="s">
        <v>2</v>
      </c>
      <c r="D199" t="s">
        <v>2</v>
      </c>
      <c r="E199" t="s">
        <v>2</v>
      </c>
      <c r="G199" t="s">
        <v>4</v>
      </c>
      <c r="H199" t="s">
        <v>4</v>
      </c>
      <c r="I199" s="6" t="s">
        <v>4</v>
      </c>
      <c r="K199" s="15" t="str">
        <f>IF(COUNTIF(C199:I199, " TP") &gt; 0,"TP","FN")</f>
        <v>TP</v>
      </c>
      <c r="L199" s="15" t="str">
        <f>IF(COUNTIF(C199:I199, " FN") = 0,"TP","FN")</f>
        <v>FN</v>
      </c>
      <c r="M199" s="15" t="str">
        <f>IF(COUNTIF(C199:E199, " TP") &gt; 0,"TP","FN")</f>
        <v>TP</v>
      </c>
      <c r="N199" s="15" t="str">
        <f>IF(COUNTIF(C199:E199, " FN") = 0,"TP","FN")</f>
        <v>TP</v>
      </c>
      <c r="O199" s="15" t="str">
        <f>IF(COUNTIF(C199:D199, " TP") &gt; 0,"TP","FN")</f>
        <v>TP</v>
      </c>
      <c r="P199" s="15" t="str">
        <f>IF(COUNTIF(C199:D199, " FN") = 0,"TP","FN")</f>
        <v>TP</v>
      </c>
      <c r="Q199" s="15" t="str">
        <f>IF(OR(C199=" TP", E199=" TP"), "TP", "FN")</f>
        <v>TP</v>
      </c>
      <c r="R199" s="15" t="str">
        <f>IF(AND(C199=" TP", E199=" TP"), "TP", "FN")</f>
        <v>TP</v>
      </c>
      <c r="S199" s="15" t="str">
        <f>IF(COUNTIF(D199:E199, " TP") &gt; 0,"TP","FN")</f>
        <v>TP</v>
      </c>
      <c r="T199" s="6" t="str">
        <f>IF(COUNTIF(D199:E199, " FN") = 0,"TP","FN")</f>
        <v>TP</v>
      </c>
      <c r="U199" s="25"/>
      <c r="V199" s="15"/>
      <c r="W199" s="15"/>
      <c r="X199" s="15"/>
      <c r="Y199" s="15"/>
      <c r="Z199" s="15"/>
      <c r="AA199" s="15"/>
      <c r="AB199" s="6"/>
    </row>
    <row r="200" spans="1:28" x14ac:dyDescent="0.2">
      <c r="B200" s="6" t="s">
        <v>148</v>
      </c>
      <c r="C200" t="s">
        <v>2</v>
      </c>
      <c r="D200" t="s">
        <v>2</v>
      </c>
      <c r="E200" t="s">
        <v>2</v>
      </c>
      <c r="G200" t="s">
        <v>4</v>
      </c>
      <c r="H200" t="s">
        <v>4</v>
      </c>
      <c r="I200" s="6" t="s">
        <v>4</v>
      </c>
      <c r="K200" s="15" t="str">
        <f>IF(COUNTIF(C200:I200, " TP") &gt; 0,"TP","FN")</f>
        <v>TP</v>
      </c>
      <c r="L200" s="15" t="str">
        <f>IF(COUNTIF(C200:I200, " FN") = 0,"TP","FN")</f>
        <v>FN</v>
      </c>
      <c r="M200" s="15" t="str">
        <f>IF(COUNTIF(C200:E200, " TP") &gt; 0,"TP","FN")</f>
        <v>TP</v>
      </c>
      <c r="N200" s="15" t="str">
        <f>IF(COUNTIF(C200:E200, " FN") = 0,"TP","FN")</f>
        <v>TP</v>
      </c>
      <c r="O200" s="15" t="str">
        <f>IF(COUNTIF(C200:D200, " TP") &gt; 0,"TP","FN")</f>
        <v>TP</v>
      </c>
      <c r="P200" s="15" t="str">
        <f>IF(COUNTIF(C200:D200, " FN") = 0,"TP","FN")</f>
        <v>TP</v>
      </c>
      <c r="Q200" s="15" t="str">
        <f>IF(OR(C200=" TP", E200=" TP"), "TP", "FN")</f>
        <v>TP</v>
      </c>
      <c r="R200" s="15" t="str">
        <f>IF(AND(C200=" TP", E200=" TP"), "TP", "FN")</f>
        <v>TP</v>
      </c>
      <c r="S200" s="15" t="str">
        <f>IF(COUNTIF(D200:E200, " TP") &gt; 0,"TP","FN")</f>
        <v>TP</v>
      </c>
      <c r="T200" s="6" t="str">
        <f>IF(COUNTIF(D200:E200, " FN") = 0,"TP","FN")</f>
        <v>TP</v>
      </c>
      <c r="U200" s="25"/>
      <c r="V200" s="15"/>
      <c r="W200" s="15"/>
      <c r="X200" s="15"/>
      <c r="Y200" s="15"/>
      <c r="Z200" s="15"/>
      <c r="AA200" s="15"/>
      <c r="AB200" s="6"/>
    </row>
    <row r="201" spans="1:28" x14ac:dyDescent="0.2">
      <c r="B201" s="6" t="s">
        <v>149</v>
      </c>
      <c r="C201" t="s">
        <v>2</v>
      </c>
      <c r="D201" t="s">
        <v>2</v>
      </c>
      <c r="E201" t="s">
        <v>4</v>
      </c>
      <c r="G201" t="s">
        <v>4</v>
      </c>
      <c r="H201" t="s">
        <v>4</v>
      </c>
      <c r="I201" s="6" t="s">
        <v>4</v>
      </c>
      <c r="K201" s="15" t="str">
        <f>IF(COUNTIF(C201:I201, " TP") &gt; 0,"TP","FN")</f>
        <v>TP</v>
      </c>
      <c r="L201" s="15" t="str">
        <f>IF(COUNTIF(C201:I201, " FN") = 0,"TP","FN")</f>
        <v>FN</v>
      </c>
      <c r="M201" s="15" t="str">
        <f>IF(COUNTIF(C201:E201, " TP") &gt; 0,"TP","FN")</f>
        <v>TP</v>
      </c>
      <c r="N201" s="15" t="str">
        <f>IF(COUNTIF(C201:E201, " FN") = 0,"TP","FN")</f>
        <v>FN</v>
      </c>
      <c r="O201" s="15" t="str">
        <f>IF(COUNTIF(C201:D201, " TP") &gt; 0,"TP","FN")</f>
        <v>TP</v>
      </c>
      <c r="P201" s="15" t="str">
        <f>IF(COUNTIF(C201:D201, " FN") = 0,"TP","FN")</f>
        <v>TP</v>
      </c>
      <c r="Q201" s="15" t="str">
        <f>IF(OR(C201=" TP", E201=" TP"), "TP", "FN")</f>
        <v>TP</v>
      </c>
      <c r="R201" s="15" t="str">
        <f>IF(AND(C201=" TP", E201=" TP"), "TP", "FN")</f>
        <v>FN</v>
      </c>
      <c r="S201" s="15" t="str">
        <f>IF(COUNTIF(D201:E201, " TP") &gt; 0,"TP","FN")</f>
        <v>TP</v>
      </c>
      <c r="T201" s="6" t="str">
        <f>IF(COUNTIF(D201:E201, " FN") = 0,"TP","FN")</f>
        <v>FN</v>
      </c>
      <c r="U201" s="25"/>
      <c r="V201" s="15"/>
      <c r="W201" s="15"/>
      <c r="X201" s="15"/>
      <c r="Y201" s="15"/>
      <c r="Z201" s="15"/>
      <c r="AA201" s="15"/>
      <c r="AB201" s="6"/>
    </row>
    <row r="202" spans="1:28" x14ac:dyDescent="0.2">
      <c r="B202" s="6" t="s">
        <v>150</v>
      </c>
      <c r="C202" t="s">
        <v>2</v>
      </c>
      <c r="D202" t="s">
        <v>2</v>
      </c>
      <c r="E202" t="s">
        <v>4</v>
      </c>
      <c r="G202" t="s">
        <v>4</v>
      </c>
      <c r="H202" t="s">
        <v>4</v>
      </c>
      <c r="I202" s="6" t="s">
        <v>4</v>
      </c>
      <c r="K202" s="15" t="str">
        <f>IF(COUNTIF(C202:I202, " TP") &gt; 0,"TP","FN")</f>
        <v>TP</v>
      </c>
      <c r="L202" s="15" t="str">
        <f>IF(COUNTIF(C202:I202, " FN") = 0,"TP","FN")</f>
        <v>FN</v>
      </c>
      <c r="M202" s="15" t="str">
        <f>IF(COUNTIF(C202:E202, " TP") &gt; 0,"TP","FN")</f>
        <v>TP</v>
      </c>
      <c r="N202" s="15" t="str">
        <f>IF(COUNTIF(C202:E202, " FN") = 0,"TP","FN")</f>
        <v>FN</v>
      </c>
      <c r="O202" s="15" t="str">
        <f>IF(COUNTIF(C202:D202, " TP") &gt; 0,"TP","FN")</f>
        <v>TP</v>
      </c>
      <c r="P202" s="15" t="str">
        <f>IF(COUNTIF(C202:D202, " FN") = 0,"TP","FN")</f>
        <v>TP</v>
      </c>
      <c r="Q202" s="15" t="str">
        <f>IF(OR(C202=" TP", E202=" TP"), "TP", "FN")</f>
        <v>TP</v>
      </c>
      <c r="R202" s="15" t="str">
        <f>IF(AND(C202=" TP", E202=" TP"), "TP", "FN")</f>
        <v>FN</v>
      </c>
      <c r="S202" s="15" t="str">
        <f>IF(COUNTIF(D202:E202, " TP") &gt; 0,"TP","FN")</f>
        <v>TP</v>
      </c>
      <c r="T202" s="6" t="str">
        <f>IF(COUNTIF(D202:E202, " FN") = 0,"TP","FN")</f>
        <v>FN</v>
      </c>
      <c r="U202" s="25"/>
      <c r="V202" s="15"/>
      <c r="W202" s="15"/>
      <c r="X202" s="15"/>
      <c r="Y202" s="15"/>
      <c r="Z202" s="15"/>
      <c r="AA202" s="15"/>
      <c r="AB202" s="6"/>
    </row>
    <row r="203" spans="1:28" x14ac:dyDescent="0.2">
      <c r="B203" s="6" t="s">
        <v>151</v>
      </c>
      <c r="C203" t="s">
        <v>2</v>
      </c>
      <c r="D203" t="s">
        <v>4</v>
      </c>
      <c r="E203" t="s">
        <v>4</v>
      </c>
      <c r="G203" t="s">
        <v>4</v>
      </c>
      <c r="H203" t="s">
        <v>4</v>
      </c>
      <c r="I203" s="6" t="s">
        <v>4</v>
      </c>
      <c r="K203" s="15" t="str">
        <f>IF(COUNTIF(C203:I203, " TP") &gt; 0,"TP","FN")</f>
        <v>TP</v>
      </c>
      <c r="L203" s="15" t="str">
        <f>IF(COUNTIF(C203:I203, " FN") = 0,"TP","FN")</f>
        <v>FN</v>
      </c>
      <c r="M203" s="15" t="str">
        <f>IF(COUNTIF(C203:E203, " TP") &gt; 0,"TP","FN")</f>
        <v>TP</v>
      </c>
      <c r="N203" s="15" t="str">
        <f>IF(COUNTIF(C203:E203, " FN") = 0,"TP","FN")</f>
        <v>FN</v>
      </c>
      <c r="O203" s="15" t="str">
        <f>IF(COUNTIF(C203:D203, " TP") &gt; 0,"TP","FN")</f>
        <v>TP</v>
      </c>
      <c r="P203" s="15" t="str">
        <f>IF(COUNTIF(C203:D203, " FN") = 0,"TP","FN")</f>
        <v>FN</v>
      </c>
      <c r="Q203" s="15" t="str">
        <f>IF(OR(C203=" TP", E203=" TP"), "TP", "FN")</f>
        <v>TP</v>
      </c>
      <c r="R203" s="15" t="str">
        <f>IF(AND(C203=" TP", E203=" TP"), "TP", "FN")</f>
        <v>FN</v>
      </c>
      <c r="S203" s="15" t="str">
        <f>IF(COUNTIF(D203:E203, " TP") &gt; 0,"TP","FN")</f>
        <v>FN</v>
      </c>
      <c r="T203" s="6" t="str">
        <f>IF(COUNTIF(D203:E203, " FN") = 0,"TP","FN")</f>
        <v>FN</v>
      </c>
      <c r="U203" s="25"/>
      <c r="V203" s="15"/>
      <c r="W203" s="15"/>
      <c r="X203" s="15"/>
      <c r="Y203" s="15"/>
      <c r="Z203" s="15"/>
      <c r="AA203" s="15"/>
      <c r="AB203" s="6"/>
    </row>
    <row r="204" spans="1:28" x14ac:dyDescent="0.2">
      <c r="B204" s="6" t="s">
        <v>152</v>
      </c>
      <c r="C204" t="s">
        <v>2</v>
      </c>
      <c r="D204" t="s">
        <v>2</v>
      </c>
      <c r="E204" t="s">
        <v>4</v>
      </c>
      <c r="G204" t="s">
        <v>4</v>
      </c>
      <c r="H204" t="s">
        <v>4</v>
      </c>
      <c r="I204" s="6" t="s">
        <v>4</v>
      </c>
      <c r="K204" s="15" t="str">
        <f>IF(COUNTIF(C204:I204, " TP") &gt; 0,"TP","FN")</f>
        <v>TP</v>
      </c>
      <c r="L204" s="15" t="str">
        <f>IF(COUNTIF(C204:I204, " FN") = 0,"TP","FN")</f>
        <v>FN</v>
      </c>
      <c r="M204" s="15" t="str">
        <f>IF(COUNTIF(C204:E204, " TP") &gt; 0,"TP","FN")</f>
        <v>TP</v>
      </c>
      <c r="N204" s="15" t="str">
        <f>IF(COUNTIF(C204:E204, " FN") = 0,"TP","FN")</f>
        <v>FN</v>
      </c>
      <c r="O204" s="15" t="str">
        <f>IF(COUNTIF(C204:D204, " TP") &gt; 0,"TP","FN")</f>
        <v>TP</v>
      </c>
      <c r="P204" s="15" t="str">
        <f>IF(COUNTIF(C204:D204, " FN") = 0,"TP","FN")</f>
        <v>TP</v>
      </c>
      <c r="Q204" s="15" t="str">
        <f>IF(OR(C204=" TP", E204=" TP"), "TP", "FN")</f>
        <v>TP</v>
      </c>
      <c r="R204" s="15" t="str">
        <f>IF(AND(C204=" TP", E204=" TP"), "TP", "FN")</f>
        <v>FN</v>
      </c>
      <c r="S204" s="15" t="str">
        <f>IF(COUNTIF(D204:E204, " TP") &gt; 0,"TP","FN")</f>
        <v>TP</v>
      </c>
      <c r="T204" s="6" t="str">
        <f>IF(COUNTIF(D204:E204, " FN") = 0,"TP","FN")</f>
        <v>FN</v>
      </c>
      <c r="U204" s="25"/>
      <c r="V204" s="15"/>
      <c r="W204" s="15"/>
      <c r="X204" s="15"/>
      <c r="Y204" s="15"/>
      <c r="Z204" s="15"/>
      <c r="AA204" s="15"/>
      <c r="AB204" s="6"/>
    </row>
    <row r="205" spans="1:28" x14ac:dyDescent="0.2">
      <c r="B205" s="6" t="s">
        <v>153</v>
      </c>
      <c r="C205" t="s">
        <v>2</v>
      </c>
      <c r="D205" t="s">
        <v>2</v>
      </c>
      <c r="E205" t="s">
        <v>4</v>
      </c>
      <c r="G205" t="s">
        <v>4</v>
      </c>
      <c r="H205" t="s">
        <v>4</v>
      </c>
      <c r="I205" s="6" t="s">
        <v>4</v>
      </c>
      <c r="K205" s="15" t="str">
        <f>IF(COUNTIF(C205:I205, " TP") &gt; 0,"TP","FN")</f>
        <v>TP</v>
      </c>
      <c r="L205" s="15" t="str">
        <f>IF(COUNTIF(C205:I205, " FN") = 0,"TP","FN")</f>
        <v>FN</v>
      </c>
      <c r="M205" s="15" t="str">
        <f>IF(COUNTIF(C205:E205, " TP") &gt; 0,"TP","FN")</f>
        <v>TP</v>
      </c>
      <c r="N205" s="15" t="str">
        <f>IF(COUNTIF(C205:E205, " FN") = 0,"TP","FN")</f>
        <v>FN</v>
      </c>
      <c r="O205" s="15" t="str">
        <f>IF(COUNTIF(C205:D205, " TP") &gt; 0,"TP","FN")</f>
        <v>TP</v>
      </c>
      <c r="P205" s="15" t="str">
        <f>IF(COUNTIF(C205:D205, " FN") = 0,"TP","FN")</f>
        <v>TP</v>
      </c>
      <c r="Q205" s="15" t="str">
        <f>IF(OR(C205=" TP", E205=" TP"), "TP", "FN")</f>
        <v>TP</v>
      </c>
      <c r="R205" s="15" t="str">
        <f>IF(AND(C205=" TP", E205=" TP"), "TP", "FN")</f>
        <v>FN</v>
      </c>
      <c r="S205" s="15" t="str">
        <f>IF(COUNTIF(D205:E205, " TP") &gt; 0,"TP","FN")</f>
        <v>TP</v>
      </c>
      <c r="T205" s="6" t="str">
        <f>IF(COUNTIF(D205:E205, " FN") = 0,"TP","FN")</f>
        <v>FN</v>
      </c>
      <c r="U205" s="25"/>
      <c r="V205" s="15"/>
      <c r="W205" s="15"/>
      <c r="X205" s="15"/>
      <c r="Y205" s="15"/>
      <c r="Z205" s="15"/>
      <c r="AA205" s="15"/>
      <c r="AB205" s="6"/>
    </row>
    <row r="206" spans="1:28" x14ac:dyDescent="0.2">
      <c r="A206" s="44"/>
      <c r="B206" s="17" t="s">
        <v>154</v>
      </c>
      <c r="C206" s="16" t="s">
        <v>2</v>
      </c>
      <c r="D206" s="16" t="s">
        <v>2</v>
      </c>
      <c r="E206" s="16" t="s">
        <v>4</v>
      </c>
      <c r="F206" s="16"/>
      <c r="G206" s="16" t="s">
        <v>4</v>
      </c>
      <c r="H206" s="16" t="s">
        <v>4</v>
      </c>
      <c r="I206" s="17" t="s">
        <v>4</v>
      </c>
      <c r="K206" s="15" t="str">
        <f>IF(COUNTIF(C206:I206, " TP") &gt; 0,"TP","FN")</f>
        <v>TP</v>
      </c>
      <c r="L206" s="15" t="str">
        <f>IF(COUNTIF(C206:I206, " FN") = 0,"TP","FN")</f>
        <v>FN</v>
      </c>
      <c r="M206" s="15" t="str">
        <f>IF(COUNTIF(C206:E206, " TP") &gt; 0,"TP","FN")</f>
        <v>TP</v>
      </c>
      <c r="N206" s="15" t="str">
        <f>IF(COUNTIF(C206:E206, " FN") = 0,"TP","FN")</f>
        <v>FN</v>
      </c>
      <c r="O206" s="15" t="str">
        <f>IF(COUNTIF(C206:D206, " TP") &gt; 0,"TP","FN")</f>
        <v>TP</v>
      </c>
      <c r="P206" s="15" t="str">
        <f>IF(COUNTIF(C206:D206, " FN") = 0,"TP","FN")</f>
        <v>TP</v>
      </c>
      <c r="Q206" s="15" t="str">
        <f>IF(OR(C206=" TP", E206=" TP"), "TP", "FN")</f>
        <v>TP</v>
      </c>
      <c r="R206" s="15" t="str">
        <f>IF(AND(C206=" TP", E206=" TP"), "TP", "FN")</f>
        <v>FN</v>
      </c>
      <c r="S206" s="15" t="str">
        <f>IF(COUNTIF(D206:E206, " TP") &gt; 0,"TP","FN")</f>
        <v>TP</v>
      </c>
      <c r="T206" s="6" t="str">
        <f>IF(COUNTIF(D206:E206, " FN") = 0,"TP","FN")</f>
        <v>FN</v>
      </c>
      <c r="U206" s="25"/>
      <c r="V206" s="15"/>
      <c r="W206" s="15"/>
      <c r="X206" s="15"/>
      <c r="Y206" s="15"/>
      <c r="Z206" s="15"/>
      <c r="AA206" s="15"/>
      <c r="AB206" s="6"/>
    </row>
    <row r="207" spans="1:28" x14ac:dyDescent="0.2">
      <c r="A207" s="44"/>
      <c r="B207" s="6"/>
      <c r="C207" s="15"/>
      <c r="D207" s="15"/>
      <c r="E207" s="15"/>
      <c r="F207" s="15"/>
      <c r="G207" s="15"/>
      <c r="H207" s="15"/>
      <c r="I207" s="6"/>
      <c r="K207" s="15"/>
      <c r="L207" s="15"/>
      <c r="M207" s="15"/>
      <c r="N207" s="15"/>
      <c r="O207" s="15"/>
      <c r="P207" s="15"/>
      <c r="Q207" s="15"/>
      <c r="R207" s="15"/>
      <c r="S207" s="15"/>
      <c r="T207" s="6"/>
      <c r="U207" s="25"/>
      <c r="V207" s="15"/>
      <c r="W207" s="15"/>
      <c r="X207" s="15"/>
      <c r="Y207" s="15"/>
      <c r="Z207" s="15"/>
      <c r="AA207" s="15"/>
      <c r="AB207" s="6"/>
    </row>
    <row r="208" spans="1:28" x14ac:dyDescent="0.2">
      <c r="A208" s="44"/>
      <c r="B208" s="6"/>
      <c r="C208" s="15"/>
      <c r="D208" s="15"/>
      <c r="E208" s="15"/>
      <c r="F208" s="15"/>
      <c r="G208" s="15"/>
      <c r="H208" s="15"/>
      <c r="I208" s="6"/>
      <c r="K208" s="15"/>
      <c r="L208" s="15"/>
      <c r="M208" s="15"/>
      <c r="N208" s="15"/>
      <c r="O208" s="15"/>
      <c r="P208" s="15"/>
      <c r="Q208" s="15"/>
      <c r="R208" s="15"/>
      <c r="S208" s="15"/>
      <c r="T208" s="6"/>
      <c r="U208" s="25"/>
      <c r="V208" s="15"/>
      <c r="W208" s="15"/>
      <c r="X208" s="15"/>
      <c r="Y208" s="15"/>
      <c r="Z208" s="15"/>
      <c r="AA208" s="15"/>
      <c r="AB208" s="6"/>
    </row>
    <row r="209" spans="1:28" x14ac:dyDescent="0.2">
      <c r="A209" s="44"/>
      <c r="B209" s="6"/>
      <c r="C209" s="15"/>
      <c r="D209" s="15"/>
      <c r="E209" s="15"/>
      <c r="F209" s="15"/>
      <c r="G209" s="15"/>
      <c r="H209" s="15"/>
      <c r="I209" s="6"/>
      <c r="K209" s="15"/>
      <c r="L209" s="15"/>
      <c r="M209" s="15"/>
      <c r="N209" s="15"/>
      <c r="O209" s="15"/>
      <c r="P209" s="15"/>
      <c r="Q209" s="15"/>
      <c r="R209" s="15"/>
      <c r="S209" s="15"/>
      <c r="T209" s="6"/>
      <c r="U209" s="25"/>
      <c r="V209" s="15"/>
      <c r="W209" s="15"/>
      <c r="X209" s="15"/>
      <c r="Y209" s="15"/>
      <c r="Z209" s="15"/>
      <c r="AA209" s="15"/>
      <c r="AB209" s="6"/>
    </row>
    <row r="210" spans="1:28" x14ac:dyDescent="0.2">
      <c r="A210" s="44"/>
      <c r="B210" s="6"/>
      <c r="C210" s="15"/>
      <c r="D210" s="15"/>
      <c r="E210" s="15"/>
      <c r="F210" s="15"/>
      <c r="G210" s="15"/>
      <c r="H210" s="15"/>
      <c r="I210" s="6"/>
      <c r="K210" s="15"/>
      <c r="L210" s="15"/>
      <c r="M210" s="15"/>
      <c r="N210" s="15"/>
      <c r="O210" s="15"/>
      <c r="P210" s="15"/>
      <c r="Q210" s="15"/>
      <c r="R210" s="15"/>
      <c r="S210" s="15"/>
      <c r="T210" s="6"/>
      <c r="U210" s="25"/>
      <c r="V210" s="15"/>
      <c r="W210" s="15"/>
      <c r="X210" s="15"/>
      <c r="Y210" s="15"/>
      <c r="Z210" s="15"/>
      <c r="AA210" s="15"/>
      <c r="AB210" s="6"/>
    </row>
    <row r="211" spans="1:28" x14ac:dyDescent="0.2">
      <c r="A211" s="44"/>
      <c r="B211" s="6"/>
      <c r="C211" s="15"/>
      <c r="D211" s="15"/>
      <c r="E211" s="15"/>
      <c r="F211" s="15"/>
      <c r="G211" s="15"/>
      <c r="H211" s="15"/>
      <c r="I211" s="6"/>
      <c r="K211" s="15"/>
      <c r="L211" s="15"/>
      <c r="M211" s="15"/>
      <c r="N211" s="15"/>
      <c r="O211" s="15"/>
      <c r="P211" s="15"/>
      <c r="Q211" s="15"/>
      <c r="R211" s="15"/>
      <c r="S211" s="15"/>
      <c r="T211" s="6"/>
      <c r="U211" s="25"/>
      <c r="V211" s="15"/>
      <c r="W211" s="15"/>
      <c r="X211" s="15"/>
      <c r="Y211" s="15"/>
      <c r="Z211" s="15"/>
      <c r="AA211" s="15"/>
      <c r="AB211" s="6"/>
    </row>
    <row r="212" spans="1:28" x14ac:dyDescent="0.2">
      <c r="A212" s="44"/>
      <c r="B212" s="6"/>
      <c r="C212" s="15"/>
      <c r="D212" s="15"/>
      <c r="E212" s="15"/>
      <c r="F212" s="15"/>
      <c r="G212" s="15"/>
      <c r="H212" s="15"/>
      <c r="I212" s="6"/>
      <c r="K212" s="15"/>
      <c r="L212" s="15"/>
      <c r="M212" s="15"/>
      <c r="N212" s="15"/>
      <c r="O212" s="15"/>
      <c r="P212" s="15"/>
      <c r="Q212" s="15"/>
      <c r="R212" s="15"/>
      <c r="S212" s="15"/>
      <c r="T212" s="6"/>
      <c r="U212" s="25"/>
      <c r="V212" s="15"/>
      <c r="W212" s="15"/>
      <c r="X212" s="15"/>
      <c r="Y212" s="15"/>
      <c r="Z212" s="15"/>
      <c r="AA212" s="15"/>
      <c r="AB212" s="6"/>
    </row>
    <row r="213" spans="1:28" x14ac:dyDescent="0.2">
      <c r="A213" s="44"/>
      <c r="B213" s="6"/>
      <c r="C213" s="15"/>
      <c r="D213" s="15"/>
      <c r="E213" s="15"/>
      <c r="F213" s="15"/>
      <c r="G213" s="15"/>
      <c r="H213" s="15"/>
      <c r="I213" s="6"/>
      <c r="K213" s="15"/>
      <c r="L213" s="15"/>
      <c r="M213" s="15"/>
      <c r="N213" s="15"/>
      <c r="O213" s="15"/>
      <c r="P213" s="15"/>
      <c r="Q213" s="15"/>
      <c r="R213" s="15"/>
      <c r="S213" s="15"/>
      <c r="T213" s="6"/>
      <c r="U213" s="25"/>
      <c r="V213" s="15"/>
      <c r="W213" s="15"/>
      <c r="X213" s="15"/>
      <c r="Y213" s="15"/>
      <c r="Z213" s="15"/>
      <c r="AA213" s="15"/>
      <c r="AB213" s="6"/>
    </row>
    <row r="214" spans="1:28" x14ac:dyDescent="0.2">
      <c r="A214" s="44"/>
      <c r="B214" s="6"/>
      <c r="C214" s="15"/>
      <c r="D214" s="15"/>
      <c r="E214" s="15"/>
      <c r="F214" s="15"/>
      <c r="G214" s="15"/>
      <c r="H214" s="15"/>
      <c r="I214" s="6"/>
      <c r="K214" s="15"/>
      <c r="L214" s="15"/>
      <c r="M214" s="15"/>
      <c r="N214" s="15"/>
      <c r="O214" s="15"/>
      <c r="P214" s="15"/>
      <c r="Q214" s="15"/>
      <c r="R214" s="15"/>
      <c r="S214" s="15"/>
      <c r="T214" s="6"/>
      <c r="U214" s="25"/>
      <c r="V214" s="15"/>
      <c r="W214" s="15"/>
      <c r="X214" s="15"/>
      <c r="Y214" s="15"/>
      <c r="Z214" s="15"/>
      <c r="AA214" s="15"/>
      <c r="AB214" s="6"/>
    </row>
    <row r="215" spans="1:28" x14ac:dyDescent="0.2">
      <c r="A215" s="44"/>
      <c r="B215" s="6"/>
      <c r="C215" s="15"/>
      <c r="D215" s="15"/>
      <c r="E215" s="15"/>
      <c r="F215" s="15"/>
      <c r="G215" s="15"/>
      <c r="H215" s="15"/>
      <c r="I215" s="6"/>
      <c r="K215" s="15"/>
      <c r="L215" s="15"/>
      <c r="M215" s="15"/>
      <c r="N215" s="15"/>
      <c r="O215" s="15"/>
      <c r="P215" s="15"/>
      <c r="Q215" s="15"/>
      <c r="R215" s="15"/>
      <c r="S215" s="15"/>
      <c r="T215" s="6"/>
      <c r="U215" s="25"/>
      <c r="V215" s="15"/>
      <c r="W215" s="15"/>
      <c r="X215" s="15"/>
      <c r="Y215" s="15"/>
      <c r="Z215" s="15"/>
      <c r="AA215" s="15"/>
      <c r="AB215" s="6"/>
    </row>
    <row r="216" spans="1:28" x14ac:dyDescent="0.2">
      <c r="A216" s="44"/>
      <c r="B216" s="6"/>
      <c r="C216" s="15"/>
      <c r="D216" s="15"/>
      <c r="E216" s="15"/>
      <c r="F216" s="15"/>
      <c r="G216" s="15"/>
      <c r="H216" s="15"/>
      <c r="I216" s="6"/>
      <c r="K216" s="15"/>
      <c r="L216" s="15"/>
      <c r="M216" s="15"/>
      <c r="N216" s="15"/>
      <c r="O216" s="15"/>
      <c r="P216" s="15"/>
      <c r="Q216" s="15"/>
      <c r="R216" s="15"/>
      <c r="S216" s="15"/>
      <c r="T216" s="6"/>
      <c r="U216" s="25"/>
      <c r="V216" s="15"/>
      <c r="W216" s="15"/>
      <c r="X216" s="15"/>
      <c r="Y216" s="15"/>
      <c r="Z216" s="15"/>
      <c r="AA216" s="15"/>
      <c r="AB216" s="6"/>
    </row>
    <row r="217" spans="1:28" x14ac:dyDescent="0.2">
      <c r="A217" s="44"/>
      <c r="B217" s="6"/>
      <c r="C217" s="15"/>
      <c r="D217" s="15"/>
      <c r="E217" s="15"/>
      <c r="F217" s="15"/>
      <c r="G217" s="15"/>
      <c r="H217" s="15"/>
      <c r="I217" s="6"/>
      <c r="K217" s="15"/>
      <c r="L217" s="15"/>
      <c r="M217" s="15"/>
      <c r="N217" s="15"/>
      <c r="O217" s="15"/>
      <c r="P217" s="15"/>
      <c r="Q217" s="15"/>
      <c r="R217" s="15"/>
      <c r="S217" s="15"/>
      <c r="T217" s="6"/>
      <c r="U217" s="25"/>
      <c r="V217" s="15"/>
      <c r="W217" s="15"/>
      <c r="X217" s="15"/>
      <c r="Y217" s="15"/>
      <c r="Z217" s="15"/>
      <c r="AA217" s="15"/>
      <c r="AB217" s="6"/>
    </row>
    <row r="218" spans="1:28" x14ac:dyDescent="0.2">
      <c r="A218" s="4"/>
      <c r="B218" s="7"/>
      <c r="C218" s="3"/>
      <c r="D218" s="3"/>
      <c r="E218" s="3"/>
      <c r="F218" s="3"/>
      <c r="G218" s="3"/>
      <c r="H218" s="3"/>
      <c r="I218" s="7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7"/>
      <c r="U218" s="25"/>
      <c r="V218" s="15"/>
      <c r="W218" s="15"/>
      <c r="X218" s="15"/>
      <c r="Y218" s="15"/>
      <c r="Z218" s="15"/>
      <c r="AA218" s="15"/>
      <c r="AB218" s="6"/>
    </row>
    <row r="219" spans="1:28" x14ac:dyDescent="0.2">
      <c r="A219" s="2" t="s">
        <v>193</v>
      </c>
      <c r="B219" s="6" t="s">
        <v>156</v>
      </c>
      <c r="C219" t="s">
        <v>2</v>
      </c>
      <c r="D219" t="s">
        <v>2</v>
      </c>
      <c r="E219" t="s">
        <v>2</v>
      </c>
      <c r="F219" t="s">
        <v>2</v>
      </c>
      <c r="G219" t="s">
        <v>4</v>
      </c>
      <c r="I219" s="6"/>
      <c r="K219" s="15" t="str">
        <f>IF(COUNTIF(C219:I219, " TP") &gt; 0,"TP","FN")</f>
        <v>TP</v>
      </c>
      <c r="L219" s="15" t="str">
        <f>IF(COUNTIF(C219:I219, " FN") = 0,"TP","FN")</f>
        <v>FN</v>
      </c>
      <c r="M219" s="15" t="str">
        <f>IF(COUNTIF(C219:E219, " TP") &gt; 0,"TP","FN")</f>
        <v>TP</v>
      </c>
      <c r="N219" s="15" t="str">
        <f>IF(COUNTIF(C219:E219, " FN") = 0,"TP","FN")</f>
        <v>TP</v>
      </c>
      <c r="O219" s="15" t="str">
        <f>IF(COUNTIF(C219:D219, " TP") &gt; 0,"TP","FN")</f>
        <v>TP</v>
      </c>
      <c r="P219" s="15" t="str">
        <f>IF(COUNTIF(C219:D219, " FN") = 0,"TP","FN")</f>
        <v>TP</v>
      </c>
      <c r="Q219" s="15" t="str">
        <f>IF(OR(C219=" TP", E219=" TP"), "TP", "FN")</f>
        <v>TP</v>
      </c>
      <c r="R219" s="15" t="str">
        <f>IF(AND(C219=" TP", E219=" TP"), "TP", "FN")</f>
        <v>TP</v>
      </c>
      <c r="S219" s="15" t="str">
        <f>IF(COUNTIF(D219:E219, " TP") &gt; 0,"TP","FN")</f>
        <v>TP</v>
      </c>
      <c r="T219" s="6" t="str">
        <f>IF(COUNTIF(D219:E219, " FN") = 0,"TP","FN")</f>
        <v>TP</v>
      </c>
      <c r="U219" s="25"/>
      <c r="V219" s="15"/>
      <c r="W219" s="15"/>
      <c r="X219" s="15"/>
      <c r="Y219" s="15"/>
      <c r="Z219" s="15"/>
      <c r="AA219" s="15"/>
      <c r="AB219" s="6"/>
    </row>
    <row r="220" spans="1:28" x14ac:dyDescent="0.2">
      <c r="B220" s="6" t="s">
        <v>22</v>
      </c>
      <c r="C220" t="s">
        <v>4</v>
      </c>
      <c r="D220" t="s">
        <v>2</v>
      </c>
      <c r="E220" t="s">
        <v>4</v>
      </c>
      <c r="F220" t="s">
        <v>4</v>
      </c>
      <c r="G220" t="s">
        <v>4</v>
      </c>
      <c r="I220" s="6"/>
      <c r="K220" s="15" t="str">
        <f>IF(COUNTIF(C220:I220, " TP") &gt; 0,"TP","FN")</f>
        <v>TP</v>
      </c>
      <c r="L220" s="15" t="str">
        <f>IF(COUNTIF(C220:I220, " FN") = 0,"TP","FN")</f>
        <v>FN</v>
      </c>
      <c r="M220" s="15" t="str">
        <f>IF(COUNTIF(C220:E220, " TP") &gt; 0,"TP","FN")</f>
        <v>TP</v>
      </c>
      <c r="N220" s="15" t="str">
        <f>IF(COUNTIF(C220:E220, " FN") = 0,"TP","FN")</f>
        <v>FN</v>
      </c>
      <c r="O220" s="15" t="str">
        <f>IF(COUNTIF(C220:D220, " TP") &gt; 0,"TP","FN")</f>
        <v>TP</v>
      </c>
      <c r="P220" s="15" t="str">
        <f>IF(COUNTIF(C220:D220, " FN") = 0,"TP","FN")</f>
        <v>FN</v>
      </c>
      <c r="Q220" s="15" t="str">
        <f>IF(OR(C220=" TP", E220=" TP"), "TP", "FN")</f>
        <v>FN</v>
      </c>
      <c r="R220" s="15" t="str">
        <f>IF(AND(C220=" TP", E220=" TP"), "TP", "FN")</f>
        <v>FN</v>
      </c>
      <c r="S220" s="15" t="str">
        <f>IF(COUNTIF(D220:E220, " TP") &gt; 0,"TP","FN")</f>
        <v>TP</v>
      </c>
      <c r="T220" s="6" t="str">
        <f>IF(COUNTIF(D220:E220, " FN") = 0,"TP","FN")</f>
        <v>FN</v>
      </c>
      <c r="U220" s="25"/>
      <c r="V220" s="15"/>
      <c r="W220" s="15"/>
      <c r="X220" s="15"/>
      <c r="Y220" s="15"/>
      <c r="Z220" s="15"/>
      <c r="AA220" s="15"/>
      <c r="AB220" s="6"/>
    </row>
    <row r="221" spans="1:28" x14ac:dyDescent="0.2">
      <c r="B221" s="6" t="s">
        <v>157</v>
      </c>
      <c r="C221" t="s">
        <v>2</v>
      </c>
      <c r="D221" t="s">
        <v>2</v>
      </c>
      <c r="E221" t="s">
        <v>2</v>
      </c>
      <c r="F221" t="s">
        <v>2</v>
      </c>
      <c r="G221" t="s">
        <v>4</v>
      </c>
      <c r="I221" s="6"/>
      <c r="K221" s="15" t="str">
        <f>IF(COUNTIF(C221:I221, " TP") &gt; 0,"TP","FN")</f>
        <v>TP</v>
      </c>
      <c r="L221" s="15" t="str">
        <f>IF(COUNTIF(C221:I221, " FN") = 0,"TP","FN")</f>
        <v>FN</v>
      </c>
      <c r="M221" s="15" t="str">
        <f>IF(COUNTIF(C221:E221, " TP") &gt; 0,"TP","FN")</f>
        <v>TP</v>
      </c>
      <c r="N221" s="15" t="str">
        <f>IF(COUNTIF(C221:E221, " FN") = 0,"TP","FN")</f>
        <v>TP</v>
      </c>
      <c r="O221" s="15" t="str">
        <f>IF(COUNTIF(C221:D221, " TP") &gt; 0,"TP","FN")</f>
        <v>TP</v>
      </c>
      <c r="P221" s="15" t="str">
        <f>IF(COUNTIF(C221:D221, " FN") = 0,"TP","FN")</f>
        <v>TP</v>
      </c>
      <c r="Q221" s="15" t="str">
        <f>IF(OR(C221=" TP", E221=" TP"), "TP", "FN")</f>
        <v>TP</v>
      </c>
      <c r="R221" s="15" t="str">
        <f>IF(AND(C221=" TP", E221=" TP"), "TP", "FN")</f>
        <v>TP</v>
      </c>
      <c r="S221" s="15" t="str">
        <f>IF(COUNTIF(D221:E221, " TP") &gt; 0,"TP","FN")</f>
        <v>TP</v>
      </c>
      <c r="T221" s="6" t="str">
        <f>IF(COUNTIF(D221:E221, " FN") = 0,"TP","FN")</f>
        <v>TP</v>
      </c>
      <c r="U221" s="25"/>
      <c r="V221" s="15"/>
      <c r="W221" s="15"/>
      <c r="X221" s="15"/>
      <c r="Y221" s="15"/>
      <c r="Z221" s="15"/>
      <c r="AA221" s="15"/>
      <c r="AB221" s="6"/>
    </row>
    <row r="222" spans="1:28" x14ac:dyDescent="0.2">
      <c r="B222" s="6" t="s">
        <v>158</v>
      </c>
      <c r="C222" t="s">
        <v>2</v>
      </c>
      <c r="D222" t="s">
        <v>2</v>
      </c>
      <c r="E222" t="s">
        <v>2</v>
      </c>
      <c r="F222" t="s">
        <v>2</v>
      </c>
      <c r="G222" t="s">
        <v>4</v>
      </c>
      <c r="I222" s="6"/>
      <c r="K222" s="15" t="str">
        <f>IF(COUNTIF(C222:I222, " TP") &gt; 0,"TP","FN")</f>
        <v>TP</v>
      </c>
      <c r="L222" s="15" t="str">
        <f>IF(COUNTIF(C222:I222, " FN") = 0,"TP","FN")</f>
        <v>FN</v>
      </c>
      <c r="M222" s="15" t="str">
        <f>IF(COUNTIF(C222:E222, " TP") &gt; 0,"TP","FN")</f>
        <v>TP</v>
      </c>
      <c r="N222" s="15" t="str">
        <f>IF(COUNTIF(C222:E222, " FN") = 0,"TP","FN")</f>
        <v>TP</v>
      </c>
      <c r="O222" s="15" t="str">
        <f>IF(COUNTIF(C222:D222, " TP") &gt; 0,"TP","FN")</f>
        <v>TP</v>
      </c>
      <c r="P222" s="15" t="str">
        <f>IF(COUNTIF(C222:D222, " FN") = 0,"TP","FN")</f>
        <v>TP</v>
      </c>
      <c r="Q222" s="15" t="str">
        <f>IF(OR(C222=" TP", E222=" TP"), "TP", "FN")</f>
        <v>TP</v>
      </c>
      <c r="R222" s="15" t="str">
        <f>IF(AND(C222=" TP", E222=" TP"), "TP", "FN")</f>
        <v>TP</v>
      </c>
      <c r="S222" s="15" t="str">
        <f>IF(COUNTIF(D222:E222, " TP") &gt; 0,"TP","FN")</f>
        <v>TP</v>
      </c>
      <c r="T222" s="6" t="str">
        <f>IF(COUNTIF(D222:E222, " FN") = 0,"TP","FN")</f>
        <v>TP</v>
      </c>
      <c r="U222" s="25"/>
      <c r="V222" s="15"/>
      <c r="W222" s="15"/>
      <c r="X222" s="15"/>
      <c r="Y222" s="15"/>
      <c r="Z222" s="15"/>
      <c r="AA222" s="15"/>
      <c r="AB222" s="6"/>
    </row>
    <row r="223" spans="1:28" x14ac:dyDescent="0.2">
      <c r="B223" s="6" t="s">
        <v>159</v>
      </c>
      <c r="C223" t="s">
        <v>2</v>
      </c>
      <c r="D223" t="s">
        <v>2</v>
      </c>
      <c r="E223" t="s">
        <v>2</v>
      </c>
      <c r="F223" t="s">
        <v>2</v>
      </c>
      <c r="G223" t="s">
        <v>4</v>
      </c>
      <c r="I223" s="6"/>
      <c r="K223" s="15" t="str">
        <f>IF(COUNTIF(C223:I223, " TP") &gt; 0,"TP","FN")</f>
        <v>TP</v>
      </c>
      <c r="L223" s="15" t="str">
        <f>IF(COUNTIF(C223:I223, " FN") = 0,"TP","FN")</f>
        <v>FN</v>
      </c>
      <c r="M223" s="15" t="str">
        <f>IF(COUNTIF(C223:E223, " TP") &gt; 0,"TP","FN")</f>
        <v>TP</v>
      </c>
      <c r="N223" s="15" t="str">
        <f>IF(COUNTIF(C223:E223, " FN") = 0,"TP","FN")</f>
        <v>TP</v>
      </c>
      <c r="O223" s="15" t="str">
        <f>IF(COUNTIF(C223:D223, " TP") &gt; 0,"TP","FN")</f>
        <v>TP</v>
      </c>
      <c r="P223" s="15" t="str">
        <f>IF(COUNTIF(C223:D223, " FN") = 0,"TP","FN")</f>
        <v>TP</v>
      </c>
      <c r="Q223" s="15" t="str">
        <f>IF(OR(C223=" TP", E223=" TP"), "TP", "FN")</f>
        <v>TP</v>
      </c>
      <c r="R223" s="15" t="str">
        <f>IF(AND(C223=" TP", E223=" TP"), "TP", "FN")</f>
        <v>TP</v>
      </c>
      <c r="S223" s="15" t="str">
        <f>IF(COUNTIF(D223:E223, " TP") &gt; 0,"TP","FN")</f>
        <v>TP</v>
      </c>
      <c r="T223" s="6" t="str">
        <f>IF(COUNTIF(D223:E223, " FN") = 0,"TP","FN")</f>
        <v>TP</v>
      </c>
      <c r="U223" s="25"/>
      <c r="V223" s="15"/>
      <c r="W223" s="15"/>
      <c r="X223" s="15"/>
      <c r="Y223" s="15"/>
      <c r="Z223" s="15"/>
      <c r="AA223" s="15"/>
      <c r="AB223" s="6"/>
    </row>
    <row r="224" spans="1:28" x14ac:dyDescent="0.2">
      <c r="B224" s="6" t="s">
        <v>23</v>
      </c>
      <c r="C224" t="s">
        <v>2</v>
      </c>
      <c r="D224" t="s">
        <v>2</v>
      </c>
      <c r="E224" t="s">
        <v>2</v>
      </c>
      <c r="F224" t="s">
        <v>2</v>
      </c>
      <c r="G224" t="s">
        <v>4</v>
      </c>
      <c r="I224" s="6"/>
      <c r="K224" s="15" t="str">
        <f>IF(COUNTIF(C224:I224, " TP") &gt; 0,"TP","FN")</f>
        <v>TP</v>
      </c>
      <c r="L224" s="15" t="str">
        <f>IF(COUNTIF(C224:I224, " FN") = 0,"TP","FN")</f>
        <v>FN</v>
      </c>
      <c r="M224" s="15" t="str">
        <f>IF(COUNTIF(C224:E224, " TP") &gt; 0,"TP","FN")</f>
        <v>TP</v>
      </c>
      <c r="N224" s="15" t="str">
        <f>IF(COUNTIF(C224:E224, " FN") = 0,"TP","FN")</f>
        <v>TP</v>
      </c>
      <c r="O224" s="15" t="str">
        <f>IF(COUNTIF(C224:D224, " TP") &gt; 0,"TP","FN")</f>
        <v>TP</v>
      </c>
      <c r="P224" s="15" t="str">
        <f>IF(COUNTIF(C224:D224, " FN") = 0,"TP","FN")</f>
        <v>TP</v>
      </c>
      <c r="Q224" s="15" t="str">
        <f>IF(OR(C224=" TP", E224=" TP"), "TP", "FN")</f>
        <v>TP</v>
      </c>
      <c r="R224" s="15" t="str">
        <f>IF(AND(C224=" TP", E224=" TP"), "TP", "FN")</f>
        <v>TP</v>
      </c>
      <c r="S224" s="15" t="str">
        <f>IF(COUNTIF(D224:E224, " TP") &gt; 0,"TP","FN")</f>
        <v>TP</v>
      </c>
      <c r="T224" s="6" t="str">
        <f>IF(COUNTIF(D224:E224, " FN") = 0,"TP","FN")</f>
        <v>TP</v>
      </c>
      <c r="U224" s="25"/>
      <c r="V224" s="15"/>
      <c r="W224" s="15"/>
      <c r="X224" s="15"/>
      <c r="Y224" s="15"/>
      <c r="Z224" s="15"/>
      <c r="AA224" s="15"/>
      <c r="AB224" s="6"/>
    </row>
    <row r="225" spans="2:28" x14ac:dyDescent="0.2">
      <c r="B225" s="6" t="s">
        <v>160</v>
      </c>
      <c r="C225" t="s">
        <v>2</v>
      </c>
      <c r="D225" t="s">
        <v>2</v>
      </c>
      <c r="E225" t="s">
        <v>2</v>
      </c>
      <c r="F225" t="s">
        <v>4</v>
      </c>
      <c r="G225" t="s">
        <v>4</v>
      </c>
      <c r="I225" s="6"/>
      <c r="K225" s="15" t="str">
        <f>IF(COUNTIF(C225:I225, " TP") &gt; 0,"TP","FN")</f>
        <v>TP</v>
      </c>
      <c r="L225" s="15" t="str">
        <f>IF(COUNTIF(C225:I225, " FN") = 0,"TP","FN")</f>
        <v>FN</v>
      </c>
      <c r="M225" s="15" t="str">
        <f>IF(COUNTIF(C225:E225, " TP") &gt; 0,"TP","FN")</f>
        <v>TP</v>
      </c>
      <c r="N225" s="15" t="str">
        <f>IF(COUNTIF(C225:E225, " FN") = 0,"TP","FN")</f>
        <v>TP</v>
      </c>
      <c r="O225" s="15" t="str">
        <f>IF(COUNTIF(C225:D225, " TP") &gt; 0,"TP","FN")</f>
        <v>TP</v>
      </c>
      <c r="P225" s="15" t="str">
        <f>IF(COUNTIF(C225:D225, " FN") = 0,"TP","FN")</f>
        <v>TP</v>
      </c>
      <c r="Q225" s="15" t="str">
        <f>IF(OR(C225=" TP", E225=" TP"), "TP", "FN")</f>
        <v>TP</v>
      </c>
      <c r="R225" s="15" t="str">
        <f>IF(AND(C225=" TP", E225=" TP"), "TP", "FN")</f>
        <v>TP</v>
      </c>
      <c r="S225" s="15" t="str">
        <f>IF(COUNTIF(D225:E225, " TP") &gt; 0,"TP","FN")</f>
        <v>TP</v>
      </c>
      <c r="T225" s="6" t="str">
        <f>IF(COUNTIF(D225:E225, " FN") = 0,"TP","FN")</f>
        <v>TP</v>
      </c>
      <c r="U225" s="25"/>
      <c r="V225" s="15"/>
      <c r="W225" s="15"/>
      <c r="X225" s="15"/>
      <c r="Y225" s="15"/>
      <c r="Z225" s="15"/>
      <c r="AA225" s="15"/>
      <c r="AB225" s="6"/>
    </row>
    <row r="226" spans="2:28" x14ac:dyDescent="0.2">
      <c r="B226" s="6" t="s">
        <v>161</v>
      </c>
      <c r="C226" t="s">
        <v>2</v>
      </c>
      <c r="D226" t="s">
        <v>2</v>
      </c>
      <c r="E226" t="s">
        <v>2</v>
      </c>
      <c r="F226" t="s">
        <v>4</v>
      </c>
      <c r="G226" t="s">
        <v>4</v>
      </c>
      <c r="I226" s="6"/>
      <c r="K226" s="15" t="str">
        <f>IF(COUNTIF(C226:I226, " TP") &gt; 0,"TP","FN")</f>
        <v>TP</v>
      </c>
      <c r="L226" s="15" t="str">
        <f>IF(COUNTIF(C226:I226, " FN") = 0,"TP","FN")</f>
        <v>FN</v>
      </c>
      <c r="M226" s="15" t="str">
        <f>IF(COUNTIF(C226:E226, " TP") &gt; 0,"TP","FN")</f>
        <v>TP</v>
      </c>
      <c r="N226" s="15" t="str">
        <f>IF(COUNTIF(C226:E226, " FN") = 0,"TP","FN")</f>
        <v>TP</v>
      </c>
      <c r="O226" s="15" t="str">
        <f>IF(COUNTIF(C226:D226, " TP") &gt; 0,"TP","FN")</f>
        <v>TP</v>
      </c>
      <c r="P226" s="15" t="str">
        <f>IF(COUNTIF(C226:D226, " FN") = 0,"TP","FN")</f>
        <v>TP</v>
      </c>
      <c r="Q226" s="15" t="str">
        <f>IF(OR(C226=" TP", E226=" TP"), "TP", "FN")</f>
        <v>TP</v>
      </c>
      <c r="R226" s="15" t="str">
        <f>IF(AND(C226=" TP", E226=" TP"), "TP", "FN")</f>
        <v>TP</v>
      </c>
      <c r="S226" s="15" t="str">
        <f>IF(COUNTIF(D226:E226, " TP") &gt; 0,"TP","FN")</f>
        <v>TP</v>
      </c>
      <c r="T226" s="6" t="str">
        <f>IF(COUNTIF(D226:E226, " FN") = 0,"TP","FN")</f>
        <v>TP</v>
      </c>
      <c r="U226" s="25"/>
      <c r="V226" s="15"/>
      <c r="W226" s="15"/>
      <c r="X226" s="15"/>
      <c r="Y226" s="15"/>
      <c r="Z226" s="15"/>
      <c r="AA226" s="15"/>
      <c r="AB226" s="6"/>
    </row>
    <row r="227" spans="2:28" x14ac:dyDescent="0.2">
      <c r="B227" s="6" t="s">
        <v>162</v>
      </c>
      <c r="C227" t="s">
        <v>2</v>
      </c>
      <c r="D227" t="s">
        <v>2</v>
      </c>
      <c r="E227" t="s">
        <v>2</v>
      </c>
      <c r="F227" t="s">
        <v>4</v>
      </c>
      <c r="G227" t="s">
        <v>4</v>
      </c>
      <c r="I227" s="6"/>
      <c r="K227" s="15" t="str">
        <f>IF(COUNTIF(C227:I227, " TP") &gt; 0,"TP","FN")</f>
        <v>TP</v>
      </c>
      <c r="L227" s="15" t="str">
        <f>IF(COUNTIF(C227:I227, " FN") = 0,"TP","FN")</f>
        <v>FN</v>
      </c>
      <c r="M227" s="15" t="str">
        <f>IF(COUNTIF(C227:E227, " TP") &gt; 0,"TP","FN")</f>
        <v>TP</v>
      </c>
      <c r="N227" s="15" t="str">
        <f>IF(COUNTIF(C227:E227, " FN") = 0,"TP","FN")</f>
        <v>TP</v>
      </c>
      <c r="O227" s="15" t="str">
        <f>IF(COUNTIF(C227:D227, " TP") &gt; 0,"TP","FN")</f>
        <v>TP</v>
      </c>
      <c r="P227" s="15" t="str">
        <f>IF(COUNTIF(C227:D227, " FN") = 0,"TP","FN")</f>
        <v>TP</v>
      </c>
      <c r="Q227" s="15" t="str">
        <f>IF(OR(C227=" TP", E227=" TP"), "TP", "FN")</f>
        <v>TP</v>
      </c>
      <c r="R227" s="15" t="str">
        <f>IF(AND(C227=" TP", E227=" TP"), "TP", "FN")</f>
        <v>TP</v>
      </c>
      <c r="S227" s="15" t="str">
        <f>IF(COUNTIF(D227:E227, " TP") &gt; 0,"TP","FN")</f>
        <v>TP</v>
      </c>
      <c r="T227" s="6" t="str">
        <f>IF(COUNTIF(D227:E227, " FN") = 0,"TP","FN")</f>
        <v>TP</v>
      </c>
      <c r="U227" s="25"/>
      <c r="V227" s="15"/>
      <c r="W227" s="15"/>
      <c r="X227" s="15"/>
      <c r="Y227" s="15"/>
      <c r="Z227" s="15"/>
      <c r="AA227" s="15"/>
      <c r="AB227" s="6"/>
    </row>
    <row r="228" spans="2:28" x14ac:dyDescent="0.2">
      <c r="B228" s="6" t="s">
        <v>163</v>
      </c>
      <c r="C228" t="s">
        <v>2</v>
      </c>
      <c r="D228" t="s">
        <v>2</v>
      </c>
      <c r="E228" t="s">
        <v>2</v>
      </c>
      <c r="F228" t="s">
        <v>4</v>
      </c>
      <c r="G228" t="s">
        <v>4</v>
      </c>
      <c r="I228" s="6"/>
      <c r="K228" s="15" t="str">
        <f>IF(COUNTIF(C228:I228, " TP") &gt; 0,"TP","FN")</f>
        <v>TP</v>
      </c>
      <c r="L228" s="15" t="str">
        <f>IF(COUNTIF(C228:I228, " FN") = 0,"TP","FN")</f>
        <v>FN</v>
      </c>
      <c r="M228" s="15" t="str">
        <f>IF(COUNTIF(C228:E228, " TP") &gt; 0,"TP","FN")</f>
        <v>TP</v>
      </c>
      <c r="N228" s="15" t="str">
        <f>IF(COUNTIF(C228:E228, " FN") = 0,"TP","FN")</f>
        <v>TP</v>
      </c>
      <c r="O228" s="15" t="str">
        <f>IF(COUNTIF(C228:D228, " TP") &gt; 0,"TP","FN")</f>
        <v>TP</v>
      </c>
      <c r="P228" s="15" t="str">
        <f>IF(COUNTIF(C228:D228, " FN") = 0,"TP","FN")</f>
        <v>TP</v>
      </c>
      <c r="Q228" s="15" t="str">
        <f>IF(OR(C228=" TP", E228=" TP"), "TP", "FN")</f>
        <v>TP</v>
      </c>
      <c r="R228" s="15" t="str">
        <f>IF(AND(C228=" TP", E228=" TP"), "TP", "FN")</f>
        <v>TP</v>
      </c>
      <c r="S228" s="15" t="str">
        <f>IF(COUNTIF(D228:E228, " TP") &gt; 0,"TP","FN")</f>
        <v>TP</v>
      </c>
      <c r="T228" s="6" t="str">
        <f>IF(COUNTIF(D228:E228, " FN") = 0,"TP","FN")</f>
        <v>TP</v>
      </c>
      <c r="U228" s="25"/>
      <c r="V228" s="15"/>
      <c r="W228" s="15"/>
      <c r="X228" s="15"/>
      <c r="Y228" s="15"/>
      <c r="Z228" s="15"/>
      <c r="AA228" s="15"/>
      <c r="AB228" s="6"/>
    </row>
    <row r="229" spans="2:28" x14ac:dyDescent="0.2">
      <c r="B229" s="6" t="s">
        <v>80</v>
      </c>
      <c r="C229" t="s">
        <v>2</v>
      </c>
      <c r="D229" t="s">
        <v>2</v>
      </c>
      <c r="E229" t="s">
        <v>2</v>
      </c>
      <c r="F229" t="s">
        <v>2</v>
      </c>
      <c r="G229" t="s">
        <v>4</v>
      </c>
      <c r="I229" s="6"/>
      <c r="K229" s="15" t="str">
        <f>IF(COUNTIF(C229:I229, " TP") &gt; 0,"TP","FN")</f>
        <v>TP</v>
      </c>
      <c r="L229" s="15" t="str">
        <f>IF(COUNTIF(C229:I229, " FN") = 0,"TP","FN")</f>
        <v>FN</v>
      </c>
      <c r="M229" s="15" t="str">
        <f>IF(COUNTIF(C229:E229, " TP") &gt; 0,"TP","FN")</f>
        <v>TP</v>
      </c>
      <c r="N229" s="15" t="str">
        <f>IF(COUNTIF(C229:E229, " FN") = 0,"TP","FN")</f>
        <v>TP</v>
      </c>
      <c r="O229" s="15" t="str">
        <f>IF(COUNTIF(C229:D229, " TP") &gt; 0,"TP","FN")</f>
        <v>TP</v>
      </c>
      <c r="P229" s="15" t="str">
        <f>IF(COUNTIF(C229:D229, " FN") = 0,"TP","FN")</f>
        <v>TP</v>
      </c>
      <c r="Q229" s="15" t="str">
        <f>IF(OR(C229=" TP", E229=" TP"), "TP", "FN")</f>
        <v>TP</v>
      </c>
      <c r="R229" s="15" t="str">
        <f>IF(AND(C229=" TP", E229=" TP"), "TP", "FN")</f>
        <v>TP</v>
      </c>
      <c r="S229" s="15" t="str">
        <f>IF(COUNTIF(D229:E229, " TP") &gt; 0,"TP","FN")</f>
        <v>TP</v>
      </c>
      <c r="T229" s="6" t="str">
        <f>IF(COUNTIF(D229:E229, " FN") = 0,"TP","FN")</f>
        <v>TP</v>
      </c>
      <c r="U229" s="25"/>
      <c r="V229" s="15"/>
      <c r="W229" s="15"/>
      <c r="X229" s="15"/>
      <c r="Y229" s="15"/>
      <c r="Z229" s="15"/>
      <c r="AA229" s="15"/>
      <c r="AB229" s="6"/>
    </row>
    <row r="230" spans="2:28" x14ac:dyDescent="0.2">
      <c r="B230" s="17" t="s">
        <v>3</v>
      </c>
      <c r="C230" s="16" t="s">
        <v>2</v>
      </c>
      <c r="D230" s="16" t="s">
        <v>2</v>
      </c>
      <c r="E230" s="16" t="s">
        <v>4</v>
      </c>
      <c r="F230" s="16" t="s">
        <v>4</v>
      </c>
      <c r="G230" s="16" t="s">
        <v>4</v>
      </c>
      <c r="H230" s="16"/>
      <c r="I230" s="17"/>
      <c r="K230" s="15" t="str">
        <f>IF(COUNTIF(C230:I230, " TP") &gt; 0,"TP","FN")</f>
        <v>TP</v>
      </c>
      <c r="L230" s="15" t="str">
        <f>IF(COUNTIF(C230:I230, " FN") = 0,"TP","FN")</f>
        <v>FN</v>
      </c>
      <c r="M230" s="15" t="str">
        <f>IF(COUNTIF(C230:E230, " TP") &gt; 0,"TP","FN")</f>
        <v>TP</v>
      </c>
      <c r="N230" s="15" t="str">
        <f>IF(COUNTIF(C230:E230, " FN") = 0,"TP","FN")</f>
        <v>FN</v>
      </c>
      <c r="O230" s="15" t="str">
        <f>IF(COUNTIF(C230:D230, " TP") &gt; 0,"TP","FN")</f>
        <v>TP</v>
      </c>
      <c r="P230" s="15" t="str">
        <f>IF(COUNTIF(C230:D230, " FN") = 0,"TP","FN")</f>
        <v>TP</v>
      </c>
      <c r="Q230" s="15" t="str">
        <f>IF(OR(C230=" TP", E230=" TP"), "TP", "FN")</f>
        <v>TP</v>
      </c>
      <c r="R230" s="15" t="str">
        <f>IF(AND(C230=" TP", E230=" TP"), "TP", "FN")</f>
        <v>FN</v>
      </c>
      <c r="S230" s="15" t="str">
        <f>IF(COUNTIF(D230:E230, " TP") &gt; 0,"TP","FN")</f>
        <v>TP</v>
      </c>
      <c r="T230" s="6" t="str">
        <f>IF(COUNTIF(D230:E230, " FN") = 0,"TP","FN")</f>
        <v>FN</v>
      </c>
      <c r="U230" s="25"/>
      <c r="V230" s="15"/>
      <c r="W230" s="15"/>
      <c r="X230" s="15"/>
      <c r="Y230" s="15"/>
      <c r="Z230" s="15"/>
      <c r="AA230" s="15"/>
      <c r="AB230" s="6"/>
    </row>
    <row r="231" spans="2:28" x14ac:dyDescent="0.2">
      <c r="B231" s="6" t="s">
        <v>164</v>
      </c>
      <c r="C231" t="s">
        <v>4</v>
      </c>
      <c r="D231" t="s">
        <v>2</v>
      </c>
      <c r="E231" t="s">
        <v>4</v>
      </c>
      <c r="G231" t="s">
        <v>4</v>
      </c>
      <c r="I231" s="6" t="s">
        <v>4</v>
      </c>
      <c r="K231" s="15" t="str">
        <f>IF(COUNTIF(C231:I231, " TP") &gt; 0,"TP","FN")</f>
        <v>TP</v>
      </c>
      <c r="L231" s="15" t="str">
        <f>IF(COUNTIF(C231:I231, " FN") = 0,"TP","FN")</f>
        <v>FN</v>
      </c>
      <c r="M231" s="15" t="str">
        <f>IF(COUNTIF(C231:E231, " TP") &gt; 0,"TP","FN")</f>
        <v>TP</v>
      </c>
      <c r="N231" s="15" t="str">
        <f>IF(COUNTIF(C231:E231, " FN") = 0,"TP","FN")</f>
        <v>FN</v>
      </c>
      <c r="O231" s="15" t="str">
        <f>IF(COUNTIF(C231:D231, " TP") &gt; 0,"TP","FN")</f>
        <v>TP</v>
      </c>
      <c r="P231" s="15" t="str">
        <f>IF(COUNTIF(C231:D231, " FN") = 0,"TP","FN")</f>
        <v>FN</v>
      </c>
      <c r="Q231" s="15" t="str">
        <f>IF(OR(C231=" TP", E231=" TP"), "TP", "FN")</f>
        <v>FN</v>
      </c>
      <c r="R231" s="15" t="str">
        <f>IF(AND(C231=" TP", E231=" TP"), "TP", "FN")</f>
        <v>FN</v>
      </c>
      <c r="S231" s="15" t="str">
        <f>IF(COUNTIF(D231:E231, " TP") &gt; 0,"TP","FN")</f>
        <v>TP</v>
      </c>
      <c r="T231" s="6" t="str">
        <f>IF(COUNTIF(D231:E231, " FN") = 0,"TP","FN")</f>
        <v>FN</v>
      </c>
      <c r="U231" s="25"/>
      <c r="V231" s="15"/>
      <c r="W231" s="15"/>
      <c r="X231" s="15"/>
      <c r="Y231" s="15"/>
      <c r="Z231" s="15"/>
      <c r="AA231" s="15"/>
      <c r="AB231" s="6"/>
    </row>
    <row r="232" spans="2:28" x14ac:dyDescent="0.2">
      <c r="B232" s="6" t="s">
        <v>165</v>
      </c>
      <c r="C232" t="s">
        <v>2</v>
      </c>
      <c r="D232" t="s">
        <v>2</v>
      </c>
      <c r="E232" t="s">
        <v>2</v>
      </c>
      <c r="G232" t="s">
        <v>4</v>
      </c>
      <c r="I232" s="6" t="s">
        <v>4</v>
      </c>
      <c r="K232" s="15" t="str">
        <f>IF(COUNTIF(C232:I232, " TP") &gt; 0,"TP","FN")</f>
        <v>TP</v>
      </c>
      <c r="L232" s="15" t="str">
        <f>IF(COUNTIF(C232:I232, " FN") = 0,"TP","FN")</f>
        <v>FN</v>
      </c>
      <c r="M232" s="15" t="str">
        <f>IF(COUNTIF(C232:E232, " TP") &gt; 0,"TP","FN")</f>
        <v>TP</v>
      </c>
      <c r="N232" s="15" t="str">
        <f>IF(COUNTIF(C232:E232, " FN") = 0,"TP","FN")</f>
        <v>TP</v>
      </c>
      <c r="O232" s="15" t="str">
        <f>IF(COUNTIF(C232:D232, " TP") &gt; 0,"TP","FN")</f>
        <v>TP</v>
      </c>
      <c r="P232" s="15" t="str">
        <f>IF(COUNTIF(C232:D232, " FN") = 0,"TP","FN")</f>
        <v>TP</v>
      </c>
      <c r="Q232" s="15" t="str">
        <f>IF(OR(C232=" TP", E232=" TP"), "TP", "FN")</f>
        <v>TP</v>
      </c>
      <c r="R232" s="15" t="str">
        <f>IF(AND(C232=" TP", E232=" TP"), "TP", "FN")</f>
        <v>TP</v>
      </c>
      <c r="S232" s="15" t="str">
        <f>IF(COUNTIF(D232:E232, " TP") &gt; 0,"TP","FN")</f>
        <v>TP</v>
      </c>
      <c r="T232" s="6" t="str">
        <f>IF(COUNTIF(D232:E232, " FN") = 0,"TP","FN")</f>
        <v>TP</v>
      </c>
      <c r="U232" s="25"/>
      <c r="V232" s="15"/>
      <c r="W232" s="15"/>
      <c r="X232" s="15"/>
      <c r="Y232" s="15"/>
      <c r="Z232" s="15"/>
      <c r="AA232" s="15"/>
      <c r="AB232" s="6"/>
    </row>
    <row r="233" spans="2:28" x14ac:dyDescent="0.2">
      <c r="B233" s="6" t="s">
        <v>166</v>
      </c>
      <c r="C233" t="s">
        <v>2</v>
      </c>
      <c r="D233" t="s">
        <v>2</v>
      </c>
      <c r="E233" t="s">
        <v>2</v>
      </c>
      <c r="G233" t="s">
        <v>4</v>
      </c>
      <c r="I233" s="6" t="s">
        <v>4</v>
      </c>
      <c r="K233" s="15" t="str">
        <f>IF(COUNTIF(C233:I233, " TP") &gt; 0,"TP","FN")</f>
        <v>TP</v>
      </c>
      <c r="L233" s="15" t="str">
        <f>IF(COUNTIF(C233:I233, " FN") = 0,"TP","FN")</f>
        <v>FN</v>
      </c>
      <c r="M233" s="15" t="str">
        <f>IF(COUNTIF(C233:E233, " TP") &gt; 0,"TP","FN")</f>
        <v>TP</v>
      </c>
      <c r="N233" s="15" t="str">
        <f>IF(COUNTIF(C233:E233, " FN") = 0,"TP","FN")</f>
        <v>TP</v>
      </c>
      <c r="O233" s="15" t="str">
        <f>IF(COUNTIF(C233:D233, " TP") &gt; 0,"TP","FN")</f>
        <v>TP</v>
      </c>
      <c r="P233" s="15" t="str">
        <f>IF(COUNTIF(C233:D233, " FN") = 0,"TP","FN")</f>
        <v>TP</v>
      </c>
      <c r="Q233" s="15" t="str">
        <f>IF(OR(C233=" TP", E233=" TP"), "TP", "FN")</f>
        <v>TP</v>
      </c>
      <c r="R233" s="15" t="str">
        <f>IF(AND(C233=" TP", E233=" TP"), "TP", "FN")</f>
        <v>TP</v>
      </c>
      <c r="S233" s="15" t="str">
        <f>IF(COUNTIF(D233:E233, " TP") &gt; 0,"TP","FN")</f>
        <v>TP</v>
      </c>
      <c r="T233" s="6" t="str">
        <f>IF(COUNTIF(D233:E233, " FN") = 0,"TP","FN")</f>
        <v>TP</v>
      </c>
      <c r="U233" s="25"/>
      <c r="V233" s="15"/>
      <c r="W233" s="15"/>
      <c r="X233" s="15"/>
      <c r="Y233" s="15"/>
      <c r="Z233" s="15"/>
      <c r="AA233" s="15"/>
      <c r="AB233" s="6"/>
    </row>
    <row r="234" spans="2:28" x14ac:dyDescent="0.2">
      <c r="B234" s="6" t="s">
        <v>167</v>
      </c>
      <c r="C234" t="s">
        <v>2</v>
      </c>
      <c r="D234" t="s">
        <v>2</v>
      </c>
      <c r="E234" t="s">
        <v>4</v>
      </c>
      <c r="G234" t="s">
        <v>4</v>
      </c>
      <c r="I234" s="6" t="s">
        <v>4</v>
      </c>
      <c r="K234" s="15" t="str">
        <f>IF(COUNTIF(C234:I234, " TP") &gt; 0,"TP","FN")</f>
        <v>TP</v>
      </c>
      <c r="L234" s="15" t="str">
        <f>IF(COUNTIF(C234:I234, " FN") = 0,"TP","FN")</f>
        <v>FN</v>
      </c>
      <c r="M234" s="15" t="str">
        <f>IF(COUNTIF(C234:E234, " TP") &gt; 0,"TP","FN")</f>
        <v>TP</v>
      </c>
      <c r="N234" s="15" t="str">
        <f>IF(COUNTIF(C234:E234, " FN") = 0,"TP","FN")</f>
        <v>FN</v>
      </c>
      <c r="O234" s="15" t="str">
        <f>IF(COUNTIF(C234:D234, " TP") &gt; 0,"TP","FN")</f>
        <v>TP</v>
      </c>
      <c r="P234" s="15" t="str">
        <f>IF(COUNTIF(C234:D234, " FN") = 0,"TP","FN")</f>
        <v>TP</v>
      </c>
      <c r="Q234" s="15" t="str">
        <f>IF(OR(C234=" TP", E234=" TP"), "TP", "FN")</f>
        <v>TP</v>
      </c>
      <c r="R234" s="15" t="str">
        <f>IF(AND(C234=" TP", E234=" TP"), "TP", "FN")</f>
        <v>FN</v>
      </c>
      <c r="S234" s="15" t="str">
        <f>IF(COUNTIF(D234:E234, " TP") &gt; 0,"TP","FN")</f>
        <v>TP</v>
      </c>
      <c r="T234" s="6" t="str">
        <f>IF(COUNTIF(D234:E234, " FN") = 0,"TP","FN")</f>
        <v>FN</v>
      </c>
      <c r="U234" s="25"/>
      <c r="V234" s="15"/>
      <c r="W234" s="15"/>
      <c r="X234" s="15"/>
      <c r="Y234" s="15"/>
      <c r="Z234" s="15"/>
      <c r="AA234" s="15"/>
      <c r="AB234" s="6"/>
    </row>
    <row r="235" spans="2:28" x14ac:dyDescent="0.2">
      <c r="B235" s="6" t="s">
        <v>168</v>
      </c>
      <c r="C235" t="s">
        <v>2</v>
      </c>
      <c r="D235" t="s">
        <v>2</v>
      </c>
      <c r="E235" t="s">
        <v>4</v>
      </c>
      <c r="G235" t="s">
        <v>4</v>
      </c>
      <c r="I235" s="6" t="s">
        <v>4</v>
      </c>
      <c r="K235" s="15" t="str">
        <f>IF(COUNTIF(C235:I235, " TP") &gt; 0,"TP","FN")</f>
        <v>TP</v>
      </c>
      <c r="L235" s="15" t="str">
        <f>IF(COUNTIF(C235:I235, " FN") = 0,"TP","FN")</f>
        <v>FN</v>
      </c>
      <c r="M235" s="15" t="str">
        <f>IF(COUNTIF(C235:E235, " TP") &gt; 0,"TP","FN")</f>
        <v>TP</v>
      </c>
      <c r="N235" s="15" t="str">
        <f>IF(COUNTIF(C235:E235, " FN") = 0,"TP","FN")</f>
        <v>FN</v>
      </c>
      <c r="O235" s="15" t="str">
        <f>IF(COUNTIF(C235:D235, " TP") &gt; 0,"TP","FN")</f>
        <v>TP</v>
      </c>
      <c r="P235" s="15" t="str">
        <f>IF(COUNTIF(C235:D235, " FN") = 0,"TP","FN")</f>
        <v>TP</v>
      </c>
      <c r="Q235" s="15" t="str">
        <f>IF(OR(C235=" TP", E235=" TP"), "TP", "FN")</f>
        <v>TP</v>
      </c>
      <c r="R235" s="15" t="str">
        <f>IF(AND(C235=" TP", E235=" TP"), "TP", "FN")</f>
        <v>FN</v>
      </c>
      <c r="S235" s="15" t="str">
        <f>IF(COUNTIF(D235:E235, " TP") &gt; 0,"TP","FN")</f>
        <v>TP</v>
      </c>
      <c r="T235" s="6" t="str">
        <f>IF(COUNTIF(D235:E235, " FN") = 0,"TP","FN")</f>
        <v>FN</v>
      </c>
      <c r="U235" s="25"/>
      <c r="V235" s="15"/>
      <c r="W235" s="15"/>
      <c r="X235" s="15"/>
      <c r="Y235" s="15"/>
      <c r="Z235" s="15"/>
      <c r="AA235" s="15"/>
      <c r="AB235" s="6"/>
    </row>
    <row r="236" spans="2:28" x14ac:dyDescent="0.2">
      <c r="B236" s="6" t="s">
        <v>169</v>
      </c>
      <c r="C236" t="s">
        <v>2</v>
      </c>
      <c r="D236" t="s">
        <v>2</v>
      </c>
      <c r="E236" t="s">
        <v>2</v>
      </c>
      <c r="G236" t="s">
        <v>4</v>
      </c>
      <c r="I236" s="6" t="s">
        <v>4</v>
      </c>
      <c r="K236" s="15" t="str">
        <f>IF(COUNTIF(C236:I236, " TP") &gt; 0,"TP","FN")</f>
        <v>TP</v>
      </c>
      <c r="L236" s="15" t="str">
        <f>IF(COUNTIF(C236:I236, " FN") = 0,"TP","FN")</f>
        <v>FN</v>
      </c>
      <c r="M236" s="15" t="str">
        <f>IF(COUNTIF(C236:E236, " TP") &gt; 0,"TP","FN")</f>
        <v>TP</v>
      </c>
      <c r="N236" s="15" t="str">
        <f>IF(COUNTIF(C236:E236, " FN") = 0,"TP","FN")</f>
        <v>TP</v>
      </c>
      <c r="O236" s="15" t="str">
        <f>IF(COUNTIF(C236:D236, " TP") &gt; 0,"TP","FN")</f>
        <v>TP</v>
      </c>
      <c r="P236" s="15" t="str">
        <f>IF(COUNTIF(C236:D236, " FN") = 0,"TP","FN")</f>
        <v>TP</v>
      </c>
      <c r="Q236" s="15" t="str">
        <f>IF(OR(C236=" TP", E236=" TP"), "TP", "FN")</f>
        <v>TP</v>
      </c>
      <c r="R236" s="15" t="str">
        <f>IF(AND(C236=" TP", E236=" TP"), "TP", "FN")</f>
        <v>TP</v>
      </c>
      <c r="S236" s="15" t="str">
        <f>IF(COUNTIF(D236:E236, " TP") &gt; 0,"TP","FN")</f>
        <v>TP</v>
      </c>
      <c r="T236" s="6" t="str">
        <f>IF(COUNTIF(D236:E236, " FN") = 0,"TP","FN")</f>
        <v>TP</v>
      </c>
      <c r="U236" s="25"/>
      <c r="V236" s="15"/>
      <c r="W236" s="15"/>
      <c r="X236" s="15"/>
      <c r="Y236" s="15"/>
      <c r="Z236" s="15"/>
      <c r="AA236" s="15"/>
      <c r="AB236" s="6"/>
    </row>
    <row r="237" spans="2:28" x14ac:dyDescent="0.2">
      <c r="B237" s="6" t="s">
        <v>170</v>
      </c>
      <c r="C237" t="s">
        <v>2</v>
      </c>
      <c r="D237" t="s">
        <v>2</v>
      </c>
      <c r="E237" t="s">
        <v>2</v>
      </c>
      <c r="G237" t="s">
        <v>4</v>
      </c>
      <c r="I237" s="6" t="s">
        <v>4</v>
      </c>
      <c r="K237" s="15" t="str">
        <f>IF(COUNTIF(C237:I237, " TP") &gt; 0,"TP","FN")</f>
        <v>TP</v>
      </c>
      <c r="L237" s="15" t="str">
        <f>IF(COUNTIF(C237:I237, " FN") = 0,"TP","FN")</f>
        <v>FN</v>
      </c>
      <c r="M237" s="15" t="str">
        <f>IF(COUNTIF(C237:E237, " TP") &gt; 0,"TP","FN")</f>
        <v>TP</v>
      </c>
      <c r="N237" s="15" t="str">
        <f>IF(COUNTIF(C237:E237, " FN") = 0,"TP","FN")</f>
        <v>TP</v>
      </c>
      <c r="O237" s="15" t="str">
        <f>IF(COUNTIF(C237:D237, " TP") &gt; 0,"TP","FN")</f>
        <v>TP</v>
      </c>
      <c r="P237" s="15" t="str">
        <f>IF(COUNTIF(C237:D237, " FN") = 0,"TP","FN")</f>
        <v>TP</v>
      </c>
      <c r="Q237" s="15" t="str">
        <f>IF(OR(C237=" TP", E237=" TP"), "TP", "FN")</f>
        <v>TP</v>
      </c>
      <c r="R237" s="15" t="str">
        <f>IF(AND(C237=" TP", E237=" TP"), "TP", "FN")</f>
        <v>TP</v>
      </c>
      <c r="S237" s="15" t="str">
        <f>IF(COUNTIF(D237:E237, " TP") &gt; 0,"TP","FN")</f>
        <v>TP</v>
      </c>
      <c r="T237" s="6" t="str">
        <f>IF(COUNTIF(D237:E237, " FN") = 0,"TP","FN")</f>
        <v>TP</v>
      </c>
      <c r="U237" s="25"/>
      <c r="V237" s="15"/>
      <c r="W237" s="15"/>
      <c r="X237" s="15"/>
      <c r="Y237" s="15"/>
      <c r="Z237" s="15"/>
      <c r="AA237" s="15"/>
      <c r="AB237" s="6"/>
    </row>
    <row r="238" spans="2:28" x14ac:dyDescent="0.2">
      <c r="B238" s="6" t="s">
        <v>171</v>
      </c>
      <c r="C238" t="s">
        <v>2</v>
      </c>
      <c r="D238" t="s">
        <v>2</v>
      </c>
      <c r="E238" t="s">
        <v>4</v>
      </c>
      <c r="G238" t="s">
        <v>4</v>
      </c>
      <c r="I238" s="6" t="s">
        <v>4</v>
      </c>
      <c r="K238" s="15" t="str">
        <f>IF(COUNTIF(C238:I238, " TP") &gt; 0,"TP","FN")</f>
        <v>TP</v>
      </c>
      <c r="L238" s="15" t="str">
        <f>IF(COUNTIF(C238:I238, " FN") = 0,"TP","FN")</f>
        <v>FN</v>
      </c>
      <c r="M238" s="15" t="str">
        <f>IF(COUNTIF(C238:E238, " TP") &gt; 0,"TP","FN")</f>
        <v>TP</v>
      </c>
      <c r="N238" s="15" t="str">
        <f>IF(COUNTIF(C238:E238, " FN") = 0,"TP","FN")</f>
        <v>FN</v>
      </c>
      <c r="O238" s="15" t="str">
        <f>IF(COUNTIF(C238:D238, " TP") &gt; 0,"TP","FN")</f>
        <v>TP</v>
      </c>
      <c r="P238" s="15" t="str">
        <f>IF(COUNTIF(C238:D238, " FN") = 0,"TP","FN")</f>
        <v>TP</v>
      </c>
      <c r="Q238" s="15" t="str">
        <f>IF(OR(C238=" TP", E238=" TP"), "TP", "FN")</f>
        <v>TP</v>
      </c>
      <c r="R238" s="15" t="str">
        <f>IF(AND(C238=" TP", E238=" TP"), "TP", "FN")</f>
        <v>FN</v>
      </c>
      <c r="S238" s="15" t="str">
        <f>IF(COUNTIF(D238:E238, " TP") &gt; 0,"TP","FN")</f>
        <v>TP</v>
      </c>
      <c r="T238" s="6" t="str">
        <f>IF(COUNTIF(D238:E238, " FN") = 0,"TP","FN")</f>
        <v>FN</v>
      </c>
      <c r="U238" s="25"/>
      <c r="V238" s="15"/>
      <c r="W238" s="15"/>
      <c r="X238" s="15"/>
      <c r="Y238" s="15"/>
      <c r="Z238" s="15"/>
      <c r="AA238" s="15"/>
      <c r="AB238" s="6"/>
    </row>
    <row r="239" spans="2:28" x14ac:dyDescent="0.2">
      <c r="B239" s="6" t="s">
        <v>172</v>
      </c>
      <c r="C239" t="s">
        <v>2</v>
      </c>
      <c r="D239" t="s">
        <v>4</v>
      </c>
      <c r="E239" t="s">
        <v>4</v>
      </c>
      <c r="G239" t="s">
        <v>4</v>
      </c>
      <c r="I239" s="6" t="s">
        <v>4</v>
      </c>
      <c r="K239" s="15" t="str">
        <f>IF(COUNTIF(C239:I239, " TP") &gt; 0,"TP","FN")</f>
        <v>TP</v>
      </c>
      <c r="L239" s="15" t="str">
        <f>IF(COUNTIF(C239:I239, " FN") = 0,"TP","FN")</f>
        <v>FN</v>
      </c>
      <c r="M239" s="15" t="str">
        <f>IF(COUNTIF(C239:E239, " TP") &gt; 0,"TP","FN")</f>
        <v>TP</v>
      </c>
      <c r="N239" s="15" t="str">
        <f>IF(COUNTIF(C239:E239, " FN") = 0,"TP","FN")</f>
        <v>FN</v>
      </c>
      <c r="O239" s="15" t="str">
        <f>IF(COUNTIF(C239:D239, " TP") &gt; 0,"TP","FN")</f>
        <v>TP</v>
      </c>
      <c r="P239" s="15" t="str">
        <f>IF(COUNTIF(C239:D239, " FN") = 0,"TP","FN")</f>
        <v>FN</v>
      </c>
      <c r="Q239" s="15" t="str">
        <f>IF(OR(C239=" TP", E239=" TP"), "TP", "FN")</f>
        <v>TP</v>
      </c>
      <c r="R239" s="15" t="str">
        <f>IF(AND(C239=" TP", E239=" TP"), "TP", "FN")</f>
        <v>FN</v>
      </c>
      <c r="S239" s="15" t="str">
        <f>IF(COUNTIF(D239:E239, " TP") &gt; 0,"TP","FN")</f>
        <v>FN</v>
      </c>
      <c r="T239" s="6" t="str">
        <f>IF(COUNTIF(D239:E239, " FN") = 0,"TP","FN")</f>
        <v>FN</v>
      </c>
      <c r="U239" s="25"/>
      <c r="V239" s="15"/>
      <c r="W239" s="15"/>
      <c r="X239" s="15"/>
      <c r="Y239" s="15"/>
      <c r="Z239" s="15"/>
      <c r="AA239" s="15"/>
      <c r="AB239" s="6"/>
    </row>
    <row r="240" spans="2:28" x14ac:dyDescent="0.2">
      <c r="B240" s="6" t="s">
        <v>173</v>
      </c>
      <c r="C240" t="s">
        <v>2</v>
      </c>
      <c r="D240" t="s">
        <v>2</v>
      </c>
      <c r="E240" t="s">
        <v>4</v>
      </c>
      <c r="G240" t="s">
        <v>4</v>
      </c>
      <c r="I240" s="6" t="s">
        <v>4</v>
      </c>
      <c r="K240" s="15" t="str">
        <f>IF(COUNTIF(C240:I240, " TP") &gt; 0,"TP","FN")</f>
        <v>TP</v>
      </c>
      <c r="L240" s="15" t="str">
        <f>IF(COUNTIF(C240:I240, " FN") = 0,"TP","FN")</f>
        <v>FN</v>
      </c>
      <c r="M240" s="15" t="str">
        <f>IF(COUNTIF(C240:E240, " TP") &gt; 0,"TP","FN")</f>
        <v>TP</v>
      </c>
      <c r="N240" s="15" t="str">
        <f>IF(COUNTIF(C240:E240, " FN") = 0,"TP","FN")</f>
        <v>FN</v>
      </c>
      <c r="O240" s="15" t="str">
        <f>IF(COUNTIF(C240:D240, " TP") &gt; 0,"TP","FN")</f>
        <v>TP</v>
      </c>
      <c r="P240" s="15" t="str">
        <f>IF(COUNTIF(C240:D240, " FN") = 0,"TP","FN")</f>
        <v>TP</v>
      </c>
      <c r="Q240" s="15" t="str">
        <f>IF(OR(C240=" TP", E240=" TP"), "TP", "FN")</f>
        <v>TP</v>
      </c>
      <c r="R240" s="15" t="str">
        <f>IF(AND(C240=" TP", E240=" TP"), "TP", "FN")</f>
        <v>FN</v>
      </c>
      <c r="S240" s="15" t="str">
        <f>IF(COUNTIF(D240:E240, " TP") &gt; 0,"TP","FN")</f>
        <v>TP</v>
      </c>
      <c r="T240" s="6" t="str">
        <f>IF(COUNTIF(D240:E240, " FN") = 0,"TP","FN")</f>
        <v>FN</v>
      </c>
      <c r="U240" s="25"/>
      <c r="V240" s="15"/>
      <c r="W240" s="15"/>
      <c r="X240" s="15"/>
      <c r="Y240" s="15"/>
      <c r="Z240" s="15"/>
      <c r="AA240" s="15"/>
      <c r="AB240" s="6"/>
    </row>
    <row r="241" spans="2:28" x14ac:dyDescent="0.2">
      <c r="B241" s="6" t="s">
        <v>174</v>
      </c>
      <c r="C241" t="s">
        <v>2</v>
      </c>
      <c r="D241" t="s">
        <v>2</v>
      </c>
      <c r="E241" t="s">
        <v>2</v>
      </c>
      <c r="G241" t="s">
        <v>4</v>
      </c>
      <c r="I241" s="6" t="s">
        <v>4</v>
      </c>
      <c r="K241" s="15" t="str">
        <f>IF(COUNTIF(C241:I241, " TP") &gt; 0,"TP","FN")</f>
        <v>TP</v>
      </c>
      <c r="L241" s="15" t="str">
        <f>IF(COUNTIF(C241:I241, " FN") = 0,"TP","FN")</f>
        <v>FN</v>
      </c>
      <c r="M241" s="15" t="str">
        <f>IF(COUNTIF(C241:E241, " TP") &gt; 0,"TP","FN")</f>
        <v>TP</v>
      </c>
      <c r="N241" s="15" t="str">
        <f>IF(COUNTIF(C241:E241, " FN") = 0,"TP","FN")</f>
        <v>TP</v>
      </c>
      <c r="O241" s="15" t="str">
        <f>IF(COUNTIF(C241:D241, " TP") &gt; 0,"TP","FN")</f>
        <v>TP</v>
      </c>
      <c r="P241" s="15" t="str">
        <f>IF(COUNTIF(C241:D241, " FN") = 0,"TP","FN")</f>
        <v>TP</v>
      </c>
      <c r="Q241" s="15" t="str">
        <f>IF(OR(C241=" TP", E241=" TP"), "TP", "FN")</f>
        <v>TP</v>
      </c>
      <c r="R241" s="15" t="str">
        <f>IF(AND(C241=" TP", E241=" TP"), "TP", "FN")</f>
        <v>TP</v>
      </c>
      <c r="S241" s="15" t="str">
        <f>IF(COUNTIF(D241:E241, " TP") &gt; 0,"TP","FN")</f>
        <v>TP</v>
      </c>
      <c r="T241" s="6" t="str">
        <f>IF(COUNTIF(D241:E241, " FN") = 0,"TP","FN")</f>
        <v>TP</v>
      </c>
      <c r="U241" s="25"/>
      <c r="V241" s="15"/>
      <c r="W241" s="15"/>
      <c r="X241" s="15"/>
      <c r="Y241" s="15"/>
      <c r="Z241" s="15"/>
      <c r="AA241" s="15"/>
      <c r="AB241" s="6"/>
    </row>
    <row r="242" spans="2:28" x14ac:dyDescent="0.2">
      <c r="B242" s="6" t="s">
        <v>175</v>
      </c>
      <c r="C242" t="s">
        <v>2</v>
      </c>
      <c r="D242" t="s">
        <v>4</v>
      </c>
      <c r="E242" t="s">
        <v>4</v>
      </c>
      <c r="G242" t="s">
        <v>4</v>
      </c>
      <c r="I242" s="6" t="s">
        <v>4</v>
      </c>
      <c r="K242" s="15" t="str">
        <f>IF(COUNTIF(C242:I242, " TP") &gt; 0,"TP","FN")</f>
        <v>TP</v>
      </c>
      <c r="L242" s="15" t="str">
        <f>IF(COUNTIF(C242:I242, " FN") = 0,"TP","FN")</f>
        <v>FN</v>
      </c>
      <c r="M242" s="15" t="str">
        <f>IF(COUNTIF(C242:E242, " TP") &gt; 0,"TP","FN")</f>
        <v>TP</v>
      </c>
      <c r="N242" s="15" t="str">
        <f>IF(COUNTIF(C242:E242, " FN") = 0,"TP","FN")</f>
        <v>FN</v>
      </c>
      <c r="O242" s="15" t="str">
        <f>IF(COUNTIF(C242:D242, " TP") &gt; 0,"TP","FN")</f>
        <v>TP</v>
      </c>
      <c r="P242" s="15" t="str">
        <f>IF(COUNTIF(C242:D242, " FN") = 0,"TP","FN")</f>
        <v>FN</v>
      </c>
      <c r="Q242" s="15" t="str">
        <f>IF(OR(C242=" TP", E242=" TP"), "TP", "FN")</f>
        <v>TP</v>
      </c>
      <c r="R242" s="15" t="str">
        <f>IF(AND(C242=" TP", E242=" TP"), "TP", "FN")</f>
        <v>FN</v>
      </c>
      <c r="S242" s="15" t="str">
        <f>IF(COUNTIF(D242:E242, " TP") &gt; 0,"TP","FN")</f>
        <v>FN</v>
      </c>
      <c r="T242" s="6" t="str">
        <f>IF(COUNTIF(D242:E242, " FN") = 0,"TP","FN")</f>
        <v>FN</v>
      </c>
      <c r="U242" s="25"/>
      <c r="V242" s="15"/>
      <c r="W242" s="15"/>
      <c r="X242" s="15"/>
      <c r="Y242" s="15"/>
      <c r="Z242" s="15"/>
      <c r="AA242" s="15"/>
      <c r="AB242" s="6"/>
    </row>
    <row r="243" spans="2:28" x14ac:dyDescent="0.2">
      <c r="B243" s="6" t="s">
        <v>176</v>
      </c>
      <c r="C243" t="s">
        <v>2</v>
      </c>
      <c r="D243" t="s">
        <v>4</v>
      </c>
      <c r="E243" t="s">
        <v>4</v>
      </c>
      <c r="G243" t="s">
        <v>4</v>
      </c>
      <c r="I243" s="6" t="s">
        <v>4</v>
      </c>
      <c r="K243" s="15" t="str">
        <f>IF(COUNTIF(C243:I243, " TP") &gt; 0,"TP","FN")</f>
        <v>TP</v>
      </c>
      <c r="L243" s="15" t="str">
        <f>IF(COUNTIF(C243:I243, " FN") = 0,"TP","FN")</f>
        <v>FN</v>
      </c>
      <c r="M243" s="15" t="str">
        <f>IF(COUNTIF(C243:E243, " TP") &gt; 0,"TP","FN")</f>
        <v>TP</v>
      </c>
      <c r="N243" s="15" t="str">
        <f>IF(COUNTIF(C243:E243, " FN") = 0,"TP","FN")</f>
        <v>FN</v>
      </c>
      <c r="O243" s="15" t="str">
        <f>IF(COUNTIF(C243:D243, " TP") &gt; 0,"TP","FN")</f>
        <v>TP</v>
      </c>
      <c r="P243" s="15" t="str">
        <f>IF(COUNTIF(C243:D243, " FN") = 0,"TP","FN")</f>
        <v>FN</v>
      </c>
      <c r="Q243" s="15" t="str">
        <f>IF(OR(C243=" TP", E243=" TP"), "TP", "FN")</f>
        <v>TP</v>
      </c>
      <c r="R243" s="15" t="str">
        <f>IF(AND(C243=" TP", E243=" TP"), "TP", "FN")</f>
        <v>FN</v>
      </c>
      <c r="S243" s="15" t="str">
        <f>IF(COUNTIF(D243:E243, " TP") &gt; 0,"TP","FN")</f>
        <v>FN</v>
      </c>
      <c r="T243" s="6" t="str">
        <f>IF(COUNTIF(D243:E243, " FN") = 0,"TP","FN")</f>
        <v>FN</v>
      </c>
      <c r="U243" s="25"/>
      <c r="V243" s="15"/>
      <c r="W243" s="15"/>
      <c r="X243" s="15"/>
      <c r="Y243" s="15"/>
      <c r="Z243" s="15"/>
      <c r="AA243" s="15"/>
      <c r="AB243" s="6"/>
    </row>
    <row r="244" spans="2:28" x14ac:dyDescent="0.2">
      <c r="B244" s="6" t="s">
        <v>177</v>
      </c>
      <c r="C244" t="s">
        <v>2</v>
      </c>
      <c r="D244" t="s">
        <v>2</v>
      </c>
      <c r="E244" t="s">
        <v>4</v>
      </c>
      <c r="G244" t="s">
        <v>4</v>
      </c>
      <c r="I244" s="6" t="s">
        <v>4</v>
      </c>
      <c r="K244" s="15" t="str">
        <f>IF(COUNTIF(C244:I244, " TP") &gt; 0,"TP","FN")</f>
        <v>TP</v>
      </c>
      <c r="L244" s="15" t="str">
        <f>IF(COUNTIF(C244:I244, " FN") = 0,"TP","FN")</f>
        <v>FN</v>
      </c>
      <c r="M244" s="15" t="str">
        <f>IF(COUNTIF(C244:E244, " TP") &gt; 0,"TP","FN")</f>
        <v>TP</v>
      </c>
      <c r="N244" s="15" t="str">
        <f>IF(COUNTIF(C244:E244, " FN") = 0,"TP","FN")</f>
        <v>FN</v>
      </c>
      <c r="O244" s="15" t="str">
        <f>IF(COUNTIF(C244:D244, " TP") &gt; 0,"TP","FN")</f>
        <v>TP</v>
      </c>
      <c r="P244" s="15" t="str">
        <f>IF(COUNTIF(C244:D244, " FN") = 0,"TP","FN")</f>
        <v>TP</v>
      </c>
      <c r="Q244" s="15" t="str">
        <f>IF(OR(C244=" TP", E244=" TP"), "TP", "FN")</f>
        <v>TP</v>
      </c>
      <c r="R244" s="15" t="str">
        <f>IF(AND(C244=" TP", E244=" TP"), "TP", "FN")</f>
        <v>FN</v>
      </c>
      <c r="S244" s="15" t="str">
        <f>IF(COUNTIF(D244:E244, " TP") &gt; 0,"TP","FN")</f>
        <v>TP</v>
      </c>
      <c r="T244" s="6" t="str">
        <f>IF(COUNTIF(D244:E244, " FN") = 0,"TP","FN")</f>
        <v>FN</v>
      </c>
      <c r="U244" s="25"/>
      <c r="V244" s="15"/>
      <c r="W244" s="15"/>
      <c r="X244" s="15"/>
      <c r="Y244" s="15"/>
      <c r="Z244" s="15"/>
      <c r="AA244" s="15"/>
      <c r="AB244" s="6"/>
    </row>
    <row r="245" spans="2:28" x14ac:dyDescent="0.2">
      <c r="B245" s="6" t="s">
        <v>178</v>
      </c>
      <c r="C245" t="s">
        <v>2</v>
      </c>
      <c r="D245" t="s">
        <v>2</v>
      </c>
      <c r="E245" t="s">
        <v>2</v>
      </c>
      <c r="G245" t="s">
        <v>4</v>
      </c>
      <c r="I245" s="6" t="s">
        <v>4</v>
      </c>
      <c r="K245" s="15" t="str">
        <f>IF(COUNTIF(C245:I245, " TP") &gt; 0,"TP","FN")</f>
        <v>TP</v>
      </c>
      <c r="L245" s="15" t="str">
        <f>IF(COUNTIF(C245:I245, " FN") = 0,"TP","FN")</f>
        <v>FN</v>
      </c>
      <c r="M245" s="15" t="str">
        <f>IF(COUNTIF(C245:E245, " TP") &gt; 0,"TP","FN")</f>
        <v>TP</v>
      </c>
      <c r="N245" s="15" t="str">
        <f>IF(COUNTIF(C245:E245, " FN") = 0,"TP","FN")</f>
        <v>TP</v>
      </c>
      <c r="O245" s="15" t="str">
        <f>IF(COUNTIF(C245:D245, " TP") &gt; 0,"TP","FN")</f>
        <v>TP</v>
      </c>
      <c r="P245" s="15" t="str">
        <f>IF(COUNTIF(C245:D245, " FN") = 0,"TP","FN")</f>
        <v>TP</v>
      </c>
      <c r="Q245" s="15" t="str">
        <f>IF(OR(C245=" TP", E245=" TP"), "TP", "FN")</f>
        <v>TP</v>
      </c>
      <c r="R245" s="15" t="str">
        <f>IF(AND(C245=" TP", E245=" TP"), "TP", "FN")</f>
        <v>TP</v>
      </c>
      <c r="S245" s="15" t="str">
        <f>IF(COUNTIF(D245:E245, " TP") &gt; 0,"TP","FN")</f>
        <v>TP</v>
      </c>
      <c r="T245" s="6" t="str">
        <f>IF(COUNTIF(D245:E245, " FN") = 0,"TP","FN")</f>
        <v>TP</v>
      </c>
      <c r="U245" s="25"/>
      <c r="V245" s="15"/>
      <c r="W245" s="15"/>
      <c r="X245" s="15"/>
      <c r="Y245" s="15"/>
      <c r="Z245" s="15"/>
      <c r="AA245" s="15"/>
      <c r="AB245" s="6"/>
    </row>
    <row r="246" spans="2:28" x14ac:dyDescent="0.2">
      <c r="B246" s="6" t="s">
        <v>179</v>
      </c>
      <c r="C246" t="s">
        <v>2</v>
      </c>
      <c r="D246" t="s">
        <v>4</v>
      </c>
      <c r="E246" t="s">
        <v>4</v>
      </c>
      <c r="G246" t="s">
        <v>4</v>
      </c>
      <c r="I246" s="6" t="s">
        <v>4</v>
      </c>
      <c r="K246" s="15" t="str">
        <f>IF(COUNTIF(C246:I246, " TP") &gt; 0,"TP","FN")</f>
        <v>TP</v>
      </c>
      <c r="L246" s="15" t="str">
        <f>IF(COUNTIF(C246:I246, " FN") = 0,"TP","FN")</f>
        <v>FN</v>
      </c>
      <c r="M246" s="15" t="str">
        <f>IF(COUNTIF(C246:E246, " TP") &gt; 0,"TP","FN")</f>
        <v>TP</v>
      </c>
      <c r="N246" s="15" t="str">
        <f>IF(COUNTIF(C246:E246, " FN") = 0,"TP","FN")</f>
        <v>FN</v>
      </c>
      <c r="O246" s="15" t="str">
        <f>IF(COUNTIF(C246:D246, " TP") &gt; 0,"TP","FN")</f>
        <v>TP</v>
      </c>
      <c r="P246" s="15" t="str">
        <f>IF(COUNTIF(C246:D246, " FN") = 0,"TP","FN")</f>
        <v>FN</v>
      </c>
      <c r="Q246" s="15" t="str">
        <f>IF(OR(C246=" TP", E246=" TP"), "TP", "FN")</f>
        <v>TP</v>
      </c>
      <c r="R246" s="15" t="str">
        <f>IF(AND(C246=" TP", E246=" TP"), "TP", "FN")</f>
        <v>FN</v>
      </c>
      <c r="S246" s="15" t="str">
        <f>IF(COUNTIF(D246:E246, " TP") &gt; 0,"TP","FN")</f>
        <v>FN</v>
      </c>
      <c r="T246" s="6" t="str">
        <f>IF(COUNTIF(D246:E246, " FN") = 0,"TP","FN")</f>
        <v>FN</v>
      </c>
      <c r="U246" s="25"/>
      <c r="V246" s="15"/>
      <c r="W246" s="15"/>
      <c r="X246" s="15"/>
      <c r="Y246" s="15"/>
      <c r="Z246" s="15"/>
      <c r="AA246" s="15"/>
      <c r="AB246" s="6"/>
    </row>
    <row r="247" spans="2:28" x14ac:dyDescent="0.2">
      <c r="B247" s="6" t="s">
        <v>180</v>
      </c>
      <c r="C247" t="s">
        <v>2</v>
      </c>
      <c r="D247" t="s">
        <v>2</v>
      </c>
      <c r="E247" t="s">
        <v>4</v>
      </c>
      <c r="G247" t="s">
        <v>4</v>
      </c>
      <c r="I247" s="6" t="s">
        <v>4</v>
      </c>
      <c r="K247" s="15" t="str">
        <f>IF(COUNTIF(C247:I247, " TP") &gt; 0,"TP","FN")</f>
        <v>TP</v>
      </c>
      <c r="L247" s="15" t="str">
        <f>IF(COUNTIF(C247:I247, " FN") = 0,"TP","FN")</f>
        <v>FN</v>
      </c>
      <c r="M247" s="15" t="str">
        <f>IF(COUNTIF(C247:E247, " TP") &gt; 0,"TP","FN")</f>
        <v>TP</v>
      </c>
      <c r="N247" s="15" t="str">
        <f>IF(COUNTIF(C247:E247, " FN") = 0,"TP","FN")</f>
        <v>FN</v>
      </c>
      <c r="O247" s="15" t="str">
        <f>IF(COUNTIF(C247:D247, " TP") &gt; 0,"TP","FN")</f>
        <v>TP</v>
      </c>
      <c r="P247" s="15" t="str">
        <f>IF(COUNTIF(C247:D247, " FN") = 0,"TP","FN")</f>
        <v>TP</v>
      </c>
      <c r="Q247" s="15" t="str">
        <f>IF(OR(C247=" TP", E247=" TP"), "TP", "FN")</f>
        <v>TP</v>
      </c>
      <c r="R247" s="15" t="str">
        <f>IF(AND(C247=" TP", E247=" TP"), "TP", "FN")</f>
        <v>FN</v>
      </c>
      <c r="S247" s="15" t="str">
        <f>IF(COUNTIF(D247:E247, " TP") &gt; 0,"TP","FN")</f>
        <v>TP</v>
      </c>
      <c r="T247" s="6" t="str">
        <f>IF(COUNTIF(D247:E247, " FN") = 0,"TP","FN")</f>
        <v>FN</v>
      </c>
      <c r="U247" s="25"/>
      <c r="V247" s="15"/>
      <c r="W247" s="15"/>
      <c r="X247" s="15"/>
      <c r="Y247" s="15"/>
      <c r="Z247" s="15"/>
      <c r="AA247" s="15"/>
      <c r="AB247" s="6"/>
    </row>
    <row r="248" spans="2:28" x14ac:dyDescent="0.2">
      <c r="B248" s="6" t="s">
        <v>181</v>
      </c>
      <c r="C248" t="s">
        <v>2</v>
      </c>
      <c r="D248" t="s">
        <v>4</v>
      </c>
      <c r="E248" t="s">
        <v>4</v>
      </c>
      <c r="G248" t="s">
        <v>4</v>
      </c>
      <c r="I248" s="6" t="s">
        <v>4</v>
      </c>
      <c r="K248" s="15" t="str">
        <f>IF(COUNTIF(C248:I248, " TP") &gt; 0,"TP","FN")</f>
        <v>TP</v>
      </c>
      <c r="L248" s="15" t="str">
        <f>IF(COUNTIF(C248:I248, " FN") = 0,"TP","FN")</f>
        <v>FN</v>
      </c>
      <c r="M248" s="15" t="str">
        <f>IF(COUNTIF(C248:E248, " TP") &gt; 0,"TP","FN")</f>
        <v>TP</v>
      </c>
      <c r="N248" s="15" t="str">
        <f>IF(COUNTIF(C248:E248, " FN") = 0,"TP","FN")</f>
        <v>FN</v>
      </c>
      <c r="O248" s="15" t="str">
        <f>IF(COUNTIF(C248:D248, " TP") &gt; 0,"TP","FN")</f>
        <v>TP</v>
      </c>
      <c r="P248" s="15" t="str">
        <f>IF(COUNTIF(C248:D248, " FN") = 0,"TP","FN")</f>
        <v>FN</v>
      </c>
      <c r="Q248" s="15" t="str">
        <f>IF(OR(C248=" TP", E248=" TP"), "TP", "FN")</f>
        <v>TP</v>
      </c>
      <c r="R248" s="15" t="str">
        <f>IF(AND(C248=" TP", E248=" TP"), "TP", "FN")</f>
        <v>FN</v>
      </c>
      <c r="S248" s="15" t="str">
        <f>IF(COUNTIF(D248:E248, " TP") &gt; 0,"TP","FN")</f>
        <v>FN</v>
      </c>
      <c r="T248" s="6" t="str">
        <f>IF(COUNTIF(D248:E248, " FN") = 0,"TP","FN")</f>
        <v>FN</v>
      </c>
      <c r="U248" s="25"/>
      <c r="V248" s="15"/>
      <c r="W248" s="15"/>
      <c r="X248" s="15"/>
      <c r="Y248" s="15"/>
      <c r="Z248" s="15"/>
      <c r="AA248" s="15"/>
      <c r="AB248" s="6"/>
    </row>
    <row r="249" spans="2:28" x14ac:dyDescent="0.2">
      <c r="B249" s="6" t="s">
        <v>182</v>
      </c>
      <c r="C249" t="s">
        <v>2</v>
      </c>
      <c r="D249" t="s">
        <v>2</v>
      </c>
      <c r="E249" t="s">
        <v>2</v>
      </c>
      <c r="G249" t="s">
        <v>4</v>
      </c>
      <c r="I249" s="6" t="s">
        <v>4</v>
      </c>
      <c r="K249" s="15" t="str">
        <f>IF(COUNTIF(C249:I249, " TP") &gt; 0,"TP","FN")</f>
        <v>TP</v>
      </c>
      <c r="L249" s="15" t="str">
        <f>IF(COUNTIF(C249:I249, " FN") = 0,"TP","FN")</f>
        <v>FN</v>
      </c>
      <c r="M249" s="15" t="str">
        <f>IF(COUNTIF(C249:E249, " TP") &gt; 0,"TP","FN")</f>
        <v>TP</v>
      </c>
      <c r="N249" s="15" t="str">
        <f>IF(COUNTIF(C249:E249, " FN") = 0,"TP","FN")</f>
        <v>TP</v>
      </c>
      <c r="O249" s="15" t="str">
        <f>IF(COUNTIF(C249:D249, " TP") &gt; 0,"TP","FN")</f>
        <v>TP</v>
      </c>
      <c r="P249" s="15" t="str">
        <f>IF(COUNTIF(C249:D249, " FN") = 0,"TP","FN")</f>
        <v>TP</v>
      </c>
      <c r="Q249" s="15" t="str">
        <f>IF(OR(C249=" TP", E249=" TP"), "TP", "FN")</f>
        <v>TP</v>
      </c>
      <c r="R249" s="15" t="str">
        <f>IF(AND(C249=" TP", E249=" TP"), "TP", "FN")</f>
        <v>TP</v>
      </c>
      <c r="S249" s="15" t="str">
        <f>IF(COUNTIF(D249:E249, " TP") &gt; 0,"TP","FN")</f>
        <v>TP</v>
      </c>
      <c r="T249" s="6" t="str">
        <f>IF(COUNTIF(D249:E249, " FN") = 0,"TP","FN")</f>
        <v>TP</v>
      </c>
      <c r="U249" s="25"/>
      <c r="V249" s="15"/>
      <c r="W249" s="15"/>
      <c r="X249" s="15"/>
      <c r="Y249" s="15"/>
      <c r="Z249" s="15"/>
      <c r="AA249" s="15"/>
      <c r="AB249" s="6"/>
    </row>
    <row r="250" spans="2:28" x14ac:dyDescent="0.2">
      <c r="B250" s="6" t="s">
        <v>183</v>
      </c>
      <c r="C250" t="s">
        <v>2</v>
      </c>
      <c r="D250" t="s">
        <v>4</v>
      </c>
      <c r="E250" t="s">
        <v>4</v>
      </c>
      <c r="G250" t="s">
        <v>4</v>
      </c>
      <c r="I250" s="6" t="s">
        <v>4</v>
      </c>
      <c r="K250" s="15" t="str">
        <f>IF(COUNTIF(C250:I250, " TP") &gt; 0,"TP","FN")</f>
        <v>TP</v>
      </c>
      <c r="L250" s="15" t="str">
        <f>IF(COUNTIF(C250:I250, " FN") = 0,"TP","FN")</f>
        <v>FN</v>
      </c>
      <c r="M250" s="15" t="str">
        <f>IF(COUNTIF(C250:E250, " TP") &gt; 0,"TP","FN")</f>
        <v>TP</v>
      </c>
      <c r="N250" s="15" t="str">
        <f>IF(COUNTIF(C250:E250, " FN") = 0,"TP","FN")</f>
        <v>FN</v>
      </c>
      <c r="O250" s="15" t="str">
        <f>IF(COUNTIF(C250:D250, " TP") &gt; 0,"TP","FN")</f>
        <v>TP</v>
      </c>
      <c r="P250" s="15" t="str">
        <f>IF(COUNTIF(C250:D250, " FN") = 0,"TP","FN")</f>
        <v>FN</v>
      </c>
      <c r="Q250" s="15" t="str">
        <f>IF(OR(C250=" TP", E250=" TP"), "TP", "FN")</f>
        <v>TP</v>
      </c>
      <c r="R250" s="15" t="str">
        <f>IF(AND(C250=" TP", E250=" TP"), "TP", "FN")</f>
        <v>FN</v>
      </c>
      <c r="S250" s="15" t="str">
        <f>IF(COUNTIF(D250:E250, " TP") &gt; 0,"TP","FN")</f>
        <v>FN</v>
      </c>
      <c r="T250" s="6" t="str">
        <f>IF(COUNTIF(D250:E250, " FN") = 0,"TP","FN")</f>
        <v>FN</v>
      </c>
      <c r="U250" s="25"/>
      <c r="V250" s="15"/>
      <c r="W250" s="15"/>
      <c r="X250" s="15"/>
      <c r="Y250" s="15"/>
      <c r="Z250" s="15"/>
      <c r="AA250" s="15"/>
      <c r="AB250" s="6"/>
    </row>
    <row r="251" spans="2:28" x14ac:dyDescent="0.2">
      <c r="B251" s="6" t="s">
        <v>184</v>
      </c>
      <c r="C251" t="s">
        <v>2</v>
      </c>
      <c r="D251" t="s">
        <v>2</v>
      </c>
      <c r="E251" t="s">
        <v>4</v>
      </c>
      <c r="G251" t="s">
        <v>4</v>
      </c>
      <c r="I251" s="6" t="s">
        <v>4</v>
      </c>
      <c r="K251" s="15" t="str">
        <f>IF(COUNTIF(C251:I251, " TP") &gt; 0,"TP","FN")</f>
        <v>TP</v>
      </c>
      <c r="L251" s="15" t="str">
        <f>IF(COUNTIF(C251:I251, " FN") = 0,"TP","FN")</f>
        <v>FN</v>
      </c>
      <c r="M251" s="15" t="str">
        <f>IF(COUNTIF(C251:E251, " TP") &gt; 0,"TP","FN")</f>
        <v>TP</v>
      </c>
      <c r="N251" s="15" t="str">
        <f>IF(COUNTIF(C251:E251, " FN") = 0,"TP","FN")</f>
        <v>FN</v>
      </c>
      <c r="O251" s="15" t="str">
        <f>IF(COUNTIF(C251:D251, " TP") &gt; 0,"TP","FN")</f>
        <v>TP</v>
      </c>
      <c r="P251" s="15" t="str">
        <f>IF(COUNTIF(C251:D251, " FN") = 0,"TP","FN")</f>
        <v>TP</v>
      </c>
      <c r="Q251" s="15" t="str">
        <f>IF(OR(C251=" TP", E251=" TP"), "TP", "FN")</f>
        <v>TP</v>
      </c>
      <c r="R251" s="15" t="str">
        <f>IF(AND(C251=" TP", E251=" TP"), "TP", "FN")</f>
        <v>FN</v>
      </c>
      <c r="S251" s="15" t="str">
        <f>IF(COUNTIF(D251:E251, " TP") &gt; 0,"TP","FN")</f>
        <v>TP</v>
      </c>
      <c r="T251" s="6" t="str">
        <f>IF(COUNTIF(D251:E251, " FN") = 0,"TP","FN")</f>
        <v>FN</v>
      </c>
      <c r="U251" s="25"/>
      <c r="V251" s="15"/>
      <c r="W251" s="15"/>
      <c r="X251" s="15"/>
      <c r="Y251" s="15"/>
      <c r="Z251" s="15"/>
      <c r="AA251" s="15"/>
      <c r="AB251" s="6"/>
    </row>
    <row r="252" spans="2:28" x14ac:dyDescent="0.2">
      <c r="B252" s="6" t="s">
        <v>185</v>
      </c>
      <c r="C252" t="s">
        <v>2</v>
      </c>
      <c r="D252" t="s">
        <v>2</v>
      </c>
      <c r="E252" t="s">
        <v>4</v>
      </c>
      <c r="G252" t="s">
        <v>4</v>
      </c>
      <c r="I252" s="6" t="s">
        <v>4</v>
      </c>
      <c r="K252" s="15" t="str">
        <f>IF(COUNTIF(C252:I252, " TP") &gt; 0,"TP","FN")</f>
        <v>TP</v>
      </c>
      <c r="L252" s="15" t="str">
        <f>IF(COUNTIF(C252:I252, " FN") = 0,"TP","FN")</f>
        <v>FN</v>
      </c>
      <c r="M252" s="15" t="str">
        <f>IF(COUNTIF(C252:E252, " TP") &gt; 0,"TP","FN")</f>
        <v>TP</v>
      </c>
      <c r="N252" s="15" t="str">
        <f>IF(COUNTIF(C252:E252, " FN") = 0,"TP","FN")</f>
        <v>FN</v>
      </c>
      <c r="O252" s="15" t="str">
        <f>IF(COUNTIF(C252:D252, " TP") &gt; 0,"TP","FN")</f>
        <v>TP</v>
      </c>
      <c r="P252" s="15" t="str">
        <f>IF(COUNTIF(C252:D252, " FN") = 0,"TP","FN")</f>
        <v>TP</v>
      </c>
      <c r="Q252" s="15" t="str">
        <f>IF(OR(C252=" TP", E252=" TP"), "TP", "FN")</f>
        <v>TP</v>
      </c>
      <c r="R252" s="15" t="str">
        <f>IF(AND(C252=" TP", E252=" TP"), "TP", "FN")</f>
        <v>FN</v>
      </c>
      <c r="S252" s="15" t="str">
        <f>IF(COUNTIF(D252:E252, " TP") &gt; 0,"TP","FN")</f>
        <v>TP</v>
      </c>
      <c r="T252" s="6" t="str">
        <f>IF(COUNTIF(D252:E252, " FN") = 0,"TP","FN")</f>
        <v>FN</v>
      </c>
      <c r="U252" s="25"/>
      <c r="V252" s="15"/>
      <c r="W252" s="15"/>
      <c r="X252" s="15"/>
      <c r="Y252" s="15"/>
      <c r="Z252" s="15"/>
      <c r="AA252" s="15"/>
      <c r="AB252" s="6"/>
    </row>
    <row r="253" spans="2:28" x14ac:dyDescent="0.2">
      <c r="B253" s="6" t="s">
        <v>186</v>
      </c>
      <c r="C253" t="s">
        <v>2</v>
      </c>
      <c r="D253" t="s">
        <v>2</v>
      </c>
      <c r="E253" t="s">
        <v>4</v>
      </c>
      <c r="G253" t="s">
        <v>4</v>
      </c>
      <c r="I253" s="6" t="s">
        <v>4</v>
      </c>
      <c r="K253" s="15" t="str">
        <f>IF(COUNTIF(C253:I253, " TP") &gt; 0,"TP","FN")</f>
        <v>TP</v>
      </c>
      <c r="L253" s="15" t="str">
        <f>IF(COUNTIF(C253:I253, " FN") = 0,"TP","FN")</f>
        <v>FN</v>
      </c>
      <c r="M253" s="15" t="str">
        <f>IF(COUNTIF(C253:E253, " TP") &gt; 0,"TP","FN")</f>
        <v>TP</v>
      </c>
      <c r="N253" s="15" t="str">
        <f>IF(COUNTIF(C253:E253, " FN") = 0,"TP","FN")</f>
        <v>FN</v>
      </c>
      <c r="O253" s="15" t="str">
        <f>IF(COUNTIF(C253:D253, " TP") &gt; 0,"TP","FN")</f>
        <v>TP</v>
      </c>
      <c r="P253" s="15" t="str">
        <f>IF(COUNTIF(C253:D253, " FN") = 0,"TP","FN")</f>
        <v>TP</v>
      </c>
      <c r="Q253" s="15" t="str">
        <f>IF(OR(C253=" TP", E253=" TP"), "TP", "FN")</f>
        <v>TP</v>
      </c>
      <c r="R253" s="15" t="str">
        <f>IF(AND(C253=" TP", E253=" TP"), "TP", "FN")</f>
        <v>FN</v>
      </c>
      <c r="S253" s="15" t="str">
        <f>IF(COUNTIF(D253:E253, " TP") &gt; 0,"TP","FN")</f>
        <v>TP</v>
      </c>
      <c r="T253" s="6" t="str">
        <f>IF(COUNTIF(D253:E253, " FN") = 0,"TP","FN")</f>
        <v>FN</v>
      </c>
      <c r="U253" s="25"/>
      <c r="V253" s="15"/>
      <c r="W253" s="15"/>
      <c r="X253" s="15"/>
      <c r="Y253" s="15"/>
      <c r="Z253" s="15"/>
      <c r="AA253" s="15"/>
      <c r="AB253" s="6"/>
    </row>
    <row r="254" spans="2:28" x14ac:dyDescent="0.2">
      <c r="B254" s="6" t="s">
        <v>187</v>
      </c>
      <c r="C254" t="s">
        <v>2</v>
      </c>
      <c r="D254" t="s">
        <v>2</v>
      </c>
      <c r="E254" t="s">
        <v>4</v>
      </c>
      <c r="G254" t="s">
        <v>4</v>
      </c>
      <c r="I254" s="6" t="s">
        <v>4</v>
      </c>
      <c r="K254" s="15" t="str">
        <f>IF(COUNTIF(C254:I254, " TP") &gt; 0,"TP","FN")</f>
        <v>TP</v>
      </c>
      <c r="L254" s="15" t="str">
        <f>IF(COUNTIF(C254:I254, " FN") = 0,"TP","FN")</f>
        <v>FN</v>
      </c>
      <c r="M254" s="15" t="str">
        <f>IF(COUNTIF(C254:E254, " TP") &gt; 0,"TP","FN")</f>
        <v>TP</v>
      </c>
      <c r="N254" s="15" t="str">
        <f>IF(COUNTIF(C254:E254, " FN") = 0,"TP","FN")</f>
        <v>FN</v>
      </c>
      <c r="O254" s="15" t="str">
        <f>IF(COUNTIF(C254:D254, " TP") &gt; 0,"TP","FN")</f>
        <v>TP</v>
      </c>
      <c r="P254" s="15" t="str">
        <f>IF(COUNTIF(C254:D254, " FN") = 0,"TP","FN")</f>
        <v>TP</v>
      </c>
      <c r="Q254" s="15" t="str">
        <f>IF(OR(C254=" TP", E254=" TP"), "TP", "FN")</f>
        <v>TP</v>
      </c>
      <c r="R254" s="15" t="str">
        <f>IF(AND(C254=" TP", E254=" TP"), "TP", "FN")</f>
        <v>FN</v>
      </c>
      <c r="S254" s="15" t="str">
        <f>IF(COUNTIF(D254:E254, " TP") &gt; 0,"TP","FN")</f>
        <v>TP</v>
      </c>
      <c r="T254" s="6" t="str">
        <f>IF(COUNTIF(D254:E254, " FN") = 0,"TP","FN")</f>
        <v>FN</v>
      </c>
      <c r="U254" s="25"/>
      <c r="V254" s="15"/>
      <c r="W254" s="15"/>
      <c r="X254" s="15"/>
      <c r="Y254" s="15"/>
      <c r="Z254" s="15"/>
      <c r="AA254" s="15"/>
      <c r="AB254" s="6"/>
    </row>
    <row r="255" spans="2:28" x14ac:dyDescent="0.2">
      <c r="B255" s="6" t="s">
        <v>188</v>
      </c>
      <c r="C255" t="s">
        <v>2</v>
      </c>
      <c r="D255" t="s">
        <v>2</v>
      </c>
      <c r="E255" t="s">
        <v>4</v>
      </c>
      <c r="G255" t="s">
        <v>4</v>
      </c>
      <c r="I255" s="6" t="s">
        <v>4</v>
      </c>
      <c r="K255" s="15" t="str">
        <f>IF(COUNTIF(C255:I255, " TP") &gt; 0,"TP","FN")</f>
        <v>TP</v>
      </c>
      <c r="L255" s="15" t="str">
        <f>IF(COUNTIF(C255:I255, " FN") = 0,"TP","FN")</f>
        <v>FN</v>
      </c>
      <c r="M255" s="15" t="str">
        <f>IF(COUNTIF(C255:E255, " TP") &gt; 0,"TP","FN")</f>
        <v>TP</v>
      </c>
      <c r="N255" s="15" t="str">
        <f>IF(COUNTIF(C255:E255, " FN") = 0,"TP","FN")</f>
        <v>FN</v>
      </c>
      <c r="O255" s="15" t="str">
        <f>IF(COUNTIF(C255:D255, " TP") &gt; 0,"TP","FN")</f>
        <v>TP</v>
      </c>
      <c r="P255" s="15" t="str">
        <f>IF(COUNTIF(C255:D255, " FN") = 0,"TP","FN")</f>
        <v>TP</v>
      </c>
      <c r="Q255" s="15" t="str">
        <f>IF(OR(C255=" TP", E255=" TP"), "TP", "FN")</f>
        <v>TP</v>
      </c>
      <c r="R255" s="15" t="str">
        <f>IF(AND(C255=" TP", E255=" TP"), "TP", "FN")</f>
        <v>FN</v>
      </c>
      <c r="S255" s="15" t="str">
        <f>IF(COUNTIF(D255:E255, " TP") &gt; 0,"TP","FN")</f>
        <v>TP</v>
      </c>
      <c r="T255" s="6" t="str">
        <f>IF(COUNTIF(D255:E255, " FN") = 0,"TP","FN")</f>
        <v>FN</v>
      </c>
      <c r="U255" s="25"/>
      <c r="V255" s="15"/>
      <c r="W255" s="15"/>
      <c r="X255" s="15"/>
      <c r="Y255" s="15"/>
      <c r="Z255" s="15"/>
      <c r="AA255" s="15"/>
      <c r="AB255" s="6"/>
    </row>
    <row r="256" spans="2:28" x14ac:dyDescent="0.2">
      <c r="B256" s="6" t="s">
        <v>189</v>
      </c>
      <c r="C256" t="s">
        <v>2</v>
      </c>
      <c r="D256" t="s">
        <v>4</v>
      </c>
      <c r="E256" t="s">
        <v>4</v>
      </c>
      <c r="G256" t="s">
        <v>4</v>
      </c>
      <c r="I256" s="6" t="s">
        <v>4</v>
      </c>
      <c r="K256" s="15" t="str">
        <f>IF(COUNTIF(C256:I256, " TP") &gt; 0,"TP","FN")</f>
        <v>TP</v>
      </c>
      <c r="L256" s="15" t="str">
        <f>IF(COUNTIF(C256:I256, " FN") = 0,"TP","FN")</f>
        <v>FN</v>
      </c>
      <c r="M256" s="15" t="str">
        <f>IF(COUNTIF(C256:E256, " TP") &gt; 0,"TP","FN")</f>
        <v>TP</v>
      </c>
      <c r="N256" s="15" t="str">
        <f>IF(COUNTIF(C256:E256, " FN") = 0,"TP","FN")</f>
        <v>FN</v>
      </c>
      <c r="O256" s="15" t="str">
        <f>IF(COUNTIF(C256:D256, " TP") &gt; 0,"TP","FN")</f>
        <v>TP</v>
      </c>
      <c r="P256" s="15" t="str">
        <f>IF(COUNTIF(C256:D256, " FN") = 0,"TP","FN")</f>
        <v>FN</v>
      </c>
      <c r="Q256" s="15" t="str">
        <f>IF(OR(C256=" TP", E256=" TP"), "TP", "FN")</f>
        <v>TP</v>
      </c>
      <c r="R256" s="15" t="str">
        <f>IF(AND(C256=" TP", E256=" TP"), "TP", "FN")</f>
        <v>FN</v>
      </c>
      <c r="S256" s="15" t="str">
        <f>IF(COUNTIF(D256:E256, " TP") &gt; 0,"TP","FN")</f>
        <v>FN</v>
      </c>
      <c r="T256" s="6" t="str">
        <f>IF(COUNTIF(D256:E256, " FN") = 0,"TP","FN")</f>
        <v>FN</v>
      </c>
      <c r="U256" s="25"/>
      <c r="V256" s="15"/>
      <c r="W256" s="15"/>
      <c r="X256" s="15"/>
      <c r="Y256" s="15"/>
      <c r="Z256" s="15"/>
      <c r="AA256" s="15"/>
      <c r="AB256" s="6"/>
    </row>
    <row r="257" spans="1:28" x14ac:dyDescent="0.2">
      <c r="B257" s="6" t="s">
        <v>190</v>
      </c>
      <c r="C257" t="s">
        <v>2</v>
      </c>
      <c r="D257" t="s">
        <v>4</v>
      </c>
      <c r="E257" t="s">
        <v>2</v>
      </c>
      <c r="G257" t="s">
        <v>4</v>
      </c>
      <c r="I257" s="6" t="s">
        <v>4</v>
      </c>
      <c r="K257" s="15" t="str">
        <f>IF(COUNTIF(C257:I257, " TP") &gt; 0,"TP","FN")</f>
        <v>TP</v>
      </c>
      <c r="L257" s="15" t="str">
        <f>IF(COUNTIF(C257:I257, " FN") = 0,"TP","FN")</f>
        <v>FN</v>
      </c>
      <c r="M257" s="15" t="str">
        <f>IF(COUNTIF(C257:E257, " TP") &gt; 0,"TP","FN")</f>
        <v>TP</v>
      </c>
      <c r="N257" s="15" t="str">
        <f>IF(COUNTIF(C257:E257, " FN") = 0,"TP","FN")</f>
        <v>FN</v>
      </c>
      <c r="O257" s="15" t="str">
        <f>IF(COUNTIF(C257:D257, " TP") &gt; 0,"TP","FN")</f>
        <v>TP</v>
      </c>
      <c r="P257" s="15" t="str">
        <f>IF(COUNTIF(C257:D257, " FN") = 0,"TP","FN")</f>
        <v>FN</v>
      </c>
      <c r="Q257" s="15" t="str">
        <f>IF(OR(C257=" TP", E257=" TP"), "TP", "FN")</f>
        <v>TP</v>
      </c>
      <c r="R257" s="15" t="str">
        <f>IF(AND(C257=" TP", E257=" TP"), "TP", "FN")</f>
        <v>TP</v>
      </c>
      <c r="S257" s="15" t="str">
        <f>IF(COUNTIF(D257:E257, " TP") &gt; 0,"TP","FN")</f>
        <v>TP</v>
      </c>
      <c r="T257" s="6" t="str">
        <f>IF(COUNTIF(D257:E257, " FN") = 0,"TP","FN")</f>
        <v>FN</v>
      </c>
      <c r="U257" s="25"/>
      <c r="V257" s="15"/>
      <c r="W257" s="15"/>
      <c r="X257" s="15"/>
      <c r="Y257" s="15"/>
      <c r="Z257" s="15"/>
      <c r="AA257" s="15"/>
      <c r="AB257" s="6"/>
    </row>
    <row r="258" spans="1:28" x14ac:dyDescent="0.2">
      <c r="B258" s="6" t="s">
        <v>191</v>
      </c>
      <c r="C258" t="s">
        <v>2</v>
      </c>
      <c r="D258" t="s">
        <v>4</v>
      </c>
      <c r="E258" t="s">
        <v>4</v>
      </c>
      <c r="G258" t="s">
        <v>4</v>
      </c>
      <c r="I258" s="6" t="s">
        <v>4</v>
      </c>
      <c r="K258" s="15" t="str">
        <f>IF(COUNTIF(C258:I258, " TP") &gt; 0,"TP","FN")</f>
        <v>TP</v>
      </c>
      <c r="L258" s="15" t="str">
        <f>IF(COUNTIF(C258:I258, " FN") = 0,"TP","FN")</f>
        <v>FN</v>
      </c>
      <c r="M258" s="15" t="str">
        <f>IF(COUNTIF(C258:E258, " TP") &gt; 0,"TP","FN")</f>
        <v>TP</v>
      </c>
      <c r="N258" s="15" t="str">
        <f>IF(COUNTIF(C258:E258, " FN") = 0,"TP","FN")</f>
        <v>FN</v>
      </c>
      <c r="O258" s="15" t="str">
        <f>IF(COUNTIF(C258:D258, " TP") &gt; 0,"TP","FN")</f>
        <v>TP</v>
      </c>
      <c r="P258" s="15" t="str">
        <f>IF(COUNTIF(C258:D258, " FN") = 0,"TP","FN")</f>
        <v>FN</v>
      </c>
      <c r="Q258" s="15" t="str">
        <f>IF(OR(C258=" TP", E258=" TP"), "TP", "FN")</f>
        <v>TP</v>
      </c>
      <c r="R258" s="15" t="str">
        <f>IF(AND(C258=" TP", E258=" TP"), "TP", "FN")</f>
        <v>FN</v>
      </c>
      <c r="S258" s="15" t="str">
        <f>IF(COUNTIF(D258:E258, " TP") &gt; 0,"TP","FN")</f>
        <v>FN</v>
      </c>
      <c r="T258" s="6" t="str">
        <f>IF(COUNTIF(D258:E258, " FN") = 0,"TP","FN")</f>
        <v>FN</v>
      </c>
      <c r="U258" s="25"/>
      <c r="V258" s="15"/>
      <c r="W258" s="15"/>
      <c r="X258" s="15"/>
      <c r="Y258" s="15"/>
      <c r="Z258" s="15"/>
      <c r="AA258" s="15"/>
      <c r="AB258" s="6"/>
    </row>
    <row r="259" spans="1:28" x14ac:dyDescent="0.2">
      <c r="A259" s="44"/>
      <c r="B259" s="17" t="s">
        <v>192</v>
      </c>
      <c r="C259" s="16" t="s">
        <v>2</v>
      </c>
      <c r="D259" s="16" t="s">
        <v>4</v>
      </c>
      <c r="E259" s="16" t="s">
        <v>4</v>
      </c>
      <c r="F259" s="16"/>
      <c r="G259" s="16" t="s">
        <v>4</v>
      </c>
      <c r="H259" s="16"/>
      <c r="I259" s="17" t="s">
        <v>4</v>
      </c>
      <c r="K259" s="15" t="str">
        <f>IF(COUNTIF(C259:I259, " TP") &gt; 0,"TP","FN")</f>
        <v>TP</v>
      </c>
      <c r="L259" s="15" t="str">
        <f>IF(COUNTIF(C259:I259, " FN") = 0,"TP","FN")</f>
        <v>FN</v>
      </c>
      <c r="M259" s="15" t="str">
        <f>IF(COUNTIF(C259:E259, " TP") &gt; 0,"TP","FN")</f>
        <v>TP</v>
      </c>
      <c r="N259" s="15" t="str">
        <f>IF(COUNTIF(C259:E259, " FN") = 0,"TP","FN")</f>
        <v>FN</v>
      </c>
      <c r="O259" s="15" t="str">
        <f>IF(COUNTIF(C259:D259, " TP") &gt; 0,"TP","FN")</f>
        <v>TP</v>
      </c>
      <c r="P259" s="15" t="str">
        <f>IF(COUNTIF(C259:D259, " FN") = 0,"TP","FN")</f>
        <v>FN</v>
      </c>
      <c r="Q259" s="15" t="str">
        <f>IF(OR(C259=" TP", E259=" TP"), "TP", "FN")</f>
        <v>TP</v>
      </c>
      <c r="R259" s="15" t="str">
        <f>IF(AND(C259=" TP", E259=" TP"), "TP", "FN")</f>
        <v>FN</v>
      </c>
      <c r="S259" s="15" t="str">
        <f>IF(COUNTIF(D259:E259, " TP") &gt; 0,"TP","FN")</f>
        <v>FN</v>
      </c>
      <c r="T259" s="6" t="str">
        <f>IF(COUNTIF(D259:E259, " FN") = 0,"TP","FN")</f>
        <v>FN</v>
      </c>
      <c r="U259" s="25"/>
      <c r="V259" s="15"/>
      <c r="W259" s="15"/>
      <c r="X259" s="15"/>
      <c r="Y259" s="15"/>
      <c r="Z259" s="15"/>
      <c r="AA259" s="15"/>
      <c r="AB259" s="6"/>
    </row>
    <row r="260" spans="1:28" x14ac:dyDescent="0.2">
      <c r="A260" s="44"/>
      <c r="B260" s="6"/>
      <c r="C260" s="15"/>
      <c r="D260" s="15"/>
      <c r="E260" s="15"/>
      <c r="F260" s="15"/>
      <c r="G260" s="15"/>
      <c r="H260" s="15"/>
      <c r="I260" s="6"/>
      <c r="K260" s="15"/>
      <c r="L260" s="15"/>
      <c r="M260" s="15"/>
      <c r="N260" s="15"/>
      <c r="O260" s="15"/>
      <c r="P260" s="15"/>
      <c r="Q260" s="15"/>
      <c r="R260" s="15"/>
      <c r="S260" s="15"/>
      <c r="T260" s="6"/>
      <c r="U260" s="25"/>
      <c r="V260" s="15"/>
      <c r="W260" s="15"/>
      <c r="X260" s="15"/>
      <c r="Y260" s="15"/>
      <c r="Z260" s="15"/>
      <c r="AA260" s="15"/>
      <c r="AB260" s="6"/>
    </row>
    <row r="261" spans="1:28" x14ac:dyDescent="0.2">
      <c r="A261" s="44"/>
      <c r="B261" s="6"/>
      <c r="C261" s="15"/>
      <c r="D261" s="15"/>
      <c r="E261" s="15"/>
      <c r="F261" s="15"/>
      <c r="G261" s="15"/>
      <c r="H261" s="15"/>
      <c r="I261" s="6"/>
      <c r="K261" s="15"/>
      <c r="L261" s="15"/>
      <c r="M261" s="15"/>
      <c r="N261" s="15"/>
      <c r="O261" s="15"/>
      <c r="P261" s="15"/>
      <c r="Q261" s="15"/>
      <c r="R261" s="15"/>
      <c r="S261" s="15"/>
      <c r="T261" s="6"/>
      <c r="U261" s="25"/>
      <c r="V261" s="15"/>
      <c r="W261" s="15"/>
      <c r="X261" s="15"/>
      <c r="Y261" s="15"/>
      <c r="Z261" s="15"/>
      <c r="AA261" s="15"/>
      <c r="AB261" s="6"/>
    </row>
    <row r="262" spans="1:28" x14ac:dyDescent="0.2">
      <c r="A262" s="44"/>
      <c r="B262" s="6"/>
      <c r="C262" s="15"/>
      <c r="D262" s="15"/>
      <c r="E262" s="15"/>
      <c r="F262" s="15"/>
      <c r="G262" s="15"/>
      <c r="H262" s="15"/>
      <c r="I262" s="6"/>
      <c r="K262" s="15"/>
      <c r="L262" s="15"/>
      <c r="M262" s="15"/>
      <c r="N262" s="15"/>
      <c r="O262" s="15"/>
      <c r="P262" s="15"/>
      <c r="Q262" s="15"/>
      <c r="R262" s="15"/>
      <c r="S262" s="15"/>
      <c r="T262" s="6"/>
      <c r="U262" s="25"/>
      <c r="V262" s="15"/>
      <c r="W262" s="15"/>
      <c r="X262" s="15"/>
      <c r="Y262" s="15"/>
      <c r="Z262" s="15"/>
      <c r="AA262" s="15"/>
      <c r="AB262" s="6"/>
    </row>
    <row r="263" spans="1:28" x14ac:dyDescent="0.2">
      <c r="A263" s="44"/>
      <c r="B263" s="6"/>
      <c r="C263" s="15"/>
      <c r="D263" s="15"/>
      <c r="E263" s="15"/>
      <c r="F263" s="15"/>
      <c r="G263" s="15"/>
      <c r="H263" s="15"/>
      <c r="I263" s="6"/>
      <c r="K263" s="15"/>
      <c r="L263" s="15"/>
      <c r="M263" s="15"/>
      <c r="N263" s="15"/>
      <c r="O263" s="15"/>
      <c r="P263" s="15"/>
      <c r="Q263" s="15"/>
      <c r="R263" s="15"/>
      <c r="S263" s="15"/>
      <c r="T263" s="6"/>
      <c r="U263" s="25"/>
      <c r="V263" s="15"/>
      <c r="W263" s="15"/>
      <c r="X263" s="15"/>
      <c r="Y263" s="15"/>
      <c r="Z263" s="15"/>
      <c r="AA263" s="15"/>
      <c r="AB263" s="6"/>
    </row>
    <row r="264" spans="1:28" x14ac:dyDescent="0.2">
      <c r="A264" s="44"/>
      <c r="B264" s="6"/>
      <c r="C264" s="15"/>
      <c r="D264" s="15"/>
      <c r="E264" s="15"/>
      <c r="F264" s="15"/>
      <c r="G264" s="15"/>
      <c r="H264" s="15"/>
      <c r="I264" s="6"/>
      <c r="K264" s="15"/>
      <c r="L264" s="15"/>
      <c r="M264" s="15"/>
      <c r="N264" s="15"/>
      <c r="O264" s="15"/>
      <c r="P264" s="15"/>
      <c r="Q264" s="15"/>
      <c r="R264" s="15"/>
      <c r="S264" s="15"/>
      <c r="T264" s="6"/>
      <c r="U264" s="25"/>
      <c r="V264" s="15"/>
      <c r="W264" s="15"/>
      <c r="X264" s="15"/>
      <c r="Y264" s="15"/>
      <c r="Z264" s="15"/>
      <c r="AA264" s="15"/>
      <c r="AB264" s="6"/>
    </row>
    <row r="265" spans="1:28" x14ac:dyDescent="0.2">
      <c r="A265" s="44"/>
      <c r="B265" s="6"/>
      <c r="C265" s="15"/>
      <c r="D265" s="15"/>
      <c r="E265" s="15"/>
      <c r="F265" s="15"/>
      <c r="G265" s="15"/>
      <c r="H265" s="15"/>
      <c r="I265" s="6"/>
      <c r="K265" s="15"/>
      <c r="L265" s="15"/>
      <c r="M265" s="15"/>
      <c r="N265" s="15"/>
      <c r="O265" s="15"/>
      <c r="P265" s="15"/>
      <c r="Q265" s="15"/>
      <c r="R265" s="15"/>
      <c r="S265" s="15"/>
      <c r="T265" s="6"/>
      <c r="U265" s="25"/>
      <c r="V265" s="15"/>
      <c r="W265" s="15"/>
      <c r="X265" s="15"/>
      <c r="Y265" s="15"/>
      <c r="Z265" s="15"/>
      <c r="AA265" s="15"/>
      <c r="AB265" s="6"/>
    </row>
    <row r="266" spans="1:28" x14ac:dyDescent="0.2">
      <c r="A266" s="44"/>
      <c r="B266" s="6"/>
      <c r="C266" s="15"/>
      <c r="D266" s="15"/>
      <c r="E266" s="15"/>
      <c r="F266" s="15"/>
      <c r="G266" s="15"/>
      <c r="H266" s="15"/>
      <c r="I266" s="6"/>
      <c r="K266" s="15"/>
      <c r="L266" s="15"/>
      <c r="M266" s="15"/>
      <c r="N266" s="15"/>
      <c r="O266" s="15"/>
      <c r="P266" s="15"/>
      <c r="Q266" s="15"/>
      <c r="R266" s="15"/>
      <c r="S266" s="15"/>
      <c r="T266" s="6"/>
      <c r="U266" s="25"/>
      <c r="V266" s="15"/>
      <c r="W266" s="15"/>
      <c r="X266" s="15"/>
      <c r="Y266" s="15"/>
      <c r="Z266" s="15"/>
      <c r="AA266" s="15"/>
      <c r="AB266" s="6"/>
    </row>
    <row r="267" spans="1:28" x14ac:dyDescent="0.2">
      <c r="A267" s="4"/>
      <c r="B267" s="7"/>
      <c r="C267" s="3"/>
      <c r="D267" s="3"/>
      <c r="E267" s="3"/>
      <c r="F267" s="3"/>
      <c r="G267" s="3"/>
      <c r="H267" s="3"/>
      <c r="I267" s="7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7"/>
      <c r="U267" s="25"/>
      <c r="V267" s="15"/>
      <c r="W267" s="15"/>
      <c r="X267" s="15"/>
      <c r="Y267" s="15"/>
      <c r="Z267" s="15"/>
      <c r="AA267" s="15"/>
      <c r="AB267" s="6"/>
    </row>
    <row r="268" spans="1:28" x14ac:dyDescent="0.2">
      <c r="A268" s="2" t="s">
        <v>236</v>
      </c>
      <c r="B268" s="6" t="s">
        <v>194</v>
      </c>
      <c r="C268" t="s">
        <v>2</v>
      </c>
      <c r="D268" t="s">
        <v>2</v>
      </c>
      <c r="E268" t="s">
        <v>2</v>
      </c>
      <c r="G268" t="s">
        <v>4</v>
      </c>
      <c r="I268" s="6"/>
      <c r="K268" s="15" t="str">
        <f>IF(COUNTIF(C268:I268, " TP") &gt; 0,"TP","FN")</f>
        <v>TP</v>
      </c>
      <c r="L268" s="15" t="str">
        <f>IF(COUNTIF(C268:I268, " FN") = 0,"TP","FN")</f>
        <v>FN</v>
      </c>
      <c r="M268" s="15" t="str">
        <f>IF(COUNTIF(C268:E268, " TP") &gt; 0,"TP","FN")</f>
        <v>TP</v>
      </c>
      <c r="N268" s="15" t="str">
        <f>IF(COUNTIF(C268:E268, " FN") = 0,"TP","FN")</f>
        <v>TP</v>
      </c>
      <c r="O268" s="15" t="str">
        <f>IF(COUNTIF(C268:D268, " TP") &gt; 0,"TP","FN")</f>
        <v>TP</v>
      </c>
      <c r="P268" s="15" t="str">
        <f>IF(COUNTIF(C268:D268, " FN") = 0,"TP","FN")</f>
        <v>TP</v>
      </c>
      <c r="Q268" s="15" t="str">
        <f>IF(OR(C268=" TP", E268=" TP"), "TP", "FN")</f>
        <v>TP</v>
      </c>
      <c r="R268" s="15" t="str">
        <f>IF(AND(C268=" TP", E268=" TP"), "TP", "FN")</f>
        <v>TP</v>
      </c>
      <c r="S268" s="15" t="str">
        <f>IF(COUNTIF(D268:E268, " TP") &gt; 0,"TP","FN")</f>
        <v>TP</v>
      </c>
      <c r="T268" s="6" t="str">
        <f>IF(COUNTIF(D268:E268, " FN") = 0,"TP","FN")</f>
        <v>TP</v>
      </c>
      <c r="U268" s="25"/>
      <c r="V268" s="15"/>
      <c r="W268" s="15"/>
      <c r="X268" s="15"/>
      <c r="Y268" s="15"/>
      <c r="Z268" s="15"/>
      <c r="AA268" s="15"/>
      <c r="AB268" s="6"/>
    </row>
    <row r="269" spans="1:28" x14ac:dyDescent="0.2">
      <c r="B269" s="6" t="s">
        <v>195</v>
      </c>
      <c r="C269" t="s">
        <v>4</v>
      </c>
      <c r="D269" t="s">
        <v>2</v>
      </c>
      <c r="E269" t="s">
        <v>2</v>
      </c>
      <c r="G269" t="s">
        <v>4</v>
      </c>
      <c r="I269" s="6"/>
      <c r="K269" s="15" t="str">
        <f>IF(COUNTIF(C269:I269, " TP") &gt; 0,"TP","FN")</f>
        <v>TP</v>
      </c>
      <c r="L269" s="15" t="str">
        <f>IF(COUNTIF(C269:I269, " FN") = 0,"TP","FN")</f>
        <v>FN</v>
      </c>
      <c r="M269" s="15" t="str">
        <f>IF(COUNTIF(C269:E269, " TP") &gt; 0,"TP","FN")</f>
        <v>TP</v>
      </c>
      <c r="N269" s="15" t="str">
        <f>IF(COUNTIF(C269:E269, " FN") = 0,"TP","FN")</f>
        <v>FN</v>
      </c>
      <c r="O269" s="15" t="str">
        <f>IF(COUNTIF(C269:D269, " TP") &gt; 0,"TP","FN")</f>
        <v>TP</v>
      </c>
      <c r="P269" s="15" t="str">
        <f>IF(COUNTIF(C269:D269, " FN") = 0,"TP","FN")</f>
        <v>FN</v>
      </c>
      <c r="Q269" s="15" t="str">
        <f>IF(OR(C269=" TP", E269=" TP"), "TP", "FN")</f>
        <v>TP</v>
      </c>
      <c r="R269" s="15" t="str">
        <f>IF(AND(C269=" TP", E269=" TP"), "TP", "FN")</f>
        <v>FN</v>
      </c>
      <c r="S269" s="15" t="str">
        <f>IF(COUNTIF(D269:E269, " TP") &gt; 0,"TP","FN")</f>
        <v>TP</v>
      </c>
      <c r="T269" s="6" t="str">
        <f>IF(COUNTIF(D269:E269, " FN") = 0,"TP","FN")</f>
        <v>TP</v>
      </c>
      <c r="U269" s="25"/>
      <c r="V269" s="15"/>
      <c r="W269" s="15"/>
      <c r="X269" s="15"/>
      <c r="Y269" s="15"/>
      <c r="Z269" s="15"/>
      <c r="AA269" s="15"/>
      <c r="AB269" s="6"/>
    </row>
    <row r="270" spans="1:28" x14ac:dyDescent="0.2">
      <c r="B270" s="6" t="s">
        <v>196</v>
      </c>
      <c r="C270" t="s">
        <v>4</v>
      </c>
      <c r="D270" t="s">
        <v>2</v>
      </c>
      <c r="E270" t="s">
        <v>2</v>
      </c>
      <c r="G270" t="s">
        <v>4</v>
      </c>
      <c r="I270" s="6"/>
      <c r="K270" s="15" t="str">
        <f>IF(COUNTIF(C270:I270, " TP") &gt; 0,"TP","FN")</f>
        <v>TP</v>
      </c>
      <c r="L270" s="15" t="str">
        <f>IF(COUNTIF(C270:I270, " FN") = 0,"TP","FN")</f>
        <v>FN</v>
      </c>
      <c r="M270" s="15" t="str">
        <f>IF(COUNTIF(C270:E270, " TP") &gt; 0,"TP","FN")</f>
        <v>TP</v>
      </c>
      <c r="N270" s="15" t="str">
        <f>IF(COUNTIF(C270:E270, " FN") = 0,"TP","FN")</f>
        <v>FN</v>
      </c>
      <c r="O270" s="15" t="str">
        <f>IF(COUNTIF(C270:D270, " TP") &gt; 0,"TP","FN")</f>
        <v>TP</v>
      </c>
      <c r="P270" s="15" t="str">
        <f>IF(COUNTIF(C270:D270, " FN") = 0,"TP","FN")</f>
        <v>FN</v>
      </c>
      <c r="Q270" s="15" t="str">
        <f>IF(OR(C270=" TP", E270=" TP"), "TP", "FN")</f>
        <v>TP</v>
      </c>
      <c r="R270" s="15" t="str">
        <f>IF(AND(C270=" TP", E270=" TP"), "TP", "FN")</f>
        <v>FN</v>
      </c>
      <c r="S270" s="15" t="str">
        <f>IF(COUNTIF(D270:E270, " TP") &gt; 0,"TP","FN")</f>
        <v>TP</v>
      </c>
      <c r="T270" s="6" t="str">
        <f>IF(COUNTIF(D270:E270, " FN") = 0,"TP","FN")</f>
        <v>TP</v>
      </c>
      <c r="U270" s="25"/>
      <c r="V270" s="15"/>
      <c r="W270" s="15"/>
      <c r="X270" s="15"/>
      <c r="Y270" s="15"/>
      <c r="Z270" s="15"/>
      <c r="AA270" s="15"/>
      <c r="AB270" s="6"/>
    </row>
    <row r="271" spans="1:28" x14ac:dyDescent="0.2">
      <c r="B271" s="6" t="s">
        <v>16</v>
      </c>
      <c r="C271" t="s">
        <v>2</v>
      </c>
      <c r="D271" t="s">
        <v>2</v>
      </c>
      <c r="E271" t="s">
        <v>2</v>
      </c>
      <c r="G271" t="s">
        <v>4</v>
      </c>
      <c r="I271" s="6"/>
      <c r="K271" s="15" t="str">
        <f>IF(COUNTIF(C271:I271, " TP") &gt; 0,"TP","FN")</f>
        <v>TP</v>
      </c>
      <c r="L271" s="15" t="str">
        <f>IF(COUNTIF(C271:I271, " FN") = 0,"TP","FN")</f>
        <v>FN</v>
      </c>
      <c r="M271" s="15" t="str">
        <f>IF(COUNTIF(C271:E271, " TP") &gt; 0,"TP","FN")</f>
        <v>TP</v>
      </c>
      <c r="N271" s="15" t="str">
        <f>IF(COUNTIF(C271:E271, " FN") = 0,"TP","FN")</f>
        <v>TP</v>
      </c>
      <c r="O271" s="15" t="str">
        <f>IF(COUNTIF(C271:D271, " TP") &gt; 0,"TP","FN")</f>
        <v>TP</v>
      </c>
      <c r="P271" s="15" t="str">
        <f>IF(COUNTIF(C271:D271, " FN") = 0,"TP","FN")</f>
        <v>TP</v>
      </c>
      <c r="Q271" s="15" t="str">
        <f>IF(OR(C271=" TP", E271=" TP"), "TP", "FN")</f>
        <v>TP</v>
      </c>
      <c r="R271" s="15" t="str">
        <f>IF(AND(C271=" TP", E271=" TP"), "TP", "FN")</f>
        <v>TP</v>
      </c>
      <c r="S271" s="15" t="str">
        <f>IF(COUNTIF(D271:E271, " TP") &gt; 0,"TP","FN")</f>
        <v>TP</v>
      </c>
      <c r="T271" s="6" t="str">
        <f>IF(COUNTIF(D271:E271, " FN") = 0,"TP","FN")</f>
        <v>TP</v>
      </c>
      <c r="U271" s="25"/>
      <c r="V271" s="15"/>
      <c r="W271" s="15"/>
      <c r="X271" s="15"/>
      <c r="Y271" s="15"/>
      <c r="Z271" s="15"/>
      <c r="AA271" s="15"/>
      <c r="AB271" s="6"/>
    </row>
    <row r="272" spans="1:28" x14ac:dyDescent="0.2">
      <c r="B272" s="6" t="s">
        <v>18</v>
      </c>
      <c r="C272" t="s">
        <v>2</v>
      </c>
      <c r="D272" t="s">
        <v>2</v>
      </c>
      <c r="E272" t="s">
        <v>2</v>
      </c>
      <c r="G272" t="s">
        <v>4</v>
      </c>
      <c r="I272" s="6"/>
      <c r="K272" s="15" t="str">
        <f>IF(COUNTIF(C272:I272, " TP") &gt; 0,"TP","FN")</f>
        <v>TP</v>
      </c>
      <c r="L272" s="15" t="str">
        <f>IF(COUNTIF(C272:I272, " FN") = 0,"TP","FN")</f>
        <v>FN</v>
      </c>
      <c r="M272" s="15" t="str">
        <f>IF(COUNTIF(C272:E272, " TP") &gt; 0,"TP","FN")</f>
        <v>TP</v>
      </c>
      <c r="N272" s="15" t="str">
        <f>IF(COUNTIF(C272:E272, " FN") = 0,"TP","FN")</f>
        <v>TP</v>
      </c>
      <c r="O272" s="15" t="str">
        <f>IF(COUNTIF(C272:D272, " TP") &gt; 0,"TP","FN")</f>
        <v>TP</v>
      </c>
      <c r="P272" s="15" t="str">
        <f>IF(COUNTIF(C272:D272, " FN") = 0,"TP","FN")</f>
        <v>TP</v>
      </c>
      <c r="Q272" s="15" t="str">
        <f>IF(OR(C272=" TP", E272=" TP"), "TP", "FN")</f>
        <v>TP</v>
      </c>
      <c r="R272" s="15" t="str">
        <f>IF(AND(C272=" TP", E272=" TP"), "TP", "FN")</f>
        <v>TP</v>
      </c>
      <c r="S272" s="15" t="str">
        <f>IF(COUNTIF(D272:E272, " TP") &gt; 0,"TP","FN")</f>
        <v>TP</v>
      </c>
      <c r="T272" s="6" t="str">
        <f>IF(COUNTIF(D272:E272, " FN") = 0,"TP","FN")</f>
        <v>TP</v>
      </c>
      <c r="U272" s="25"/>
      <c r="V272" s="15"/>
      <c r="W272" s="15"/>
      <c r="X272" s="15"/>
      <c r="Y272" s="15"/>
      <c r="Z272" s="15"/>
      <c r="AA272" s="15"/>
      <c r="AB272" s="6"/>
    </row>
    <row r="273" spans="2:28" x14ac:dyDescent="0.2">
      <c r="B273" s="6" t="s">
        <v>17</v>
      </c>
      <c r="C273" t="s">
        <v>2</v>
      </c>
      <c r="D273" t="s">
        <v>2</v>
      </c>
      <c r="E273" t="s">
        <v>2</v>
      </c>
      <c r="G273" t="s">
        <v>4</v>
      </c>
      <c r="I273" s="6"/>
      <c r="K273" s="15" t="str">
        <f>IF(COUNTIF(C273:I273, " TP") &gt; 0,"TP","FN")</f>
        <v>TP</v>
      </c>
      <c r="L273" s="15" t="str">
        <f>IF(COUNTIF(C273:I273, " FN") = 0,"TP","FN")</f>
        <v>FN</v>
      </c>
      <c r="M273" s="15" t="str">
        <f>IF(COUNTIF(C273:E273, " TP") &gt; 0,"TP","FN")</f>
        <v>TP</v>
      </c>
      <c r="N273" s="15" t="str">
        <f>IF(COUNTIF(C273:E273, " FN") = 0,"TP","FN")</f>
        <v>TP</v>
      </c>
      <c r="O273" s="15" t="str">
        <f>IF(COUNTIF(C273:D273, " TP") &gt; 0,"TP","FN")</f>
        <v>TP</v>
      </c>
      <c r="P273" s="15" t="str">
        <f>IF(COUNTIF(C273:D273, " FN") = 0,"TP","FN")</f>
        <v>TP</v>
      </c>
      <c r="Q273" s="15" t="str">
        <f>IF(OR(C273=" TP", E273=" TP"), "TP", "FN")</f>
        <v>TP</v>
      </c>
      <c r="R273" s="15" t="str">
        <f>IF(AND(C273=" TP", E273=" TP"), "TP", "FN")</f>
        <v>TP</v>
      </c>
      <c r="S273" s="15" t="str">
        <f>IF(COUNTIF(D273:E273, " TP") &gt; 0,"TP","FN")</f>
        <v>TP</v>
      </c>
      <c r="T273" s="6" t="str">
        <f>IF(COUNTIF(D273:E273, " FN") = 0,"TP","FN")</f>
        <v>TP</v>
      </c>
      <c r="U273" s="25"/>
      <c r="V273" s="15"/>
      <c r="W273" s="15"/>
      <c r="X273" s="15"/>
      <c r="Y273" s="15"/>
      <c r="Z273" s="15"/>
      <c r="AA273" s="15"/>
      <c r="AB273" s="6"/>
    </row>
    <row r="274" spans="2:28" x14ac:dyDescent="0.2">
      <c r="B274" s="6" t="s">
        <v>197</v>
      </c>
      <c r="C274" t="s">
        <v>2</v>
      </c>
      <c r="D274" t="s">
        <v>2</v>
      </c>
      <c r="E274" t="s">
        <v>2</v>
      </c>
      <c r="G274" t="s">
        <v>4</v>
      </c>
      <c r="I274" s="6"/>
      <c r="K274" s="15" t="str">
        <f>IF(COUNTIF(C274:I274, " TP") &gt; 0,"TP","FN")</f>
        <v>TP</v>
      </c>
      <c r="L274" s="15" t="str">
        <f>IF(COUNTIF(C274:I274, " FN") = 0,"TP","FN")</f>
        <v>FN</v>
      </c>
      <c r="M274" s="15" t="str">
        <f>IF(COUNTIF(C274:E274, " TP") &gt; 0,"TP","FN")</f>
        <v>TP</v>
      </c>
      <c r="N274" s="15" t="str">
        <f>IF(COUNTIF(C274:E274, " FN") = 0,"TP","FN")</f>
        <v>TP</v>
      </c>
      <c r="O274" s="15" t="str">
        <f>IF(COUNTIF(C274:D274, " TP") &gt; 0,"TP","FN")</f>
        <v>TP</v>
      </c>
      <c r="P274" s="15" t="str">
        <f>IF(COUNTIF(C274:D274, " FN") = 0,"TP","FN")</f>
        <v>TP</v>
      </c>
      <c r="Q274" s="15" t="str">
        <f>IF(OR(C274=" TP", E274=" TP"), "TP", "FN")</f>
        <v>TP</v>
      </c>
      <c r="R274" s="15" t="str">
        <f>IF(AND(C274=" TP", E274=" TP"), "TP", "FN")</f>
        <v>TP</v>
      </c>
      <c r="S274" s="15" t="str">
        <f>IF(COUNTIF(D274:E274, " TP") &gt; 0,"TP","FN")</f>
        <v>TP</v>
      </c>
      <c r="T274" s="6" t="str">
        <f>IF(COUNTIF(D274:E274, " FN") = 0,"TP","FN")</f>
        <v>TP</v>
      </c>
      <c r="U274" s="25"/>
      <c r="V274" s="15"/>
      <c r="W274" s="15"/>
      <c r="X274" s="15"/>
      <c r="Y274" s="15"/>
      <c r="Z274" s="15"/>
      <c r="AA274" s="15"/>
      <c r="AB274" s="6"/>
    </row>
    <row r="275" spans="2:28" x14ac:dyDescent="0.2">
      <c r="B275" s="6" t="s">
        <v>198</v>
      </c>
      <c r="C275" t="s">
        <v>2</v>
      </c>
      <c r="D275" t="s">
        <v>2</v>
      </c>
      <c r="E275" t="s">
        <v>2</v>
      </c>
      <c r="G275" t="s">
        <v>2</v>
      </c>
      <c r="I275" s="6"/>
      <c r="K275" s="15" t="str">
        <f>IF(COUNTIF(C275:I275, " TP") &gt; 0,"TP","FN")</f>
        <v>TP</v>
      </c>
      <c r="L275" s="15" t="str">
        <f>IF(COUNTIF(C275:I275, " FN") = 0,"TP","FN")</f>
        <v>TP</v>
      </c>
      <c r="M275" s="15" t="str">
        <f>IF(COUNTIF(C275:E275, " TP") &gt; 0,"TP","FN")</f>
        <v>TP</v>
      </c>
      <c r="N275" s="15" t="str">
        <f>IF(COUNTIF(C275:E275, " FN") = 0,"TP","FN")</f>
        <v>TP</v>
      </c>
      <c r="O275" s="15" t="str">
        <f>IF(COUNTIF(C275:D275, " TP") &gt; 0,"TP","FN")</f>
        <v>TP</v>
      </c>
      <c r="P275" s="15" t="str">
        <f>IF(COUNTIF(C275:D275, " FN") = 0,"TP","FN")</f>
        <v>TP</v>
      </c>
      <c r="Q275" s="15" t="str">
        <f>IF(OR(C275=" TP", E275=" TP"), "TP", "FN")</f>
        <v>TP</v>
      </c>
      <c r="R275" s="15" t="str">
        <f>IF(AND(C275=" TP", E275=" TP"), "TP", "FN")</f>
        <v>TP</v>
      </c>
      <c r="S275" s="15" t="str">
        <f>IF(COUNTIF(D275:E275, " TP") &gt; 0,"TP","FN")</f>
        <v>TP</v>
      </c>
      <c r="T275" s="6" t="str">
        <f>IF(COUNTIF(D275:E275, " FN") = 0,"TP","FN")</f>
        <v>TP</v>
      </c>
      <c r="U275" s="25"/>
      <c r="V275" s="15"/>
      <c r="W275" s="15"/>
      <c r="X275" s="15"/>
      <c r="Y275" s="15"/>
      <c r="Z275" s="15"/>
      <c r="AA275" s="15"/>
      <c r="AB275" s="6"/>
    </row>
    <row r="276" spans="2:28" x14ac:dyDescent="0.2">
      <c r="B276" s="6" t="s">
        <v>199</v>
      </c>
      <c r="C276" t="s">
        <v>2</v>
      </c>
      <c r="D276" t="s">
        <v>2</v>
      </c>
      <c r="E276" t="s">
        <v>2</v>
      </c>
      <c r="G276" t="s">
        <v>2</v>
      </c>
      <c r="I276" s="6"/>
      <c r="K276" s="15" t="str">
        <f>IF(COUNTIF(C276:I276, " TP") &gt; 0,"TP","FN")</f>
        <v>TP</v>
      </c>
      <c r="L276" s="15" t="str">
        <f>IF(COUNTIF(C276:I276, " FN") = 0,"TP","FN")</f>
        <v>TP</v>
      </c>
      <c r="M276" s="15" t="str">
        <f>IF(COUNTIF(C276:E276, " TP") &gt; 0,"TP","FN")</f>
        <v>TP</v>
      </c>
      <c r="N276" s="15" t="str">
        <f>IF(COUNTIF(C276:E276, " FN") = 0,"TP","FN")</f>
        <v>TP</v>
      </c>
      <c r="O276" s="15" t="str">
        <f>IF(COUNTIF(C276:D276, " TP") &gt; 0,"TP","FN")</f>
        <v>TP</v>
      </c>
      <c r="P276" s="15" t="str">
        <f>IF(COUNTIF(C276:D276, " FN") = 0,"TP","FN")</f>
        <v>TP</v>
      </c>
      <c r="Q276" s="15" t="str">
        <f>IF(OR(C276=" TP", E276=" TP"), "TP", "FN")</f>
        <v>TP</v>
      </c>
      <c r="R276" s="15" t="str">
        <f>IF(AND(C276=" TP", E276=" TP"), "TP", "FN")</f>
        <v>TP</v>
      </c>
      <c r="S276" s="15" t="str">
        <f>IF(COUNTIF(D276:E276, " TP") &gt; 0,"TP","FN")</f>
        <v>TP</v>
      </c>
      <c r="T276" s="6" t="str">
        <f>IF(COUNTIF(D276:E276, " FN") = 0,"TP","FN")</f>
        <v>TP</v>
      </c>
      <c r="U276" s="25"/>
      <c r="V276" s="15"/>
      <c r="W276" s="15"/>
      <c r="X276" s="15"/>
      <c r="Y276" s="15"/>
      <c r="Z276" s="15"/>
      <c r="AA276" s="15"/>
      <c r="AB276" s="6"/>
    </row>
    <row r="277" spans="2:28" x14ac:dyDescent="0.2">
      <c r="B277" s="6" t="s">
        <v>200</v>
      </c>
      <c r="C277" t="s">
        <v>2</v>
      </c>
      <c r="D277" t="s">
        <v>2</v>
      </c>
      <c r="E277" t="s">
        <v>2</v>
      </c>
      <c r="G277" t="s">
        <v>4</v>
      </c>
      <c r="I277" s="6"/>
      <c r="K277" s="15" t="str">
        <f>IF(COUNTIF(C277:I277, " TP") &gt; 0,"TP","FN")</f>
        <v>TP</v>
      </c>
      <c r="L277" s="15" t="str">
        <f>IF(COUNTIF(C277:I277, " FN") = 0,"TP","FN")</f>
        <v>FN</v>
      </c>
      <c r="M277" s="15" t="str">
        <f>IF(COUNTIF(C277:E277, " TP") &gt; 0,"TP","FN")</f>
        <v>TP</v>
      </c>
      <c r="N277" s="15" t="str">
        <f>IF(COUNTIF(C277:E277, " FN") = 0,"TP","FN")</f>
        <v>TP</v>
      </c>
      <c r="O277" s="15" t="str">
        <f>IF(COUNTIF(C277:D277, " TP") &gt; 0,"TP","FN")</f>
        <v>TP</v>
      </c>
      <c r="P277" s="15" t="str">
        <f>IF(COUNTIF(C277:D277, " FN") = 0,"TP","FN")</f>
        <v>TP</v>
      </c>
      <c r="Q277" s="15" t="str">
        <f>IF(OR(C277=" TP", E277=" TP"), "TP", "FN")</f>
        <v>TP</v>
      </c>
      <c r="R277" s="15" t="str">
        <f>IF(AND(C277=" TP", E277=" TP"), "TP", "FN")</f>
        <v>TP</v>
      </c>
      <c r="S277" s="15" t="str">
        <f>IF(COUNTIF(D277:E277, " TP") &gt; 0,"TP","FN")</f>
        <v>TP</v>
      </c>
      <c r="T277" s="6" t="str">
        <f>IF(COUNTIF(D277:E277, " FN") = 0,"TP","FN")</f>
        <v>TP</v>
      </c>
      <c r="U277" s="25"/>
      <c r="V277" s="15"/>
      <c r="W277" s="15"/>
      <c r="X277" s="15"/>
      <c r="Y277" s="15"/>
      <c r="Z277" s="15"/>
      <c r="AA277" s="15"/>
      <c r="AB277" s="6"/>
    </row>
    <row r="278" spans="2:28" x14ac:dyDescent="0.2">
      <c r="B278" s="6" t="s">
        <v>201</v>
      </c>
      <c r="C278" t="s">
        <v>2</v>
      </c>
      <c r="D278" t="s">
        <v>2</v>
      </c>
      <c r="E278" t="s">
        <v>2</v>
      </c>
      <c r="G278" t="s">
        <v>4</v>
      </c>
      <c r="I278" s="6"/>
      <c r="K278" s="15" t="str">
        <f>IF(COUNTIF(C278:I278, " TP") &gt; 0,"TP","FN")</f>
        <v>TP</v>
      </c>
      <c r="L278" s="15" t="str">
        <f>IF(COUNTIF(C278:I278, " FN") = 0,"TP","FN")</f>
        <v>FN</v>
      </c>
      <c r="M278" s="15" t="str">
        <f>IF(COUNTIF(C278:E278, " TP") &gt; 0,"TP","FN")</f>
        <v>TP</v>
      </c>
      <c r="N278" s="15" t="str">
        <f>IF(COUNTIF(C278:E278, " FN") = 0,"TP","FN")</f>
        <v>TP</v>
      </c>
      <c r="O278" s="15" t="str">
        <f>IF(COUNTIF(C278:D278, " TP") &gt; 0,"TP","FN")</f>
        <v>TP</v>
      </c>
      <c r="P278" s="15" t="str">
        <f>IF(COUNTIF(C278:D278, " FN") = 0,"TP","FN")</f>
        <v>TP</v>
      </c>
      <c r="Q278" s="15" t="str">
        <f>IF(OR(C278=" TP", E278=" TP"), "TP", "FN")</f>
        <v>TP</v>
      </c>
      <c r="R278" s="15" t="str">
        <f>IF(AND(C278=" TP", E278=" TP"), "TP", "FN")</f>
        <v>TP</v>
      </c>
      <c r="S278" s="15" t="str">
        <f>IF(COUNTIF(D278:E278, " TP") &gt; 0,"TP","FN")</f>
        <v>TP</v>
      </c>
      <c r="T278" s="6" t="str">
        <f>IF(COUNTIF(D278:E278, " FN") = 0,"TP","FN")</f>
        <v>TP</v>
      </c>
      <c r="U278" s="25"/>
      <c r="V278" s="15"/>
      <c r="W278" s="15"/>
      <c r="X278" s="15"/>
      <c r="Y278" s="15"/>
      <c r="Z278" s="15"/>
      <c r="AA278" s="15"/>
      <c r="AB278" s="6"/>
    </row>
    <row r="279" spans="2:28" x14ac:dyDescent="0.2">
      <c r="B279" s="6" t="s">
        <v>80</v>
      </c>
      <c r="C279" t="s">
        <v>2</v>
      </c>
      <c r="D279" t="s">
        <v>2</v>
      </c>
      <c r="E279" t="s">
        <v>2</v>
      </c>
      <c r="G279" t="s">
        <v>4</v>
      </c>
      <c r="I279" s="6"/>
      <c r="K279" s="15" t="str">
        <f>IF(COUNTIF(C279:I279, " TP") &gt; 0,"TP","FN")</f>
        <v>TP</v>
      </c>
      <c r="L279" s="15" t="str">
        <f>IF(COUNTIF(C279:I279, " FN") = 0,"TP","FN")</f>
        <v>FN</v>
      </c>
      <c r="M279" s="15" t="str">
        <f>IF(COUNTIF(C279:E279, " TP") &gt; 0,"TP","FN")</f>
        <v>TP</v>
      </c>
      <c r="N279" s="15" t="str">
        <f>IF(COUNTIF(C279:E279, " FN") = 0,"TP","FN")</f>
        <v>TP</v>
      </c>
      <c r="O279" s="15" t="str">
        <f>IF(COUNTIF(C279:D279, " TP") &gt; 0,"TP","FN")</f>
        <v>TP</v>
      </c>
      <c r="P279" s="15" t="str">
        <f>IF(COUNTIF(C279:D279, " FN") = 0,"TP","FN")</f>
        <v>TP</v>
      </c>
      <c r="Q279" s="15" t="str">
        <f>IF(OR(C279=" TP", E279=" TP"), "TP", "FN")</f>
        <v>TP</v>
      </c>
      <c r="R279" s="15" t="str">
        <f>IF(AND(C279=" TP", E279=" TP"), "TP", "FN")</f>
        <v>TP</v>
      </c>
      <c r="S279" s="15" t="str">
        <f>IF(COUNTIF(D279:E279, " TP") &gt; 0,"TP","FN")</f>
        <v>TP</v>
      </c>
      <c r="T279" s="6" t="str">
        <f>IF(COUNTIF(D279:E279, " FN") = 0,"TP","FN")</f>
        <v>TP</v>
      </c>
      <c r="U279" s="25"/>
      <c r="V279" s="15"/>
      <c r="W279" s="15"/>
      <c r="X279" s="15"/>
      <c r="Y279" s="15"/>
      <c r="Z279" s="15"/>
      <c r="AA279" s="15"/>
      <c r="AB279" s="6"/>
    </row>
    <row r="280" spans="2:28" x14ac:dyDescent="0.2">
      <c r="B280" s="6" t="s">
        <v>202</v>
      </c>
      <c r="C280" t="s">
        <v>2</v>
      </c>
      <c r="D280" t="s">
        <v>2</v>
      </c>
      <c r="E280" t="s">
        <v>4</v>
      </c>
      <c r="G280" t="s">
        <v>2</v>
      </c>
      <c r="I280" s="6"/>
      <c r="K280" s="15" t="str">
        <f>IF(COUNTIF(C280:I280, " TP") &gt; 0,"TP","FN")</f>
        <v>TP</v>
      </c>
      <c r="L280" s="15" t="str">
        <f>IF(COUNTIF(C280:I280, " FN") = 0,"TP","FN")</f>
        <v>FN</v>
      </c>
      <c r="M280" s="15" t="str">
        <f>IF(COUNTIF(C280:E280, " TP") &gt; 0,"TP","FN")</f>
        <v>TP</v>
      </c>
      <c r="N280" s="15" t="str">
        <f>IF(COUNTIF(C280:E280, " FN") = 0,"TP","FN")</f>
        <v>FN</v>
      </c>
      <c r="O280" s="15" t="str">
        <f>IF(COUNTIF(C280:D280, " TP") &gt; 0,"TP","FN")</f>
        <v>TP</v>
      </c>
      <c r="P280" s="15" t="str">
        <f>IF(COUNTIF(C280:D280, " FN") = 0,"TP","FN")</f>
        <v>TP</v>
      </c>
      <c r="Q280" s="15" t="str">
        <f>IF(OR(C280=" TP", E280=" TP"), "TP", "FN")</f>
        <v>TP</v>
      </c>
      <c r="R280" s="15" t="str">
        <f>IF(AND(C280=" TP", E280=" TP"), "TP", "FN")</f>
        <v>FN</v>
      </c>
      <c r="S280" s="15" t="str">
        <f>IF(COUNTIF(D280:E280, " TP") &gt; 0,"TP","FN")</f>
        <v>TP</v>
      </c>
      <c r="T280" s="6" t="str">
        <f>IF(COUNTIF(D280:E280, " FN") = 0,"TP","FN")</f>
        <v>FN</v>
      </c>
      <c r="U280" s="25"/>
      <c r="V280" s="15"/>
      <c r="W280" s="15"/>
      <c r="X280" s="15"/>
      <c r="Y280" s="15"/>
      <c r="Z280" s="15"/>
      <c r="AA280" s="15"/>
      <c r="AB280" s="6"/>
    </row>
    <row r="281" spans="2:28" x14ac:dyDescent="0.2">
      <c r="B281" s="6" t="s">
        <v>3</v>
      </c>
      <c r="C281" t="s">
        <v>2</v>
      </c>
      <c r="D281" t="s">
        <v>2</v>
      </c>
      <c r="E281" t="s">
        <v>4</v>
      </c>
      <c r="G281" t="s">
        <v>4</v>
      </c>
      <c r="I281" s="6"/>
      <c r="K281" s="15" t="str">
        <f>IF(COUNTIF(C281:I281, " TP") &gt; 0,"TP","FN")</f>
        <v>TP</v>
      </c>
      <c r="L281" s="15" t="str">
        <f>IF(COUNTIF(C281:I281, " FN") = 0,"TP","FN")</f>
        <v>FN</v>
      </c>
      <c r="M281" s="15" t="str">
        <f>IF(COUNTIF(C281:E281, " TP") &gt; 0,"TP","FN")</f>
        <v>TP</v>
      </c>
      <c r="N281" s="15" t="str">
        <f>IF(COUNTIF(C281:E281, " FN") = 0,"TP","FN")</f>
        <v>FN</v>
      </c>
      <c r="O281" s="15" t="str">
        <f>IF(COUNTIF(C281:D281, " TP") &gt; 0,"TP","FN")</f>
        <v>TP</v>
      </c>
      <c r="P281" s="15" t="str">
        <f>IF(COUNTIF(C281:D281, " FN") = 0,"TP","FN")</f>
        <v>TP</v>
      </c>
      <c r="Q281" s="15" t="str">
        <f>IF(OR(C281=" TP", E281=" TP"), "TP", "FN")</f>
        <v>TP</v>
      </c>
      <c r="R281" s="15" t="str">
        <f>IF(AND(C281=" TP", E281=" TP"), "TP", "FN")</f>
        <v>FN</v>
      </c>
      <c r="S281" s="15" t="str">
        <f>IF(COUNTIF(D281:E281, " TP") &gt; 0,"TP","FN")</f>
        <v>TP</v>
      </c>
      <c r="T281" s="6" t="str">
        <f>IF(COUNTIF(D281:E281, " FN") = 0,"TP","FN")</f>
        <v>FN</v>
      </c>
      <c r="U281" s="25"/>
      <c r="V281" s="15"/>
      <c r="W281" s="15"/>
      <c r="X281" s="15"/>
      <c r="Y281" s="15"/>
      <c r="Z281" s="15"/>
      <c r="AA281" s="15"/>
      <c r="AB281" s="6"/>
    </row>
    <row r="282" spans="2:28" x14ac:dyDescent="0.2">
      <c r="B282" s="17" t="s">
        <v>203</v>
      </c>
      <c r="C282" s="16" t="s">
        <v>2</v>
      </c>
      <c r="D282" s="16" t="s">
        <v>2</v>
      </c>
      <c r="E282" s="16" t="s">
        <v>4</v>
      </c>
      <c r="F282" s="16"/>
      <c r="G282" s="16" t="s">
        <v>4</v>
      </c>
      <c r="H282" s="16"/>
      <c r="I282" s="17"/>
      <c r="K282" s="15" t="str">
        <f>IF(COUNTIF(C282:I282, " TP") &gt; 0,"TP","FN")</f>
        <v>TP</v>
      </c>
      <c r="L282" s="15" t="str">
        <f>IF(COUNTIF(C282:I282, " FN") = 0,"TP","FN")</f>
        <v>FN</v>
      </c>
      <c r="M282" s="15" t="str">
        <f>IF(COUNTIF(C282:E282, " TP") &gt; 0,"TP","FN")</f>
        <v>TP</v>
      </c>
      <c r="N282" s="15" t="str">
        <f>IF(COUNTIF(C282:E282, " FN") = 0,"TP","FN")</f>
        <v>FN</v>
      </c>
      <c r="O282" s="15" t="str">
        <f>IF(COUNTIF(C282:D282, " TP") &gt; 0,"TP","FN")</f>
        <v>TP</v>
      </c>
      <c r="P282" s="15" t="str">
        <f>IF(COUNTIF(C282:D282, " FN") = 0,"TP","FN")</f>
        <v>TP</v>
      </c>
      <c r="Q282" s="15" t="str">
        <f>IF(OR(C282=" TP", E282=" TP"), "TP", "FN")</f>
        <v>TP</v>
      </c>
      <c r="R282" s="15" t="str">
        <f>IF(AND(C282=" TP", E282=" TP"), "TP", "FN")</f>
        <v>FN</v>
      </c>
      <c r="S282" s="15" t="str">
        <f>IF(COUNTIF(D282:E282, " TP") &gt; 0,"TP","FN")</f>
        <v>TP</v>
      </c>
      <c r="T282" s="6" t="str">
        <f>IF(COUNTIF(D282:E282, " FN") = 0,"TP","FN")</f>
        <v>FN</v>
      </c>
      <c r="U282" s="25"/>
      <c r="V282" s="15"/>
      <c r="W282" s="15"/>
      <c r="X282" s="15"/>
      <c r="Y282" s="15"/>
      <c r="Z282" s="15"/>
      <c r="AA282" s="15"/>
      <c r="AB282" s="6"/>
    </row>
    <row r="283" spans="2:28" x14ac:dyDescent="0.2">
      <c r="B283" s="6" t="s">
        <v>204</v>
      </c>
      <c r="C283" t="s">
        <v>4</v>
      </c>
      <c r="D283" t="s">
        <v>2</v>
      </c>
      <c r="E283" t="s">
        <v>2</v>
      </c>
      <c r="G283" t="s">
        <v>4</v>
      </c>
      <c r="H283" t="s">
        <v>4</v>
      </c>
      <c r="I283" s="6" t="s">
        <v>4</v>
      </c>
      <c r="K283" s="15" t="str">
        <f>IF(COUNTIF(C283:I283, " TP") &gt; 0,"TP","FN")</f>
        <v>TP</v>
      </c>
      <c r="L283" s="15" t="str">
        <f>IF(COUNTIF(C283:I283, " FN") = 0,"TP","FN")</f>
        <v>FN</v>
      </c>
      <c r="M283" s="15" t="str">
        <f>IF(COUNTIF(C283:E283, " TP") &gt; 0,"TP","FN")</f>
        <v>TP</v>
      </c>
      <c r="N283" s="15" t="str">
        <f>IF(COUNTIF(C283:E283, " FN") = 0,"TP","FN")</f>
        <v>FN</v>
      </c>
      <c r="O283" s="15" t="str">
        <f>IF(COUNTIF(C283:D283, " TP") &gt; 0,"TP","FN")</f>
        <v>TP</v>
      </c>
      <c r="P283" s="15" t="str">
        <f>IF(COUNTIF(C283:D283, " FN") = 0,"TP","FN")</f>
        <v>FN</v>
      </c>
      <c r="Q283" s="15" t="str">
        <f>IF(OR(C283=" TP", E283=" TP"), "TP", "FN")</f>
        <v>TP</v>
      </c>
      <c r="R283" s="15" t="str">
        <f>IF(AND(C283=" TP", E283=" TP"), "TP", "FN")</f>
        <v>FN</v>
      </c>
      <c r="S283" s="15" t="str">
        <f>IF(COUNTIF(D283:E283, " TP") &gt; 0,"TP","FN")</f>
        <v>TP</v>
      </c>
      <c r="T283" s="6" t="str">
        <f>IF(COUNTIF(D283:E283, " FN") = 0,"TP","FN")</f>
        <v>TP</v>
      </c>
      <c r="U283" s="25"/>
      <c r="V283" s="15"/>
      <c r="W283" s="15"/>
      <c r="X283" s="15"/>
      <c r="Y283" s="15"/>
      <c r="Z283" s="15"/>
      <c r="AA283" s="15"/>
      <c r="AB283" s="6"/>
    </row>
    <row r="284" spans="2:28" x14ac:dyDescent="0.2">
      <c r="B284" s="6" t="s">
        <v>205</v>
      </c>
      <c r="C284" t="s">
        <v>4</v>
      </c>
      <c r="D284" t="s">
        <v>2</v>
      </c>
      <c r="E284" t="s">
        <v>2</v>
      </c>
      <c r="G284" t="s">
        <v>4</v>
      </c>
      <c r="H284" t="s">
        <v>4</v>
      </c>
      <c r="I284" s="6" t="s">
        <v>4</v>
      </c>
      <c r="K284" s="15" t="str">
        <f>IF(COUNTIF(C284:I284, " TP") &gt; 0,"TP","FN")</f>
        <v>TP</v>
      </c>
      <c r="L284" s="15" t="str">
        <f>IF(COUNTIF(C284:I284, " FN") = 0,"TP","FN")</f>
        <v>FN</v>
      </c>
      <c r="M284" s="15" t="str">
        <f>IF(COUNTIF(C284:E284, " TP") &gt; 0,"TP","FN")</f>
        <v>TP</v>
      </c>
      <c r="N284" s="15" t="str">
        <f>IF(COUNTIF(C284:E284, " FN") = 0,"TP","FN")</f>
        <v>FN</v>
      </c>
      <c r="O284" s="15" t="str">
        <f>IF(COUNTIF(C284:D284, " TP") &gt; 0,"TP","FN")</f>
        <v>TP</v>
      </c>
      <c r="P284" s="15" t="str">
        <f>IF(COUNTIF(C284:D284, " FN") = 0,"TP","FN")</f>
        <v>FN</v>
      </c>
      <c r="Q284" s="15" t="str">
        <f>IF(OR(C284=" TP", E284=" TP"), "TP", "FN")</f>
        <v>TP</v>
      </c>
      <c r="R284" s="15" t="str">
        <f>IF(AND(C284=" TP", E284=" TP"), "TP", "FN")</f>
        <v>FN</v>
      </c>
      <c r="S284" s="15" t="str">
        <f>IF(COUNTIF(D284:E284, " TP") &gt; 0,"TP","FN")</f>
        <v>TP</v>
      </c>
      <c r="T284" s="6" t="str">
        <f>IF(COUNTIF(D284:E284, " FN") = 0,"TP","FN")</f>
        <v>TP</v>
      </c>
      <c r="U284" s="25"/>
      <c r="V284" s="15"/>
      <c r="W284" s="15"/>
      <c r="X284" s="15"/>
      <c r="Y284" s="15"/>
      <c r="Z284" s="15"/>
      <c r="AA284" s="15"/>
      <c r="AB284" s="6"/>
    </row>
    <row r="285" spans="2:28" x14ac:dyDescent="0.2">
      <c r="B285" s="6" t="s">
        <v>206</v>
      </c>
      <c r="C285" t="s">
        <v>4</v>
      </c>
      <c r="D285" t="s">
        <v>2</v>
      </c>
      <c r="E285" t="s">
        <v>2</v>
      </c>
      <c r="G285" t="s">
        <v>4</v>
      </c>
      <c r="H285" t="s">
        <v>4</v>
      </c>
      <c r="I285" s="6" t="s">
        <v>4</v>
      </c>
      <c r="K285" s="15" t="str">
        <f>IF(COUNTIF(C285:I285, " TP") &gt; 0,"TP","FN")</f>
        <v>TP</v>
      </c>
      <c r="L285" s="15" t="str">
        <f>IF(COUNTIF(C285:I285, " FN") = 0,"TP","FN")</f>
        <v>FN</v>
      </c>
      <c r="M285" s="15" t="str">
        <f>IF(COUNTIF(C285:E285, " TP") &gt; 0,"TP","FN")</f>
        <v>TP</v>
      </c>
      <c r="N285" s="15" t="str">
        <f>IF(COUNTIF(C285:E285, " FN") = 0,"TP","FN")</f>
        <v>FN</v>
      </c>
      <c r="O285" s="15" t="str">
        <f>IF(COUNTIF(C285:D285, " TP") &gt; 0,"TP","FN")</f>
        <v>TP</v>
      </c>
      <c r="P285" s="15" t="str">
        <f>IF(COUNTIF(C285:D285, " FN") = 0,"TP","FN")</f>
        <v>FN</v>
      </c>
      <c r="Q285" s="15" t="str">
        <f>IF(OR(C285=" TP", E285=" TP"), "TP", "FN")</f>
        <v>TP</v>
      </c>
      <c r="R285" s="15" t="str">
        <f>IF(AND(C285=" TP", E285=" TP"), "TP", "FN")</f>
        <v>FN</v>
      </c>
      <c r="S285" s="15" t="str">
        <f>IF(COUNTIF(D285:E285, " TP") &gt; 0,"TP","FN")</f>
        <v>TP</v>
      </c>
      <c r="T285" s="6" t="str">
        <f>IF(COUNTIF(D285:E285, " FN") = 0,"TP","FN")</f>
        <v>TP</v>
      </c>
      <c r="U285" s="25"/>
      <c r="V285" s="15"/>
      <c r="W285" s="15"/>
      <c r="X285" s="15"/>
      <c r="Y285" s="15"/>
      <c r="Z285" s="15"/>
      <c r="AA285" s="15"/>
      <c r="AB285" s="6"/>
    </row>
    <row r="286" spans="2:28" x14ac:dyDescent="0.2">
      <c r="B286" s="6" t="s">
        <v>32</v>
      </c>
      <c r="C286" t="s">
        <v>2</v>
      </c>
      <c r="D286" t="s">
        <v>2</v>
      </c>
      <c r="E286" t="s">
        <v>2</v>
      </c>
      <c r="G286" t="s">
        <v>4</v>
      </c>
      <c r="H286" t="s">
        <v>4</v>
      </c>
      <c r="I286" s="6" t="s">
        <v>4</v>
      </c>
      <c r="K286" s="15" t="str">
        <f>IF(COUNTIF(C286:I286, " TP") &gt; 0,"TP","FN")</f>
        <v>TP</v>
      </c>
      <c r="L286" s="15" t="str">
        <f>IF(COUNTIF(C286:I286, " FN") = 0,"TP","FN")</f>
        <v>FN</v>
      </c>
      <c r="M286" s="15" t="str">
        <f>IF(COUNTIF(C286:E286, " TP") &gt; 0,"TP","FN")</f>
        <v>TP</v>
      </c>
      <c r="N286" s="15" t="str">
        <f>IF(COUNTIF(C286:E286, " FN") = 0,"TP","FN")</f>
        <v>TP</v>
      </c>
      <c r="O286" s="15" t="str">
        <f>IF(COUNTIF(C286:D286, " TP") &gt; 0,"TP","FN")</f>
        <v>TP</v>
      </c>
      <c r="P286" s="15" t="str">
        <f>IF(COUNTIF(C286:D286, " FN") = 0,"TP","FN")</f>
        <v>TP</v>
      </c>
      <c r="Q286" s="15" t="str">
        <f>IF(OR(C286=" TP", E286=" TP"), "TP", "FN")</f>
        <v>TP</v>
      </c>
      <c r="R286" s="15" t="str">
        <f>IF(AND(C286=" TP", E286=" TP"), "TP", "FN")</f>
        <v>TP</v>
      </c>
      <c r="S286" s="15" t="str">
        <f>IF(COUNTIF(D286:E286, " TP") &gt; 0,"TP","FN")</f>
        <v>TP</v>
      </c>
      <c r="T286" s="6" t="str">
        <f>IF(COUNTIF(D286:E286, " FN") = 0,"TP","FN")</f>
        <v>TP</v>
      </c>
      <c r="U286" s="25"/>
      <c r="V286" s="15"/>
      <c r="W286" s="15"/>
      <c r="X286" s="15"/>
      <c r="Y286" s="15"/>
      <c r="Z286" s="15"/>
      <c r="AA286" s="15"/>
      <c r="AB286" s="6"/>
    </row>
    <row r="287" spans="2:28" x14ac:dyDescent="0.2">
      <c r="B287" s="6" t="s">
        <v>31</v>
      </c>
      <c r="C287" t="s">
        <v>2</v>
      </c>
      <c r="D287" t="s">
        <v>2</v>
      </c>
      <c r="E287" t="s">
        <v>2</v>
      </c>
      <c r="G287" t="s">
        <v>4</v>
      </c>
      <c r="H287" t="s">
        <v>4</v>
      </c>
      <c r="I287" s="6" t="s">
        <v>4</v>
      </c>
      <c r="K287" s="15" t="str">
        <f>IF(COUNTIF(C287:I287, " TP") &gt; 0,"TP","FN")</f>
        <v>TP</v>
      </c>
      <c r="L287" s="15" t="str">
        <f>IF(COUNTIF(C287:I287, " FN") = 0,"TP","FN")</f>
        <v>FN</v>
      </c>
      <c r="M287" s="15" t="str">
        <f>IF(COUNTIF(C287:E287, " TP") &gt; 0,"TP","FN")</f>
        <v>TP</v>
      </c>
      <c r="N287" s="15" t="str">
        <f>IF(COUNTIF(C287:E287, " FN") = 0,"TP","FN")</f>
        <v>TP</v>
      </c>
      <c r="O287" s="15" t="str">
        <f>IF(COUNTIF(C287:D287, " TP") &gt; 0,"TP","FN")</f>
        <v>TP</v>
      </c>
      <c r="P287" s="15" t="str">
        <f>IF(COUNTIF(C287:D287, " FN") = 0,"TP","FN")</f>
        <v>TP</v>
      </c>
      <c r="Q287" s="15" t="str">
        <f>IF(OR(C287=" TP", E287=" TP"), "TP", "FN")</f>
        <v>TP</v>
      </c>
      <c r="R287" s="15" t="str">
        <f>IF(AND(C287=" TP", E287=" TP"), "TP", "FN")</f>
        <v>TP</v>
      </c>
      <c r="S287" s="15" t="str">
        <f>IF(COUNTIF(D287:E287, " TP") &gt; 0,"TP","FN")</f>
        <v>TP</v>
      </c>
      <c r="T287" s="6" t="str">
        <f>IF(COUNTIF(D287:E287, " FN") = 0,"TP","FN")</f>
        <v>TP</v>
      </c>
      <c r="U287" s="25"/>
      <c r="V287" s="15"/>
      <c r="W287" s="15"/>
      <c r="X287" s="15"/>
      <c r="Y287" s="15"/>
      <c r="Z287" s="15"/>
      <c r="AA287" s="15"/>
      <c r="AB287" s="6"/>
    </row>
    <row r="288" spans="2:28" x14ac:dyDescent="0.2">
      <c r="B288" s="6" t="s">
        <v>207</v>
      </c>
      <c r="C288" t="s">
        <v>2</v>
      </c>
      <c r="D288" t="s">
        <v>2</v>
      </c>
      <c r="E288" t="s">
        <v>2</v>
      </c>
      <c r="G288" t="s">
        <v>4</v>
      </c>
      <c r="H288" t="s">
        <v>4</v>
      </c>
      <c r="I288" s="6" t="s">
        <v>4</v>
      </c>
      <c r="K288" s="15" t="str">
        <f>IF(COUNTIF(C288:I288, " TP") &gt; 0,"TP","FN")</f>
        <v>TP</v>
      </c>
      <c r="L288" s="15" t="str">
        <f>IF(COUNTIF(C288:I288, " FN") = 0,"TP","FN")</f>
        <v>FN</v>
      </c>
      <c r="M288" s="15" t="str">
        <f>IF(COUNTIF(C288:E288, " TP") &gt; 0,"TP","FN")</f>
        <v>TP</v>
      </c>
      <c r="N288" s="15" t="str">
        <f>IF(COUNTIF(C288:E288, " FN") = 0,"TP","FN")</f>
        <v>TP</v>
      </c>
      <c r="O288" s="15" t="str">
        <f>IF(COUNTIF(C288:D288, " TP") &gt; 0,"TP","FN")</f>
        <v>TP</v>
      </c>
      <c r="P288" s="15" t="str">
        <f>IF(COUNTIF(C288:D288, " FN") = 0,"TP","FN")</f>
        <v>TP</v>
      </c>
      <c r="Q288" s="15" t="str">
        <f>IF(OR(C288=" TP", E288=" TP"), "TP", "FN")</f>
        <v>TP</v>
      </c>
      <c r="R288" s="15" t="str">
        <f>IF(AND(C288=" TP", E288=" TP"), "TP", "FN")</f>
        <v>TP</v>
      </c>
      <c r="S288" s="15" t="str">
        <f>IF(COUNTIF(D288:E288, " TP") &gt; 0,"TP","FN")</f>
        <v>TP</v>
      </c>
      <c r="T288" s="6" t="str">
        <f>IF(COUNTIF(D288:E288, " FN") = 0,"TP","FN")</f>
        <v>TP</v>
      </c>
      <c r="U288" s="25"/>
      <c r="V288" s="15"/>
      <c r="W288" s="15"/>
      <c r="X288" s="15"/>
      <c r="Y288" s="15"/>
      <c r="Z288" s="15"/>
      <c r="AA288" s="15"/>
      <c r="AB288" s="6"/>
    </row>
    <row r="289" spans="2:28" x14ac:dyDescent="0.2">
      <c r="B289" s="6" t="s">
        <v>208</v>
      </c>
      <c r="C289" t="s">
        <v>2</v>
      </c>
      <c r="D289" t="s">
        <v>2</v>
      </c>
      <c r="E289" t="s">
        <v>2</v>
      </c>
      <c r="G289" t="s">
        <v>4</v>
      </c>
      <c r="H289" t="s">
        <v>4</v>
      </c>
      <c r="I289" s="6" t="s">
        <v>4</v>
      </c>
      <c r="K289" s="15" t="str">
        <f>IF(COUNTIF(C289:I289, " TP") &gt; 0,"TP","FN")</f>
        <v>TP</v>
      </c>
      <c r="L289" s="15" t="str">
        <f>IF(COUNTIF(C289:I289, " FN") = 0,"TP","FN")</f>
        <v>FN</v>
      </c>
      <c r="M289" s="15" t="str">
        <f>IF(COUNTIF(C289:E289, " TP") &gt; 0,"TP","FN")</f>
        <v>TP</v>
      </c>
      <c r="N289" s="15" t="str">
        <f>IF(COUNTIF(C289:E289, " FN") = 0,"TP","FN")</f>
        <v>TP</v>
      </c>
      <c r="O289" s="15" t="str">
        <f>IF(COUNTIF(C289:D289, " TP") &gt; 0,"TP","FN")</f>
        <v>TP</v>
      </c>
      <c r="P289" s="15" t="str">
        <f>IF(COUNTIF(C289:D289, " FN") = 0,"TP","FN")</f>
        <v>TP</v>
      </c>
      <c r="Q289" s="15" t="str">
        <f>IF(OR(C289=" TP", E289=" TP"), "TP", "FN")</f>
        <v>TP</v>
      </c>
      <c r="R289" s="15" t="str">
        <f>IF(AND(C289=" TP", E289=" TP"), "TP", "FN")</f>
        <v>TP</v>
      </c>
      <c r="S289" s="15" t="str">
        <f>IF(COUNTIF(D289:E289, " TP") &gt; 0,"TP","FN")</f>
        <v>TP</v>
      </c>
      <c r="T289" s="6" t="str">
        <f>IF(COUNTIF(D289:E289, " FN") = 0,"TP","FN")</f>
        <v>TP</v>
      </c>
      <c r="U289" s="25"/>
      <c r="V289" s="15"/>
      <c r="W289" s="15"/>
      <c r="X289" s="15"/>
      <c r="Y289" s="15"/>
      <c r="Z289" s="15"/>
      <c r="AA289" s="15"/>
      <c r="AB289" s="6"/>
    </row>
    <row r="290" spans="2:28" x14ac:dyDescent="0.2">
      <c r="B290" s="6" t="s">
        <v>209</v>
      </c>
      <c r="C290" t="s">
        <v>2</v>
      </c>
      <c r="D290" t="s">
        <v>2</v>
      </c>
      <c r="E290" t="s">
        <v>2</v>
      </c>
      <c r="G290" t="s">
        <v>4</v>
      </c>
      <c r="H290" t="s">
        <v>4</v>
      </c>
      <c r="I290" s="6" t="s">
        <v>4</v>
      </c>
      <c r="K290" s="15" t="str">
        <f>IF(COUNTIF(C290:I290, " TP") &gt; 0,"TP","FN")</f>
        <v>TP</v>
      </c>
      <c r="L290" s="15" t="str">
        <f>IF(COUNTIF(C290:I290, " FN") = 0,"TP","FN")</f>
        <v>FN</v>
      </c>
      <c r="M290" s="15" t="str">
        <f>IF(COUNTIF(C290:E290, " TP") &gt; 0,"TP","FN")</f>
        <v>TP</v>
      </c>
      <c r="N290" s="15" t="str">
        <f>IF(COUNTIF(C290:E290, " FN") = 0,"TP","FN")</f>
        <v>TP</v>
      </c>
      <c r="O290" s="15" t="str">
        <f>IF(COUNTIF(C290:D290, " TP") &gt; 0,"TP","FN")</f>
        <v>TP</v>
      </c>
      <c r="P290" s="15" t="str">
        <f>IF(COUNTIF(C290:D290, " FN") = 0,"TP","FN")</f>
        <v>TP</v>
      </c>
      <c r="Q290" s="15" t="str">
        <f>IF(OR(C290=" TP", E290=" TP"), "TP", "FN")</f>
        <v>TP</v>
      </c>
      <c r="R290" s="15" t="str">
        <f>IF(AND(C290=" TP", E290=" TP"), "TP", "FN")</f>
        <v>TP</v>
      </c>
      <c r="S290" s="15" t="str">
        <f>IF(COUNTIF(D290:E290, " TP") &gt; 0,"TP","FN")</f>
        <v>TP</v>
      </c>
      <c r="T290" s="6" t="str">
        <f>IF(COUNTIF(D290:E290, " FN") = 0,"TP","FN")</f>
        <v>TP</v>
      </c>
      <c r="U290" s="25"/>
      <c r="V290" s="15"/>
      <c r="W290" s="15"/>
      <c r="X290" s="15"/>
      <c r="Y290" s="15"/>
      <c r="Z290" s="15"/>
      <c r="AA290" s="15"/>
      <c r="AB290" s="6"/>
    </row>
    <row r="291" spans="2:28" x14ac:dyDescent="0.2">
      <c r="B291" s="6" t="s">
        <v>210</v>
      </c>
      <c r="C291" t="s">
        <v>2</v>
      </c>
      <c r="D291" t="s">
        <v>2</v>
      </c>
      <c r="E291" t="s">
        <v>4</v>
      </c>
      <c r="G291" t="s">
        <v>4</v>
      </c>
      <c r="H291" t="s">
        <v>4</v>
      </c>
      <c r="I291" s="6" t="s">
        <v>4</v>
      </c>
      <c r="K291" s="15" t="str">
        <f>IF(COUNTIF(C291:I291, " TP") &gt; 0,"TP","FN")</f>
        <v>TP</v>
      </c>
      <c r="L291" s="15" t="str">
        <f>IF(COUNTIF(C291:I291, " FN") = 0,"TP","FN")</f>
        <v>FN</v>
      </c>
      <c r="M291" s="15" t="str">
        <f>IF(COUNTIF(C291:E291, " TP") &gt; 0,"TP","FN")</f>
        <v>TP</v>
      </c>
      <c r="N291" s="15" t="str">
        <f>IF(COUNTIF(C291:E291, " FN") = 0,"TP","FN")</f>
        <v>FN</v>
      </c>
      <c r="O291" s="15" t="str">
        <f>IF(COUNTIF(C291:D291, " TP") &gt; 0,"TP","FN")</f>
        <v>TP</v>
      </c>
      <c r="P291" s="15" t="str">
        <f>IF(COUNTIF(C291:D291, " FN") = 0,"TP","FN")</f>
        <v>TP</v>
      </c>
      <c r="Q291" s="15" t="str">
        <f>IF(OR(C291=" TP", E291=" TP"), "TP", "FN")</f>
        <v>TP</v>
      </c>
      <c r="R291" s="15" t="str">
        <f>IF(AND(C291=" TP", E291=" TP"), "TP", "FN")</f>
        <v>FN</v>
      </c>
      <c r="S291" s="15" t="str">
        <f>IF(COUNTIF(D291:E291, " TP") &gt; 0,"TP","FN")</f>
        <v>TP</v>
      </c>
      <c r="T291" s="6" t="str">
        <f>IF(COUNTIF(D291:E291, " FN") = 0,"TP","FN")</f>
        <v>FN</v>
      </c>
      <c r="U291" s="25"/>
      <c r="V291" s="15"/>
      <c r="W291" s="15"/>
      <c r="X291" s="15"/>
      <c r="Y291" s="15"/>
      <c r="Z291" s="15"/>
      <c r="AA291" s="15"/>
      <c r="AB291" s="6"/>
    </row>
    <row r="292" spans="2:28" x14ac:dyDescent="0.2">
      <c r="B292" s="6" t="s">
        <v>211</v>
      </c>
      <c r="C292" t="s">
        <v>2</v>
      </c>
      <c r="D292" t="s">
        <v>2</v>
      </c>
      <c r="E292" t="s">
        <v>2</v>
      </c>
      <c r="G292" t="s">
        <v>4</v>
      </c>
      <c r="H292" t="s">
        <v>4</v>
      </c>
      <c r="I292" s="6" t="s">
        <v>4</v>
      </c>
      <c r="K292" s="15" t="str">
        <f>IF(COUNTIF(C292:I292, " TP") &gt; 0,"TP","FN")</f>
        <v>TP</v>
      </c>
      <c r="L292" s="15" t="str">
        <f>IF(COUNTIF(C292:I292, " FN") = 0,"TP","FN")</f>
        <v>FN</v>
      </c>
      <c r="M292" s="15" t="str">
        <f>IF(COUNTIF(C292:E292, " TP") &gt; 0,"TP","FN")</f>
        <v>TP</v>
      </c>
      <c r="N292" s="15" t="str">
        <f>IF(COUNTIF(C292:E292, " FN") = 0,"TP","FN")</f>
        <v>TP</v>
      </c>
      <c r="O292" s="15" t="str">
        <f>IF(COUNTIF(C292:D292, " TP") &gt; 0,"TP","FN")</f>
        <v>TP</v>
      </c>
      <c r="P292" s="15" t="str">
        <f>IF(COUNTIF(C292:D292, " FN") = 0,"TP","FN")</f>
        <v>TP</v>
      </c>
      <c r="Q292" s="15" t="str">
        <f>IF(OR(C292=" TP", E292=" TP"), "TP", "FN")</f>
        <v>TP</v>
      </c>
      <c r="R292" s="15" t="str">
        <f>IF(AND(C292=" TP", E292=" TP"), "TP", "FN")</f>
        <v>TP</v>
      </c>
      <c r="S292" s="15" t="str">
        <f>IF(COUNTIF(D292:E292, " TP") &gt; 0,"TP","FN")</f>
        <v>TP</v>
      </c>
      <c r="T292" s="6" t="str">
        <f>IF(COUNTIF(D292:E292, " FN") = 0,"TP","FN")</f>
        <v>TP</v>
      </c>
      <c r="U292" s="25"/>
      <c r="V292" s="15"/>
      <c r="W292" s="15"/>
      <c r="X292" s="15"/>
      <c r="Y292" s="15"/>
      <c r="Z292" s="15"/>
      <c r="AA292" s="15"/>
      <c r="AB292" s="6"/>
    </row>
    <row r="293" spans="2:28" x14ac:dyDescent="0.2">
      <c r="B293" s="6" t="s">
        <v>212</v>
      </c>
      <c r="C293" t="s">
        <v>2</v>
      </c>
      <c r="D293" t="s">
        <v>2</v>
      </c>
      <c r="E293" t="s">
        <v>2</v>
      </c>
      <c r="G293" t="s">
        <v>4</v>
      </c>
      <c r="H293" t="s">
        <v>4</v>
      </c>
      <c r="I293" s="6" t="s">
        <v>4</v>
      </c>
      <c r="K293" s="15" t="str">
        <f>IF(COUNTIF(C293:I293, " TP") &gt; 0,"TP","FN")</f>
        <v>TP</v>
      </c>
      <c r="L293" s="15" t="str">
        <f>IF(COUNTIF(C293:I293, " FN") = 0,"TP","FN")</f>
        <v>FN</v>
      </c>
      <c r="M293" s="15" t="str">
        <f>IF(COUNTIF(C293:E293, " TP") &gt; 0,"TP","FN")</f>
        <v>TP</v>
      </c>
      <c r="N293" s="15" t="str">
        <f>IF(COUNTIF(C293:E293, " FN") = 0,"TP","FN")</f>
        <v>TP</v>
      </c>
      <c r="O293" s="15" t="str">
        <f>IF(COUNTIF(C293:D293, " TP") &gt; 0,"TP","FN")</f>
        <v>TP</v>
      </c>
      <c r="P293" s="15" t="str">
        <f>IF(COUNTIF(C293:D293, " FN") = 0,"TP","FN")</f>
        <v>TP</v>
      </c>
      <c r="Q293" s="15" t="str">
        <f>IF(OR(C293=" TP", E293=" TP"), "TP", "FN")</f>
        <v>TP</v>
      </c>
      <c r="R293" s="15" t="str">
        <f>IF(AND(C293=" TP", E293=" TP"), "TP", "FN")</f>
        <v>TP</v>
      </c>
      <c r="S293" s="15" t="str">
        <f>IF(COUNTIF(D293:E293, " TP") &gt; 0,"TP","FN")</f>
        <v>TP</v>
      </c>
      <c r="T293" s="6" t="str">
        <f>IF(COUNTIF(D293:E293, " FN") = 0,"TP","FN")</f>
        <v>TP</v>
      </c>
      <c r="U293" s="25"/>
      <c r="V293" s="15"/>
      <c r="W293" s="15"/>
      <c r="X293" s="15"/>
      <c r="Y293" s="15"/>
      <c r="Z293" s="15"/>
      <c r="AA293" s="15"/>
      <c r="AB293" s="6"/>
    </row>
    <row r="294" spans="2:28" x14ac:dyDescent="0.2">
      <c r="B294" s="6" t="s">
        <v>213</v>
      </c>
      <c r="C294" t="s">
        <v>2</v>
      </c>
      <c r="D294" t="s">
        <v>2</v>
      </c>
      <c r="E294" t="s">
        <v>2</v>
      </c>
      <c r="G294" t="s">
        <v>4</v>
      </c>
      <c r="H294" t="s">
        <v>4</v>
      </c>
      <c r="I294" s="6" t="s">
        <v>4</v>
      </c>
      <c r="K294" s="15" t="str">
        <f>IF(COUNTIF(C294:I294, " TP") &gt; 0,"TP","FN")</f>
        <v>TP</v>
      </c>
      <c r="L294" s="15" t="str">
        <f>IF(COUNTIF(C294:I294, " FN") = 0,"TP","FN")</f>
        <v>FN</v>
      </c>
      <c r="M294" s="15" t="str">
        <f>IF(COUNTIF(C294:E294, " TP") &gt; 0,"TP","FN")</f>
        <v>TP</v>
      </c>
      <c r="N294" s="15" t="str">
        <f>IF(COUNTIF(C294:E294, " FN") = 0,"TP","FN")</f>
        <v>TP</v>
      </c>
      <c r="O294" s="15" t="str">
        <f>IF(COUNTIF(C294:D294, " TP") &gt; 0,"TP","FN")</f>
        <v>TP</v>
      </c>
      <c r="P294" s="15" t="str">
        <f>IF(COUNTIF(C294:D294, " FN") = 0,"TP","FN")</f>
        <v>TP</v>
      </c>
      <c r="Q294" s="15" t="str">
        <f>IF(OR(C294=" TP", E294=" TP"), "TP", "FN")</f>
        <v>TP</v>
      </c>
      <c r="R294" s="15" t="str">
        <f>IF(AND(C294=" TP", E294=" TP"), "TP", "FN")</f>
        <v>TP</v>
      </c>
      <c r="S294" s="15" t="str">
        <f>IF(COUNTIF(D294:E294, " TP") &gt; 0,"TP","FN")</f>
        <v>TP</v>
      </c>
      <c r="T294" s="6" t="str">
        <f>IF(COUNTIF(D294:E294, " FN") = 0,"TP","FN")</f>
        <v>TP</v>
      </c>
      <c r="U294" s="25"/>
      <c r="V294" s="15"/>
      <c r="W294" s="15"/>
      <c r="X294" s="15"/>
      <c r="Y294" s="15"/>
      <c r="Z294" s="15"/>
      <c r="AA294" s="15"/>
      <c r="AB294" s="6"/>
    </row>
    <row r="295" spans="2:28" x14ac:dyDescent="0.2">
      <c r="B295" s="6" t="s">
        <v>214</v>
      </c>
      <c r="C295" t="s">
        <v>2</v>
      </c>
      <c r="D295" t="s">
        <v>2</v>
      </c>
      <c r="E295" t="s">
        <v>4</v>
      </c>
      <c r="G295" t="s">
        <v>4</v>
      </c>
      <c r="H295" t="s">
        <v>4</v>
      </c>
      <c r="I295" s="6" t="s">
        <v>4</v>
      </c>
      <c r="K295" s="15" t="str">
        <f>IF(COUNTIF(C295:I295, " TP") &gt; 0,"TP","FN")</f>
        <v>TP</v>
      </c>
      <c r="L295" s="15" t="str">
        <f>IF(COUNTIF(C295:I295, " FN") = 0,"TP","FN")</f>
        <v>FN</v>
      </c>
      <c r="M295" s="15" t="str">
        <f>IF(COUNTIF(C295:E295, " TP") &gt; 0,"TP","FN")</f>
        <v>TP</v>
      </c>
      <c r="N295" s="15" t="str">
        <f>IF(COUNTIF(C295:E295, " FN") = 0,"TP","FN")</f>
        <v>FN</v>
      </c>
      <c r="O295" s="15" t="str">
        <f>IF(COUNTIF(C295:D295, " TP") &gt; 0,"TP","FN")</f>
        <v>TP</v>
      </c>
      <c r="P295" s="15" t="str">
        <f>IF(COUNTIF(C295:D295, " FN") = 0,"TP","FN")</f>
        <v>TP</v>
      </c>
      <c r="Q295" s="15" t="str">
        <f>IF(OR(C295=" TP", E295=" TP"), "TP", "FN")</f>
        <v>TP</v>
      </c>
      <c r="R295" s="15" t="str">
        <f>IF(AND(C295=" TP", E295=" TP"), "TP", "FN")</f>
        <v>FN</v>
      </c>
      <c r="S295" s="15" t="str">
        <f>IF(COUNTIF(D295:E295, " TP") &gt; 0,"TP","FN")</f>
        <v>TP</v>
      </c>
      <c r="T295" s="6" t="str">
        <f>IF(COUNTIF(D295:E295, " FN") = 0,"TP","FN")</f>
        <v>FN</v>
      </c>
      <c r="U295" s="25"/>
      <c r="V295" s="15"/>
      <c r="W295" s="15"/>
      <c r="X295" s="15"/>
      <c r="Y295" s="15"/>
      <c r="Z295" s="15"/>
      <c r="AA295" s="15"/>
      <c r="AB295" s="6"/>
    </row>
    <row r="296" spans="2:28" x14ac:dyDescent="0.2">
      <c r="B296" s="6" t="s">
        <v>215</v>
      </c>
      <c r="C296" t="s">
        <v>2</v>
      </c>
      <c r="D296" t="s">
        <v>2</v>
      </c>
      <c r="E296" t="s">
        <v>2</v>
      </c>
      <c r="G296" t="s">
        <v>4</v>
      </c>
      <c r="H296" t="s">
        <v>4</v>
      </c>
      <c r="I296" s="6" t="s">
        <v>4</v>
      </c>
      <c r="K296" s="15" t="str">
        <f>IF(COUNTIF(C296:I296, " TP") &gt; 0,"TP","FN")</f>
        <v>TP</v>
      </c>
      <c r="L296" s="15" t="str">
        <f>IF(COUNTIF(C296:I296, " FN") = 0,"TP","FN")</f>
        <v>FN</v>
      </c>
      <c r="M296" s="15" t="str">
        <f>IF(COUNTIF(C296:E296, " TP") &gt; 0,"TP","FN")</f>
        <v>TP</v>
      </c>
      <c r="N296" s="15" t="str">
        <f>IF(COUNTIF(C296:E296, " FN") = 0,"TP","FN")</f>
        <v>TP</v>
      </c>
      <c r="O296" s="15" t="str">
        <f>IF(COUNTIF(C296:D296, " TP") &gt; 0,"TP","FN")</f>
        <v>TP</v>
      </c>
      <c r="P296" s="15" t="str">
        <f>IF(COUNTIF(C296:D296, " FN") = 0,"TP","FN")</f>
        <v>TP</v>
      </c>
      <c r="Q296" s="15" t="str">
        <f>IF(OR(C296=" TP", E296=" TP"), "TP", "FN")</f>
        <v>TP</v>
      </c>
      <c r="R296" s="15" t="str">
        <f>IF(AND(C296=" TP", E296=" TP"), "TP", "FN")</f>
        <v>TP</v>
      </c>
      <c r="S296" s="15" t="str">
        <f>IF(COUNTIF(D296:E296, " TP") &gt; 0,"TP","FN")</f>
        <v>TP</v>
      </c>
      <c r="T296" s="6" t="str">
        <f>IF(COUNTIF(D296:E296, " FN") = 0,"TP","FN")</f>
        <v>TP</v>
      </c>
      <c r="U296" s="25"/>
      <c r="V296" s="15"/>
      <c r="W296" s="15"/>
      <c r="X296" s="15"/>
      <c r="Y296" s="15"/>
      <c r="Z296" s="15"/>
      <c r="AA296" s="15"/>
      <c r="AB296" s="6"/>
    </row>
    <row r="297" spans="2:28" x14ac:dyDescent="0.2">
      <c r="B297" s="6" t="s">
        <v>216</v>
      </c>
      <c r="C297" t="s">
        <v>2</v>
      </c>
      <c r="D297" t="s">
        <v>2</v>
      </c>
      <c r="E297" t="s">
        <v>2</v>
      </c>
      <c r="G297" t="s">
        <v>4</v>
      </c>
      <c r="H297" t="s">
        <v>4</v>
      </c>
      <c r="I297" s="6" t="s">
        <v>4</v>
      </c>
      <c r="K297" s="15" t="str">
        <f>IF(COUNTIF(C297:I297, " TP") &gt; 0,"TP","FN")</f>
        <v>TP</v>
      </c>
      <c r="L297" s="15" t="str">
        <f>IF(COUNTIF(C297:I297, " FN") = 0,"TP","FN")</f>
        <v>FN</v>
      </c>
      <c r="M297" s="15" t="str">
        <f>IF(COUNTIF(C297:E297, " TP") &gt; 0,"TP","FN")</f>
        <v>TP</v>
      </c>
      <c r="N297" s="15" t="str">
        <f>IF(COUNTIF(C297:E297, " FN") = 0,"TP","FN")</f>
        <v>TP</v>
      </c>
      <c r="O297" s="15" t="str">
        <f>IF(COUNTIF(C297:D297, " TP") &gt; 0,"TP","FN")</f>
        <v>TP</v>
      </c>
      <c r="P297" s="15" t="str">
        <f>IF(COUNTIF(C297:D297, " FN") = 0,"TP","FN")</f>
        <v>TP</v>
      </c>
      <c r="Q297" s="15" t="str">
        <f>IF(OR(C297=" TP", E297=" TP"), "TP", "FN")</f>
        <v>TP</v>
      </c>
      <c r="R297" s="15" t="str">
        <f>IF(AND(C297=" TP", E297=" TP"), "TP", "FN")</f>
        <v>TP</v>
      </c>
      <c r="S297" s="15" t="str">
        <f>IF(COUNTIF(D297:E297, " TP") &gt; 0,"TP","FN")</f>
        <v>TP</v>
      </c>
      <c r="T297" s="6" t="str">
        <f>IF(COUNTIF(D297:E297, " FN") = 0,"TP","FN")</f>
        <v>TP</v>
      </c>
      <c r="U297" s="25"/>
      <c r="V297" s="15"/>
      <c r="W297" s="15"/>
      <c r="X297" s="15"/>
      <c r="Y297" s="15"/>
      <c r="Z297" s="15"/>
      <c r="AA297" s="15"/>
      <c r="AB297" s="6"/>
    </row>
    <row r="298" spans="2:28" x14ac:dyDescent="0.2">
      <c r="B298" s="6" t="s">
        <v>217</v>
      </c>
      <c r="C298" t="s">
        <v>2</v>
      </c>
      <c r="D298" t="s">
        <v>2</v>
      </c>
      <c r="E298" t="s">
        <v>4</v>
      </c>
      <c r="G298" t="s">
        <v>4</v>
      </c>
      <c r="H298" t="s">
        <v>4</v>
      </c>
      <c r="I298" s="6" t="s">
        <v>4</v>
      </c>
      <c r="K298" s="15" t="str">
        <f>IF(COUNTIF(C298:I298, " TP") &gt; 0,"TP","FN")</f>
        <v>TP</v>
      </c>
      <c r="L298" s="15" t="str">
        <f>IF(COUNTIF(C298:I298, " FN") = 0,"TP","FN")</f>
        <v>FN</v>
      </c>
      <c r="M298" s="15" t="str">
        <f>IF(COUNTIF(C298:E298, " TP") &gt; 0,"TP","FN")</f>
        <v>TP</v>
      </c>
      <c r="N298" s="15" t="str">
        <f>IF(COUNTIF(C298:E298, " FN") = 0,"TP","FN")</f>
        <v>FN</v>
      </c>
      <c r="O298" s="15" t="str">
        <f>IF(COUNTIF(C298:D298, " TP") &gt; 0,"TP","FN")</f>
        <v>TP</v>
      </c>
      <c r="P298" s="15" t="str">
        <f>IF(COUNTIF(C298:D298, " FN") = 0,"TP","FN")</f>
        <v>TP</v>
      </c>
      <c r="Q298" s="15" t="str">
        <f>IF(OR(C298=" TP", E298=" TP"), "TP", "FN")</f>
        <v>TP</v>
      </c>
      <c r="R298" s="15" t="str">
        <f>IF(AND(C298=" TP", E298=" TP"), "TP", "FN")</f>
        <v>FN</v>
      </c>
      <c r="S298" s="15" t="str">
        <f>IF(COUNTIF(D298:E298, " TP") &gt; 0,"TP","FN")</f>
        <v>TP</v>
      </c>
      <c r="T298" s="6" t="str">
        <f>IF(COUNTIF(D298:E298, " FN") = 0,"TP","FN")</f>
        <v>FN</v>
      </c>
      <c r="U298" s="25"/>
      <c r="V298" s="15"/>
      <c r="W298" s="15"/>
      <c r="X298" s="15"/>
      <c r="Y298" s="15"/>
      <c r="Z298" s="15"/>
      <c r="AA298" s="15"/>
      <c r="AB298" s="6"/>
    </row>
    <row r="299" spans="2:28" x14ac:dyDescent="0.2">
      <c r="B299" s="6" t="s">
        <v>218</v>
      </c>
      <c r="C299" t="s">
        <v>2</v>
      </c>
      <c r="D299" t="s">
        <v>2</v>
      </c>
      <c r="E299" t="s">
        <v>4</v>
      </c>
      <c r="G299" t="s">
        <v>4</v>
      </c>
      <c r="H299" t="s">
        <v>4</v>
      </c>
      <c r="I299" s="6" t="s">
        <v>4</v>
      </c>
      <c r="K299" s="15" t="str">
        <f>IF(COUNTIF(C299:I299, " TP") &gt; 0,"TP","FN")</f>
        <v>TP</v>
      </c>
      <c r="L299" s="15" t="str">
        <f>IF(COUNTIF(C299:I299, " FN") = 0,"TP","FN")</f>
        <v>FN</v>
      </c>
      <c r="M299" s="15" t="str">
        <f>IF(COUNTIF(C299:E299, " TP") &gt; 0,"TP","FN")</f>
        <v>TP</v>
      </c>
      <c r="N299" s="15" t="str">
        <f>IF(COUNTIF(C299:E299, " FN") = 0,"TP","FN")</f>
        <v>FN</v>
      </c>
      <c r="O299" s="15" t="str">
        <f>IF(COUNTIF(C299:D299, " TP") &gt; 0,"TP","FN")</f>
        <v>TP</v>
      </c>
      <c r="P299" s="15" t="str">
        <f>IF(COUNTIF(C299:D299, " FN") = 0,"TP","FN")</f>
        <v>TP</v>
      </c>
      <c r="Q299" s="15" t="str">
        <f>IF(OR(C299=" TP", E299=" TP"), "TP", "FN")</f>
        <v>TP</v>
      </c>
      <c r="R299" s="15" t="str">
        <f>IF(AND(C299=" TP", E299=" TP"), "TP", "FN")</f>
        <v>FN</v>
      </c>
      <c r="S299" s="15" t="str">
        <f>IF(COUNTIF(D299:E299, " TP") &gt; 0,"TP","FN")</f>
        <v>TP</v>
      </c>
      <c r="T299" s="6" t="str">
        <f>IF(COUNTIF(D299:E299, " FN") = 0,"TP","FN")</f>
        <v>FN</v>
      </c>
      <c r="U299" s="25"/>
      <c r="V299" s="15"/>
      <c r="W299" s="15"/>
      <c r="X299" s="15"/>
      <c r="Y299" s="15"/>
      <c r="Z299" s="15"/>
      <c r="AA299" s="15"/>
      <c r="AB299" s="6"/>
    </row>
    <row r="300" spans="2:28" x14ac:dyDescent="0.2">
      <c r="B300" s="6" t="s">
        <v>219</v>
      </c>
      <c r="C300" t="s">
        <v>2</v>
      </c>
      <c r="D300" t="s">
        <v>2</v>
      </c>
      <c r="E300" t="s">
        <v>2</v>
      </c>
      <c r="G300" t="s">
        <v>4</v>
      </c>
      <c r="H300" t="s">
        <v>4</v>
      </c>
      <c r="I300" s="6" t="s">
        <v>4</v>
      </c>
      <c r="K300" s="15" t="str">
        <f>IF(COUNTIF(C300:I300, " TP") &gt; 0,"TP","FN")</f>
        <v>TP</v>
      </c>
      <c r="L300" s="15" t="str">
        <f>IF(COUNTIF(C300:I300, " FN") = 0,"TP","FN")</f>
        <v>FN</v>
      </c>
      <c r="M300" s="15" t="str">
        <f>IF(COUNTIF(C300:E300, " TP") &gt; 0,"TP","FN")</f>
        <v>TP</v>
      </c>
      <c r="N300" s="15" t="str">
        <f>IF(COUNTIF(C300:E300, " FN") = 0,"TP","FN")</f>
        <v>TP</v>
      </c>
      <c r="O300" s="15" t="str">
        <f>IF(COUNTIF(C300:D300, " TP") &gt; 0,"TP","FN")</f>
        <v>TP</v>
      </c>
      <c r="P300" s="15" t="str">
        <f>IF(COUNTIF(C300:D300, " FN") = 0,"TP","FN")</f>
        <v>TP</v>
      </c>
      <c r="Q300" s="15" t="str">
        <f>IF(OR(C300=" TP", E300=" TP"), "TP", "FN")</f>
        <v>TP</v>
      </c>
      <c r="R300" s="15" t="str">
        <f>IF(AND(C300=" TP", E300=" TP"), "TP", "FN")</f>
        <v>TP</v>
      </c>
      <c r="S300" s="15" t="str">
        <f>IF(COUNTIF(D300:E300, " TP") &gt; 0,"TP","FN")</f>
        <v>TP</v>
      </c>
      <c r="T300" s="6" t="str">
        <f>IF(COUNTIF(D300:E300, " FN") = 0,"TP","FN")</f>
        <v>TP</v>
      </c>
      <c r="U300" s="25"/>
      <c r="V300" s="15"/>
      <c r="W300" s="15"/>
      <c r="X300" s="15"/>
      <c r="Y300" s="15"/>
      <c r="Z300" s="15"/>
      <c r="AA300" s="15"/>
      <c r="AB300" s="6"/>
    </row>
    <row r="301" spans="2:28" x14ac:dyDescent="0.2">
      <c r="B301" s="6" t="s">
        <v>220</v>
      </c>
      <c r="C301" t="s">
        <v>2</v>
      </c>
      <c r="D301" t="s">
        <v>2</v>
      </c>
      <c r="E301" t="s">
        <v>4</v>
      </c>
      <c r="G301" t="s">
        <v>4</v>
      </c>
      <c r="H301" t="s">
        <v>4</v>
      </c>
      <c r="I301" s="6" t="s">
        <v>4</v>
      </c>
      <c r="K301" s="15" t="str">
        <f>IF(COUNTIF(C301:I301, " TP") &gt; 0,"TP","FN")</f>
        <v>TP</v>
      </c>
      <c r="L301" s="15" t="str">
        <f>IF(COUNTIF(C301:I301, " FN") = 0,"TP","FN")</f>
        <v>FN</v>
      </c>
      <c r="M301" s="15" t="str">
        <f>IF(COUNTIF(C301:E301, " TP") &gt; 0,"TP","FN")</f>
        <v>TP</v>
      </c>
      <c r="N301" s="15" t="str">
        <f>IF(COUNTIF(C301:E301, " FN") = 0,"TP","FN")</f>
        <v>FN</v>
      </c>
      <c r="O301" s="15" t="str">
        <f>IF(COUNTIF(C301:D301, " TP") &gt; 0,"TP","FN")</f>
        <v>TP</v>
      </c>
      <c r="P301" s="15" t="str">
        <f>IF(COUNTIF(C301:D301, " FN") = 0,"TP","FN")</f>
        <v>TP</v>
      </c>
      <c r="Q301" s="15" t="str">
        <f>IF(OR(C301=" TP", E301=" TP"), "TP", "FN")</f>
        <v>TP</v>
      </c>
      <c r="R301" s="15" t="str">
        <f>IF(AND(C301=" TP", E301=" TP"), "TP", "FN")</f>
        <v>FN</v>
      </c>
      <c r="S301" s="15" t="str">
        <f>IF(COUNTIF(D301:E301, " TP") &gt; 0,"TP","FN")</f>
        <v>TP</v>
      </c>
      <c r="T301" s="6" t="str">
        <f>IF(COUNTIF(D301:E301, " FN") = 0,"TP","FN")</f>
        <v>FN</v>
      </c>
      <c r="U301" s="25"/>
      <c r="V301" s="15"/>
      <c r="W301" s="15"/>
      <c r="X301" s="15"/>
      <c r="Y301" s="15"/>
      <c r="Z301" s="15"/>
      <c r="AA301" s="15"/>
      <c r="AB301" s="6"/>
    </row>
    <row r="302" spans="2:28" x14ac:dyDescent="0.2">
      <c r="B302" s="6" t="s">
        <v>221</v>
      </c>
      <c r="C302" t="s">
        <v>2</v>
      </c>
      <c r="D302" t="s">
        <v>2</v>
      </c>
      <c r="E302" t="s">
        <v>4</v>
      </c>
      <c r="G302" t="s">
        <v>4</v>
      </c>
      <c r="H302" t="s">
        <v>4</v>
      </c>
      <c r="I302" s="6" t="s">
        <v>4</v>
      </c>
      <c r="K302" s="15" t="str">
        <f>IF(COUNTIF(C302:I302, " TP") &gt; 0,"TP","FN")</f>
        <v>TP</v>
      </c>
      <c r="L302" s="15" t="str">
        <f>IF(COUNTIF(C302:I302, " FN") = 0,"TP","FN")</f>
        <v>FN</v>
      </c>
      <c r="M302" s="15" t="str">
        <f>IF(COUNTIF(C302:E302, " TP") &gt; 0,"TP","FN")</f>
        <v>TP</v>
      </c>
      <c r="N302" s="15" t="str">
        <f>IF(COUNTIF(C302:E302, " FN") = 0,"TP","FN")</f>
        <v>FN</v>
      </c>
      <c r="O302" s="15" t="str">
        <f>IF(COUNTIF(C302:D302, " TP") &gt; 0,"TP","FN")</f>
        <v>TP</v>
      </c>
      <c r="P302" s="15" t="str">
        <f>IF(COUNTIF(C302:D302, " FN") = 0,"TP","FN")</f>
        <v>TP</v>
      </c>
      <c r="Q302" s="15" t="str">
        <f>IF(OR(C302=" TP", E302=" TP"), "TP", "FN")</f>
        <v>TP</v>
      </c>
      <c r="R302" s="15" t="str">
        <f>IF(AND(C302=" TP", E302=" TP"), "TP", "FN")</f>
        <v>FN</v>
      </c>
      <c r="S302" s="15" t="str">
        <f>IF(COUNTIF(D302:E302, " TP") &gt; 0,"TP","FN")</f>
        <v>TP</v>
      </c>
      <c r="T302" s="6" t="str">
        <f>IF(COUNTIF(D302:E302, " FN") = 0,"TP","FN")</f>
        <v>FN</v>
      </c>
      <c r="U302" s="25"/>
      <c r="V302" s="15"/>
      <c r="W302" s="15"/>
      <c r="X302" s="15"/>
      <c r="Y302" s="15"/>
      <c r="Z302" s="15"/>
      <c r="AA302" s="15"/>
      <c r="AB302" s="6"/>
    </row>
    <row r="303" spans="2:28" x14ac:dyDescent="0.2">
      <c r="B303" s="6" t="s">
        <v>222</v>
      </c>
      <c r="C303" t="s">
        <v>4</v>
      </c>
      <c r="D303" t="s">
        <v>2</v>
      </c>
      <c r="E303" t="s">
        <v>4</v>
      </c>
      <c r="G303" t="s">
        <v>4</v>
      </c>
      <c r="H303" t="s">
        <v>4</v>
      </c>
      <c r="I303" s="6" t="s">
        <v>4</v>
      </c>
      <c r="K303" s="15" t="str">
        <f>IF(COUNTIF(C303:I303, " TP") &gt; 0,"TP","FN")</f>
        <v>TP</v>
      </c>
      <c r="L303" s="15" t="str">
        <f>IF(COUNTIF(C303:I303, " FN") = 0,"TP","FN")</f>
        <v>FN</v>
      </c>
      <c r="M303" s="15" t="str">
        <f>IF(COUNTIF(C303:E303, " TP") &gt; 0,"TP","FN")</f>
        <v>TP</v>
      </c>
      <c r="N303" s="15" t="str">
        <f>IF(COUNTIF(C303:E303, " FN") = 0,"TP","FN")</f>
        <v>FN</v>
      </c>
      <c r="O303" s="15" t="str">
        <f>IF(COUNTIF(C303:D303, " TP") &gt; 0,"TP","FN")</f>
        <v>TP</v>
      </c>
      <c r="P303" s="15" t="str">
        <f>IF(COUNTIF(C303:D303, " FN") = 0,"TP","FN")</f>
        <v>FN</v>
      </c>
      <c r="Q303" s="15" t="str">
        <f>IF(OR(C303=" TP", E303=" TP"), "TP", "FN")</f>
        <v>FN</v>
      </c>
      <c r="R303" s="15" t="str">
        <f>IF(AND(C303=" TP", E303=" TP"), "TP", "FN")</f>
        <v>FN</v>
      </c>
      <c r="S303" s="15" t="str">
        <f>IF(COUNTIF(D303:E303, " TP") &gt; 0,"TP","FN")</f>
        <v>TP</v>
      </c>
      <c r="T303" s="6" t="str">
        <f>IF(COUNTIF(D303:E303, " FN") = 0,"TP","FN")</f>
        <v>FN</v>
      </c>
      <c r="U303" s="25"/>
      <c r="V303" s="15"/>
      <c r="W303" s="15"/>
      <c r="X303" s="15"/>
      <c r="Y303" s="15"/>
      <c r="Z303" s="15"/>
      <c r="AA303" s="15"/>
      <c r="AB303" s="6"/>
    </row>
    <row r="304" spans="2:28" x14ac:dyDescent="0.2">
      <c r="B304" s="6" t="s">
        <v>223</v>
      </c>
      <c r="C304" t="s">
        <v>2</v>
      </c>
      <c r="D304" t="s">
        <v>2</v>
      </c>
      <c r="E304" t="s">
        <v>4</v>
      </c>
      <c r="G304" t="s">
        <v>4</v>
      </c>
      <c r="H304" t="s">
        <v>4</v>
      </c>
      <c r="I304" s="6" t="s">
        <v>4</v>
      </c>
      <c r="K304" s="15" t="str">
        <f>IF(COUNTIF(C304:I304, " TP") &gt; 0,"TP","FN")</f>
        <v>TP</v>
      </c>
      <c r="L304" s="15" t="str">
        <f>IF(COUNTIF(C304:I304, " FN") = 0,"TP","FN")</f>
        <v>FN</v>
      </c>
      <c r="M304" s="15" t="str">
        <f>IF(COUNTIF(C304:E304, " TP") &gt; 0,"TP","FN")</f>
        <v>TP</v>
      </c>
      <c r="N304" s="15" t="str">
        <f>IF(COUNTIF(C304:E304, " FN") = 0,"TP","FN")</f>
        <v>FN</v>
      </c>
      <c r="O304" s="15" t="str">
        <f>IF(COUNTIF(C304:D304, " TP") &gt; 0,"TP","FN")</f>
        <v>TP</v>
      </c>
      <c r="P304" s="15" t="str">
        <f>IF(COUNTIF(C304:D304, " FN") = 0,"TP","FN")</f>
        <v>TP</v>
      </c>
      <c r="Q304" s="15" t="str">
        <f>IF(OR(C304=" TP", E304=" TP"), "TP", "FN")</f>
        <v>TP</v>
      </c>
      <c r="R304" s="15" t="str">
        <f>IF(AND(C304=" TP", E304=" TP"), "TP", "FN")</f>
        <v>FN</v>
      </c>
      <c r="S304" s="15" t="str">
        <f>IF(COUNTIF(D304:E304, " TP") &gt; 0,"TP","FN")</f>
        <v>TP</v>
      </c>
      <c r="T304" s="6" t="str">
        <f>IF(COUNTIF(D304:E304, " FN") = 0,"TP","FN")</f>
        <v>FN</v>
      </c>
      <c r="U304" s="25"/>
      <c r="V304" s="15"/>
      <c r="W304" s="15"/>
      <c r="X304" s="15"/>
      <c r="Y304" s="15"/>
      <c r="Z304" s="15"/>
      <c r="AA304" s="15"/>
      <c r="AB304" s="6"/>
    </row>
    <row r="305" spans="1:28" x14ac:dyDescent="0.2">
      <c r="B305" s="6" t="s">
        <v>224</v>
      </c>
      <c r="C305" t="s">
        <v>2</v>
      </c>
      <c r="D305" t="s">
        <v>2</v>
      </c>
      <c r="E305" t="s">
        <v>4</v>
      </c>
      <c r="G305" t="s">
        <v>4</v>
      </c>
      <c r="H305" t="s">
        <v>4</v>
      </c>
      <c r="I305" s="6" t="s">
        <v>4</v>
      </c>
      <c r="K305" s="15" t="str">
        <f>IF(COUNTIF(C305:I305, " TP") &gt; 0,"TP","FN")</f>
        <v>TP</v>
      </c>
      <c r="L305" s="15" t="str">
        <f>IF(COUNTIF(C305:I305, " FN") = 0,"TP","FN")</f>
        <v>FN</v>
      </c>
      <c r="M305" s="15" t="str">
        <f>IF(COUNTIF(C305:E305, " TP") &gt; 0,"TP","FN")</f>
        <v>TP</v>
      </c>
      <c r="N305" s="15" t="str">
        <f>IF(COUNTIF(C305:E305, " FN") = 0,"TP","FN")</f>
        <v>FN</v>
      </c>
      <c r="O305" s="15" t="str">
        <f>IF(COUNTIF(C305:D305, " TP") &gt; 0,"TP","FN")</f>
        <v>TP</v>
      </c>
      <c r="P305" s="15" t="str">
        <f>IF(COUNTIF(C305:D305, " FN") = 0,"TP","FN")</f>
        <v>TP</v>
      </c>
      <c r="Q305" s="15" t="str">
        <f>IF(OR(C305=" TP", E305=" TP"), "TP", "FN")</f>
        <v>TP</v>
      </c>
      <c r="R305" s="15" t="str">
        <f>IF(AND(C305=" TP", E305=" TP"), "TP", "FN")</f>
        <v>FN</v>
      </c>
      <c r="S305" s="15" t="str">
        <f>IF(COUNTIF(D305:E305, " TP") &gt; 0,"TP","FN")</f>
        <v>TP</v>
      </c>
      <c r="T305" s="6" t="str">
        <f>IF(COUNTIF(D305:E305, " FN") = 0,"TP","FN")</f>
        <v>FN</v>
      </c>
      <c r="U305" s="25"/>
      <c r="V305" s="15"/>
      <c r="W305" s="15"/>
      <c r="X305" s="15"/>
      <c r="Y305" s="15"/>
      <c r="Z305" s="15"/>
      <c r="AA305" s="15"/>
      <c r="AB305" s="6"/>
    </row>
    <row r="306" spans="1:28" x14ac:dyDescent="0.2">
      <c r="B306" s="6" t="s">
        <v>225</v>
      </c>
      <c r="C306" t="s">
        <v>2</v>
      </c>
      <c r="D306" t="s">
        <v>2</v>
      </c>
      <c r="E306" t="s">
        <v>4</v>
      </c>
      <c r="G306" t="s">
        <v>4</v>
      </c>
      <c r="H306" t="s">
        <v>4</v>
      </c>
      <c r="I306" s="6" t="s">
        <v>4</v>
      </c>
      <c r="K306" s="15" t="str">
        <f>IF(COUNTIF(C306:I306, " TP") &gt; 0,"TP","FN")</f>
        <v>TP</v>
      </c>
      <c r="L306" s="15" t="str">
        <f>IF(COUNTIF(C306:I306, " FN") = 0,"TP","FN")</f>
        <v>FN</v>
      </c>
      <c r="M306" s="15" t="str">
        <f>IF(COUNTIF(C306:E306, " TP") &gt; 0,"TP","FN")</f>
        <v>TP</v>
      </c>
      <c r="N306" s="15" t="str">
        <f>IF(COUNTIF(C306:E306, " FN") = 0,"TP","FN")</f>
        <v>FN</v>
      </c>
      <c r="O306" s="15" t="str">
        <f>IF(COUNTIF(C306:D306, " TP") &gt; 0,"TP","FN")</f>
        <v>TP</v>
      </c>
      <c r="P306" s="15" t="str">
        <f>IF(COUNTIF(C306:D306, " FN") = 0,"TP","FN")</f>
        <v>TP</v>
      </c>
      <c r="Q306" s="15" t="str">
        <f>IF(OR(C306=" TP", E306=" TP"), "TP", "FN")</f>
        <v>TP</v>
      </c>
      <c r="R306" s="15" t="str">
        <f>IF(AND(C306=" TP", E306=" TP"), "TP", "FN")</f>
        <v>FN</v>
      </c>
      <c r="S306" s="15" t="str">
        <f>IF(COUNTIF(D306:E306, " TP") &gt; 0,"TP","FN")</f>
        <v>TP</v>
      </c>
      <c r="T306" s="6" t="str">
        <f>IF(COUNTIF(D306:E306, " FN") = 0,"TP","FN")</f>
        <v>FN</v>
      </c>
      <c r="U306" s="25"/>
      <c r="V306" s="15"/>
      <c r="W306" s="15"/>
      <c r="X306" s="15"/>
      <c r="Y306" s="15"/>
      <c r="Z306" s="15"/>
      <c r="AA306" s="15"/>
      <c r="AB306" s="6"/>
    </row>
    <row r="307" spans="1:28" x14ac:dyDescent="0.2">
      <c r="B307" s="6" t="s">
        <v>226</v>
      </c>
      <c r="C307" t="s">
        <v>2</v>
      </c>
      <c r="D307" t="s">
        <v>2</v>
      </c>
      <c r="E307" t="s">
        <v>4</v>
      </c>
      <c r="G307" t="s">
        <v>4</v>
      </c>
      <c r="H307" t="s">
        <v>4</v>
      </c>
      <c r="I307" s="6" t="s">
        <v>4</v>
      </c>
      <c r="K307" s="15" t="str">
        <f>IF(COUNTIF(C307:I307, " TP") &gt; 0,"TP","FN")</f>
        <v>TP</v>
      </c>
      <c r="L307" s="15" t="str">
        <f>IF(COUNTIF(C307:I307, " FN") = 0,"TP","FN")</f>
        <v>FN</v>
      </c>
      <c r="M307" s="15" t="str">
        <f>IF(COUNTIF(C307:E307, " TP") &gt; 0,"TP","FN")</f>
        <v>TP</v>
      </c>
      <c r="N307" s="15" t="str">
        <f>IF(COUNTIF(C307:E307, " FN") = 0,"TP","FN")</f>
        <v>FN</v>
      </c>
      <c r="O307" s="15" t="str">
        <f>IF(COUNTIF(C307:D307, " TP") &gt; 0,"TP","FN")</f>
        <v>TP</v>
      </c>
      <c r="P307" s="15" t="str">
        <f>IF(COUNTIF(C307:D307, " FN") = 0,"TP","FN")</f>
        <v>TP</v>
      </c>
      <c r="Q307" s="15" t="str">
        <f>IF(OR(C307=" TP", E307=" TP"), "TP", "FN")</f>
        <v>TP</v>
      </c>
      <c r="R307" s="15" t="str">
        <f>IF(AND(C307=" TP", E307=" TP"), "TP", "FN")</f>
        <v>FN</v>
      </c>
      <c r="S307" s="15" t="str">
        <f>IF(COUNTIF(D307:E307, " TP") &gt; 0,"TP","FN")</f>
        <v>TP</v>
      </c>
      <c r="T307" s="6" t="str">
        <f>IF(COUNTIF(D307:E307, " FN") = 0,"TP","FN")</f>
        <v>FN</v>
      </c>
      <c r="U307" s="25"/>
      <c r="V307" s="15"/>
      <c r="W307" s="15"/>
      <c r="X307" s="15"/>
      <c r="Y307" s="15"/>
      <c r="Z307" s="15"/>
      <c r="AA307" s="15"/>
      <c r="AB307" s="6"/>
    </row>
    <row r="308" spans="1:28" x14ac:dyDescent="0.2">
      <c r="B308" s="6" t="s">
        <v>227</v>
      </c>
      <c r="C308" t="s">
        <v>2</v>
      </c>
      <c r="D308" t="s">
        <v>2</v>
      </c>
      <c r="E308" t="s">
        <v>4</v>
      </c>
      <c r="G308" t="s">
        <v>4</v>
      </c>
      <c r="H308" t="s">
        <v>4</v>
      </c>
      <c r="I308" s="6" t="s">
        <v>4</v>
      </c>
      <c r="K308" s="15" t="str">
        <f>IF(COUNTIF(C308:I308, " TP") &gt; 0,"TP","FN")</f>
        <v>TP</v>
      </c>
      <c r="L308" s="15" t="str">
        <f>IF(COUNTIF(C308:I308, " FN") = 0,"TP","FN")</f>
        <v>FN</v>
      </c>
      <c r="M308" s="15" t="str">
        <f>IF(COUNTIF(C308:E308, " TP") &gt; 0,"TP","FN")</f>
        <v>TP</v>
      </c>
      <c r="N308" s="15" t="str">
        <f>IF(COUNTIF(C308:E308, " FN") = 0,"TP","FN")</f>
        <v>FN</v>
      </c>
      <c r="O308" s="15" t="str">
        <f>IF(COUNTIF(C308:D308, " TP") &gt; 0,"TP","FN")</f>
        <v>TP</v>
      </c>
      <c r="P308" s="15" t="str">
        <f>IF(COUNTIF(C308:D308, " FN") = 0,"TP","FN")</f>
        <v>TP</v>
      </c>
      <c r="Q308" s="15" t="str">
        <f>IF(OR(C308=" TP", E308=" TP"), "TP", "FN")</f>
        <v>TP</v>
      </c>
      <c r="R308" s="15" t="str">
        <f>IF(AND(C308=" TP", E308=" TP"), "TP", "FN")</f>
        <v>FN</v>
      </c>
      <c r="S308" s="15" t="str">
        <f>IF(COUNTIF(D308:E308, " TP") &gt; 0,"TP","FN")</f>
        <v>TP</v>
      </c>
      <c r="T308" s="6" t="str">
        <f>IF(COUNTIF(D308:E308, " FN") = 0,"TP","FN")</f>
        <v>FN</v>
      </c>
      <c r="U308" s="25"/>
      <c r="V308" s="15"/>
      <c r="W308" s="15"/>
      <c r="X308" s="15"/>
      <c r="Y308" s="15"/>
      <c r="Z308" s="15"/>
      <c r="AA308" s="15"/>
      <c r="AB308" s="6"/>
    </row>
    <row r="309" spans="1:28" x14ac:dyDescent="0.2">
      <c r="B309" s="6" t="s">
        <v>228</v>
      </c>
      <c r="C309" t="s">
        <v>4</v>
      </c>
      <c r="D309" t="s">
        <v>2</v>
      </c>
      <c r="E309" t="s">
        <v>4</v>
      </c>
      <c r="G309" t="s">
        <v>4</v>
      </c>
      <c r="H309" t="s">
        <v>4</v>
      </c>
      <c r="I309" s="6" t="s">
        <v>4</v>
      </c>
      <c r="K309" s="15" t="str">
        <f>IF(COUNTIF(C309:I309, " TP") &gt; 0,"TP","FN")</f>
        <v>TP</v>
      </c>
      <c r="L309" s="15" t="str">
        <f>IF(COUNTIF(C309:I309, " FN") = 0,"TP","FN")</f>
        <v>FN</v>
      </c>
      <c r="M309" s="15" t="str">
        <f>IF(COUNTIF(C309:E309, " TP") &gt; 0,"TP","FN")</f>
        <v>TP</v>
      </c>
      <c r="N309" s="15" t="str">
        <f>IF(COUNTIF(C309:E309, " FN") = 0,"TP","FN")</f>
        <v>FN</v>
      </c>
      <c r="O309" s="15" t="str">
        <f>IF(COUNTIF(C309:D309, " TP") &gt; 0,"TP","FN")</f>
        <v>TP</v>
      </c>
      <c r="P309" s="15" t="str">
        <f>IF(COUNTIF(C309:D309, " FN") = 0,"TP","FN")</f>
        <v>FN</v>
      </c>
      <c r="Q309" s="15" t="str">
        <f>IF(OR(C309=" TP", E309=" TP"), "TP", "FN")</f>
        <v>FN</v>
      </c>
      <c r="R309" s="15" t="str">
        <f>IF(AND(C309=" TP", E309=" TP"), "TP", "FN")</f>
        <v>FN</v>
      </c>
      <c r="S309" s="15" t="str">
        <f>IF(COUNTIF(D309:E309, " TP") &gt; 0,"TP","FN")</f>
        <v>TP</v>
      </c>
      <c r="T309" s="6" t="str">
        <f>IF(COUNTIF(D309:E309, " FN") = 0,"TP","FN")</f>
        <v>FN</v>
      </c>
      <c r="U309" s="25"/>
      <c r="V309" s="15"/>
      <c r="W309" s="15"/>
      <c r="X309" s="15"/>
      <c r="Y309" s="15"/>
      <c r="Z309" s="15"/>
      <c r="AA309" s="15"/>
      <c r="AB309" s="6"/>
    </row>
    <row r="310" spans="1:28" x14ac:dyDescent="0.2">
      <c r="B310" s="6" t="s">
        <v>229</v>
      </c>
      <c r="C310" t="s">
        <v>2</v>
      </c>
      <c r="D310" t="s">
        <v>2</v>
      </c>
      <c r="E310" t="s">
        <v>4</v>
      </c>
      <c r="G310" t="s">
        <v>4</v>
      </c>
      <c r="H310" t="s">
        <v>4</v>
      </c>
      <c r="I310" s="6" t="s">
        <v>4</v>
      </c>
      <c r="K310" s="15" t="str">
        <f>IF(COUNTIF(C310:I310, " TP") &gt; 0,"TP","FN")</f>
        <v>TP</v>
      </c>
      <c r="L310" s="15" t="str">
        <f>IF(COUNTIF(C310:I310, " FN") = 0,"TP","FN")</f>
        <v>FN</v>
      </c>
      <c r="M310" s="15" t="str">
        <f>IF(COUNTIF(C310:E310, " TP") &gt; 0,"TP","FN")</f>
        <v>TP</v>
      </c>
      <c r="N310" s="15" t="str">
        <f>IF(COUNTIF(C310:E310, " FN") = 0,"TP","FN")</f>
        <v>FN</v>
      </c>
      <c r="O310" s="15" t="str">
        <f>IF(COUNTIF(C310:D310, " TP") &gt; 0,"TP","FN")</f>
        <v>TP</v>
      </c>
      <c r="P310" s="15" t="str">
        <f>IF(COUNTIF(C310:D310, " FN") = 0,"TP","FN")</f>
        <v>TP</v>
      </c>
      <c r="Q310" s="15" t="str">
        <f>IF(OR(C310=" TP", E310=" TP"), "TP", "FN")</f>
        <v>TP</v>
      </c>
      <c r="R310" s="15" t="str">
        <f>IF(AND(C310=" TP", E310=" TP"), "TP", "FN")</f>
        <v>FN</v>
      </c>
      <c r="S310" s="15" t="str">
        <f>IF(COUNTIF(D310:E310, " TP") &gt; 0,"TP","FN")</f>
        <v>TP</v>
      </c>
      <c r="T310" s="6" t="str">
        <f>IF(COUNTIF(D310:E310, " FN") = 0,"TP","FN")</f>
        <v>FN</v>
      </c>
      <c r="U310" s="25"/>
      <c r="V310" s="15"/>
      <c r="W310" s="15"/>
      <c r="X310" s="15"/>
      <c r="Y310" s="15"/>
      <c r="Z310" s="15"/>
      <c r="AA310" s="15"/>
      <c r="AB310" s="6"/>
    </row>
    <row r="311" spans="1:28" x14ac:dyDescent="0.2">
      <c r="B311" s="6" t="s">
        <v>230</v>
      </c>
      <c r="C311" t="s">
        <v>2</v>
      </c>
      <c r="D311" t="s">
        <v>2</v>
      </c>
      <c r="E311" t="s">
        <v>4</v>
      </c>
      <c r="G311" t="s">
        <v>4</v>
      </c>
      <c r="H311" t="s">
        <v>4</v>
      </c>
      <c r="I311" s="6" t="s">
        <v>4</v>
      </c>
      <c r="K311" s="15" t="str">
        <f>IF(COUNTIF(C311:I311, " TP") &gt; 0,"TP","FN")</f>
        <v>TP</v>
      </c>
      <c r="L311" s="15" t="str">
        <f>IF(COUNTIF(C311:I311, " FN") = 0,"TP","FN")</f>
        <v>FN</v>
      </c>
      <c r="M311" s="15" t="str">
        <f>IF(COUNTIF(C311:E311, " TP") &gt; 0,"TP","FN")</f>
        <v>TP</v>
      </c>
      <c r="N311" s="15" t="str">
        <f>IF(COUNTIF(C311:E311, " FN") = 0,"TP","FN")</f>
        <v>FN</v>
      </c>
      <c r="O311" s="15" t="str">
        <f>IF(COUNTIF(C311:D311, " TP") &gt; 0,"TP","FN")</f>
        <v>TP</v>
      </c>
      <c r="P311" s="15" t="str">
        <f>IF(COUNTIF(C311:D311, " FN") = 0,"TP","FN")</f>
        <v>TP</v>
      </c>
      <c r="Q311" s="15" t="str">
        <f>IF(OR(C311=" TP", E311=" TP"), "TP", "FN")</f>
        <v>TP</v>
      </c>
      <c r="R311" s="15" t="str">
        <f>IF(AND(C311=" TP", E311=" TP"), "TP", "FN")</f>
        <v>FN</v>
      </c>
      <c r="S311" s="15" t="str">
        <f>IF(COUNTIF(D311:E311, " TP") &gt; 0,"TP","FN")</f>
        <v>TP</v>
      </c>
      <c r="T311" s="6" t="str">
        <f>IF(COUNTIF(D311:E311, " FN") = 0,"TP","FN")</f>
        <v>FN</v>
      </c>
      <c r="U311" s="25"/>
      <c r="V311" s="15"/>
      <c r="W311" s="15"/>
      <c r="X311" s="15"/>
      <c r="Y311" s="15"/>
      <c r="Z311" s="15"/>
      <c r="AA311" s="15"/>
      <c r="AB311" s="6"/>
    </row>
    <row r="312" spans="1:28" x14ac:dyDescent="0.2">
      <c r="B312" s="6" t="s">
        <v>231</v>
      </c>
      <c r="C312" t="s">
        <v>4</v>
      </c>
      <c r="D312" t="s">
        <v>2</v>
      </c>
      <c r="E312" t="s">
        <v>4</v>
      </c>
      <c r="G312" t="s">
        <v>4</v>
      </c>
      <c r="H312" t="s">
        <v>4</v>
      </c>
      <c r="I312" s="6" t="s">
        <v>4</v>
      </c>
      <c r="K312" s="15" t="str">
        <f>IF(COUNTIF(C312:I312, " TP") &gt; 0,"TP","FN")</f>
        <v>TP</v>
      </c>
      <c r="L312" s="15" t="str">
        <f>IF(COUNTIF(C312:I312, " FN") = 0,"TP","FN")</f>
        <v>FN</v>
      </c>
      <c r="M312" s="15" t="str">
        <f>IF(COUNTIF(C312:E312, " TP") &gt; 0,"TP","FN")</f>
        <v>TP</v>
      </c>
      <c r="N312" s="15" t="str">
        <f>IF(COUNTIF(C312:E312, " FN") = 0,"TP","FN")</f>
        <v>FN</v>
      </c>
      <c r="O312" s="15" t="str">
        <f>IF(COUNTIF(C312:D312, " TP") &gt; 0,"TP","FN")</f>
        <v>TP</v>
      </c>
      <c r="P312" s="15" t="str">
        <f>IF(COUNTIF(C312:D312, " FN") = 0,"TP","FN")</f>
        <v>FN</v>
      </c>
      <c r="Q312" s="15" t="str">
        <f>IF(OR(C312=" TP", E312=" TP"), "TP", "FN")</f>
        <v>FN</v>
      </c>
      <c r="R312" s="15" t="str">
        <f>IF(AND(C312=" TP", E312=" TP"), "TP", "FN")</f>
        <v>FN</v>
      </c>
      <c r="S312" s="15" t="str">
        <f>IF(COUNTIF(D312:E312, " TP") &gt; 0,"TP","FN")</f>
        <v>TP</v>
      </c>
      <c r="T312" s="6" t="str">
        <f>IF(COUNTIF(D312:E312, " FN") = 0,"TP","FN")</f>
        <v>FN</v>
      </c>
      <c r="U312" s="25"/>
      <c r="V312" s="15"/>
      <c r="W312" s="15"/>
      <c r="X312" s="15"/>
      <c r="Y312" s="15"/>
      <c r="Z312" s="15"/>
      <c r="AA312" s="15"/>
      <c r="AB312" s="6"/>
    </row>
    <row r="313" spans="1:28" x14ac:dyDescent="0.2">
      <c r="B313" s="6" t="s">
        <v>232</v>
      </c>
      <c r="C313" t="s">
        <v>4</v>
      </c>
      <c r="D313" t="s">
        <v>2</v>
      </c>
      <c r="E313" t="s">
        <v>4</v>
      </c>
      <c r="G313" t="s">
        <v>4</v>
      </c>
      <c r="H313" t="s">
        <v>4</v>
      </c>
      <c r="I313" s="6" t="s">
        <v>4</v>
      </c>
      <c r="K313" s="15" t="str">
        <f>IF(COUNTIF(C313:I313, " TP") &gt; 0,"TP","FN")</f>
        <v>TP</v>
      </c>
      <c r="L313" s="15" t="str">
        <f>IF(COUNTIF(C313:I313, " FN") = 0,"TP","FN")</f>
        <v>FN</v>
      </c>
      <c r="M313" s="15" t="str">
        <f>IF(COUNTIF(C313:E313, " TP") &gt; 0,"TP","FN")</f>
        <v>TP</v>
      </c>
      <c r="N313" s="15" t="str">
        <f>IF(COUNTIF(C313:E313, " FN") = 0,"TP","FN")</f>
        <v>FN</v>
      </c>
      <c r="O313" s="15" t="str">
        <f>IF(COUNTIF(C313:D313, " TP") &gt; 0,"TP","FN")</f>
        <v>TP</v>
      </c>
      <c r="P313" s="15" t="str">
        <f>IF(COUNTIF(C313:D313, " FN") = 0,"TP","FN")</f>
        <v>FN</v>
      </c>
      <c r="Q313" s="15" t="str">
        <f>IF(OR(C313=" TP", E313=" TP"), "TP", "FN")</f>
        <v>FN</v>
      </c>
      <c r="R313" s="15" t="str">
        <f>IF(AND(C313=" TP", E313=" TP"), "TP", "FN")</f>
        <v>FN</v>
      </c>
      <c r="S313" s="15" t="str">
        <f>IF(COUNTIF(D313:E313, " TP") &gt; 0,"TP","FN")</f>
        <v>TP</v>
      </c>
      <c r="T313" s="6" t="str">
        <f>IF(COUNTIF(D313:E313, " FN") = 0,"TP","FN")</f>
        <v>FN</v>
      </c>
      <c r="U313" s="25"/>
      <c r="V313" s="15"/>
      <c r="W313" s="15"/>
      <c r="X313" s="15"/>
      <c r="Y313" s="15"/>
      <c r="Z313" s="15"/>
      <c r="AA313" s="15"/>
      <c r="AB313" s="6"/>
    </row>
    <row r="314" spans="1:28" x14ac:dyDescent="0.2">
      <c r="B314" s="6" t="s">
        <v>233</v>
      </c>
      <c r="C314" t="s">
        <v>2</v>
      </c>
      <c r="D314" t="s">
        <v>2</v>
      </c>
      <c r="E314" t="s">
        <v>4</v>
      </c>
      <c r="G314" t="s">
        <v>4</v>
      </c>
      <c r="H314" t="s">
        <v>4</v>
      </c>
      <c r="I314" s="6" t="s">
        <v>4</v>
      </c>
      <c r="K314" s="15" t="str">
        <f>IF(COUNTIF(C314:I314, " TP") &gt; 0,"TP","FN")</f>
        <v>TP</v>
      </c>
      <c r="L314" s="15" t="str">
        <f>IF(COUNTIF(C314:I314, " FN") = 0,"TP","FN")</f>
        <v>FN</v>
      </c>
      <c r="M314" s="15" t="str">
        <f>IF(COUNTIF(C314:E314, " TP") &gt; 0,"TP","FN")</f>
        <v>TP</v>
      </c>
      <c r="N314" s="15" t="str">
        <f>IF(COUNTIF(C314:E314, " FN") = 0,"TP","FN")</f>
        <v>FN</v>
      </c>
      <c r="O314" s="15" t="str">
        <f>IF(COUNTIF(C314:D314, " TP") &gt; 0,"TP","FN")</f>
        <v>TP</v>
      </c>
      <c r="P314" s="15" t="str">
        <f>IF(COUNTIF(C314:D314, " FN") = 0,"TP","FN")</f>
        <v>TP</v>
      </c>
      <c r="Q314" s="15" t="str">
        <f>IF(OR(C314=" TP", E314=" TP"), "TP", "FN")</f>
        <v>TP</v>
      </c>
      <c r="R314" s="15" t="str">
        <f>IF(AND(C314=" TP", E314=" TP"), "TP", "FN")</f>
        <v>FN</v>
      </c>
      <c r="S314" s="15" t="str">
        <f>IF(COUNTIF(D314:E314, " TP") &gt; 0,"TP","FN")</f>
        <v>TP</v>
      </c>
      <c r="T314" s="6" t="str">
        <f>IF(COUNTIF(D314:E314, " FN") = 0,"TP","FN")</f>
        <v>FN</v>
      </c>
      <c r="U314" s="25"/>
      <c r="V314" s="15"/>
      <c r="W314" s="15"/>
      <c r="X314" s="15"/>
      <c r="Y314" s="15"/>
      <c r="Z314" s="15"/>
      <c r="AA314" s="15"/>
      <c r="AB314" s="6"/>
    </row>
    <row r="315" spans="1:28" x14ac:dyDescent="0.2">
      <c r="B315" s="6" t="s">
        <v>234</v>
      </c>
      <c r="C315" t="s">
        <v>2</v>
      </c>
      <c r="D315" t="s">
        <v>2</v>
      </c>
      <c r="E315" t="s">
        <v>4</v>
      </c>
      <c r="G315" t="s">
        <v>4</v>
      </c>
      <c r="H315" t="s">
        <v>4</v>
      </c>
      <c r="I315" s="6" t="s">
        <v>4</v>
      </c>
      <c r="K315" s="15" t="str">
        <f>IF(COUNTIF(C315:I315, " TP") &gt; 0,"TP","FN")</f>
        <v>TP</v>
      </c>
      <c r="L315" s="15" t="str">
        <f>IF(COUNTIF(C315:I315, " FN") = 0,"TP","FN")</f>
        <v>FN</v>
      </c>
      <c r="M315" s="15" t="str">
        <f>IF(COUNTIF(C315:E315, " TP") &gt; 0,"TP","FN")</f>
        <v>TP</v>
      </c>
      <c r="N315" s="15" t="str">
        <f>IF(COUNTIF(C315:E315, " FN") = 0,"TP","FN")</f>
        <v>FN</v>
      </c>
      <c r="O315" s="15" t="str">
        <f>IF(COUNTIF(C315:D315, " TP") &gt; 0,"TP","FN")</f>
        <v>TP</v>
      </c>
      <c r="P315" s="15" t="str">
        <f>IF(COUNTIF(C315:D315, " FN") = 0,"TP","FN")</f>
        <v>TP</v>
      </c>
      <c r="Q315" s="15" t="str">
        <f>IF(OR(C315=" TP", E315=" TP"), "TP", "FN")</f>
        <v>TP</v>
      </c>
      <c r="R315" s="15" t="str">
        <f>IF(AND(C315=" TP", E315=" TP"), "TP", "FN")</f>
        <v>FN</v>
      </c>
      <c r="S315" s="15" t="str">
        <f>IF(COUNTIF(D315:E315, " TP") &gt; 0,"TP","FN")</f>
        <v>TP</v>
      </c>
      <c r="T315" s="6" t="str">
        <f>IF(COUNTIF(D315:E315, " FN") = 0,"TP","FN")</f>
        <v>FN</v>
      </c>
      <c r="U315" s="25"/>
      <c r="V315" s="15"/>
      <c r="W315" s="15"/>
      <c r="X315" s="15"/>
      <c r="Y315" s="15"/>
      <c r="Z315" s="15"/>
      <c r="AA315" s="15"/>
      <c r="AB315" s="6"/>
    </row>
    <row r="316" spans="1:28" x14ac:dyDescent="0.2">
      <c r="A316" s="44"/>
      <c r="B316" s="17" t="s">
        <v>235</v>
      </c>
      <c r="C316" s="16" t="s">
        <v>2</v>
      </c>
      <c r="D316" s="16" t="s">
        <v>2</v>
      </c>
      <c r="E316" s="16" t="s">
        <v>4</v>
      </c>
      <c r="F316" s="16"/>
      <c r="G316" s="16" t="s">
        <v>4</v>
      </c>
      <c r="H316" s="16" t="s">
        <v>4</v>
      </c>
      <c r="I316" s="17" t="s">
        <v>4</v>
      </c>
      <c r="J316" s="15"/>
      <c r="K316" s="15" t="str">
        <f>IF(COUNTIF(C316:I316, " TP") &gt; 0,"TP","FN")</f>
        <v>TP</v>
      </c>
      <c r="L316" s="15" t="str">
        <f>IF(COUNTIF(C316:I316, " FN") = 0,"TP","FN")</f>
        <v>FN</v>
      </c>
      <c r="M316" s="15" t="str">
        <f>IF(COUNTIF(C316:E316, " TP") &gt; 0,"TP","FN")</f>
        <v>TP</v>
      </c>
      <c r="N316" s="15" t="str">
        <f>IF(COUNTIF(C316:E316, " FN") = 0,"TP","FN")</f>
        <v>FN</v>
      </c>
      <c r="O316" s="15" t="str">
        <f>IF(COUNTIF(C316:D316, " TP") &gt; 0,"TP","FN")</f>
        <v>TP</v>
      </c>
      <c r="P316" s="15" t="str">
        <f>IF(COUNTIF(C316:D316, " FN") = 0,"TP","FN")</f>
        <v>TP</v>
      </c>
      <c r="Q316" s="15" t="str">
        <f>IF(OR(C316=" TP", E316=" TP"), "TP", "FN")</f>
        <v>TP</v>
      </c>
      <c r="R316" s="15" t="str">
        <f>IF(AND(C316=" TP", E316=" TP"), "TP", "FN")</f>
        <v>FN</v>
      </c>
      <c r="S316" s="15" t="str">
        <f>IF(COUNTIF(D316:E316, " TP") &gt; 0,"TP","FN")</f>
        <v>TP</v>
      </c>
      <c r="T316" s="6" t="str">
        <f>IF(COUNTIF(D316:E316, " FN") = 0,"TP","FN")</f>
        <v>FN</v>
      </c>
      <c r="U316" s="25"/>
      <c r="V316" s="15"/>
      <c r="W316" s="15"/>
      <c r="X316" s="15"/>
      <c r="Y316" s="15"/>
      <c r="Z316" s="15"/>
      <c r="AA316" s="15"/>
      <c r="AB316" s="6"/>
    </row>
    <row r="317" spans="1:28" x14ac:dyDescent="0.2">
      <c r="A317" s="44"/>
      <c r="B317" s="6"/>
      <c r="C317" s="15"/>
      <c r="D317" s="15"/>
      <c r="E317" s="15"/>
      <c r="F317" s="15"/>
      <c r="G317" s="15"/>
      <c r="H317" s="15"/>
      <c r="I317" s="6"/>
      <c r="K317" s="15"/>
      <c r="L317" s="15"/>
      <c r="M317" s="15"/>
      <c r="N317" s="15"/>
      <c r="O317" s="15"/>
      <c r="P317" s="15"/>
      <c r="Q317" s="15"/>
      <c r="R317" s="15"/>
      <c r="S317" s="15"/>
      <c r="T317" s="6"/>
      <c r="U317" s="25"/>
      <c r="V317" s="15"/>
      <c r="W317" s="15"/>
      <c r="X317" s="15"/>
      <c r="Y317" s="15"/>
      <c r="Z317" s="15"/>
      <c r="AA317" s="15"/>
      <c r="AB317" s="6"/>
    </row>
    <row r="318" spans="1:28" x14ac:dyDescent="0.2">
      <c r="A318" s="44"/>
      <c r="B318" s="6"/>
      <c r="C318" s="15"/>
      <c r="D318" s="15"/>
      <c r="E318" s="15"/>
      <c r="F318" s="15"/>
      <c r="G318" s="15"/>
      <c r="H318" s="15"/>
      <c r="I318" s="6"/>
      <c r="K318" s="15"/>
      <c r="L318" s="15"/>
      <c r="M318" s="15"/>
      <c r="N318" s="15"/>
      <c r="O318" s="15"/>
      <c r="P318" s="15"/>
      <c r="Q318" s="15"/>
      <c r="R318" s="15"/>
      <c r="S318" s="15"/>
      <c r="T318" s="6"/>
      <c r="U318" s="25"/>
      <c r="V318" s="15"/>
      <c r="W318" s="15"/>
      <c r="X318" s="15"/>
      <c r="Y318" s="15"/>
      <c r="Z318" s="15"/>
      <c r="AA318" s="15"/>
      <c r="AB318" s="6"/>
    </row>
    <row r="319" spans="1:28" x14ac:dyDescent="0.2">
      <c r="A319" s="4"/>
      <c r="B319" s="7"/>
      <c r="C319" s="3"/>
      <c r="D319" s="3"/>
      <c r="E319" s="3"/>
      <c r="F319" s="3"/>
      <c r="G319" s="3"/>
      <c r="H319" s="3"/>
      <c r="I319" s="7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7"/>
      <c r="U319" s="25"/>
      <c r="V319" s="15"/>
      <c r="W319" s="15"/>
      <c r="X319" s="15"/>
      <c r="Y319" s="15"/>
      <c r="Z319" s="15"/>
      <c r="AA319" s="15"/>
      <c r="AB319" s="6"/>
    </row>
    <row r="320" spans="1:28" x14ac:dyDescent="0.2">
      <c r="A320" s="2" t="s">
        <v>289</v>
      </c>
      <c r="B320" s="6" t="s">
        <v>237</v>
      </c>
      <c r="C320" t="s">
        <v>2</v>
      </c>
      <c r="D320" t="s">
        <v>2</v>
      </c>
      <c r="F320" t="s">
        <v>2</v>
      </c>
      <c r="G320" t="s">
        <v>4</v>
      </c>
      <c r="I320" s="6"/>
      <c r="K320" s="15" t="str">
        <f>IF(COUNTIF(C320:I320, " TP") &gt; 0,"TP","FN")</f>
        <v>TP</v>
      </c>
      <c r="L320" s="15" t="str">
        <f>IF(COUNTIF(C320:I320, " FN") = 0,"TP","FN")</f>
        <v>FN</v>
      </c>
      <c r="M320" s="15" t="str">
        <f>IF(COUNTIF(C320:E320, " TP") &gt; 0,"TP","FN")</f>
        <v>TP</v>
      </c>
      <c r="N320" s="15" t="str">
        <f>IF(COUNTIF(C320:E320, " FN") = 0,"TP","FN")</f>
        <v>TP</v>
      </c>
      <c r="O320" s="15" t="str">
        <f>IF(COUNTIF(C320:D320, " TP") &gt; 0,"TP","FN")</f>
        <v>TP</v>
      </c>
      <c r="P320" s="15" t="str">
        <f>IF(COUNTIF(C320:D320, " FN") = 0,"TP","FN")</f>
        <v>TP</v>
      </c>
      <c r="Q320" s="15" t="str">
        <f>IF(OR(C320=" TP", E320=" TP"), "TP", "FN")</f>
        <v>TP</v>
      </c>
      <c r="R320" s="15" t="str">
        <f>IF(AND(C320=" TP", E320=" TP"), "TP", "FN")</f>
        <v>FN</v>
      </c>
      <c r="S320" s="15" t="str">
        <f>IF(COUNTIF(D320:E320, " TP") &gt; 0,"TP","FN")</f>
        <v>TP</v>
      </c>
      <c r="T320" s="6" t="str">
        <f>IF(COUNTIF(D320:E320, " FN") = 0,"TP","FN")</f>
        <v>TP</v>
      </c>
      <c r="U320" s="25"/>
      <c r="V320" s="15"/>
      <c r="W320" s="15"/>
      <c r="X320" s="15"/>
      <c r="Y320" s="15"/>
      <c r="Z320" s="15"/>
      <c r="AA320" s="15"/>
      <c r="AB320" s="6"/>
    </row>
    <row r="321" spans="2:28" x14ac:dyDescent="0.2">
      <c r="B321" s="6" t="s">
        <v>238</v>
      </c>
      <c r="C321" t="s">
        <v>2</v>
      </c>
      <c r="D321" t="s">
        <v>2</v>
      </c>
      <c r="F321" t="s">
        <v>2</v>
      </c>
      <c r="G321" t="s">
        <v>4</v>
      </c>
      <c r="I321" s="6"/>
      <c r="K321" s="15" t="str">
        <f>IF(COUNTIF(C321:I321, " TP") &gt; 0,"TP","FN")</f>
        <v>TP</v>
      </c>
      <c r="L321" s="15" t="str">
        <f>IF(COUNTIF(C321:I321, " FN") = 0,"TP","FN")</f>
        <v>FN</v>
      </c>
      <c r="M321" s="15" t="str">
        <f>IF(COUNTIF(C321:E321, " TP") &gt; 0,"TP","FN")</f>
        <v>TP</v>
      </c>
      <c r="N321" s="15" t="str">
        <f>IF(COUNTIF(C321:E321, " FN") = 0,"TP","FN")</f>
        <v>TP</v>
      </c>
      <c r="O321" s="15" t="str">
        <f>IF(COUNTIF(C321:D321, " TP") &gt; 0,"TP","FN")</f>
        <v>TP</v>
      </c>
      <c r="P321" s="15" t="str">
        <f>IF(COUNTIF(C321:D321, " FN") = 0,"TP","FN")</f>
        <v>TP</v>
      </c>
      <c r="Q321" s="15" t="str">
        <f>IF(OR(C321=" TP", E321=" TP"), "TP", "FN")</f>
        <v>TP</v>
      </c>
      <c r="R321" s="15" t="str">
        <f>IF(AND(C321=" TP", E321=" TP"), "TP", "FN")</f>
        <v>FN</v>
      </c>
      <c r="S321" s="15" t="str">
        <f>IF(COUNTIF(D321:E321, " TP") &gt; 0,"TP","FN")</f>
        <v>TP</v>
      </c>
      <c r="T321" s="6" t="str">
        <f>IF(COUNTIF(D321:E321, " FN") = 0,"TP","FN")</f>
        <v>TP</v>
      </c>
      <c r="U321" s="25"/>
      <c r="V321" s="15"/>
      <c r="W321" s="15"/>
      <c r="X321" s="15"/>
      <c r="Y321" s="15"/>
      <c r="Z321" s="15"/>
      <c r="AA321" s="15"/>
      <c r="AB321" s="6"/>
    </row>
    <row r="322" spans="2:28" x14ac:dyDescent="0.2">
      <c r="B322" s="6" t="s">
        <v>239</v>
      </c>
      <c r="C322" t="s">
        <v>2</v>
      </c>
      <c r="D322" t="s">
        <v>2</v>
      </c>
      <c r="F322" t="s">
        <v>2</v>
      </c>
      <c r="G322" t="s">
        <v>4</v>
      </c>
      <c r="I322" s="6"/>
      <c r="K322" s="15" t="str">
        <f>IF(COUNTIF(C322:I322, " TP") &gt; 0,"TP","FN")</f>
        <v>TP</v>
      </c>
      <c r="L322" s="15" t="str">
        <f>IF(COUNTIF(C322:I322, " FN") = 0,"TP","FN")</f>
        <v>FN</v>
      </c>
      <c r="M322" s="15" t="str">
        <f>IF(COUNTIF(C322:E322, " TP") &gt; 0,"TP","FN")</f>
        <v>TP</v>
      </c>
      <c r="N322" s="15" t="str">
        <f>IF(COUNTIF(C322:E322, " FN") = 0,"TP","FN")</f>
        <v>TP</v>
      </c>
      <c r="O322" s="15" t="str">
        <f>IF(COUNTIF(C322:D322, " TP") &gt; 0,"TP","FN")</f>
        <v>TP</v>
      </c>
      <c r="P322" s="15" t="str">
        <f>IF(COUNTIF(C322:D322, " FN") = 0,"TP","FN")</f>
        <v>TP</v>
      </c>
      <c r="Q322" s="15" t="str">
        <f>IF(OR(C322=" TP", E322=" TP"), "TP", "FN")</f>
        <v>TP</v>
      </c>
      <c r="R322" s="15" t="str">
        <f>IF(AND(C322=" TP", E322=" TP"), "TP", "FN")</f>
        <v>FN</v>
      </c>
      <c r="S322" s="15" t="str">
        <f>IF(COUNTIF(D322:E322, " TP") &gt; 0,"TP","FN")</f>
        <v>TP</v>
      </c>
      <c r="T322" s="6" t="str">
        <f>IF(COUNTIF(D322:E322, " FN") = 0,"TP","FN")</f>
        <v>TP</v>
      </c>
      <c r="U322" s="25"/>
      <c r="V322" s="15"/>
      <c r="W322" s="15"/>
      <c r="X322" s="15"/>
      <c r="Y322" s="15"/>
      <c r="Z322" s="15"/>
      <c r="AA322" s="15"/>
      <c r="AB322" s="6"/>
    </row>
    <row r="323" spans="2:28" x14ac:dyDescent="0.2">
      <c r="B323" s="6" t="s">
        <v>240</v>
      </c>
      <c r="C323" t="s">
        <v>2</v>
      </c>
      <c r="D323" t="s">
        <v>2</v>
      </c>
      <c r="F323" t="s">
        <v>2</v>
      </c>
      <c r="G323" t="s">
        <v>4</v>
      </c>
      <c r="I323" s="6"/>
      <c r="K323" s="15" t="str">
        <f>IF(COUNTIF(C323:I323, " TP") &gt; 0,"TP","FN")</f>
        <v>TP</v>
      </c>
      <c r="L323" s="15" t="str">
        <f>IF(COUNTIF(C323:I323, " FN") = 0,"TP","FN")</f>
        <v>FN</v>
      </c>
      <c r="M323" s="15" t="str">
        <f>IF(COUNTIF(C323:E323, " TP") &gt; 0,"TP","FN")</f>
        <v>TP</v>
      </c>
      <c r="N323" s="15" t="str">
        <f>IF(COUNTIF(C323:E323, " FN") = 0,"TP","FN")</f>
        <v>TP</v>
      </c>
      <c r="O323" s="15" t="str">
        <f>IF(COUNTIF(C323:D323, " TP") &gt; 0,"TP","FN")</f>
        <v>TP</v>
      </c>
      <c r="P323" s="15" t="str">
        <f>IF(COUNTIF(C323:D323, " FN") = 0,"TP","FN")</f>
        <v>TP</v>
      </c>
      <c r="Q323" s="15" t="str">
        <f>IF(OR(C323=" TP", E323=" TP"), "TP", "FN")</f>
        <v>TP</v>
      </c>
      <c r="R323" s="15" t="str">
        <f>IF(AND(C323=" TP", E323=" TP"), "TP", "FN")</f>
        <v>FN</v>
      </c>
      <c r="S323" s="15" t="str">
        <f>IF(COUNTIF(D323:E323, " TP") &gt; 0,"TP","FN")</f>
        <v>TP</v>
      </c>
      <c r="T323" s="6" t="str">
        <f>IF(COUNTIF(D323:E323, " FN") = 0,"TP","FN")</f>
        <v>TP</v>
      </c>
      <c r="U323" s="25"/>
      <c r="V323" s="15"/>
      <c r="W323" s="15"/>
      <c r="X323" s="15"/>
      <c r="Y323" s="15"/>
      <c r="Z323" s="15"/>
      <c r="AA323" s="15"/>
      <c r="AB323" s="6"/>
    </row>
    <row r="324" spans="2:28" x14ac:dyDescent="0.2">
      <c r="B324" s="6" t="s">
        <v>19</v>
      </c>
      <c r="C324" t="s">
        <v>2</v>
      </c>
      <c r="D324" t="s">
        <v>2</v>
      </c>
      <c r="F324" t="s">
        <v>2</v>
      </c>
      <c r="G324" t="s">
        <v>4</v>
      </c>
      <c r="I324" s="6"/>
      <c r="K324" s="15" t="str">
        <f>IF(COUNTIF(C324:I324, " TP") &gt; 0,"TP","FN")</f>
        <v>TP</v>
      </c>
      <c r="L324" s="15" t="str">
        <f>IF(COUNTIF(C324:I324, " FN") = 0,"TP","FN")</f>
        <v>FN</v>
      </c>
      <c r="M324" s="15" t="str">
        <f>IF(COUNTIF(C324:E324, " TP") &gt; 0,"TP","FN")</f>
        <v>TP</v>
      </c>
      <c r="N324" s="15" t="str">
        <f>IF(COUNTIF(C324:E324, " FN") = 0,"TP","FN")</f>
        <v>TP</v>
      </c>
      <c r="O324" s="15" t="str">
        <f>IF(COUNTIF(C324:D324, " TP") &gt; 0,"TP","FN")</f>
        <v>TP</v>
      </c>
      <c r="P324" s="15" t="str">
        <f>IF(COUNTIF(C324:D324, " FN") = 0,"TP","FN")</f>
        <v>TP</v>
      </c>
      <c r="Q324" s="15" t="str">
        <f>IF(OR(C324=" TP", E324=" TP"), "TP", "FN")</f>
        <v>TP</v>
      </c>
      <c r="R324" s="15" t="str">
        <f>IF(AND(C324=" TP", E324=" TP"), "TP", "FN")</f>
        <v>FN</v>
      </c>
      <c r="S324" s="15" t="str">
        <f>IF(COUNTIF(D324:E324, " TP") &gt; 0,"TP","FN")</f>
        <v>TP</v>
      </c>
      <c r="T324" s="6" t="str">
        <f>IF(COUNTIF(D324:E324, " FN") = 0,"TP","FN")</f>
        <v>TP</v>
      </c>
      <c r="U324" s="25"/>
      <c r="V324" s="15"/>
      <c r="W324" s="15"/>
      <c r="X324" s="15"/>
      <c r="Y324" s="15"/>
      <c r="Z324" s="15"/>
      <c r="AA324" s="15"/>
      <c r="AB324" s="6"/>
    </row>
    <row r="325" spans="2:28" x14ac:dyDescent="0.2">
      <c r="B325" s="6" t="s">
        <v>241</v>
      </c>
      <c r="C325" t="s">
        <v>2</v>
      </c>
      <c r="D325" t="s">
        <v>2</v>
      </c>
      <c r="F325" t="s">
        <v>2</v>
      </c>
      <c r="G325" t="s">
        <v>2</v>
      </c>
      <c r="I325" s="6"/>
      <c r="K325" s="15" t="str">
        <f>IF(COUNTIF(C325:I325, " TP") &gt; 0,"TP","FN")</f>
        <v>TP</v>
      </c>
      <c r="L325" s="15" t="str">
        <f>IF(COUNTIF(C325:I325, " FN") = 0,"TP","FN")</f>
        <v>TP</v>
      </c>
      <c r="M325" s="15" t="str">
        <f>IF(COUNTIF(C325:E325, " TP") &gt; 0,"TP","FN")</f>
        <v>TP</v>
      </c>
      <c r="N325" s="15" t="str">
        <f>IF(COUNTIF(C325:E325, " FN") = 0,"TP","FN")</f>
        <v>TP</v>
      </c>
      <c r="O325" s="15" t="str">
        <f>IF(COUNTIF(C325:D325, " TP") &gt; 0,"TP","FN")</f>
        <v>TP</v>
      </c>
      <c r="P325" s="15" t="str">
        <f>IF(COUNTIF(C325:D325, " FN") = 0,"TP","FN")</f>
        <v>TP</v>
      </c>
      <c r="Q325" s="15" t="str">
        <f>IF(OR(C325=" TP", E325=" TP"), "TP", "FN")</f>
        <v>TP</v>
      </c>
      <c r="R325" s="15" t="str">
        <f>IF(AND(C325=" TP", E325=" TP"), "TP", "FN")</f>
        <v>FN</v>
      </c>
      <c r="S325" s="15" t="str">
        <f>IF(COUNTIF(D325:E325, " TP") &gt; 0,"TP","FN")</f>
        <v>TP</v>
      </c>
      <c r="T325" s="6" t="str">
        <f>IF(COUNTIF(D325:E325, " FN") = 0,"TP","FN")</f>
        <v>TP</v>
      </c>
      <c r="U325" s="25"/>
      <c r="V325" s="15"/>
      <c r="W325" s="15"/>
      <c r="X325" s="15"/>
      <c r="Y325" s="15"/>
      <c r="Z325" s="15"/>
      <c r="AA325" s="15"/>
      <c r="AB325" s="6"/>
    </row>
    <row r="326" spans="2:28" x14ac:dyDescent="0.2">
      <c r="B326" s="6" t="s">
        <v>242</v>
      </c>
      <c r="C326" t="s">
        <v>2</v>
      </c>
      <c r="D326" t="s">
        <v>2</v>
      </c>
      <c r="F326" t="s">
        <v>2</v>
      </c>
      <c r="G326" t="s">
        <v>2</v>
      </c>
      <c r="I326" s="6"/>
      <c r="K326" s="15" t="str">
        <f>IF(COUNTIF(C326:I326, " TP") &gt; 0,"TP","FN")</f>
        <v>TP</v>
      </c>
      <c r="L326" s="15" t="str">
        <f>IF(COUNTIF(C326:I326, " FN") = 0,"TP","FN")</f>
        <v>TP</v>
      </c>
      <c r="M326" s="15" t="str">
        <f>IF(COUNTIF(C326:E326, " TP") &gt; 0,"TP","FN")</f>
        <v>TP</v>
      </c>
      <c r="N326" s="15" t="str">
        <f>IF(COUNTIF(C326:E326, " FN") = 0,"TP","FN")</f>
        <v>TP</v>
      </c>
      <c r="O326" s="15" t="str">
        <f>IF(COUNTIF(C326:D326, " TP") &gt; 0,"TP","FN")</f>
        <v>TP</v>
      </c>
      <c r="P326" s="15" t="str">
        <f>IF(COUNTIF(C326:D326, " FN") = 0,"TP","FN")</f>
        <v>TP</v>
      </c>
      <c r="Q326" s="15" t="str">
        <f>IF(OR(C326=" TP", E326=" TP"), "TP", "FN")</f>
        <v>TP</v>
      </c>
      <c r="R326" s="15" t="str">
        <f>IF(AND(C326=" TP", E326=" TP"), "TP", "FN")</f>
        <v>FN</v>
      </c>
      <c r="S326" s="15" t="str">
        <f>IF(COUNTIF(D326:E326, " TP") &gt; 0,"TP","FN")</f>
        <v>TP</v>
      </c>
      <c r="T326" s="6" t="str">
        <f>IF(COUNTIF(D326:E326, " FN") = 0,"TP","FN")</f>
        <v>TP</v>
      </c>
      <c r="U326" s="25"/>
      <c r="V326" s="15"/>
      <c r="W326" s="15"/>
      <c r="X326" s="15"/>
      <c r="Y326" s="15"/>
      <c r="Z326" s="15"/>
      <c r="AA326" s="15"/>
      <c r="AB326" s="6"/>
    </row>
    <row r="327" spans="2:28" x14ac:dyDescent="0.2">
      <c r="B327" s="6" t="s">
        <v>243</v>
      </c>
      <c r="C327" t="s">
        <v>2</v>
      </c>
      <c r="D327" t="s">
        <v>2</v>
      </c>
      <c r="F327" t="s">
        <v>2</v>
      </c>
      <c r="G327" t="s">
        <v>2</v>
      </c>
      <c r="I327" s="6"/>
      <c r="K327" s="15" t="str">
        <f>IF(COUNTIF(C327:I327, " TP") &gt; 0,"TP","FN")</f>
        <v>TP</v>
      </c>
      <c r="L327" s="15" t="str">
        <f>IF(COUNTIF(C327:I327, " FN") = 0,"TP","FN")</f>
        <v>TP</v>
      </c>
      <c r="M327" s="15" t="str">
        <f>IF(COUNTIF(C327:E327, " TP") &gt; 0,"TP","FN")</f>
        <v>TP</v>
      </c>
      <c r="N327" s="15" t="str">
        <f>IF(COUNTIF(C327:E327, " FN") = 0,"TP","FN")</f>
        <v>TP</v>
      </c>
      <c r="O327" s="15" t="str">
        <f>IF(COUNTIF(C327:D327, " TP") &gt; 0,"TP","FN")</f>
        <v>TP</v>
      </c>
      <c r="P327" s="15" t="str">
        <f>IF(COUNTIF(C327:D327, " FN") = 0,"TP","FN")</f>
        <v>TP</v>
      </c>
      <c r="Q327" s="15" t="str">
        <f>IF(OR(C327=" TP", E327=" TP"), "TP", "FN")</f>
        <v>TP</v>
      </c>
      <c r="R327" s="15" t="str">
        <f>IF(AND(C327=" TP", E327=" TP"), "TP", "FN")</f>
        <v>FN</v>
      </c>
      <c r="S327" s="15" t="str">
        <f>IF(COUNTIF(D327:E327, " TP") &gt; 0,"TP","FN")</f>
        <v>TP</v>
      </c>
      <c r="T327" s="6" t="str">
        <f>IF(COUNTIF(D327:E327, " FN") = 0,"TP","FN")</f>
        <v>TP</v>
      </c>
      <c r="U327" s="25"/>
      <c r="V327" s="15"/>
      <c r="W327" s="15"/>
      <c r="X327" s="15"/>
      <c r="Y327" s="15"/>
      <c r="Z327" s="15"/>
      <c r="AA327" s="15"/>
      <c r="AB327" s="6"/>
    </row>
    <row r="328" spans="2:28" x14ac:dyDescent="0.2">
      <c r="B328" s="6" t="s">
        <v>244</v>
      </c>
      <c r="C328" t="s">
        <v>4</v>
      </c>
      <c r="D328" t="s">
        <v>2</v>
      </c>
      <c r="F328" t="s">
        <v>4</v>
      </c>
      <c r="G328" t="s">
        <v>4</v>
      </c>
      <c r="I328" s="6"/>
      <c r="K328" s="15" t="str">
        <f>IF(COUNTIF(C328:I328, " TP") &gt; 0,"TP","FN")</f>
        <v>TP</v>
      </c>
      <c r="L328" s="15" t="str">
        <f>IF(COUNTIF(C328:I328, " FN") = 0,"TP","FN")</f>
        <v>FN</v>
      </c>
      <c r="M328" s="15" t="str">
        <f>IF(COUNTIF(C328:E328, " TP") &gt; 0,"TP","FN")</f>
        <v>TP</v>
      </c>
      <c r="N328" s="15" t="str">
        <f>IF(COUNTIF(C328:E328, " FN") = 0,"TP","FN")</f>
        <v>FN</v>
      </c>
      <c r="O328" s="15" t="str">
        <f>IF(COUNTIF(C328:D328, " TP") &gt; 0,"TP","FN")</f>
        <v>TP</v>
      </c>
      <c r="P328" s="15" t="str">
        <f>IF(COUNTIF(C328:D328, " FN") = 0,"TP","FN")</f>
        <v>FN</v>
      </c>
      <c r="Q328" s="15" t="str">
        <f>IF(OR(C328=" TP", E328=" TP"), "TP", "FN")</f>
        <v>FN</v>
      </c>
      <c r="R328" s="15" t="str">
        <f>IF(AND(C328=" TP", E328=" TP"), "TP", "FN")</f>
        <v>FN</v>
      </c>
      <c r="S328" s="15" t="str">
        <f>IF(COUNTIF(D328:E328, " TP") &gt; 0,"TP","FN")</f>
        <v>TP</v>
      </c>
      <c r="T328" s="6" t="str">
        <f>IF(COUNTIF(D328:E328, " FN") = 0,"TP","FN")</f>
        <v>TP</v>
      </c>
      <c r="U328" s="25"/>
      <c r="V328" s="15"/>
      <c r="W328" s="15"/>
      <c r="X328" s="15"/>
      <c r="Y328" s="15"/>
      <c r="Z328" s="15"/>
      <c r="AA328" s="15"/>
      <c r="AB328" s="6"/>
    </row>
    <row r="329" spans="2:28" x14ac:dyDescent="0.2">
      <c r="B329" s="6" t="s">
        <v>245</v>
      </c>
      <c r="C329" t="s">
        <v>2</v>
      </c>
      <c r="D329" t="s">
        <v>2</v>
      </c>
      <c r="F329" t="s">
        <v>2</v>
      </c>
      <c r="G329" t="s">
        <v>2</v>
      </c>
      <c r="I329" s="6"/>
      <c r="K329" s="15" t="str">
        <f>IF(COUNTIF(C329:I329, " TP") &gt; 0,"TP","FN")</f>
        <v>TP</v>
      </c>
      <c r="L329" s="15" t="str">
        <f>IF(COUNTIF(C329:I329, " FN") = 0,"TP","FN")</f>
        <v>TP</v>
      </c>
      <c r="M329" s="15" t="str">
        <f>IF(COUNTIF(C329:E329, " TP") &gt; 0,"TP","FN")</f>
        <v>TP</v>
      </c>
      <c r="N329" s="15" t="str">
        <f>IF(COUNTIF(C329:E329, " FN") = 0,"TP","FN")</f>
        <v>TP</v>
      </c>
      <c r="O329" s="15" t="str">
        <f>IF(COUNTIF(C329:D329, " TP") &gt; 0,"TP","FN")</f>
        <v>TP</v>
      </c>
      <c r="P329" s="15" t="str">
        <f>IF(COUNTIF(C329:D329, " FN") = 0,"TP","FN")</f>
        <v>TP</v>
      </c>
      <c r="Q329" s="15" t="str">
        <f>IF(OR(C329=" TP", E329=" TP"), "TP", "FN")</f>
        <v>TP</v>
      </c>
      <c r="R329" s="15" t="str">
        <f>IF(AND(C329=" TP", E329=" TP"), "TP", "FN")</f>
        <v>FN</v>
      </c>
      <c r="S329" s="15" t="str">
        <f>IF(COUNTIF(D329:E329, " TP") &gt; 0,"TP","FN")</f>
        <v>TP</v>
      </c>
      <c r="T329" s="6" t="str">
        <f>IF(COUNTIF(D329:E329, " FN") = 0,"TP","FN")</f>
        <v>TP</v>
      </c>
      <c r="U329" s="25"/>
      <c r="V329" s="15"/>
      <c r="W329" s="15"/>
      <c r="X329" s="15"/>
      <c r="Y329" s="15"/>
      <c r="Z329" s="15"/>
      <c r="AA329" s="15"/>
      <c r="AB329" s="6"/>
    </row>
    <row r="330" spans="2:28" x14ac:dyDescent="0.2">
      <c r="B330" s="6" t="s">
        <v>246</v>
      </c>
      <c r="C330" t="s">
        <v>4</v>
      </c>
      <c r="D330" t="s">
        <v>2</v>
      </c>
      <c r="F330" t="s">
        <v>4</v>
      </c>
      <c r="G330" t="s">
        <v>4</v>
      </c>
      <c r="I330" s="6"/>
      <c r="K330" s="15" t="str">
        <f>IF(COUNTIF(C330:I330, " TP") &gt; 0,"TP","FN")</f>
        <v>TP</v>
      </c>
      <c r="L330" s="15" t="str">
        <f>IF(COUNTIF(C330:I330, " FN") = 0,"TP","FN")</f>
        <v>FN</v>
      </c>
      <c r="M330" s="15" t="str">
        <f>IF(COUNTIF(C330:E330, " TP") &gt; 0,"TP","FN")</f>
        <v>TP</v>
      </c>
      <c r="N330" s="15" t="str">
        <f>IF(COUNTIF(C330:E330, " FN") = 0,"TP","FN")</f>
        <v>FN</v>
      </c>
      <c r="O330" s="15" t="str">
        <f>IF(COUNTIF(C330:D330, " TP") &gt; 0,"TP","FN")</f>
        <v>TP</v>
      </c>
      <c r="P330" s="15" t="str">
        <f>IF(COUNTIF(C330:D330, " FN") = 0,"TP","FN")</f>
        <v>FN</v>
      </c>
      <c r="Q330" s="15" t="str">
        <f>IF(OR(C330=" TP", E330=" TP"), "TP", "FN")</f>
        <v>FN</v>
      </c>
      <c r="R330" s="15" t="str">
        <f>IF(AND(C330=" TP", E330=" TP"), "TP", "FN")</f>
        <v>FN</v>
      </c>
      <c r="S330" s="15" t="str">
        <f>IF(COUNTIF(D330:E330, " TP") &gt; 0,"TP","FN")</f>
        <v>TP</v>
      </c>
      <c r="T330" s="6" t="str">
        <f>IF(COUNTIF(D330:E330, " FN") = 0,"TP","FN")</f>
        <v>TP</v>
      </c>
      <c r="U330" s="25"/>
      <c r="V330" s="15"/>
      <c r="W330" s="15"/>
      <c r="X330" s="15"/>
      <c r="Y330" s="15"/>
      <c r="Z330" s="15"/>
      <c r="AA330" s="15"/>
      <c r="AB330" s="6"/>
    </row>
    <row r="331" spans="2:28" x14ac:dyDescent="0.2">
      <c r="B331" s="6" t="s">
        <v>247</v>
      </c>
      <c r="C331" t="s">
        <v>2</v>
      </c>
      <c r="D331" t="s">
        <v>2</v>
      </c>
      <c r="F331" t="s">
        <v>2</v>
      </c>
      <c r="G331" t="s">
        <v>4</v>
      </c>
      <c r="I331" s="6"/>
      <c r="K331" s="15" t="str">
        <f>IF(COUNTIF(C331:I331, " TP") &gt; 0,"TP","FN")</f>
        <v>TP</v>
      </c>
      <c r="L331" s="15" t="str">
        <f>IF(COUNTIF(C331:I331, " FN") = 0,"TP","FN")</f>
        <v>FN</v>
      </c>
      <c r="M331" s="15" t="str">
        <f>IF(COUNTIF(C331:E331, " TP") &gt; 0,"TP","FN")</f>
        <v>TP</v>
      </c>
      <c r="N331" s="15" t="str">
        <f>IF(COUNTIF(C331:E331, " FN") = 0,"TP","FN")</f>
        <v>TP</v>
      </c>
      <c r="O331" s="15" t="str">
        <f>IF(COUNTIF(C331:D331, " TP") &gt; 0,"TP","FN")</f>
        <v>TP</v>
      </c>
      <c r="P331" s="15" t="str">
        <f>IF(COUNTIF(C331:D331, " FN") = 0,"TP","FN")</f>
        <v>TP</v>
      </c>
      <c r="Q331" s="15" t="str">
        <f>IF(OR(C331=" TP", E331=" TP"), "TP", "FN")</f>
        <v>TP</v>
      </c>
      <c r="R331" s="15" t="str">
        <f>IF(AND(C331=" TP", E331=" TP"), "TP", "FN")</f>
        <v>FN</v>
      </c>
      <c r="S331" s="15" t="str">
        <f>IF(COUNTIF(D331:E331, " TP") &gt; 0,"TP","FN")</f>
        <v>TP</v>
      </c>
      <c r="T331" s="6" t="str">
        <f>IF(COUNTIF(D331:E331, " FN") = 0,"TP","FN")</f>
        <v>TP</v>
      </c>
      <c r="U331" s="25"/>
      <c r="V331" s="15"/>
      <c r="W331" s="15"/>
      <c r="X331" s="15"/>
      <c r="Y331" s="15"/>
      <c r="Z331" s="15"/>
      <c r="AA331" s="15"/>
      <c r="AB331" s="6"/>
    </row>
    <row r="332" spans="2:28" x14ac:dyDescent="0.2">
      <c r="B332" s="6" t="s">
        <v>248</v>
      </c>
      <c r="C332" t="s">
        <v>4</v>
      </c>
      <c r="D332" t="s">
        <v>2</v>
      </c>
      <c r="F332" t="s">
        <v>2</v>
      </c>
      <c r="G332" t="s">
        <v>4</v>
      </c>
      <c r="I332" s="6"/>
      <c r="K332" s="15" t="str">
        <f>IF(COUNTIF(C332:I332, " TP") &gt; 0,"TP","FN")</f>
        <v>TP</v>
      </c>
      <c r="L332" s="15" t="str">
        <f>IF(COUNTIF(C332:I332, " FN") = 0,"TP","FN")</f>
        <v>FN</v>
      </c>
      <c r="M332" s="15" t="str">
        <f>IF(COUNTIF(C332:E332, " TP") &gt; 0,"TP","FN")</f>
        <v>TP</v>
      </c>
      <c r="N332" s="15" t="str">
        <f>IF(COUNTIF(C332:E332, " FN") = 0,"TP","FN")</f>
        <v>FN</v>
      </c>
      <c r="O332" s="15" t="str">
        <f>IF(COUNTIF(C332:D332, " TP") &gt; 0,"TP","FN")</f>
        <v>TP</v>
      </c>
      <c r="P332" s="15" t="str">
        <f>IF(COUNTIF(C332:D332, " FN") = 0,"TP","FN")</f>
        <v>FN</v>
      </c>
      <c r="Q332" s="15" t="str">
        <f>IF(OR(C332=" TP", E332=" TP"), "TP", "FN")</f>
        <v>FN</v>
      </c>
      <c r="R332" s="15" t="str">
        <f>IF(AND(C332=" TP", E332=" TP"), "TP", "FN")</f>
        <v>FN</v>
      </c>
      <c r="S332" s="15" t="str">
        <f>IF(COUNTIF(D332:E332, " TP") &gt; 0,"TP","FN")</f>
        <v>TP</v>
      </c>
      <c r="T332" s="6" t="str">
        <f>IF(COUNTIF(D332:E332, " FN") = 0,"TP","FN")</f>
        <v>TP</v>
      </c>
      <c r="U332" s="25"/>
      <c r="V332" s="15"/>
      <c r="W332" s="15"/>
      <c r="X332" s="15"/>
      <c r="Y332" s="15"/>
      <c r="Z332" s="15"/>
      <c r="AA332" s="15"/>
      <c r="AB332" s="6"/>
    </row>
    <row r="333" spans="2:28" x14ac:dyDescent="0.2">
      <c r="B333" s="6" t="s">
        <v>249</v>
      </c>
      <c r="C333" t="s">
        <v>4</v>
      </c>
      <c r="D333" t="s">
        <v>2</v>
      </c>
      <c r="F333" t="s">
        <v>2</v>
      </c>
      <c r="G333" t="s">
        <v>4</v>
      </c>
      <c r="I333" s="6"/>
      <c r="K333" s="15" t="str">
        <f>IF(COUNTIF(C333:I333, " TP") &gt; 0,"TP","FN")</f>
        <v>TP</v>
      </c>
      <c r="L333" s="15" t="str">
        <f>IF(COUNTIF(C333:I333, " FN") = 0,"TP","FN")</f>
        <v>FN</v>
      </c>
      <c r="M333" s="15" t="str">
        <f>IF(COUNTIF(C333:E333, " TP") &gt; 0,"TP","FN")</f>
        <v>TP</v>
      </c>
      <c r="N333" s="15" t="str">
        <f>IF(COUNTIF(C333:E333, " FN") = 0,"TP","FN")</f>
        <v>FN</v>
      </c>
      <c r="O333" s="15" t="str">
        <f>IF(COUNTIF(C333:D333, " TP") &gt; 0,"TP","FN")</f>
        <v>TP</v>
      </c>
      <c r="P333" s="15" t="str">
        <f>IF(COUNTIF(C333:D333, " FN") = 0,"TP","FN")</f>
        <v>FN</v>
      </c>
      <c r="Q333" s="15" t="str">
        <f>IF(OR(C333=" TP", E333=" TP"), "TP", "FN")</f>
        <v>FN</v>
      </c>
      <c r="R333" s="15" t="str">
        <f>IF(AND(C333=" TP", E333=" TP"), "TP", "FN")</f>
        <v>FN</v>
      </c>
      <c r="S333" s="15" t="str">
        <f>IF(COUNTIF(D333:E333, " TP") &gt; 0,"TP","FN")</f>
        <v>TP</v>
      </c>
      <c r="T333" s="6" t="str">
        <f>IF(COUNTIF(D333:E333, " FN") = 0,"TP","FN")</f>
        <v>TP</v>
      </c>
      <c r="U333" s="25"/>
      <c r="V333" s="15"/>
      <c r="W333" s="15"/>
      <c r="X333" s="15"/>
      <c r="Y333" s="15"/>
      <c r="Z333" s="15"/>
      <c r="AA333" s="15"/>
      <c r="AB333" s="6"/>
    </row>
    <row r="334" spans="2:28" x14ac:dyDescent="0.2">
      <c r="B334" s="6" t="s">
        <v>250</v>
      </c>
      <c r="C334" t="s">
        <v>4</v>
      </c>
      <c r="D334" t="s">
        <v>2</v>
      </c>
      <c r="F334" t="s">
        <v>2</v>
      </c>
      <c r="G334" t="s">
        <v>4</v>
      </c>
      <c r="I334" s="6"/>
      <c r="K334" s="15" t="str">
        <f>IF(COUNTIF(C334:I334, " TP") &gt; 0,"TP","FN")</f>
        <v>TP</v>
      </c>
      <c r="L334" s="15" t="str">
        <f>IF(COUNTIF(C334:I334, " FN") = 0,"TP","FN")</f>
        <v>FN</v>
      </c>
      <c r="M334" s="15" t="str">
        <f>IF(COUNTIF(C334:E334, " TP") &gt; 0,"TP","FN")</f>
        <v>TP</v>
      </c>
      <c r="N334" s="15" t="str">
        <f>IF(COUNTIF(C334:E334, " FN") = 0,"TP","FN")</f>
        <v>FN</v>
      </c>
      <c r="O334" s="15" t="str">
        <f>IF(COUNTIF(C334:D334, " TP") &gt; 0,"TP","FN")</f>
        <v>TP</v>
      </c>
      <c r="P334" s="15" t="str">
        <f>IF(COUNTIF(C334:D334, " FN") = 0,"TP","FN")</f>
        <v>FN</v>
      </c>
      <c r="Q334" s="15" t="str">
        <f>IF(OR(C334=" TP", E334=" TP"), "TP", "FN")</f>
        <v>FN</v>
      </c>
      <c r="R334" s="15" t="str">
        <f>IF(AND(C334=" TP", E334=" TP"), "TP", "FN")</f>
        <v>FN</v>
      </c>
      <c r="S334" s="15" t="str">
        <f>IF(COUNTIF(D334:E334, " TP") &gt; 0,"TP","FN")</f>
        <v>TP</v>
      </c>
      <c r="T334" s="6" t="str">
        <f>IF(COUNTIF(D334:E334, " FN") = 0,"TP","FN")</f>
        <v>TP</v>
      </c>
      <c r="U334" s="25"/>
      <c r="V334" s="15"/>
      <c r="W334" s="15"/>
      <c r="X334" s="15"/>
      <c r="Y334" s="15"/>
      <c r="Z334" s="15"/>
      <c r="AA334" s="15"/>
      <c r="AB334" s="6"/>
    </row>
    <row r="335" spans="2:28" x14ac:dyDescent="0.2">
      <c r="B335" s="6" t="s">
        <v>251</v>
      </c>
      <c r="C335" t="s">
        <v>2</v>
      </c>
      <c r="D335" t="s">
        <v>2</v>
      </c>
      <c r="F335" t="s">
        <v>2</v>
      </c>
      <c r="G335" t="s">
        <v>4</v>
      </c>
      <c r="I335" s="6"/>
      <c r="K335" s="15" t="str">
        <f>IF(COUNTIF(C335:I335, " TP") &gt; 0,"TP","FN")</f>
        <v>TP</v>
      </c>
      <c r="L335" s="15" t="str">
        <f>IF(COUNTIF(C335:I335, " FN") = 0,"TP","FN")</f>
        <v>FN</v>
      </c>
      <c r="M335" s="15" t="str">
        <f>IF(COUNTIF(C335:E335, " TP") &gt; 0,"TP","FN")</f>
        <v>TP</v>
      </c>
      <c r="N335" s="15" t="str">
        <f>IF(COUNTIF(C335:E335, " FN") = 0,"TP","FN")</f>
        <v>TP</v>
      </c>
      <c r="O335" s="15" t="str">
        <f>IF(COUNTIF(C335:D335, " TP") &gt; 0,"TP","FN")</f>
        <v>TP</v>
      </c>
      <c r="P335" s="15" t="str">
        <f>IF(COUNTIF(C335:D335, " FN") = 0,"TP","FN")</f>
        <v>TP</v>
      </c>
      <c r="Q335" s="15" t="str">
        <f>IF(OR(C335=" TP", E335=" TP"), "TP", "FN")</f>
        <v>TP</v>
      </c>
      <c r="R335" s="15" t="str">
        <f>IF(AND(C335=" TP", E335=" TP"), "TP", "FN")</f>
        <v>FN</v>
      </c>
      <c r="S335" s="15" t="str">
        <f>IF(COUNTIF(D335:E335, " TP") &gt; 0,"TP","FN")</f>
        <v>TP</v>
      </c>
      <c r="T335" s="6" t="str">
        <f>IF(COUNTIF(D335:E335, " FN") = 0,"TP","FN")</f>
        <v>TP</v>
      </c>
      <c r="U335" s="25"/>
      <c r="V335" s="15"/>
      <c r="W335" s="15"/>
      <c r="X335" s="15"/>
      <c r="Y335" s="15"/>
      <c r="Z335" s="15"/>
      <c r="AA335" s="15"/>
      <c r="AB335" s="6"/>
    </row>
    <row r="336" spans="2:28" x14ac:dyDescent="0.2">
      <c r="B336" s="17" t="s">
        <v>3</v>
      </c>
      <c r="C336" s="16" t="s">
        <v>2</v>
      </c>
      <c r="D336" s="16" t="s">
        <v>2</v>
      </c>
      <c r="E336" s="16"/>
      <c r="F336" s="16" t="s">
        <v>4</v>
      </c>
      <c r="G336" s="16" t="s">
        <v>4</v>
      </c>
      <c r="H336" s="16"/>
      <c r="I336" s="17"/>
      <c r="K336" s="15" t="str">
        <f>IF(COUNTIF(C336:I336, " TP") &gt; 0,"TP","FN")</f>
        <v>TP</v>
      </c>
      <c r="L336" s="15" t="str">
        <f>IF(COUNTIF(C336:I336, " FN") = 0,"TP","FN")</f>
        <v>FN</v>
      </c>
      <c r="M336" s="15" t="str">
        <f>IF(COUNTIF(C336:E336, " TP") &gt; 0,"TP","FN")</f>
        <v>TP</v>
      </c>
      <c r="N336" s="15" t="str">
        <f>IF(COUNTIF(C336:E336, " FN") = 0,"TP","FN")</f>
        <v>TP</v>
      </c>
      <c r="O336" s="15" t="str">
        <f>IF(COUNTIF(C336:D336, " TP") &gt; 0,"TP","FN")</f>
        <v>TP</v>
      </c>
      <c r="P336" s="15" t="str">
        <f>IF(COUNTIF(C336:D336, " FN") = 0,"TP","FN")</f>
        <v>TP</v>
      </c>
      <c r="Q336" s="15" t="str">
        <f>IF(OR(C336=" TP", E336=" TP"), "TP", "FN")</f>
        <v>TP</v>
      </c>
      <c r="R336" s="15" t="str">
        <f>IF(AND(C336=" TP", E336=" TP"), "TP", "FN")</f>
        <v>FN</v>
      </c>
      <c r="S336" s="15" t="str">
        <f>IF(COUNTIF(D336:E336, " TP") &gt; 0,"TP","FN")</f>
        <v>TP</v>
      </c>
      <c r="T336" s="6" t="str">
        <f>IF(COUNTIF(D336:E336, " FN") = 0,"TP","FN")</f>
        <v>TP</v>
      </c>
      <c r="U336" s="25"/>
      <c r="V336" s="15"/>
      <c r="W336" s="15"/>
      <c r="X336" s="15"/>
      <c r="Y336" s="15"/>
      <c r="Z336" s="15"/>
      <c r="AA336" s="15"/>
      <c r="AB336" s="6"/>
    </row>
    <row r="337" spans="2:28" x14ac:dyDescent="0.2">
      <c r="B337" s="6" t="s">
        <v>252</v>
      </c>
      <c r="C337" t="s">
        <v>2</v>
      </c>
      <c r="D337" t="s">
        <v>2</v>
      </c>
      <c r="G337" t="s">
        <v>4</v>
      </c>
      <c r="H337" t="s">
        <v>4</v>
      </c>
      <c r="I337" s="6" t="s">
        <v>4</v>
      </c>
      <c r="K337" s="15" t="str">
        <f>IF(COUNTIF(C337:I337, " TP") &gt; 0,"TP","FN")</f>
        <v>TP</v>
      </c>
      <c r="L337" s="15" t="str">
        <f>IF(COUNTIF(C337:I337, " FN") = 0,"TP","FN")</f>
        <v>FN</v>
      </c>
      <c r="M337" s="15" t="str">
        <f>IF(COUNTIF(C337:E337, " TP") &gt; 0,"TP","FN")</f>
        <v>TP</v>
      </c>
      <c r="N337" s="15" t="str">
        <f>IF(COUNTIF(C337:E337, " FN") = 0,"TP","FN")</f>
        <v>TP</v>
      </c>
      <c r="O337" s="15" t="str">
        <f>IF(COUNTIF(C337:D337, " TP") &gt; 0,"TP","FN")</f>
        <v>TP</v>
      </c>
      <c r="P337" s="15" t="str">
        <f>IF(COUNTIF(C337:D337, " FN") = 0,"TP","FN")</f>
        <v>TP</v>
      </c>
      <c r="Q337" s="15" t="str">
        <f>IF(OR(C337=" TP", E337=" TP"), "TP", "FN")</f>
        <v>TP</v>
      </c>
      <c r="R337" s="15" t="str">
        <f>IF(AND(C337=" TP", E337=" TP"), "TP", "FN")</f>
        <v>FN</v>
      </c>
      <c r="S337" s="15" t="str">
        <f>IF(COUNTIF(D337:E337, " TP") &gt; 0,"TP","FN")</f>
        <v>TP</v>
      </c>
      <c r="T337" s="6" t="str">
        <f>IF(COUNTIF(D337:E337, " FN") = 0,"TP","FN")</f>
        <v>TP</v>
      </c>
      <c r="U337" s="25"/>
      <c r="V337" s="15"/>
      <c r="W337" s="15"/>
      <c r="X337" s="15"/>
      <c r="Y337" s="15"/>
      <c r="Z337" s="15"/>
      <c r="AA337" s="15"/>
      <c r="AB337" s="6"/>
    </row>
    <row r="338" spans="2:28" x14ac:dyDescent="0.2">
      <c r="B338" s="6" t="s">
        <v>253</v>
      </c>
      <c r="C338" t="s">
        <v>2</v>
      </c>
      <c r="D338" t="s">
        <v>2</v>
      </c>
      <c r="G338" t="s">
        <v>4</v>
      </c>
      <c r="H338" t="s">
        <v>4</v>
      </c>
      <c r="I338" s="6" t="s">
        <v>4</v>
      </c>
      <c r="K338" s="15" t="str">
        <f>IF(COUNTIF(C338:I338, " TP") &gt; 0,"TP","FN")</f>
        <v>TP</v>
      </c>
      <c r="L338" s="15" t="str">
        <f>IF(COUNTIF(C338:I338, " FN") = 0,"TP","FN")</f>
        <v>FN</v>
      </c>
      <c r="M338" s="15" t="str">
        <f>IF(COUNTIF(C338:E338, " TP") &gt; 0,"TP","FN")</f>
        <v>TP</v>
      </c>
      <c r="N338" s="15" t="str">
        <f>IF(COUNTIF(C338:E338, " FN") = 0,"TP","FN")</f>
        <v>TP</v>
      </c>
      <c r="O338" s="15" t="str">
        <f>IF(COUNTIF(C338:D338, " TP") &gt; 0,"TP","FN")</f>
        <v>TP</v>
      </c>
      <c r="P338" s="15" t="str">
        <f>IF(COUNTIF(C338:D338, " FN") = 0,"TP","FN")</f>
        <v>TP</v>
      </c>
      <c r="Q338" s="15" t="str">
        <f>IF(OR(C338=" TP", E338=" TP"), "TP", "FN")</f>
        <v>TP</v>
      </c>
      <c r="R338" s="15" t="str">
        <f>IF(AND(C338=" TP", E338=" TP"), "TP", "FN")</f>
        <v>FN</v>
      </c>
      <c r="S338" s="15" t="str">
        <f>IF(COUNTIF(D338:E338, " TP") &gt; 0,"TP","FN")</f>
        <v>TP</v>
      </c>
      <c r="T338" s="6" t="str">
        <f>IF(COUNTIF(D338:E338, " FN") = 0,"TP","FN")</f>
        <v>TP</v>
      </c>
      <c r="U338" s="25"/>
      <c r="V338" s="15"/>
      <c r="W338" s="15"/>
      <c r="X338" s="15"/>
      <c r="Y338" s="15"/>
      <c r="Z338" s="15"/>
      <c r="AA338" s="15"/>
      <c r="AB338" s="6"/>
    </row>
    <row r="339" spans="2:28" x14ac:dyDescent="0.2">
      <c r="B339" s="6" t="s">
        <v>254</v>
      </c>
      <c r="C339" t="s">
        <v>2</v>
      </c>
      <c r="D339" t="s">
        <v>2</v>
      </c>
      <c r="G339" t="s">
        <v>4</v>
      </c>
      <c r="H339" t="s">
        <v>4</v>
      </c>
      <c r="I339" s="6" t="s">
        <v>4</v>
      </c>
      <c r="K339" s="15" t="str">
        <f>IF(COUNTIF(C339:I339, " TP") &gt; 0,"TP","FN")</f>
        <v>TP</v>
      </c>
      <c r="L339" s="15" t="str">
        <f>IF(COUNTIF(C339:I339, " FN") = 0,"TP","FN")</f>
        <v>FN</v>
      </c>
      <c r="M339" s="15" t="str">
        <f>IF(COUNTIF(C339:E339, " TP") &gt; 0,"TP","FN")</f>
        <v>TP</v>
      </c>
      <c r="N339" s="15" t="str">
        <f>IF(COUNTIF(C339:E339, " FN") = 0,"TP","FN")</f>
        <v>TP</v>
      </c>
      <c r="O339" s="15" t="str">
        <f>IF(COUNTIF(C339:D339, " TP") &gt; 0,"TP","FN")</f>
        <v>TP</v>
      </c>
      <c r="P339" s="15" t="str">
        <f>IF(COUNTIF(C339:D339, " FN") = 0,"TP","FN")</f>
        <v>TP</v>
      </c>
      <c r="Q339" s="15" t="str">
        <f>IF(OR(C339=" TP", E339=" TP"), "TP", "FN")</f>
        <v>TP</v>
      </c>
      <c r="R339" s="15" t="str">
        <f>IF(AND(C339=" TP", E339=" TP"), "TP", "FN")</f>
        <v>FN</v>
      </c>
      <c r="S339" s="15" t="str">
        <f>IF(COUNTIF(D339:E339, " TP") &gt; 0,"TP","FN")</f>
        <v>TP</v>
      </c>
      <c r="T339" s="6" t="str">
        <f>IF(COUNTIF(D339:E339, " FN") = 0,"TP","FN")</f>
        <v>TP</v>
      </c>
      <c r="U339" s="25"/>
      <c r="V339" s="15"/>
      <c r="W339" s="15"/>
      <c r="X339" s="15"/>
      <c r="Y339" s="15"/>
      <c r="Z339" s="15"/>
      <c r="AA339" s="15"/>
      <c r="AB339" s="6"/>
    </row>
    <row r="340" spans="2:28" x14ac:dyDescent="0.2">
      <c r="B340" s="6" t="s">
        <v>255</v>
      </c>
      <c r="C340" t="s">
        <v>2</v>
      </c>
      <c r="D340" t="s">
        <v>2</v>
      </c>
      <c r="G340" t="s">
        <v>4</v>
      </c>
      <c r="H340" t="s">
        <v>4</v>
      </c>
      <c r="I340" s="6" t="s">
        <v>4</v>
      </c>
      <c r="K340" s="15" t="str">
        <f>IF(COUNTIF(C340:I340, " TP") &gt; 0,"TP","FN")</f>
        <v>TP</v>
      </c>
      <c r="L340" s="15" t="str">
        <f>IF(COUNTIF(C340:I340, " FN") = 0,"TP","FN")</f>
        <v>FN</v>
      </c>
      <c r="M340" s="15" t="str">
        <f>IF(COUNTIF(C340:E340, " TP") &gt; 0,"TP","FN")</f>
        <v>TP</v>
      </c>
      <c r="N340" s="15" t="str">
        <f>IF(COUNTIF(C340:E340, " FN") = 0,"TP","FN")</f>
        <v>TP</v>
      </c>
      <c r="O340" s="15" t="str">
        <f>IF(COUNTIF(C340:D340, " TP") &gt; 0,"TP","FN")</f>
        <v>TP</v>
      </c>
      <c r="P340" s="15" t="str">
        <f>IF(COUNTIF(C340:D340, " FN") = 0,"TP","FN")</f>
        <v>TP</v>
      </c>
      <c r="Q340" s="15" t="str">
        <f>IF(OR(C340=" TP", E340=" TP"), "TP", "FN")</f>
        <v>TP</v>
      </c>
      <c r="R340" s="15" t="str">
        <f>IF(AND(C340=" TP", E340=" TP"), "TP", "FN")</f>
        <v>FN</v>
      </c>
      <c r="S340" s="15" t="str">
        <f>IF(COUNTIF(D340:E340, " TP") &gt; 0,"TP","FN")</f>
        <v>TP</v>
      </c>
      <c r="T340" s="6" t="str">
        <f>IF(COUNTIF(D340:E340, " FN") = 0,"TP","FN")</f>
        <v>TP</v>
      </c>
      <c r="U340" s="25"/>
      <c r="V340" s="15"/>
      <c r="W340" s="15"/>
      <c r="X340" s="15"/>
      <c r="Y340" s="15"/>
      <c r="Z340" s="15"/>
      <c r="AA340" s="15"/>
      <c r="AB340" s="6"/>
    </row>
    <row r="341" spans="2:28" x14ac:dyDescent="0.2">
      <c r="B341" s="6" t="s">
        <v>256</v>
      </c>
      <c r="C341" t="s">
        <v>2</v>
      </c>
      <c r="D341" t="s">
        <v>2</v>
      </c>
      <c r="G341" t="s">
        <v>4</v>
      </c>
      <c r="H341" t="s">
        <v>4</v>
      </c>
      <c r="I341" s="6" t="s">
        <v>4</v>
      </c>
      <c r="K341" s="15" t="str">
        <f>IF(COUNTIF(C341:I341, " TP") &gt; 0,"TP","FN")</f>
        <v>TP</v>
      </c>
      <c r="L341" s="15" t="str">
        <f>IF(COUNTIF(C341:I341, " FN") = 0,"TP","FN")</f>
        <v>FN</v>
      </c>
      <c r="M341" s="15" t="str">
        <f>IF(COUNTIF(C341:E341, " TP") &gt; 0,"TP","FN")</f>
        <v>TP</v>
      </c>
      <c r="N341" s="15" t="str">
        <f>IF(COUNTIF(C341:E341, " FN") = 0,"TP","FN")</f>
        <v>TP</v>
      </c>
      <c r="O341" s="15" t="str">
        <f>IF(COUNTIF(C341:D341, " TP") &gt; 0,"TP","FN")</f>
        <v>TP</v>
      </c>
      <c r="P341" s="15" t="str">
        <f>IF(COUNTIF(C341:D341, " FN") = 0,"TP","FN")</f>
        <v>TP</v>
      </c>
      <c r="Q341" s="15" t="str">
        <f>IF(OR(C341=" TP", E341=" TP"), "TP", "FN")</f>
        <v>TP</v>
      </c>
      <c r="R341" s="15" t="str">
        <f>IF(AND(C341=" TP", E341=" TP"), "TP", "FN")</f>
        <v>FN</v>
      </c>
      <c r="S341" s="15" t="str">
        <f>IF(COUNTIF(D341:E341, " TP") &gt; 0,"TP","FN")</f>
        <v>TP</v>
      </c>
      <c r="T341" s="6" t="str">
        <f>IF(COUNTIF(D341:E341, " FN") = 0,"TP","FN")</f>
        <v>TP</v>
      </c>
      <c r="U341" s="25"/>
      <c r="V341" s="15"/>
      <c r="W341" s="15"/>
      <c r="X341" s="15"/>
      <c r="Y341" s="15"/>
      <c r="Z341" s="15"/>
      <c r="AA341" s="15"/>
      <c r="AB341" s="6"/>
    </row>
    <row r="342" spans="2:28" x14ac:dyDescent="0.2">
      <c r="B342" s="6" t="s">
        <v>257</v>
      </c>
      <c r="C342" t="s">
        <v>2</v>
      </c>
      <c r="D342" t="s">
        <v>2</v>
      </c>
      <c r="G342" t="s">
        <v>4</v>
      </c>
      <c r="H342" t="s">
        <v>4</v>
      </c>
      <c r="I342" s="6" t="s">
        <v>4</v>
      </c>
      <c r="K342" s="15" t="str">
        <f>IF(COUNTIF(C342:I342, " TP") &gt; 0,"TP","FN")</f>
        <v>TP</v>
      </c>
      <c r="L342" s="15" t="str">
        <f>IF(COUNTIF(C342:I342, " FN") = 0,"TP","FN")</f>
        <v>FN</v>
      </c>
      <c r="M342" s="15" t="str">
        <f>IF(COUNTIF(C342:E342, " TP") &gt; 0,"TP","FN")</f>
        <v>TP</v>
      </c>
      <c r="N342" s="15" t="str">
        <f>IF(COUNTIF(C342:E342, " FN") = 0,"TP","FN")</f>
        <v>TP</v>
      </c>
      <c r="O342" s="15" t="str">
        <f>IF(COUNTIF(C342:D342, " TP") &gt; 0,"TP","FN")</f>
        <v>TP</v>
      </c>
      <c r="P342" s="15" t="str">
        <f>IF(COUNTIF(C342:D342, " FN") = 0,"TP","FN")</f>
        <v>TP</v>
      </c>
      <c r="Q342" s="15" t="str">
        <f>IF(OR(C342=" TP", E342=" TP"), "TP", "FN")</f>
        <v>TP</v>
      </c>
      <c r="R342" s="15" t="str">
        <f>IF(AND(C342=" TP", E342=" TP"), "TP", "FN")</f>
        <v>FN</v>
      </c>
      <c r="S342" s="15" t="str">
        <f>IF(COUNTIF(D342:E342, " TP") &gt; 0,"TP","FN")</f>
        <v>TP</v>
      </c>
      <c r="T342" s="6" t="str">
        <f>IF(COUNTIF(D342:E342, " FN") = 0,"TP","FN")</f>
        <v>TP</v>
      </c>
      <c r="U342" s="25"/>
      <c r="V342" s="15"/>
      <c r="W342" s="15"/>
      <c r="X342" s="15"/>
      <c r="Y342" s="15"/>
      <c r="Z342" s="15"/>
      <c r="AA342" s="15"/>
      <c r="AB342" s="6"/>
    </row>
    <row r="343" spans="2:28" x14ac:dyDescent="0.2">
      <c r="B343" s="6" t="s">
        <v>258</v>
      </c>
      <c r="C343" t="s">
        <v>2</v>
      </c>
      <c r="D343" t="s">
        <v>2</v>
      </c>
      <c r="G343" t="s">
        <v>4</v>
      </c>
      <c r="H343" t="s">
        <v>4</v>
      </c>
      <c r="I343" s="6" t="s">
        <v>4</v>
      </c>
      <c r="K343" s="15" t="str">
        <f>IF(COUNTIF(C343:I343, " TP") &gt; 0,"TP","FN")</f>
        <v>TP</v>
      </c>
      <c r="L343" s="15" t="str">
        <f>IF(COUNTIF(C343:I343, " FN") = 0,"TP","FN")</f>
        <v>FN</v>
      </c>
      <c r="M343" s="15" t="str">
        <f>IF(COUNTIF(C343:E343, " TP") &gt; 0,"TP","FN")</f>
        <v>TP</v>
      </c>
      <c r="N343" s="15" t="str">
        <f>IF(COUNTIF(C343:E343, " FN") = 0,"TP","FN")</f>
        <v>TP</v>
      </c>
      <c r="O343" s="15" t="str">
        <f>IF(COUNTIF(C343:D343, " TP") &gt; 0,"TP","FN")</f>
        <v>TP</v>
      </c>
      <c r="P343" s="15" t="str">
        <f>IF(COUNTIF(C343:D343, " FN") = 0,"TP","FN")</f>
        <v>TP</v>
      </c>
      <c r="Q343" s="15" t="str">
        <f>IF(OR(C343=" TP", E343=" TP"), "TP", "FN")</f>
        <v>TP</v>
      </c>
      <c r="R343" s="15" t="str">
        <f>IF(AND(C343=" TP", E343=" TP"), "TP", "FN")</f>
        <v>FN</v>
      </c>
      <c r="S343" s="15" t="str">
        <f>IF(COUNTIF(D343:E343, " TP") &gt; 0,"TP","FN")</f>
        <v>TP</v>
      </c>
      <c r="T343" s="6" t="str">
        <f>IF(COUNTIF(D343:E343, " FN") = 0,"TP","FN")</f>
        <v>TP</v>
      </c>
      <c r="U343" s="25"/>
      <c r="V343" s="15"/>
      <c r="W343" s="15"/>
      <c r="X343" s="15"/>
      <c r="Y343" s="15"/>
      <c r="Z343" s="15"/>
      <c r="AA343" s="15"/>
      <c r="AB343" s="6"/>
    </row>
    <row r="344" spans="2:28" x14ac:dyDescent="0.2">
      <c r="B344" s="6" t="s">
        <v>259</v>
      </c>
      <c r="C344" t="s">
        <v>2</v>
      </c>
      <c r="D344" t="s">
        <v>2</v>
      </c>
      <c r="G344" t="s">
        <v>4</v>
      </c>
      <c r="H344" t="s">
        <v>4</v>
      </c>
      <c r="I344" s="6" t="s">
        <v>4</v>
      </c>
      <c r="K344" s="15" t="str">
        <f>IF(COUNTIF(C344:I344, " TP") &gt; 0,"TP","FN")</f>
        <v>TP</v>
      </c>
      <c r="L344" s="15" t="str">
        <f>IF(COUNTIF(C344:I344, " FN") = 0,"TP","FN")</f>
        <v>FN</v>
      </c>
      <c r="M344" s="15" t="str">
        <f>IF(COUNTIF(C344:E344, " TP") &gt; 0,"TP","FN")</f>
        <v>TP</v>
      </c>
      <c r="N344" s="15" t="str">
        <f>IF(COUNTIF(C344:E344, " FN") = 0,"TP","FN")</f>
        <v>TP</v>
      </c>
      <c r="O344" s="15" t="str">
        <f>IF(COUNTIF(C344:D344, " TP") &gt; 0,"TP","FN")</f>
        <v>TP</v>
      </c>
      <c r="P344" s="15" t="str">
        <f>IF(COUNTIF(C344:D344, " FN") = 0,"TP","FN")</f>
        <v>TP</v>
      </c>
      <c r="Q344" s="15" t="str">
        <f>IF(OR(C344=" TP", E344=" TP"), "TP", "FN")</f>
        <v>TP</v>
      </c>
      <c r="R344" s="15" t="str">
        <f>IF(AND(C344=" TP", E344=" TP"), "TP", "FN")</f>
        <v>FN</v>
      </c>
      <c r="S344" s="15" t="str">
        <f>IF(COUNTIF(D344:E344, " TP") &gt; 0,"TP","FN")</f>
        <v>TP</v>
      </c>
      <c r="T344" s="6" t="str">
        <f>IF(COUNTIF(D344:E344, " FN") = 0,"TP","FN")</f>
        <v>TP</v>
      </c>
      <c r="U344" s="25"/>
      <c r="V344" s="15"/>
      <c r="W344" s="15"/>
      <c r="X344" s="15"/>
      <c r="Y344" s="15"/>
      <c r="Z344" s="15"/>
      <c r="AA344" s="15"/>
      <c r="AB344" s="6"/>
    </row>
    <row r="345" spans="2:28" x14ac:dyDescent="0.2">
      <c r="B345" s="6" t="s">
        <v>260</v>
      </c>
      <c r="C345" t="s">
        <v>2</v>
      </c>
      <c r="D345" t="s">
        <v>2</v>
      </c>
      <c r="G345" t="s">
        <v>4</v>
      </c>
      <c r="H345" t="s">
        <v>4</v>
      </c>
      <c r="I345" s="6" t="s">
        <v>4</v>
      </c>
      <c r="K345" s="15" t="str">
        <f>IF(COUNTIF(C345:I345, " TP") &gt; 0,"TP","FN")</f>
        <v>TP</v>
      </c>
      <c r="L345" s="15" t="str">
        <f>IF(COUNTIF(C345:I345, " FN") = 0,"TP","FN")</f>
        <v>FN</v>
      </c>
      <c r="M345" s="15" t="str">
        <f>IF(COUNTIF(C345:E345, " TP") &gt; 0,"TP","FN")</f>
        <v>TP</v>
      </c>
      <c r="N345" s="15" t="str">
        <f>IF(COUNTIF(C345:E345, " FN") = 0,"TP","FN")</f>
        <v>TP</v>
      </c>
      <c r="O345" s="15" t="str">
        <f>IF(COUNTIF(C345:D345, " TP") &gt; 0,"TP","FN")</f>
        <v>TP</v>
      </c>
      <c r="P345" s="15" t="str">
        <f>IF(COUNTIF(C345:D345, " FN") = 0,"TP","FN")</f>
        <v>TP</v>
      </c>
      <c r="Q345" s="15" t="str">
        <f>IF(OR(C345=" TP", E345=" TP"), "TP", "FN")</f>
        <v>TP</v>
      </c>
      <c r="R345" s="15" t="str">
        <f>IF(AND(C345=" TP", E345=" TP"), "TP", "FN")</f>
        <v>FN</v>
      </c>
      <c r="S345" s="15" t="str">
        <f>IF(COUNTIF(D345:E345, " TP") &gt; 0,"TP","FN")</f>
        <v>TP</v>
      </c>
      <c r="T345" s="6" t="str">
        <f>IF(COUNTIF(D345:E345, " FN") = 0,"TP","FN")</f>
        <v>TP</v>
      </c>
      <c r="U345" s="25"/>
      <c r="V345" s="15"/>
      <c r="W345" s="15"/>
      <c r="X345" s="15"/>
      <c r="Y345" s="15"/>
      <c r="Z345" s="15"/>
      <c r="AA345" s="15"/>
      <c r="AB345" s="6"/>
    </row>
    <row r="346" spans="2:28" x14ac:dyDescent="0.2">
      <c r="B346" s="6" t="s">
        <v>261</v>
      </c>
      <c r="C346" t="s">
        <v>2</v>
      </c>
      <c r="D346" t="s">
        <v>2</v>
      </c>
      <c r="G346" t="s">
        <v>4</v>
      </c>
      <c r="H346" t="s">
        <v>4</v>
      </c>
      <c r="I346" s="6" t="s">
        <v>4</v>
      </c>
      <c r="K346" s="15" t="str">
        <f>IF(COUNTIF(C346:I346, " TP") &gt; 0,"TP","FN")</f>
        <v>TP</v>
      </c>
      <c r="L346" s="15" t="str">
        <f>IF(COUNTIF(C346:I346, " FN") = 0,"TP","FN")</f>
        <v>FN</v>
      </c>
      <c r="M346" s="15" t="str">
        <f>IF(COUNTIF(C346:E346, " TP") &gt; 0,"TP","FN")</f>
        <v>TP</v>
      </c>
      <c r="N346" s="15" t="str">
        <f>IF(COUNTIF(C346:E346, " FN") = 0,"TP","FN")</f>
        <v>TP</v>
      </c>
      <c r="O346" s="15" t="str">
        <f>IF(COUNTIF(C346:D346, " TP") &gt; 0,"TP","FN")</f>
        <v>TP</v>
      </c>
      <c r="P346" s="15" t="str">
        <f>IF(COUNTIF(C346:D346, " FN") = 0,"TP","FN")</f>
        <v>TP</v>
      </c>
      <c r="Q346" s="15" t="str">
        <f>IF(OR(C346=" TP", E346=" TP"), "TP", "FN")</f>
        <v>TP</v>
      </c>
      <c r="R346" s="15" t="str">
        <f>IF(AND(C346=" TP", E346=" TP"), "TP", "FN")</f>
        <v>FN</v>
      </c>
      <c r="S346" s="15" t="str">
        <f>IF(COUNTIF(D346:E346, " TP") &gt; 0,"TP","FN")</f>
        <v>TP</v>
      </c>
      <c r="T346" s="6" t="str">
        <f>IF(COUNTIF(D346:E346, " FN") = 0,"TP","FN")</f>
        <v>TP</v>
      </c>
      <c r="U346" s="25"/>
      <c r="V346" s="15"/>
      <c r="W346" s="15"/>
      <c r="X346" s="15"/>
      <c r="Y346" s="15"/>
      <c r="Z346" s="15"/>
      <c r="AA346" s="15"/>
      <c r="AB346" s="6"/>
    </row>
    <row r="347" spans="2:28" x14ac:dyDescent="0.2">
      <c r="B347" s="6" t="s">
        <v>262</v>
      </c>
      <c r="C347" t="s">
        <v>2</v>
      </c>
      <c r="D347" t="s">
        <v>4</v>
      </c>
      <c r="G347" t="s">
        <v>4</v>
      </c>
      <c r="H347" t="s">
        <v>4</v>
      </c>
      <c r="I347" s="6" t="s">
        <v>4</v>
      </c>
      <c r="K347" s="15" t="str">
        <f>IF(COUNTIF(C347:I347, " TP") &gt; 0,"TP","FN")</f>
        <v>TP</v>
      </c>
      <c r="L347" s="15" t="str">
        <f>IF(COUNTIF(C347:I347, " FN") = 0,"TP","FN")</f>
        <v>FN</v>
      </c>
      <c r="M347" s="15" t="str">
        <f>IF(COUNTIF(C347:E347, " TP") &gt; 0,"TP","FN")</f>
        <v>TP</v>
      </c>
      <c r="N347" s="15" t="str">
        <f>IF(COUNTIF(C347:E347, " FN") = 0,"TP","FN")</f>
        <v>FN</v>
      </c>
      <c r="O347" s="15" t="str">
        <f>IF(COUNTIF(C347:D347, " TP") &gt; 0,"TP","FN")</f>
        <v>TP</v>
      </c>
      <c r="P347" s="15" t="str">
        <f>IF(COUNTIF(C347:D347, " FN") = 0,"TP","FN")</f>
        <v>FN</v>
      </c>
      <c r="Q347" s="15" t="str">
        <f>IF(OR(C347=" TP", E347=" TP"), "TP", "FN")</f>
        <v>TP</v>
      </c>
      <c r="R347" s="15" t="str">
        <f>IF(AND(C347=" TP", E347=" TP"), "TP", "FN")</f>
        <v>FN</v>
      </c>
      <c r="S347" s="15" t="str">
        <f>IF(COUNTIF(D347:E347, " TP") &gt; 0,"TP","FN")</f>
        <v>FN</v>
      </c>
      <c r="T347" s="6" t="str">
        <f>IF(COUNTIF(D347:E347, " FN") = 0,"TP","FN")</f>
        <v>FN</v>
      </c>
      <c r="U347" s="25"/>
      <c r="V347" s="15"/>
      <c r="W347" s="15"/>
      <c r="X347" s="15"/>
      <c r="Y347" s="15"/>
      <c r="Z347" s="15"/>
      <c r="AA347" s="15"/>
      <c r="AB347" s="6"/>
    </row>
    <row r="348" spans="2:28" x14ac:dyDescent="0.2">
      <c r="B348" s="6" t="s">
        <v>263</v>
      </c>
      <c r="C348" t="s">
        <v>2</v>
      </c>
      <c r="D348" t="s">
        <v>2</v>
      </c>
      <c r="G348" t="s">
        <v>4</v>
      </c>
      <c r="H348" t="s">
        <v>4</v>
      </c>
      <c r="I348" s="6" t="s">
        <v>4</v>
      </c>
      <c r="K348" s="15" t="str">
        <f>IF(COUNTIF(C348:I348, " TP") &gt; 0,"TP","FN")</f>
        <v>TP</v>
      </c>
      <c r="L348" s="15" t="str">
        <f>IF(COUNTIF(C348:I348, " FN") = 0,"TP","FN")</f>
        <v>FN</v>
      </c>
      <c r="M348" s="15" t="str">
        <f>IF(COUNTIF(C348:E348, " TP") &gt; 0,"TP","FN")</f>
        <v>TP</v>
      </c>
      <c r="N348" s="15" t="str">
        <f>IF(COUNTIF(C348:E348, " FN") = 0,"TP","FN")</f>
        <v>TP</v>
      </c>
      <c r="O348" s="15" t="str">
        <f>IF(COUNTIF(C348:D348, " TP") &gt; 0,"TP","FN")</f>
        <v>TP</v>
      </c>
      <c r="P348" s="15" t="str">
        <f>IF(COUNTIF(C348:D348, " FN") = 0,"TP","FN")</f>
        <v>TP</v>
      </c>
      <c r="Q348" s="15" t="str">
        <f>IF(OR(C348=" TP", E348=" TP"), "TP", "FN")</f>
        <v>TP</v>
      </c>
      <c r="R348" s="15" t="str">
        <f>IF(AND(C348=" TP", E348=" TP"), "TP", "FN")</f>
        <v>FN</v>
      </c>
      <c r="S348" s="15" t="str">
        <f>IF(COUNTIF(D348:E348, " TP") &gt; 0,"TP","FN")</f>
        <v>TP</v>
      </c>
      <c r="T348" s="6" t="str">
        <f>IF(COUNTIF(D348:E348, " FN") = 0,"TP","FN")</f>
        <v>TP</v>
      </c>
      <c r="U348" s="25"/>
      <c r="V348" s="15"/>
      <c r="W348" s="15"/>
      <c r="X348" s="15"/>
      <c r="Y348" s="15"/>
      <c r="Z348" s="15"/>
      <c r="AA348" s="15"/>
      <c r="AB348" s="6"/>
    </row>
    <row r="349" spans="2:28" x14ac:dyDescent="0.2">
      <c r="B349" s="6" t="s">
        <v>264</v>
      </c>
      <c r="C349" t="s">
        <v>2</v>
      </c>
      <c r="D349" t="s">
        <v>2</v>
      </c>
      <c r="G349" t="s">
        <v>4</v>
      </c>
      <c r="H349" t="s">
        <v>4</v>
      </c>
      <c r="I349" s="6" t="s">
        <v>4</v>
      </c>
      <c r="K349" s="15" t="str">
        <f>IF(COUNTIF(C349:I349, " TP") &gt; 0,"TP","FN")</f>
        <v>TP</v>
      </c>
      <c r="L349" s="15" t="str">
        <f>IF(COUNTIF(C349:I349, " FN") = 0,"TP","FN")</f>
        <v>FN</v>
      </c>
      <c r="M349" s="15" t="str">
        <f>IF(COUNTIF(C349:E349, " TP") &gt; 0,"TP","FN")</f>
        <v>TP</v>
      </c>
      <c r="N349" s="15" t="str">
        <f>IF(COUNTIF(C349:E349, " FN") = 0,"TP","FN")</f>
        <v>TP</v>
      </c>
      <c r="O349" s="15" t="str">
        <f>IF(COUNTIF(C349:D349, " TP") &gt; 0,"TP","FN")</f>
        <v>TP</v>
      </c>
      <c r="P349" s="15" t="str">
        <f>IF(COUNTIF(C349:D349, " FN") = 0,"TP","FN")</f>
        <v>TP</v>
      </c>
      <c r="Q349" s="15" t="str">
        <f>IF(OR(C349=" TP", E349=" TP"), "TP", "FN")</f>
        <v>TP</v>
      </c>
      <c r="R349" s="15" t="str">
        <f>IF(AND(C349=" TP", E349=" TP"), "TP", "FN")</f>
        <v>FN</v>
      </c>
      <c r="S349" s="15" t="str">
        <f>IF(COUNTIF(D349:E349, " TP") &gt; 0,"TP","FN")</f>
        <v>TP</v>
      </c>
      <c r="T349" s="6" t="str">
        <f>IF(COUNTIF(D349:E349, " FN") = 0,"TP","FN")</f>
        <v>TP</v>
      </c>
      <c r="U349" s="25"/>
      <c r="V349" s="15"/>
      <c r="W349" s="15"/>
      <c r="X349" s="15"/>
      <c r="Y349" s="15"/>
      <c r="Z349" s="15"/>
      <c r="AA349" s="15"/>
      <c r="AB349" s="6"/>
    </row>
    <row r="350" spans="2:28" x14ac:dyDescent="0.2">
      <c r="B350" s="6" t="s">
        <v>265</v>
      </c>
      <c r="C350" t="s">
        <v>2</v>
      </c>
      <c r="D350" t="s">
        <v>2</v>
      </c>
      <c r="G350" t="s">
        <v>4</v>
      </c>
      <c r="H350" t="s">
        <v>4</v>
      </c>
      <c r="I350" s="6" t="s">
        <v>4</v>
      </c>
      <c r="K350" s="15" t="str">
        <f>IF(COUNTIF(C350:I350, " TP") &gt; 0,"TP","FN")</f>
        <v>TP</v>
      </c>
      <c r="L350" s="15" t="str">
        <f>IF(COUNTIF(C350:I350, " FN") = 0,"TP","FN")</f>
        <v>FN</v>
      </c>
      <c r="M350" s="15" t="str">
        <f>IF(COUNTIF(C350:E350, " TP") &gt; 0,"TP","FN")</f>
        <v>TP</v>
      </c>
      <c r="N350" s="15" t="str">
        <f>IF(COUNTIF(C350:E350, " FN") = 0,"TP","FN")</f>
        <v>TP</v>
      </c>
      <c r="O350" s="15" t="str">
        <f>IF(COUNTIF(C350:D350, " TP") &gt; 0,"TP","FN")</f>
        <v>TP</v>
      </c>
      <c r="P350" s="15" t="str">
        <f>IF(COUNTIF(C350:D350, " FN") = 0,"TP","FN")</f>
        <v>TP</v>
      </c>
      <c r="Q350" s="15" t="str">
        <f>IF(OR(C350=" TP", E350=" TP"), "TP", "FN")</f>
        <v>TP</v>
      </c>
      <c r="R350" s="15" t="str">
        <f>IF(AND(C350=" TP", E350=" TP"), "TP", "FN")</f>
        <v>FN</v>
      </c>
      <c r="S350" s="15" t="str">
        <f>IF(COUNTIF(D350:E350, " TP") &gt; 0,"TP","FN")</f>
        <v>TP</v>
      </c>
      <c r="T350" s="6" t="str">
        <f>IF(COUNTIF(D350:E350, " FN") = 0,"TP","FN")</f>
        <v>TP</v>
      </c>
      <c r="U350" s="25"/>
      <c r="V350" s="15"/>
      <c r="W350" s="15"/>
      <c r="X350" s="15"/>
      <c r="Y350" s="15"/>
      <c r="Z350" s="15"/>
      <c r="AA350" s="15"/>
      <c r="AB350" s="6"/>
    </row>
    <row r="351" spans="2:28" x14ac:dyDescent="0.2">
      <c r="B351" s="6" t="s">
        <v>266</v>
      </c>
      <c r="C351" t="s">
        <v>2</v>
      </c>
      <c r="D351" t="s">
        <v>2</v>
      </c>
      <c r="G351" t="s">
        <v>4</v>
      </c>
      <c r="H351" t="s">
        <v>4</v>
      </c>
      <c r="I351" s="6" t="s">
        <v>4</v>
      </c>
      <c r="K351" s="15" t="str">
        <f>IF(COUNTIF(C351:I351, " TP") &gt; 0,"TP","FN")</f>
        <v>TP</v>
      </c>
      <c r="L351" s="15" t="str">
        <f>IF(COUNTIF(C351:I351, " FN") = 0,"TP","FN")</f>
        <v>FN</v>
      </c>
      <c r="M351" s="15" t="str">
        <f>IF(COUNTIF(C351:E351, " TP") &gt; 0,"TP","FN")</f>
        <v>TP</v>
      </c>
      <c r="N351" s="15" t="str">
        <f>IF(COUNTIF(C351:E351, " FN") = 0,"TP","FN")</f>
        <v>TP</v>
      </c>
      <c r="O351" s="15" t="str">
        <f>IF(COUNTIF(C351:D351, " TP") &gt; 0,"TP","FN")</f>
        <v>TP</v>
      </c>
      <c r="P351" s="15" t="str">
        <f>IF(COUNTIF(C351:D351, " FN") = 0,"TP","FN")</f>
        <v>TP</v>
      </c>
      <c r="Q351" s="15" t="str">
        <f>IF(OR(C351=" TP", E351=" TP"), "TP", "FN")</f>
        <v>TP</v>
      </c>
      <c r="R351" s="15" t="str">
        <f>IF(AND(C351=" TP", E351=" TP"), "TP", "FN")</f>
        <v>FN</v>
      </c>
      <c r="S351" s="15" t="str">
        <f>IF(COUNTIF(D351:E351, " TP") &gt; 0,"TP","FN")</f>
        <v>TP</v>
      </c>
      <c r="T351" s="6" t="str">
        <f>IF(COUNTIF(D351:E351, " FN") = 0,"TP","FN")</f>
        <v>TP</v>
      </c>
      <c r="U351" s="25"/>
      <c r="V351" s="15"/>
      <c r="W351" s="15"/>
      <c r="X351" s="15"/>
      <c r="Y351" s="15"/>
      <c r="Z351" s="15"/>
      <c r="AA351" s="15"/>
      <c r="AB351" s="6"/>
    </row>
    <row r="352" spans="2:28" x14ac:dyDescent="0.2">
      <c r="B352" s="6" t="s">
        <v>267</v>
      </c>
      <c r="C352" t="s">
        <v>2</v>
      </c>
      <c r="D352" t="s">
        <v>2</v>
      </c>
      <c r="G352" t="s">
        <v>4</v>
      </c>
      <c r="H352" t="s">
        <v>4</v>
      </c>
      <c r="I352" s="6" t="s">
        <v>4</v>
      </c>
      <c r="K352" s="15" t="str">
        <f>IF(COUNTIF(C352:I352, " TP") &gt; 0,"TP","FN")</f>
        <v>TP</v>
      </c>
      <c r="L352" s="15" t="str">
        <f>IF(COUNTIF(C352:I352, " FN") = 0,"TP","FN")</f>
        <v>FN</v>
      </c>
      <c r="M352" s="15" t="str">
        <f>IF(COUNTIF(C352:E352, " TP") &gt; 0,"TP","FN")</f>
        <v>TP</v>
      </c>
      <c r="N352" s="15" t="str">
        <f>IF(COUNTIF(C352:E352, " FN") = 0,"TP","FN")</f>
        <v>TP</v>
      </c>
      <c r="O352" s="15" t="str">
        <f>IF(COUNTIF(C352:D352, " TP") &gt; 0,"TP","FN")</f>
        <v>TP</v>
      </c>
      <c r="P352" s="15" t="str">
        <f>IF(COUNTIF(C352:D352, " FN") = 0,"TP","FN")</f>
        <v>TP</v>
      </c>
      <c r="Q352" s="15" t="str">
        <f>IF(OR(C352=" TP", E352=" TP"), "TP", "FN")</f>
        <v>TP</v>
      </c>
      <c r="R352" s="15" t="str">
        <f>IF(AND(C352=" TP", E352=" TP"), "TP", "FN")</f>
        <v>FN</v>
      </c>
      <c r="S352" s="15" t="str">
        <f>IF(COUNTIF(D352:E352, " TP") &gt; 0,"TP","FN")</f>
        <v>TP</v>
      </c>
      <c r="T352" s="6" t="str">
        <f>IF(COUNTIF(D352:E352, " FN") = 0,"TP","FN")</f>
        <v>TP</v>
      </c>
      <c r="U352" s="25"/>
      <c r="V352" s="15"/>
      <c r="W352" s="15"/>
      <c r="X352" s="15"/>
      <c r="Y352" s="15"/>
      <c r="Z352" s="15"/>
      <c r="AA352" s="15"/>
      <c r="AB352" s="6"/>
    </row>
    <row r="353" spans="2:28" x14ac:dyDescent="0.2">
      <c r="B353" s="6" t="s">
        <v>268</v>
      </c>
      <c r="C353" t="s">
        <v>2</v>
      </c>
      <c r="D353" t="s">
        <v>2</v>
      </c>
      <c r="G353" t="s">
        <v>4</v>
      </c>
      <c r="H353" t="s">
        <v>4</v>
      </c>
      <c r="I353" s="6" t="s">
        <v>4</v>
      </c>
      <c r="K353" s="15" t="str">
        <f>IF(COUNTIF(C353:I353, " TP") &gt; 0,"TP","FN")</f>
        <v>TP</v>
      </c>
      <c r="L353" s="15" t="str">
        <f>IF(COUNTIF(C353:I353, " FN") = 0,"TP","FN")</f>
        <v>FN</v>
      </c>
      <c r="M353" s="15" t="str">
        <f>IF(COUNTIF(C353:E353, " TP") &gt; 0,"TP","FN")</f>
        <v>TP</v>
      </c>
      <c r="N353" s="15" t="str">
        <f>IF(COUNTIF(C353:E353, " FN") = 0,"TP","FN")</f>
        <v>TP</v>
      </c>
      <c r="O353" s="15" t="str">
        <f>IF(COUNTIF(C353:D353, " TP") &gt; 0,"TP","FN")</f>
        <v>TP</v>
      </c>
      <c r="P353" s="15" t="str">
        <f>IF(COUNTIF(C353:D353, " FN") = 0,"TP","FN")</f>
        <v>TP</v>
      </c>
      <c r="Q353" s="15" t="str">
        <f>IF(OR(C353=" TP", E353=" TP"), "TP", "FN")</f>
        <v>TP</v>
      </c>
      <c r="R353" s="15" t="str">
        <f>IF(AND(C353=" TP", E353=" TP"), "TP", "FN")</f>
        <v>FN</v>
      </c>
      <c r="S353" s="15" t="str">
        <f>IF(COUNTIF(D353:E353, " TP") &gt; 0,"TP","FN")</f>
        <v>TP</v>
      </c>
      <c r="T353" s="6" t="str">
        <f>IF(COUNTIF(D353:E353, " FN") = 0,"TP","FN")</f>
        <v>TP</v>
      </c>
      <c r="U353" s="25"/>
      <c r="V353" s="15"/>
      <c r="W353" s="15"/>
      <c r="X353" s="15"/>
      <c r="Y353" s="15"/>
      <c r="Z353" s="15"/>
      <c r="AA353" s="15"/>
      <c r="AB353" s="6"/>
    </row>
    <row r="354" spans="2:28" x14ac:dyDescent="0.2">
      <c r="B354" s="6" t="s">
        <v>269</v>
      </c>
      <c r="C354" t="s">
        <v>4</v>
      </c>
      <c r="D354" t="s">
        <v>2</v>
      </c>
      <c r="G354" t="s">
        <v>4</v>
      </c>
      <c r="H354" t="s">
        <v>4</v>
      </c>
      <c r="I354" s="6" t="s">
        <v>4</v>
      </c>
      <c r="K354" s="15" t="str">
        <f>IF(COUNTIF(C354:I354, " TP") &gt; 0,"TP","FN")</f>
        <v>TP</v>
      </c>
      <c r="L354" s="15" t="str">
        <f>IF(COUNTIF(C354:I354, " FN") = 0,"TP","FN")</f>
        <v>FN</v>
      </c>
      <c r="M354" s="15" t="str">
        <f>IF(COUNTIF(C354:E354, " TP") &gt; 0,"TP","FN")</f>
        <v>TP</v>
      </c>
      <c r="N354" s="15" t="str">
        <f>IF(COUNTIF(C354:E354, " FN") = 0,"TP","FN")</f>
        <v>FN</v>
      </c>
      <c r="O354" s="15" t="str">
        <f>IF(COUNTIF(C354:D354, " TP") &gt; 0,"TP","FN")</f>
        <v>TP</v>
      </c>
      <c r="P354" s="15" t="str">
        <f>IF(COUNTIF(C354:D354, " FN") = 0,"TP","FN")</f>
        <v>FN</v>
      </c>
      <c r="Q354" s="15" t="str">
        <f>IF(OR(C354=" TP", E354=" TP"), "TP", "FN")</f>
        <v>FN</v>
      </c>
      <c r="R354" s="15" t="str">
        <f>IF(AND(C354=" TP", E354=" TP"), "TP", "FN")</f>
        <v>FN</v>
      </c>
      <c r="S354" s="15" t="str">
        <f>IF(COUNTIF(D354:E354, " TP") &gt; 0,"TP","FN")</f>
        <v>TP</v>
      </c>
      <c r="T354" s="6" t="str">
        <f>IF(COUNTIF(D354:E354, " FN") = 0,"TP","FN")</f>
        <v>TP</v>
      </c>
      <c r="U354" s="25"/>
      <c r="V354" s="15"/>
      <c r="W354" s="15"/>
      <c r="X354" s="15"/>
      <c r="Y354" s="15"/>
      <c r="Z354" s="15"/>
      <c r="AA354" s="15"/>
      <c r="AB354" s="6"/>
    </row>
    <row r="355" spans="2:28" x14ac:dyDescent="0.2">
      <c r="B355" s="6" t="s">
        <v>270</v>
      </c>
      <c r="C355" t="s">
        <v>2</v>
      </c>
      <c r="D355" t="s">
        <v>2</v>
      </c>
      <c r="G355" t="s">
        <v>4</v>
      </c>
      <c r="H355" t="s">
        <v>4</v>
      </c>
      <c r="I355" s="6" t="s">
        <v>4</v>
      </c>
      <c r="K355" s="15" t="str">
        <f>IF(COUNTIF(C355:I355, " TP") &gt; 0,"TP","FN")</f>
        <v>TP</v>
      </c>
      <c r="L355" s="15" t="str">
        <f>IF(COUNTIF(C355:I355, " FN") = 0,"TP","FN")</f>
        <v>FN</v>
      </c>
      <c r="M355" s="15" t="str">
        <f>IF(COUNTIF(C355:E355, " TP") &gt; 0,"TP","FN")</f>
        <v>TP</v>
      </c>
      <c r="N355" s="15" t="str">
        <f>IF(COUNTIF(C355:E355, " FN") = 0,"TP","FN")</f>
        <v>TP</v>
      </c>
      <c r="O355" s="15" t="str">
        <f>IF(COUNTIF(C355:D355, " TP") &gt; 0,"TP","FN")</f>
        <v>TP</v>
      </c>
      <c r="P355" s="15" t="str">
        <f>IF(COUNTIF(C355:D355, " FN") = 0,"TP","FN")</f>
        <v>TP</v>
      </c>
      <c r="Q355" s="15" t="str">
        <f>IF(OR(C355=" TP", E355=" TP"), "TP", "FN")</f>
        <v>TP</v>
      </c>
      <c r="R355" s="15" t="str">
        <f>IF(AND(C355=" TP", E355=" TP"), "TP", "FN")</f>
        <v>FN</v>
      </c>
      <c r="S355" s="15" t="str">
        <f>IF(COUNTIF(D355:E355, " TP") &gt; 0,"TP","FN")</f>
        <v>TP</v>
      </c>
      <c r="T355" s="6" t="str">
        <f>IF(COUNTIF(D355:E355, " FN") = 0,"TP","FN")</f>
        <v>TP</v>
      </c>
      <c r="U355" s="25"/>
      <c r="V355" s="15"/>
      <c r="W355" s="15"/>
      <c r="X355" s="15"/>
      <c r="Y355" s="15"/>
      <c r="Z355" s="15"/>
      <c r="AA355" s="15"/>
      <c r="AB355" s="6"/>
    </row>
    <row r="356" spans="2:28" x14ac:dyDescent="0.2">
      <c r="B356" s="6" t="s">
        <v>271</v>
      </c>
      <c r="C356" t="s">
        <v>2</v>
      </c>
      <c r="D356" t="s">
        <v>2</v>
      </c>
      <c r="G356" t="s">
        <v>4</v>
      </c>
      <c r="H356" t="s">
        <v>4</v>
      </c>
      <c r="I356" s="6" t="s">
        <v>4</v>
      </c>
      <c r="K356" s="15" t="str">
        <f>IF(COUNTIF(C356:I356, " TP") &gt; 0,"TP","FN")</f>
        <v>TP</v>
      </c>
      <c r="L356" s="15" t="str">
        <f>IF(COUNTIF(C356:I356, " FN") = 0,"TP","FN")</f>
        <v>FN</v>
      </c>
      <c r="M356" s="15" t="str">
        <f>IF(COUNTIF(C356:E356, " TP") &gt; 0,"TP","FN")</f>
        <v>TP</v>
      </c>
      <c r="N356" s="15" t="str">
        <f>IF(COUNTIF(C356:E356, " FN") = 0,"TP","FN")</f>
        <v>TP</v>
      </c>
      <c r="O356" s="15" t="str">
        <f>IF(COUNTIF(C356:D356, " TP") &gt; 0,"TP","FN")</f>
        <v>TP</v>
      </c>
      <c r="P356" s="15" t="str">
        <f>IF(COUNTIF(C356:D356, " FN") = 0,"TP","FN")</f>
        <v>TP</v>
      </c>
      <c r="Q356" s="15" t="str">
        <f>IF(OR(C356=" TP", E356=" TP"), "TP", "FN")</f>
        <v>TP</v>
      </c>
      <c r="R356" s="15" t="str">
        <f>IF(AND(C356=" TP", E356=" TP"), "TP", "FN")</f>
        <v>FN</v>
      </c>
      <c r="S356" s="15" t="str">
        <f>IF(COUNTIF(D356:E356, " TP") &gt; 0,"TP","FN")</f>
        <v>TP</v>
      </c>
      <c r="T356" s="6" t="str">
        <f>IF(COUNTIF(D356:E356, " FN") = 0,"TP","FN")</f>
        <v>TP</v>
      </c>
      <c r="U356" s="25"/>
      <c r="V356" s="15"/>
      <c r="W356" s="15"/>
      <c r="X356" s="15"/>
      <c r="Y356" s="15"/>
      <c r="Z356" s="15"/>
      <c r="AA356" s="15"/>
      <c r="AB356" s="6"/>
    </row>
    <row r="357" spans="2:28" x14ac:dyDescent="0.2">
      <c r="B357" s="6" t="s">
        <v>272</v>
      </c>
      <c r="C357" t="s">
        <v>2</v>
      </c>
      <c r="D357" t="s">
        <v>2</v>
      </c>
      <c r="G357" t="s">
        <v>4</v>
      </c>
      <c r="H357" t="s">
        <v>4</v>
      </c>
      <c r="I357" s="6" t="s">
        <v>4</v>
      </c>
      <c r="K357" s="15" t="str">
        <f>IF(COUNTIF(C357:I357, " TP") &gt; 0,"TP","FN")</f>
        <v>TP</v>
      </c>
      <c r="L357" s="15" t="str">
        <f>IF(COUNTIF(C357:I357, " FN") = 0,"TP","FN")</f>
        <v>FN</v>
      </c>
      <c r="M357" s="15" t="str">
        <f>IF(COUNTIF(C357:E357, " TP") &gt; 0,"TP","FN")</f>
        <v>TP</v>
      </c>
      <c r="N357" s="15" t="str">
        <f>IF(COUNTIF(C357:E357, " FN") = 0,"TP","FN")</f>
        <v>TP</v>
      </c>
      <c r="O357" s="15" t="str">
        <f>IF(COUNTIF(C357:D357, " TP") &gt; 0,"TP","FN")</f>
        <v>TP</v>
      </c>
      <c r="P357" s="15" t="str">
        <f>IF(COUNTIF(C357:D357, " FN") = 0,"TP","FN")</f>
        <v>TP</v>
      </c>
      <c r="Q357" s="15" t="str">
        <f>IF(OR(C357=" TP", E357=" TP"), "TP", "FN")</f>
        <v>TP</v>
      </c>
      <c r="R357" s="15" t="str">
        <f>IF(AND(C357=" TP", E357=" TP"), "TP", "FN")</f>
        <v>FN</v>
      </c>
      <c r="S357" s="15" t="str">
        <f>IF(COUNTIF(D357:E357, " TP") &gt; 0,"TP","FN")</f>
        <v>TP</v>
      </c>
      <c r="T357" s="6" t="str">
        <f>IF(COUNTIF(D357:E357, " FN") = 0,"TP","FN")</f>
        <v>TP</v>
      </c>
      <c r="U357" s="25"/>
      <c r="V357" s="15"/>
      <c r="W357" s="15"/>
      <c r="X357" s="15"/>
      <c r="Y357" s="15"/>
      <c r="Z357" s="15"/>
      <c r="AA357" s="15"/>
      <c r="AB357" s="6"/>
    </row>
    <row r="358" spans="2:28" x14ac:dyDescent="0.2">
      <c r="B358" s="6" t="s">
        <v>273</v>
      </c>
      <c r="C358" t="s">
        <v>2</v>
      </c>
      <c r="D358" t="s">
        <v>2</v>
      </c>
      <c r="G358" t="s">
        <v>4</v>
      </c>
      <c r="H358" t="s">
        <v>4</v>
      </c>
      <c r="I358" s="6" t="s">
        <v>4</v>
      </c>
      <c r="K358" s="15" t="str">
        <f>IF(COUNTIF(C358:I358, " TP") &gt; 0,"TP","FN")</f>
        <v>TP</v>
      </c>
      <c r="L358" s="15" t="str">
        <f>IF(COUNTIF(C358:I358, " FN") = 0,"TP","FN")</f>
        <v>FN</v>
      </c>
      <c r="M358" s="15" t="str">
        <f>IF(COUNTIF(C358:E358, " TP") &gt; 0,"TP","FN")</f>
        <v>TP</v>
      </c>
      <c r="N358" s="15" t="str">
        <f>IF(COUNTIF(C358:E358, " FN") = 0,"TP","FN")</f>
        <v>TP</v>
      </c>
      <c r="O358" s="15" t="str">
        <f>IF(COUNTIF(C358:D358, " TP") &gt; 0,"TP","FN")</f>
        <v>TP</v>
      </c>
      <c r="P358" s="15" t="str">
        <f>IF(COUNTIF(C358:D358, " FN") = 0,"TP","FN")</f>
        <v>TP</v>
      </c>
      <c r="Q358" s="15" t="str">
        <f>IF(OR(C358=" TP", E358=" TP"), "TP", "FN")</f>
        <v>TP</v>
      </c>
      <c r="R358" s="15" t="str">
        <f>IF(AND(C358=" TP", E358=" TP"), "TP", "FN")</f>
        <v>FN</v>
      </c>
      <c r="S358" s="15" t="str">
        <f>IF(COUNTIF(D358:E358, " TP") &gt; 0,"TP","FN")</f>
        <v>TP</v>
      </c>
      <c r="T358" s="6" t="str">
        <f>IF(COUNTIF(D358:E358, " FN") = 0,"TP","FN")</f>
        <v>TP</v>
      </c>
      <c r="U358" s="25"/>
      <c r="V358" s="15"/>
      <c r="W358" s="15"/>
      <c r="X358" s="15"/>
      <c r="Y358" s="15"/>
      <c r="Z358" s="15"/>
      <c r="AA358" s="15"/>
      <c r="AB358" s="6"/>
    </row>
    <row r="359" spans="2:28" x14ac:dyDescent="0.2">
      <c r="B359" s="6" t="s">
        <v>274</v>
      </c>
      <c r="C359" t="s">
        <v>4</v>
      </c>
      <c r="D359" t="s">
        <v>2</v>
      </c>
      <c r="G359" t="s">
        <v>4</v>
      </c>
      <c r="H359" t="s">
        <v>4</v>
      </c>
      <c r="I359" s="6" t="s">
        <v>4</v>
      </c>
      <c r="K359" s="15" t="str">
        <f>IF(COUNTIF(C359:I359, " TP") &gt; 0,"TP","FN")</f>
        <v>TP</v>
      </c>
      <c r="L359" s="15" t="str">
        <f>IF(COUNTIF(C359:I359, " FN") = 0,"TP","FN")</f>
        <v>FN</v>
      </c>
      <c r="M359" s="15" t="str">
        <f>IF(COUNTIF(C359:E359, " TP") &gt; 0,"TP","FN")</f>
        <v>TP</v>
      </c>
      <c r="N359" s="15" t="str">
        <f>IF(COUNTIF(C359:E359, " FN") = 0,"TP","FN")</f>
        <v>FN</v>
      </c>
      <c r="O359" s="15" t="str">
        <f>IF(COUNTIF(C359:D359, " TP") &gt; 0,"TP","FN")</f>
        <v>TP</v>
      </c>
      <c r="P359" s="15" t="str">
        <f>IF(COUNTIF(C359:D359, " FN") = 0,"TP","FN")</f>
        <v>FN</v>
      </c>
      <c r="Q359" s="15" t="str">
        <f>IF(OR(C359=" TP", E359=" TP"), "TP", "FN")</f>
        <v>FN</v>
      </c>
      <c r="R359" s="15" t="str">
        <f>IF(AND(C359=" TP", E359=" TP"), "TP", "FN")</f>
        <v>FN</v>
      </c>
      <c r="S359" s="15" t="str">
        <f>IF(COUNTIF(D359:E359, " TP") &gt; 0,"TP","FN")</f>
        <v>TP</v>
      </c>
      <c r="T359" s="6" t="str">
        <f>IF(COUNTIF(D359:E359, " FN") = 0,"TP","FN")</f>
        <v>TP</v>
      </c>
      <c r="U359" s="25"/>
      <c r="V359" s="15"/>
      <c r="W359" s="15"/>
      <c r="X359" s="15"/>
      <c r="Y359" s="15"/>
      <c r="Z359" s="15"/>
      <c r="AA359" s="15"/>
      <c r="AB359" s="6"/>
    </row>
    <row r="360" spans="2:28" x14ac:dyDescent="0.2">
      <c r="B360" s="6" t="s">
        <v>275</v>
      </c>
      <c r="C360" t="s">
        <v>2</v>
      </c>
      <c r="D360" t="s">
        <v>4</v>
      </c>
      <c r="G360" t="s">
        <v>4</v>
      </c>
      <c r="H360" t="s">
        <v>4</v>
      </c>
      <c r="I360" s="6" t="s">
        <v>4</v>
      </c>
      <c r="K360" s="15" t="str">
        <f>IF(COUNTIF(C360:I360, " TP") &gt; 0,"TP","FN")</f>
        <v>TP</v>
      </c>
      <c r="L360" s="15" t="str">
        <f>IF(COUNTIF(C360:I360, " FN") = 0,"TP","FN")</f>
        <v>FN</v>
      </c>
      <c r="M360" s="15" t="str">
        <f>IF(COUNTIF(C360:E360, " TP") &gt; 0,"TP","FN")</f>
        <v>TP</v>
      </c>
      <c r="N360" s="15" t="str">
        <f>IF(COUNTIF(C360:E360, " FN") = 0,"TP","FN")</f>
        <v>FN</v>
      </c>
      <c r="O360" s="15" t="str">
        <f>IF(COUNTIF(C360:D360, " TP") &gt; 0,"TP","FN")</f>
        <v>TP</v>
      </c>
      <c r="P360" s="15" t="str">
        <f>IF(COUNTIF(C360:D360, " FN") = 0,"TP","FN")</f>
        <v>FN</v>
      </c>
      <c r="Q360" s="15" t="str">
        <f>IF(OR(C360=" TP", E360=" TP"), "TP", "FN")</f>
        <v>TP</v>
      </c>
      <c r="R360" s="15" t="str">
        <f>IF(AND(C360=" TP", E360=" TP"), "TP", "FN")</f>
        <v>FN</v>
      </c>
      <c r="S360" s="15" t="str">
        <f>IF(COUNTIF(D360:E360, " TP") &gt; 0,"TP","FN")</f>
        <v>FN</v>
      </c>
      <c r="T360" s="6" t="str">
        <f>IF(COUNTIF(D360:E360, " FN") = 0,"TP","FN")</f>
        <v>FN</v>
      </c>
      <c r="U360" s="25"/>
      <c r="V360" s="15"/>
      <c r="W360" s="15"/>
      <c r="X360" s="15"/>
      <c r="Y360" s="15"/>
      <c r="Z360" s="15"/>
      <c r="AA360" s="15"/>
      <c r="AB360" s="6"/>
    </row>
    <row r="361" spans="2:28" x14ac:dyDescent="0.2">
      <c r="B361" s="6" t="s">
        <v>276</v>
      </c>
      <c r="C361" t="s">
        <v>2</v>
      </c>
      <c r="D361" t="s">
        <v>4</v>
      </c>
      <c r="G361" t="s">
        <v>4</v>
      </c>
      <c r="H361" t="s">
        <v>4</v>
      </c>
      <c r="I361" s="6" t="s">
        <v>4</v>
      </c>
      <c r="K361" s="15" t="str">
        <f>IF(COUNTIF(C361:I361, " TP") &gt; 0,"TP","FN")</f>
        <v>TP</v>
      </c>
      <c r="L361" s="15" t="str">
        <f>IF(COUNTIF(C361:I361, " FN") = 0,"TP","FN")</f>
        <v>FN</v>
      </c>
      <c r="M361" s="15" t="str">
        <f>IF(COUNTIF(C361:E361, " TP") &gt; 0,"TP","FN")</f>
        <v>TP</v>
      </c>
      <c r="N361" s="15" t="str">
        <f>IF(COUNTIF(C361:E361, " FN") = 0,"TP","FN")</f>
        <v>FN</v>
      </c>
      <c r="O361" s="15" t="str">
        <f>IF(COUNTIF(C361:D361, " TP") &gt; 0,"TP","FN")</f>
        <v>TP</v>
      </c>
      <c r="P361" s="15" t="str">
        <f>IF(COUNTIF(C361:D361, " FN") = 0,"TP","FN")</f>
        <v>FN</v>
      </c>
      <c r="Q361" s="15" t="str">
        <f>IF(OR(C361=" TP", E361=" TP"), "TP", "FN")</f>
        <v>TP</v>
      </c>
      <c r="R361" s="15" t="str">
        <f>IF(AND(C361=" TP", E361=" TP"), "TP", "FN")</f>
        <v>FN</v>
      </c>
      <c r="S361" s="15" t="str">
        <f>IF(COUNTIF(D361:E361, " TP") &gt; 0,"TP","FN")</f>
        <v>FN</v>
      </c>
      <c r="T361" s="6" t="str">
        <f>IF(COUNTIF(D361:E361, " FN") = 0,"TP","FN")</f>
        <v>FN</v>
      </c>
      <c r="U361" s="25"/>
      <c r="V361" s="15"/>
      <c r="W361" s="15"/>
      <c r="X361" s="15"/>
      <c r="Y361" s="15"/>
      <c r="Z361" s="15"/>
      <c r="AA361" s="15"/>
      <c r="AB361" s="6"/>
    </row>
    <row r="362" spans="2:28" x14ac:dyDescent="0.2">
      <c r="B362" s="6" t="s">
        <v>277</v>
      </c>
      <c r="C362" t="s">
        <v>4</v>
      </c>
      <c r="D362" t="s">
        <v>2</v>
      </c>
      <c r="G362" t="s">
        <v>4</v>
      </c>
      <c r="H362" t="s">
        <v>4</v>
      </c>
      <c r="I362" s="6" t="s">
        <v>4</v>
      </c>
      <c r="K362" s="15" t="str">
        <f>IF(COUNTIF(C362:I362, " TP") &gt; 0,"TP","FN")</f>
        <v>TP</v>
      </c>
      <c r="L362" s="15" t="str">
        <f>IF(COUNTIF(C362:I362, " FN") = 0,"TP","FN")</f>
        <v>FN</v>
      </c>
      <c r="M362" s="15" t="str">
        <f>IF(COUNTIF(C362:E362, " TP") &gt; 0,"TP","FN")</f>
        <v>TP</v>
      </c>
      <c r="N362" s="15" t="str">
        <f>IF(COUNTIF(C362:E362, " FN") = 0,"TP","FN")</f>
        <v>FN</v>
      </c>
      <c r="O362" s="15" t="str">
        <f>IF(COUNTIF(C362:D362, " TP") &gt; 0,"TP","FN")</f>
        <v>TP</v>
      </c>
      <c r="P362" s="15" t="str">
        <f>IF(COUNTIF(C362:D362, " FN") = 0,"TP","FN")</f>
        <v>FN</v>
      </c>
      <c r="Q362" s="15" t="str">
        <f>IF(OR(C362=" TP", E362=" TP"), "TP", "FN")</f>
        <v>FN</v>
      </c>
      <c r="R362" s="15" t="str">
        <f>IF(AND(C362=" TP", E362=" TP"), "TP", "FN")</f>
        <v>FN</v>
      </c>
      <c r="S362" s="15" t="str">
        <f>IF(COUNTIF(D362:E362, " TP") &gt; 0,"TP","FN")</f>
        <v>TP</v>
      </c>
      <c r="T362" s="6" t="str">
        <f>IF(COUNTIF(D362:E362, " FN") = 0,"TP","FN")</f>
        <v>TP</v>
      </c>
      <c r="U362" s="25"/>
      <c r="V362" s="15"/>
      <c r="W362" s="15"/>
      <c r="X362" s="15"/>
      <c r="Y362" s="15"/>
      <c r="Z362" s="15"/>
      <c r="AA362" s="15"/>
      <c r="AB362" s="6"/>
    </row>
    <row r="363" spans="2:28" x14ac:dyDescent="0.2">
      <c r="B363" s="6" t="s">
        <v>278</v>
      </c>
      <c r="C363" t="s">
        <v>4</v>
      </c>
      <c r="D363" t="s">
        <v>2</v>
      </c>
      <c r="G363" t="s">
        <v>4</v>
      </c>
      <c r="H363" t="s">
        <v>4</v>
      </c>
      <c r="I363" s="6" t="s">
        <v>4</v>
      </c>
      <c r="K363" s="15" t="str">
        <f>IF(COUNTIF(C363:I363, " TP") &gt; 0,"TP","FN")</f>
        <v>TP</v>
      </c>
      <c r="L363" s="15" t="str">
        <f>IF(COUNTIF(C363:I363, " FN") = 0,"TP","FN")</f>
        <v>FN</v>
      </c>
      <c r="M363" s="15" t="str">
        <f>IF(COUNTIF(C363:E363, " TP") &gt; 0,"TP","FN")</f>
        <v>TP</v>
      </c>
      <c r="N363" s="15" t="str">
        <f>IF(COUNTIF(C363:E363, " FN") = 0,"TP","FN")</f>
        <v>FN</v>
      </c>
      <c r="O363" s="15" t="str">
        <f>IF(COUNTIF(C363:D363, " TP") &gt; 0,"TP","FN")</f>
        <v>TP</v>
      </c>
      <c r="P363" s="15" t="str">
        <f>IF(COUNTIF(C363:D363, " FN") = 0,"TP","FN")</f>
        <v>FN</v>
      </c>
      <c r="Q363" s="15" t="str">
        <f>IF(OR(C363=" TP", E363=" TP"), "TP", "FN")</f>
        <v>FN</v>
      </c>
      <c r="R363" s="15" t="str">
        <f>IF(AND(C363=" TP", E363=" TP"), "TP", "FN")</f>
        <v>FN</v>
      </c>
      <c r="S363" s="15" t="str">
        <f>IF(COUNTIF(D363:E363, " TP") &gt; 0,"TP","FN")</f>
        <v>TP</v>
      </c>
      <c r="T363" s="6" t="str">
        <f>IF(COUNTIF(D363:E363, " FN") = 0,"TP","FN")</f>
        <v>TP</v>
      </c>
      <c r="U363" s="25"/>
      <c r="V363" s="15"/>
      <c r="W363" s="15"/>
      <c r="X363" s="15"/>
      <c r="Y363" s="15"/>
      <c r="Z363" s="15"/>
      <c r="AA363" s="15"/>
      <c r="AB363" s="6"/>
    </row>
    <row r="364" spans="2:28" x14ac:dyDescent="0.2">
      <c r="B364" s="6" t="s">
        <v>279</v>
      </c>
      <c r="C364" t="s">
        <v>4</v>
      </c>
      <c r="D364" t="s">
        <v>2</v>
      </c>
      <c r="G364" t="s">
        <v>4</v>
      </c>
      <c r="H364" t="s">
        <v>4</v>
      </c>
      <c r="I364" s="6" t="s">
        <v>4</v>
      </c>
      <c r="K364" s="15" t="str">
        <f>IF(COUNTIF(C364:I364, " TP") &gt; 0,"TP","FN")</f>
        <v>TP</v>
      </c>
      <c r="L364" s="15" t="str">
        <f>IF(COUNTIF(C364:I364, " FN") = 0,"TP","FN")</f>
        <v>FN</v>
      </c>
      <c r="M364" s="15" t="str">
        <f>IF(COUNTIF(C364:E364, " TP") &gt; 0,"TP","FN")</f>
        <v>TP</v>
      </c>
      <c r="N364" s="15" t="str">
        <f>IF(COUNTIF(C364:E364, " FN") = 0,"TP","FN")</f>
        <v>FN</v>
      </c>
      <c r="O364" s="15" t="str">
        <f>IF(COUNTIF(C364:D364, " TP") &gt; 0,"TP","FN")</f>
        <v>TP</v>
      </c>
      <c r="P364" s="15" t="str">
        <f>IF(COUNTIF(C364:D364, " FN") = 0,"TP","FN")</f>
        <v>FN</v>
      </c>
      <c r="Q364" s="15" t="str">
        <f>IF(OR(C364=" TP", E364=" TP"), "TP", "FN")</f>
        <v>FN</v>
      </c>
      <c r="R364" s="15" t="str">
        <f>IF(AND(C364=" TP", E364=" TP"), "TP", "FN")</f>
        <v>FN</v>
      </c>
      <c r="S364" s="15" t="str">
        <f>IF(COUNTIF(D364:E364, " TP") &gt; 0,"TP","FN")</f>
        <v>TP</v>
      </c>
      <c r="T364" s="6" t="str">
        <f>IF(COUNTIF(D364:E364, " FN") = 0,"TP","FN")</f>
        <v>TP</v>
      </c>
      <c r="U364" s="25"/>
      <c r="V364" s="15"/>
      <c r="W364" s="15"/>
      <c r="X364" s="15"/>
      <c r="Y364" s="15"/>
      <c r="Z364" s="15"/>
      <c r="AA364" s="15"/>
      <c r="AB364" s="6"/>
    </row>
    <row r="365" spans="2:28" x14ac:dyDescent="0.2">
      <c r="B365" s="6" t="s">
        <v>280</v>
      </c>
      <c r="C365" t="s">
        <v>2</v>
      </c>
      <c r="D365" t="s">
        <v>2</v>
      </c>
      <c r="G365" t="s">
        <v>4</v>
      </c>
      <c r="H365" t="s">
        <v>4</v>
      </c>
      <c r="I365" s="6" t="s">
        <v>4</v>
      </c>
      <c r="K365" s="15" t="str">
        <f>IF(COUNTIF(C365:I365, " TP") &gt; 0,"TP","FN")</f>
        <v>TP</v>
      </c>
      <c r="L365" s="15" t="str">
        <f>IF(COUNTIF(C365:I365, " FN") = 0,"TP","FN")</f>
        <v>FN</v>
      </c>
      <c r="M365" s="15" t="str">
        <f>IF(COUNTIF(C365:E365, " TP") &gt; 0,"TP","FN")</f>
        <v>TP</v>
      </c>
      <c r="N365" s="15" t="str">
        <f>IF(COUNTIF(C365:E365, " FN") = 0,"TP","FN")</f>
        <v>TP</v>
      </c>
      <c r="O365" s="15" t="str">
        <f>IF(COUNTIF(C365:D365, " TP") &gt; 0,"TP","FN")</f>
        <v>TP</v>
      </c>
      <c r="P365" s="15" t="str">
        <f>IF(COUNTIF(C365:D365, " FN") = 0,"TP","FN")</f>
        <v>TP</v>
      </c>
      <c r="Q365" s="15" t="str">
        <f>IF(OR(C365=" TP", E365=" TP"), "TP", "FN")</f>
        <v>TP</v>
      </c>
      <c r="R365" s="15" t="str">
        <f>IF(AND(C365=" TP", E365=" TP"), "TP", "FN")</f>
        <v>FN</v>
      </c>
      <c r="S365" s="15" t="str">
        <f>IF(COUNTIF(D365:E365, " TP") &gt; 0,"TP","FN")</f>
        <v>TP</v>
      </c>
      <c r="T365" s="6" t="str">
        <f>IF(COUNTIF(D365:E365, " FN") = 0,"TP","FN")</f>
        <v>TP</v>
      </c>
      <c r="U365" s="25"/>
      <c r="V365" s="15"/>
      <c r="W365" s="15"/>
      <c r="X365" s="15"/>
      <c r="Y365" s="15"/>
      <c r="Z365" s="15"/>
      <c r="AA365" s="15"/>
      <c r="AB365" s="6"/>
    </row>
    <row r="366" spans="2:28" x14ac:dyDescent="0.2">
      <c r="B366" s="6" t="s">
        <v>281</v>
      </c>
      <c r="C366" t="s">
        <v>2</v>
      </c>
      <c r="D366" t="s">
        <v>2</v>
      </c>
      <c r="G366" t="s">
        <v>4</v>
      </c>
      <c r="H366" t="s">
        <v>4</v>
      </c>
      <c r="I366" s="6" t="s">
        <v>4</v>
      </c>
      <c r="K366" s="15" t="str">
        <f>IF(COUNTIF(C366:I366, " TP") &gt; 0,"TP","FN")</f>
        <v>TP</v>
      </c>
      <c r="L366" s="15" t="str">
        <f>IF(COUNTIF(C366:I366, " FN") = 0,"TP","FN")</f>
        <v>FN</v>
      </c>
      <c r="M366" s="15" t="str">
        <f>IF(COUNTIF(C366:E366, " TP") &gt; 0,"TP","FN")</f>
        <v>TP</v>
      </c>
      <c r="N366" s="15" t="str">
        <f>IF(COUNTIF(C366:E366, " FN") = 0,"TP","FN")</f>
        <v>TP</v>
      </c>
      <c r="O366" s="15" t="str">
        <f>IF(COUNTIF(C366:D366, " TP") &gt; 0,"TP","FN")</f>
        <v>TP</v>
      </c>
      <c r="P366" s="15" t="str">
        <f>IF(COUNTIF(C366:D366, " FN") = 0,"TP","FN")</f>
        <v>TP</v>
      </c>
      <c r="Q366" s="15" t="str">
        <f>IF(OR(C366=" TP", E366=" TP"), "TP", "FN")</f>
        <v>TP</v>
      </c>
      <c r="R366" s="15" t="str">
        <f>IF(AND(C366=" TP", E366=" TP"), "TP", "FN")</f>
        <v>FN</v>
      </c>
      <c r="S366" s="15" t="str">
        <f>IF(COUNTIF(D366:E366, " TP") &gt; 0,"TP","FN")</f>
        <v>TP</v>
      </c>
      <c r="T366" s="6" t="str">
        <f>IF(COUNTIF(D366:E366, " FN") = 0,"TP","FN")</f>
        <v>TP</v>
      </c>
      <c r="U366" s="25"/>
      <c r="V366" s="15"/>
      <c r="W366" s="15"/>
      <c r="X366" s="15"/>
      <c r="Y366" s="15"/>
      <c r="Z366" s="15"/>
      <c r="AA366" s="15"/>
      <c r="AB366" s="6"/>
    </row>
    <row r="367" spans="2:28" x14ac:dyDescent="0.2">
      <c r="B367" s="6" t="s">
        <v>282</v>
      </c>
      <c r="C367" t="s">
        <v>2</v>
      </c>
      <c r="D367" t="s">
        <v>2</v>
      </c>
      <c r="G367" t="s">
        <v>4</v>
      </c>
      <c r="H367" t="s">
        <v>4</v>
      </c>
      <c r="I367" s="6" t="s">
        <v>4</v>
      </c>
      <c r="K367" s="15" t="str">
        <f>IF(COUNTIF(C367:I367, " TP") &gt; 0,"TP","FN")</f>
        <v>TP</v>
      </c>
      <c r="L367" s="15" t="str">
        <f>IF(COUNTIF(C367:I367, " FN") = 0,"TP","FN")</f>
        <v>FN</v>
      </c>
      <c r="M367" s="15" t="str">
        <f>IF(COUNTIF(C367:E367, " TP") &gt; 0,"TP","FN")</f>
        <v>TP</v>
      </c>
      <c r="N367" s="15" t="str">
        <f>IF(COUNTIF(C367:E367, " FN") = 0,"TP","FN")</f>
        <v>TP</v>
      </c>
      <c r="O367" s="15" t="str">
        <f>IF(COUNTIF(C367:D367, " TP") &gt; 0,"TP","FN")</f>
        <v>TP</v>
      </c>
      <c r="P367" s="15" t="str">
        <f>IF(COUNTIF(C367:D367, " FN") = 0,"TP","FN")</f>
        <v>TP</v>
      </c>
      <c r="Q367" s="15" t="str">
        <f>IF(OR(C367=" TP", E367=" TP"), "TP", "FN")</f>
        <v>TP</v>
      </c>
      <c r="R367" s="15" t="str">
        <f>IF(AND(C367=" TP", E367=" TP"), "TP", "FN")</f>
        <v>FN</v>
      </c>
      <c r="S367" s="15" t="str">
        <f>IF(COUNTIF(D367:E367, " TP") &gt; 0,"TP","FN")</f>
        <v>TP</v>
      </c>
      <c r="T367" s="6" t="str">
        <f>IF(COUNTIF(D367:E367, " FN") = 0,"TP","FN")</f>
        <v>TP</v>
      </c>
      <c r="U367" s="25"/>
      <c r="V367" s="15"/>
      <c r="W367" s="15"/>
      <c r="X367" s="15"/>
      <c r="Y367" s="15"/>
      <c r="Z367" s="15"/>
      <c r="AA367" s="15"/>
      <c r="AB367" s="6"/>
    </row>
    <row r="368" spans="2:28" x14ac:dyDescent="0.2">
      <c r="B368" s="6" t="s">
        <v>283</v>
      </c>
      <c r="C368" t="s">
        <v>2</v>
      </c>
      <c r="D368" t="s">
        <v>2</v>
      </c>
      <c r="G368" t="s">
        <v>4</v>
      </c>
      <c r="H368" t="s">
        <v>4</v>
      </c>
      <c r="I368" s="6" t="s">
        <v>4</v>
      </c>
      <c r="K368" s="15" t="str">
        <f>IF(COUNTIF(C368:I368, " TP") &gt; 0,"TP","FN")</f>
        <v>TP</v>
      </c>
      <c r="L368" s="15" t="str">
        <f>IF(COUNTIF(C368:I368, " FN") = 0,"TP","FN")</f>
        <v>FN</v>
      </c>
      <c r="M368" s="15" t="str">
        <f>IF(COUNTIF(C368:E368, " TP") &gt; 0,"TP","FN")</f>
        <v>TP</v>
      </c>
      <c r="N368" s="15" t="str">
        <f>IF(COUNTIF(C368:E368, " FN") = 0,"TP","FN")</f>
        <v>TP</v>
      </c>
      <c r="O368" s="15" t="str">
        <f>IF(COUNTIF(C368:D368, " TP") &gt; 0,"TP","FN")</f>
        <v>TP</v>
      </c>
      <c r="P368" s="15" t="str">
        <f>IF(COUNTIF(C368:D368, " FN") = 0,"TP","FN")</f>
        <v>TP</v>
      </c>
      <c r="Q368" s="15" t="str">
        <f>IF(OR(C368=" TP", E368=" TP"), "TP", "FN")</f>
        <v>TP</v>
      </c>
      <c r="R368" s="15" t="str">
        <f>IF(AND(C368=" TP", E368=" TP"), "TP", "FN")</f>
        <v>FN</v>
      </c>
      <c r="S368" s="15" t="str">
        <f>IF(COUNTIF(D368:E368, " TP") &gt; 0,"TP","FN")</f>
        <v>TP</v>
      </c>
      <c r="T368" s="6" t="str">
        <f>IF(COUNTIF(D368:E368, " FN") = 0,"TP","FN")</f>
        <v>TP</v>
      </c>
      <c r="U368" s="25"/>
      <c r="V368" s="15"/>
      <c r="W368" s="15"/>
      <c r="X368" s="15"/>
      <c r="Y368" s="15"/>
      <c r="Z368" s="15"/>
      <c r="AA368" s="15"/>
      <c r="AB368" s="6"/>
    </row>
    <row r="369" spans="1:28" x14ac:dyDescent="0.2">
      <c r="B369" s="6" t="s">
        <v>284</v>
      </c>
      <c r="C369" t="s">
        <v>2</v>
      </c>
      <c r="D369" t="s">
        <v>2</v>
      </c>
      <c r="G369" t="s">
        <v>4</v>
      </c>
      <c r="H369" t="s">
        <v>4</v>
      </c>
      <c r="I369" s="6" t="s">
        <v>4</v>
      </c>
      <c r="K369" s="15" t="str">
        <f>IF(COUNTIF(C369:I369, " TP") &gt; 0,"TP","FN")</f>
        <v>TP</v>
      </c>
      <c r="L369" s="15" t="str">
        <f>IF(COUNTIF(C369:I369, " FN") = 0,"TP","FN")</f>
        <v>FN</v>
      </c>
      <c r="M369" s="15" t="str">
        <f>IF(COUNTIF(C369:E369, " TP") &gt; 0,"TP","FN")</f>
        <v>TP</v>
      </c>
      <c r="N369" s="15" t="str">
        <f>IF(COUNTIF(C369:E369, " FN") = 0,"TP","FN")</f>
        <v>TP</v>
      </c>
      <c r="O369" s="15" t="str">
        <f>IF(COUNTIF(C369:D369, " TP") &gt; 0,"TP","FN")</f>
        <v>TP</v>
      </c>
      <c r="P369" s="15" t="str">
        <f>IF(COUNTIF(C369:D369, " FN") = 0,"TP","FN")</f>
        <v>TP</v>
      </c>
      <c r="Q369" s="15" t="str">
        <f>IF(OR(C369=" TP", E369=" TP"), "TP", "FN")</f>
        <v>TP</v>
      </c>
      <c r="R369" s="15" t="str">
        <f>IF(AND(C369=" TP", E369=" TP"), "TP", "FN")</f>
        <v>FN</v>
      </c>
      <c r="S369" s="15" t="str">
        <f>IF(COUNTIF(D369:E369, " TP") &gt; 0,"TP","FN")</f>
        <v>TP</v>
      </c>
      <c r="T369" s="6" t="str">
        <f>IF(COUNTIF(D369:E369, " FN") = 0,"TP","FN")</f>
        <v>TP</v>
      </c>
      <c r="U369" s="25"/>
      <c r="V369" s="15"/>
      <c r="W369" s="15"/>
      <c r="X369" s="15"/>
      <c r="Y369" s="15"/>
      <c r="Z369" s="15"/>
      <c r="AA369" s="15"/>
      <c r="AB369" s="6"/>
    </row>
    <row r="370" spans="1:28" x14ac:dyDescent="0.2">
      <c r="B370" s="6" t="s">
        <v>285</v>
      </c>
      <c r="C370" t="s">
        <v>2</v>
      </c>
      <c r="D370" t="s">
        <v>2</v>
      </c>
      <c r="G370" t="s">
        <v>4</v>
      </c>
      <c r="H370" t="s">
        <v>4</v>
      </c>
      <c r="I370" s="6" t="s">
        <v>4</v>
      </c>
      <c r="K370" s="15" t="str">
        <f>IF(COUNTIF(C370:I370, " TP") &gt; 0,"TP","FN")</f>
        <v>TP</v>
      </c>
      <c r="L370" s="15" t="str">
        <f>IF(COUNTIF(C370:I370, " FN") = 0,"TP","FN")</f>
        <v>FN</v>
      </c>
      <c r="M370" s="15" t="str">
        <f>IF(COUNTIF(C370:E370, " TP") &gt; 0,"TP","FN")</f>
        <v>TP</v>
      </c>
      <c r="N370" s="15" t="str">
        <f>IF(COUNTIF(C370:E370, " FN") = 0,"TP","FN")</f>
        <v>TP</v>
      </c>
      <c r="O370" s="15" t="str">
        <f>IF(COUNTIF(C370:D370, " TP") &gt; 0,"TP","FN")</f>
        <v>TP</v>
      </c>
      <c r="P370" s="15" t="str">
        <f>IF(COUNTIF(C370:D370, " FN") = 0,"TP","FN")</f>
        <v>TP</v>
      </c>
      <c r="Q370" s="15" t="str">
        <f>IF(OR(C370=" TP", E370=" TP"), "TP", "FN")</f>
        <v>TP</v>
      </c>
      <c r="R370" s="15" t="str">
        <f>IF(AND(C370=" TP", E370=" TP"), "TP", "FN")</f>
        <v>FN</v>
      </c>
      <c r="S370" s="15" t="str">
        <f>IF(COUNTIF(D370:E370, " TP") &gt; 0,"TP","FN")</f>
        <v>TP</v>
      </c>
      <c r="T370" s="6" t="str">
        <f>IF(COUNTIF(D370:E370, " FN") = 0,"TP","FN")</f>
        <v>TP</v>
      </c>
      <c r="U370" s="25"/>
      <c r="V370" s="15"/>
      <c r="W370" s="15"/>
      <c r="X370" s="15"/>
      <c r="Y370" s="15"/>
      <c r="Z370" s="15"/>
      <c r="AA370" s="15"/>
      <c r="AB370" s="6"/>
    </row>
    <row r="371" spans="1:28" x14ac:dyDescent="0.2">
      <c r="B371" s="6" t="s">
        <v>286</v>
      </c>
      <c r="C371" t="s">
        <v>2</v>
      </c>
      <c r="D371" t="s">
        <v>2</v>
      </c>
      <c r="G371" t="s">
        <v>4</v>
      </c>
      <c r="H371" t="s">
        <v>4</v>
      </c>
      <c r="I371" s="6" t="s">
        <v>4</v>
      </c>
      <c r="K371" s="15" t="str">
        <f>IF(COUNTIF(C371:I371, " TP") &gt; 0,"TP","FN")</f>
        <v>TP</v>
      </c>
      <c r="L371" s="15" t="str">
        <f>IF(COUNTIF(C371:I371, " FN") = 0,"TP","FN")</f>
        <v>FN</v>
      </c>
      <c r="M371" s="15" t="str">
        <f>IF(COUNTIF(C371:E371, " TP") &gt; 0,"TP","FN")</f>
        <v>TP</v>
      </c>
      <c r="N371" s="15" t="str">
        <f>IF(COUNTIF(C371:E371, " FN") = 0,"TP","FN")</f>
        <v>TP</v>
      </c>
      <c r="O371" s="15" t="str">
        <f>IF(COUNTIF(C371:D371, " TP") &gt; 0,"TP","FN")</f>
        <v>TP</v>
      </c>
      <c r="P371" s="15" t="str">
        <f>IF(COUNTIF(C371:D371, " FN") = 0,"TP","FN")</f>
        <v>TP</v>
      </c>
      <c r="Q371" s="15" t="str">
        <f>IF(OR(C371=" TP", E371=" TP"), "TP", "FN")</f>
        <v>TP</v>
      </c>
      <c r="R371" s="15" t="str">
        <f>IF(AND(C371=" TP", E371=" TP"), "TP", "FN")</f>
        <v>FN</v>
      </c>
      <c r="S371" s="15" t="str">
        <f>IF(COUNTIF(D371:E371, " TP") &gt; 0,"TP","FN")</f>
        <v>TP</v>
      </c>
      <c r="T371" s="6" t="str">
        <f>IF(COUNTIF(D371:E371, " FN") = 0,"TP","FN")</f>
        <v>TP</v>
      </c>
      <c r="U371" s="25"/>
      <c r="V371" s="15"/>
      <c r="W371" s="15"/>
      <c r="X371" s="15"/>
      <c r="Y371" s="15"/>
      <c r="Z371" s="15"/>
      <c r="AA371" s="15"/>
      <c r="AB371" s="6"/>
    </row>
    <row r="372" spans="1:28" x14ac:dyDescent="0.2">
      <c r="B372" s="6" t="s">
        <v>287</v>
      </c>
      <c r="C372" t="s">
        <v>2</v>
      </c>
      <c r="D372" t="s">
        <v>2</v>
      </c>
      <c r="G372" t="s">
        <v>4</v>
      </c>
      <c r="H372" t="s">
        <v>4</v>
      </c>
      <c r="I372" s="6" t="s">
        <v>4</v>
      </c>
      <c r="K372" s="15" t="str">
        <f>IF(COUNTIF(C372:I372, " TP") &gt; 0,"TP","FN")</f>
        <v>TP</v>
      </c>
      <c r="L372" s="15" t="str">
        <f>IF(COUNTIF(C372:I372, " FN") = 0,"TP","FN")</f>
        <v>FN</v>
      </c>
      <c r="M372" s="15" t="str">
        <f>IF(COUNTIF(C372:E372, " TP") &gt; 0,"TP","FN")</f>
        <v>TP</v>
      </c>
      <c r="N372" s="15" t="str">
        <f>IF(COUNTIF(C372:E372, " FN") = 0,"TP","FN")</f>
        <v>TP</v>
      </c>
      <c r="O372" s="15" t="str">
        <f>IF(COUNTIF(C372:D372, " TP") &gt; 0,"TP","FN")</f>
        <v>TP</v>
      </c>
      <c r="P372" s="15" t="str">
        <f>IF(COUNTIF(C372:D372, " FN") = 0,"TP","FN")</f>
        <v>TP</v>
      </c>
      <c r="Q372" s="15" t="str">
        <f>IF(OR(C372=" TP", E372=" TP"), "TP", "FN")</f>
        <v>TP</v>
      </c>
      <c r="R372" s="15" t="str">
        <f>IF(AND(C372=" TP", E372=" TP"), "TP", "FN")</f>
        <v>FN</v>
      </c>
      <c r="S372" s="15" t="str">
        <f>IF(COUNTIF(D372:E372, " TP") &gt; 0,"TP","FN")</f>
        <v>TP</v>
      </c>
      <c r="T372" s="6" t="str">
        <f>IF(COUNTIF(D372:E372, " FN") = 0,"TP","FN")</f>
        <v>TP</v>
      </c>
      <c r="U372" s="25"/>
      <c r="V372" s="15"/>
      <c r="W372" s="15"/>
      <c r="X372" s="15"/>
      <c r="Y372" s="15"/>
      <c r="Z372" s="15"/>
      <c r="AA372" s="15"/>
      <c r="AB372" s="6"/>
    </row>
    <row r="373" spans="1:28" x14ac:dyDescent="0.2">
      <c r="A373" s="44"/>
      <c r="B373" s="17" t="s">
        <v>288</v>
      </c>
      <c r="C373" s="16" t="s">
        <v>2</v>
      </c>
      <c r="D373" s="16" t="s">
        <v>2</v>
      </c>
      <c r="E373" s="16"/>
      <c r="F373" s="16"/>
      <c r="G373" s="16" t="s">
        <v>4</v>
      </c>
      <c r="H373" s="16" t="s">
        <v>4</v>
      </c>
      <c r="I373" s="17" t="s">
        <v>4</v>
      </c>
      <c r="K373" s="15" t="str">
        <f>IF(COUNTIF(C373:I373, " TP") &gt; 0,"TP","FN")</f>
        <v>TP</v>
      </c>
      <c r="L373" s="15" t="str">
        <f>IF(COUNTIF(C373:I373, " FN") = 0,"TP","FN")</f>
        <v>FN</v>
      </c>
      <c r="M373" s="15" t="str">
        <f>IF(COUNTIF(C373:E373, " TP") &gt; 0,"TP","FN")</f>
        <v>TP</v>
      </c>
      <c r="N373" s="15" t="str">
        <f>IF(COUNTIF(C373:E373, " FN") = 0,"TP","FN")</f>
        <v>TP</v>
      </c>
      <c r="O373" s="15" t="str">
        <f>IF(COUNTIF(C373:D373, " TP") &gt; 0,"TP","FN")</f>
        <v>TP</v>
      </c>
      <c r="P373" s="15" t="str">
        <f>IF(COUNTIF(C373:D373, " FN") = 0,"TP","FN")</f>
        <v>TP</v>
      </c>
      <c r="Q373" s="15" t="str">
        <f>IF(OR(C373=" TP", E373=" TP"), "TP", "FN")</f>
        <v>TP</v>
      </c>
      <c r="R373" s="15" t="str">
        <f>IF(AND(C373=" TP", E373=" TP"), "TP", "FN")</f>
        <v>FN</v>
      </c>
      <c r="S373" s="15" t="str">
        <f>IF(COUNTIF(D373:E373, " TP") &gt; 0,"TP","FN")</f>
        <v>TP</v>
      </c>
      <c r="T373" s="6" t="str">
        <f>IF(COUNTIF(D373:E373, " FN") = 0,"TP","FN")</f>
        <v>TP</v>
      </c>
      <c r="U373" s="25"/>
      <c r="V373" s="15"/>
      <c r="W373" s="15"/>
      <c r="X373" s="15"/>
      <c r="Y373" s="15"/>
      <c r="Z373" s="15"/>
      <c r="AA373" s="15"/>
      <c r="AB373" s="6"/>
    </row>
    <row r="374" spans="1:28" x14ac:dyDescent="0.2">
      <c r="A374" s="44"/>
      <c r="B374" s="6"/>
      <c r="C374" s="15"/>
      <c r="D374" s="15"/>
      <c r="E374" s="15"/>
      <c r="F374" s="15"/>
      <c r="G374" s="15"/>
      <c r="H374" s="15"/>
      <c r="I374" s="6"/>
      <c r="K374" s="15"/>
      <c r="L374" s="15"/>
      <c r="M374" s="15"/>
      <c r="N374" s="15"/>
      <c r="O374" s="15"/>
      <c r="P374" s="15"/>
      <c r="Q374" s="15"/>
      <c r="R374" s="15"/>
      <c r="S374" s="15"/>
      <c r="T374" s="6"/>
      <c r="U374" s="25"/>
      <c r="V374" s="15"/>
      <c r="W374" s="15"/>
      <c r="X374" s="15"/>
      <c r="Y374" s="15"/>
      <c r="Z374" s="15"/>
      <c r="AA374" s="15"/>
      <c r="AB374" s="6"/>
    </row>
    <row r="375" spans="1:28" x14ac:dyDescent="0.2">
      <c r="A375" s="44"/>
      <c r="B375" s="6"/>
      <c r="C375" s="15"/>
      <c r="D375" s="15"/>
      <c r="E375" s="15"/>
      <c r="F375" s="15"/>
      <c r="G375" s="15"/>
      <c r="H375" s="15"/>
      <c r="I375" s="6"/>
      <c r="K375" s="15"/>
      <c r="L375" s="15"/>
      <c r="M375" s="15"/>
      <c r="N375" s="15"/>
      <c r="O375" s="15"/>
      <c r="P375" s="15"/>
      <c r="Q375" s="15"/>
      <c r="R375" s="15"/>
      <c r="S375" s="15"/>
      <c r="T375" s="6"/>
      <c r="U375" s="25"/>
      <c r="V375" s="15"/>
      <c r="W375" s="15"/>
      <c r="X375" s="15"/>
      <c r="Y375" s="15"/>
      <c r="Z375" s="15"/>
      <c r="AA375" s="15"/>
      <c r="AB375" s="6"/>
    </row>
    <row r="376" spans="1:28" x14ac:dyDescent="0.2">
      <c r="A376" s="44"/>
      <c r="B376" s="6"/>
      <c r="C376" s="15"/>
      <c r="D376" s="15"/>
      <c r="E376" s="15"/>
      <c r="F376" s="15"/>
      <c r="G376" s="15"/>
      <c r="H376" s="15"/>
      <c r="I376" s="6"/>
      <c r="K376" s="15"/>
      <c r="L376" s="15"/>
      <c r="M376" s="15"/>
      <c r="N376" s="15"/>
      <c r="O376" s="15"/>
      <c r="P376" s="15"/>
      <c r="Q376" s="15"/>
      <c r="R376" s="15"/>
      <c r="S376" s="15"/>
      <c r="T376" s="6"/>
      <c r="U376" s="25"/>
      <c r="V376" s="15"/>
      <c r="W376" s="15"/>
      <c r="X376" s="15"/>
      <c r="Y376" s="15"/>
      <c r="Z376" s="15"/>
      <c r="AA376" s="15"/>
      <c r="AB376" s="6"/>
    </row>
    <row r="377" spans="1:28" x14ac:dyDescent="0.2">
      <c r="A377" s="44"/>
      <c r="B377" s="6"/>
      <c r="C377" s="15"/>
      <c r="D377" s="15"/>
      <c r="E377" s="15"/>
      <c r="F377" s="15"/>
      <c r="G377" s="15"/>
      <c r="H377" s="15"/>
      <c r="I377" s="6"/>
      <c r="K377" s="15"/>
      <c r="L377" s="15"/>
      <c r="M377" s="15"/>
      <c r="N377" s="15"/>
      <c r="O377" s="15"/>
      <c r="P377" s="15"/>
      <c r="Q377" s="15"/>
      <c r="R377" s="15"/>
      <c r="S377" s="15"/>
      <c r="T377" s="6"/>
      <c r="U377" s="25"/>
      <c r="V377" s="15"/>
      <c r="W377" s="15"/>
      <c r="X377" s="15"/>
      <c r="Y377" s="15"/>
      <c r="Z377" s="15"/>
      <c r="AA377" s="15"/>
      <c r="AB377" s="6"/>
    </row>
    <row r="378" spans="1:28" x14ac:dyDescent="0.2">
      <c r="A378" s="44"/>
      <c r="B378" s="6"/>
      <c r="C378" s="15"/>
      <c r="D378" s="15"/>
      <c r="E378" s="15"/>
      <c r="F378" s="15"/>
      <c r="G378" s="15"/>
      <c r="H378" s="15"/>
      <c r="I378" s="6"/>
      <c r="K378" s="15"/>
      <c r="L378" s="15"/>
      <c r="M378" s="15"/>
      <c r="N378" s="15"/>
      <c r="O378" s="15"/>
      <c r="P378" s="15"/>
      <c r="Q378" s="15"/>
      <c r="R378" s="15"/>
      <c r="S378" s="15"/>
      <c r="T378" s="6"/>
      <c r="U378" s="25"/>
      <c r="V378" s="15"/>
      <c r="W378" s="15"/>
      <c r="X378" s="15"/>
      <c r="Y378" s="15"/>
      <c r="Z378" s="15"/>
      <c r="AA378" s="15"/>
      <c r="AB378" s="6"/>
    </row>
    <row r="379" spans="1:28" x14ac:dyDescent="0.2">
      <c r="A379" s="44"/>
      <c r="B379" s="6"/>
      <c r="C379" s="15"/>
      <c r="D379" s="15"/>
      <c r="E379" s="15"/>
      <c r="F379" s="15"/>
      <c r="G379" s="15"/>
      <c r="H379" s="15"/>
      <c r="I379" s="6"/>
      <c r="K379" s="15"/>
      <c r="L379" s="15"/>
      <c r="M379" s="15"/>
      <c r="N379" s="15"/>
      <c r="O379" s="15"/>
      <c r="P379" s="15"/>
      <c r="Q379" s="15"/>
      <c r="R379" s="15"/>
      <c r="S379" s="15"/>
      <c r="T379" s="6"/>
      <c r="U379" s="25"/>
      <c r="V379" s="15"/>
      <c r="W379" s="15"/>
      <c r="X379" s="15"/>
      <c r="Y379" s="15"/>
      <c r="Z379" s="15"/>
      <c r="AA379" s="15"/>
      <c r="AB379" s="6"/>
    </row>
    <row r="380" spans="1:28" x14ac:dyDescent="0.2">
      <c r="A380" s="44"/>
      <c r="B380" s="6"/>
      <c r="C380" s="15"/>
      <c r="D380" s="15"/>
      <c r="E380" s="15"/>
      <c r="F380" s="15"/>
      <c r="G380" s="15"/>
      <c r="H380" s="15"/>
      <c r="I380" s="6"/>
      <c r="K380" s="15"/>
      <c r="L380" s="15"/>
      <c r="M380" s="15"/>
      <c r="N380" s="15"/>
      <c r="O380" s="15"/>
      <c r="P380" s="15"/>
      <c r="Q380" s="15"/>
      <c r="R380" s="15"/>
      <c r="S380" s="15"/>
      <c r="T380" s="6"/>
      <c r="U380" s="25"/>
      <c r="V380" s="15"/>
      <c r="W380" s="15"/>
      <c r="X380" s="15"/>
      <c r="Y380" s="15"/>
      <c r="Z380" s="15"/>
      <c r="AA380" s="15"/>
      <c r="AB380" s="6"/>
    </row>
    <row r="381" spans="1:28" x14ac:dyDescent="0.2">
      <c r="A381" s="44"/>
      <c r="B381" s="6"/>
      <c r="C381" s="15"/>
      <c r="D381" s="15"/>
      <c r="E381" s="15"/>
      <c r="F381" s="15"/>
      <c r="G381" s="15"/>
      <c r="H381" s="15"/>
      <c r="I381" s="6"/>
      <c r="K381" s="15"/>
      <c r="L381" s="15"/>
      <c r="M381" s="15"/>
      <c r="N381" s="15"/>
      <c r="O381" s="15"/>
      <c r="P381" s="15"/>
      <c r="Q381" s="15"/>
      <c r="R381" s="15"/>
      <c r="S381" s="15"/>
      <c r="T381" s="6"/>
      <c r="U381" s="25"/>
      <c r="V381" s="15"/>
      <c r="W381" s="15"/>
      <c r="X381" s="15"/>
      <c r="Y381" s="15"/>
      <c r="Z381" s="15"/>
      <c r="AA381" s="15"/>
      <c r="AB381" s="6"/>
    </row>
    <row r="382" spans="1:28" x14ac:dyDescent="0.2">
      <c r="A382" s="44"/>
      <c r="B382" s="6"/>
      <c r="C382" s="15"/>
      <c r="D382" s="15"/>
      <c r="E382" s="15"/>
      <c r="F382" s="15"/>
      <c r="G382" s="15"/>
      <c r="H382" s="15"/>
      <c r="I382" s="6"/>
      <c r="K382" s="15"/>
      <c r="L382" s="15"/>
      <c r="M382" s="15"/>
      <c r="N382" s="15"/>
      <c r="O382" s="15"/>
      <c r="P382" s="15"/>
      <c r="Q382" s="15"/>
      <c r="R382" s="15"/>
      <c r="S382" s="15"/>
      <c r="T382" s="6"/>
      <c r="U382" s="25"/>
      <c r="V382" s="15"/>
      <c r="W382" s="15"/>
      <c r="X382" s="15"/>
      <c r="Y382" s="15"/>
      <c r="Z382" s="15"/>
      <c r="AA382" s="15"/>
      <c r="AB382" s="6"/>
    </row>
    <row r="383" spans="1:28" x14ac:dyDescent="0.2">
      <c r="A383" s="4"/>
      <c r="B383" s="7"/>
      <c r="C383" s="3"/>
      <c r="D383" s="3"/>
      <c r="E383" s="3"/>
      <c r="F383" s="3"/>
      <c r="G383" s="3"/>
      <c r="H383" s="3"/>
      <c r="I383" s="7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7"/>
      <c r="U383" s="25"/>
      <c r="V383" s="15"/>
      <c r="W383" s="15"/>
      <c r="X383" s="15"/>
      <c r="Y383" s="15"/>
      <c r="Z383" s="15"/>
      <c r="AA383" s="15"/>
      <c r="AB383" s="6"/>
    </row>
    <row r="384" spans="1:28" x14ac:dyDescent="0.2">
      <c r="A384" s="2" t="s">
        <v>307</v>
      </c>
      <c r="B384" s="6" t="s">
        <v>21</v>
      </c>
      <c r="D384" t="s">
        <v>2</v>
      </c>
      <c r="G384" t="s">
        <v>4</v>
      </c>
      <c r="I384" s="6"/>
      <c r="K384" s="15" t="str">
        <f>IF(COUNTIF(C384:I384, " TP") &gt; 0,"TP","FN")</f>
        <v>TP</v>
      </c>
      <c r="L384" s="15" t="str">
        <f>IF(COUNTIF(C384:I384, " FN") = 0,"TP","FN")</f>
        <v>FN</v>
      </c>
      <c r="M384" s="15" t="str">
        <f>IF(COUNTIF(C384:E384, " TP") &gt; 0,"TP","FN")</f>
        <v>TP</v>
      </c>
      <c r="N384" s="15" t="str">
        <f>IF(COUNTIF(C384:E384, " FN") = 0,"TP","FN")</f>
        <v>TP</v>
      </c>
      <c r="O384" s="15" t="str">
        <f>IF(COUNTIF(C384:D384, " TP") &gt; 0,"TP","FN")</f>
        <v>TP</v>
      </c>
      <c r="P384" s="15" t="str">
        <f>IF(COUNTIF(C384:D384, " FN") = 0,"TP","FN")</f>
        <v>TP</v>
      </c>
      <c r="Q384" s="15"/>
      <c r="R384" s="15"/>
      <c r="S384" s="15" t="str">
        <f>IF(COUNTIF(D384:E384, " TP") &gt; 0,"TP","FN")</f>
        <v>TP</v>
      </c>
      <c r="T384" s="6" t="str">
        <f>IF(COUNTIF(D384:E384, " FN") = 0,"TP","FN")</f>
        <v>TP</v>
      </c>
      <c r="U384" s="25"/>
      <c r="V384" s="15"/>
      <c r="W384" s="15"/>
      <c r="X384" s="15"/>
      <c r="Y384" s="15"/>
      <c r="Z384" s="15"/>
      <c r="AA384" s="15"/>
      <c r="AB384" s="6"/>
    </row>
    <row r="385" spans="2:28" x14ac:dyDescent="0.2">
      <c r="B385" s="6" t="s">
        <v>290</v>
      </c>
      <c r="D385" t="s">
        <v>2</v>
      </c>
      <c r="G385" t="s">
        <v>4</v>
      </c>
      <c r="I385" s="6"/>
      <c r="K385" s="15" t="str">
        <f>IF(COUNTIF(C385:I385, " TP") &gt; 0,"TP","FN")</f>
        <v>TP</v>
      </c>
      <c r="L385" s="15" t="str">
        <f>IF(COUNTIF(C385:I385, " FN") = 0,"TP","FN")</f>
        <v>FN</v>
      </c>
      <c r="M385" s="15" t="str">
        <f>IF(COUNTIF(C385:E385, " TP") &gt; 0,"TP","FN")</f>
        <v>TP</v>
      </c>
      <c r="N385" s="15" t="str">
        <f>IF(COUNTIF(C385:E385, " FN") = 0,"TP","FN")</f>
        <v>TP</v>
      </c>
      <c r="O385" s="15" t="str">
        <f>IF(COUNTIF(C385:D385, " TP") &gt; 0,"TP","FN")</f>
        <v>TP</v>
      </c>
      <c r="P385" s="15" t="str">
        <f>IF(COUNTIF(C385:D385, " FN") = 0,"TP","FN")</f>
        <v>TP</v>
      </c>
      <c r="Q385" s="15"/>
      <c r="R385" s="15"/>
      <c r="S385" s="15" t="str">
        <f>IF(COUNTIF(D385:E385, " TP") &gt; 0,"TP","FN")</f>
        <v>TP</v>
      </c>
      <c r="T385" s="6" t="str">
        <f>IF(COUNTIF(D385:E385, " FN") = 0,"TP","FN")</f>
        <v>TP</v>
      </c>
      <c r="U385" s="25"/>
      <c r="V385" s="15"/>
      <c r="W385" s="15"/>
      <c r="X385" s="15"/>
      <c r="Y385" s="15"/>
      <c r="Z385" s="15"/>
      <c r="AA385" s="15"/>
      <c r="AB385" s="6"/>
    </row>
    <row r="386" spans="2:28" x14ac:dyDescent="0.2">
      <c r="B386" s="6" t="s">
        <v>291</v>
      </c>
      <c r="D386" t="s">
        <v>2</v>
      </c>
      <c r="G386" t="s">
        <v>4</v>
      </c>
      <c r="I386" s="6"/>
      <c r="K386" s="15" t="str">
        <f>IF(COUNTIF(C386:I386, " TP") &gt; 0,"TP","FN")</f>
        <v>TP</v>
      </c>
      <c r="L386" s="15" t="str">
        <f>IF(COUNTIF(C386:I386, " FN") = 0,"TP","FN")</f>
        <v>FN</v>
      </c>
      <c r="M386" s="15" t="str">
        <f>IF(COUNTIF(C386:E386, " TP") &gt; 0,"TP","FN")</f>
        <v>TP</v>
      </c>
      <c r="N386" s="15" t="str">
        <f>IF(COUNTIF(C386:E386, " FN") = 0,"TP","FN")</f>
        <v>TP</v>
      </c>
      <c r="O386" s="15" t="str">
        <f>IF(COUNTIF(C386:D386, " TP") &gt; 0,"TP","FN")</f>
        <v>TP</v>
      </c>
      <c r="P386" s="15" t="str">
        <f>IF(COUNTIF(C386:D386, " FN") = 0,"TP","FN")</f>
        <v>TP</v>
      </c>
      <c r="Q386" s="15"/>
      <c r="R386" s="15"/>
      <c r="S386" s="15" t="str">
        <f>IF(COUNTIF(D386:E386, " TP") &gt; 0,"TP","FN")</f>
        <v>TP</v>
      </c>
      <c r="T386" s="6" t="str">
        <f>IF(COUNTIF(D386:E386, " FN") = 0,"TP","FN")</f>
        <v>TP</v>
      </c>
      <c r="U386" s="25"/>
      <c r="V386" s="15"/>
      <c r="W386" s="15"/>
      <c r="X386" s="15"/>
      <c r="Y386" s="15"/>
      <c r="Z386" s="15"/>
      <c r="AA386" s="15"/>
      <c r="AB386" s="6"/>
    </row>
    <row r="387" spans="2:28" x14ac:dyDescent="0.2">
      <c r="B387" s="6" t="s">
        <v>3</v>
      </c>
      <c r="D387" t="s">
        <v>2</v>
      </c>
      <c r="G387" t="s">
        <v>4</v>
      </c>
      <c r="I387" s="6"/>
      <c r="K387" s="15" t="str">
        <f>IF(COUNTIF(C387:I387, " TP") &gt; 0,"TP","FN")</f>
        <v>TP</v>
      </c>
      <c r="L387" s="15" t="str">
        <f>IF(COUNTIF(C387:I387, " FN") = 0,"TP","FN")</f>
        <v>FN</v>
      </c>
      <c r="M387" s="15" t="str">
        <f>IF(COUNTIF(C387:E387, " TP") &gt; 0,"TP","FN")</f>
        <v>TP</v>
      </c>
      <c r="N387" s="15" t="str">
        <f>IF(COUNTIF(C387:E387, " FN") = 0,"TP","FN")</f>
        <v>TP</v>
      </c>
      <c r="O387" s="15" t="str">
        <f>IF(COUNTIF(C387:D387, " TP") &gt; 0,"TP","FN")</f>
        <v>TP</v>
      </c>
      <c r="P387" s="15" t="str">
        <f>IF(COUNTIF(C387:D387, " FN") = 0,"TP","FN")</f>
        <v>TP</v>
      </c>
      <c r="Q387" s="15"/>
      <c r="R387" s="15"/>
      <c r="S387" s="15" t="str">
        <f>IF(COUNTIF(D387:E387, " TP") &gt; 0,"TP","FN")</f>
        <v>TP</v>
      </c>
      <c r="T387" s="6" t="str">
        <f>IF(COUNTIF(D387:E387, " FN") = 0,"TP","FN")</f>
        <v>TP</v>
      </c>
      <c r="U387" s="25"/>
      <c r="V387" s="15"/>
      <c r="W387" s="15"/>
      <c r="X387" s="15"/>
      <c r="Y387" s="15"/>
      <c r="Z387" s="15"/>
      <c r="AA387" s="15"/>
      <c r="AB387" s="6"/>
    </row>
    <row r="388" spans="2:28" x14ac:dyDescent="0.2">
      <c r="B388" s="6" t="s">
        <v>23</v>
      </c>
      <c r="D388" t="s">
        <v>2</v>
      </c>
      <c r="G388" t="s">
        <v>4</v>
      </c>
      <c r="I388" s="6"/>
      <c r="K388" s="15" t="str">
        <f>IF(COUNTIF(C388:I388, " TP") &gt; 0,"TP","FN")</f>
        <v>TP</v>
      </c>
      <c r="L388" s="15" t="str">
        <f>IF(COUNTIF(C388:I388, " FN") = 0,"TP","FN")</f>
        <v>FN</v>
      </c>
      <c r="M388" s="15" t="str">
        <f>IF(COUNTIF(C388:E388, " TP") &gt; 0,"TP","FN")</f>
        <v>TP</v>
      </c>
      <c r="N388" s="15" t="str">
        <f>IF(COUNTIF(C388:E388, " FN") = 0,"TP","FN")</f>
        <v>TP</v>
      </c>
      <c r="O388" s="15" t="str">
        <f>IF(COUNTIF(C388:D388, " TP") &gt; 0,"TP","FN")</f>
        <v>TP</v>
      </c>
      <c r="P388" s="15" t="str">
        <f>IF(COUNTIF(C388:D388, " FN") = 0,"TP","FN")</f>
        <v>TP</v>
      </c>
      <c r="Q388" s="15"/>
      <c r="R388" s="15"/>
      <c r="S388" s="15" t="str">
        <f>IF(COUNTIF(D388:E388, " TP") &gt; 0,"TP","FN")</f>
        <v>TP</v>
      </c>
      <c r="T388" s="6" t="str">
        <f>IF(COUNTIF(D388:E388, " FN") = 0,"TP","FN")</f>
        <v>TP</v>
      </c>
      <c r="U388" s="25"/>
      <c r="V388" s="15"/>
      <c r="W388" s="15"/>
      <c r="X388" s="15"/>
      <c r="Y388" s="15"/>
      <c r="Z388" s="15"/>
      <c r="AA388" s="15"/>
      <c r="AB388" s="6"/>
    </row>
    <row r="389" spans="2:28" x14ac:dyDescent="0.2">
      <c r="B389" s="6" t="s">
        <v>292</v>
      </c>
      <c r="D389" t="s">
        <v>2</v>
      </c>
      <c r="G389" t="s">
        <v>4</v>
      </c>
      <c r="I389" s="6"/>
      <c r="K389" s="15" t="str">
        <f>IF(COUNTIF(C389:I389, " TP") &gt; 0,"TP","FN")</f>
        <v>TP</v>
      </c>
      <c r="L389" s="15" t="str">
        <f>IF(COUNTIF(C389:I389, " FN") = 0,"TP","FN")</f>
        <v>FN</v>
      </c>
      <c r="M389" s="15" t="str">
        <f>IF(COUNTIF(C389:E389, " TP") &gt; 0,"TP","FN")</f>
        <v>TP</v>
      </c>
      <c r="N389" s="15" t="str">
        <f>IF(COUNTIF(C389:E389, " FN") = 0,"TP","FN")</f>
        <v>TP</v>
      </c>
      <c r="O389" s="15" t="str">
        <f>IF(COUNTIF(C389:D389, " TP") &gt; 0,"TP","FN")</f>
        <v>TP</v>
      </c>
      <c r="P389" s="15" t="str">
        <f>IF(COUNTIF(C389:D389, " FN") = 0,"TP","FN")</f>
        <v>TP</v>
      </c>
      <c r="Q389" s="15"/>
      <c r="R389" s="15"/>
      <c r="S389" s="15" t="str">
        <f>IF(COUNTIF(D389:E389, " TP") &gt; 0,"TP","FN")</f>
        <v>TP</v>
      </c>
      <c r="T389" s="6" t="str">
        <f>IF(COUNTIF(D389:E389, " FN") = 0,"TP","FN")</f>
        <v>TP</v>
      </c>
      <c r="U389" s="25"/>
      <c r="V389" s="15"/>
      <c r="W389" s="15"/>
      <c r="X389" s="15"/>
      <c r="Y389" s="15"/>
      <c r="Z389" s="15"/>
      <c r="AA389" s="15"/>
      <c r="AB389" s="6"/>
    </row>
    <row r="390" spans="2:28" x14ac:dyDescent="0.2">
      <c r="B390" s="6" t="s">
        <v>242</v>
      </c>
      <c r="D390" t="s">
        <v>2</v>
      </c>
      <c r="G390" t="s">
        <v>4</v>
      </c>
      <c r="I390" s="6"/>
      <c r="K390" s="15" t="str">
        <f>IF(COUNTIF(C390:I390, " TP") &gt; 0,"TP","FN")</f>
        <v>TP</v>
      </c>
      <c r="L390" s="15" t="str">
        <f>IF(COUNTIF(C390:I390, " FN") = 0,"TP","FN")</f>
        <v>FN</v>
      </c>
      <c r="M390" s="15" t="str">
        <f>IF(COUNTIF(C390:E390, " TP") &gt; 0,"TP","FN")</f>
        <v>TP</v>
      </c>
      <c r="N390" s="15" t="str">
        <f>IF(COUNTIF(C390:E390, " FN") = 0,"TP","FN")</f>
        <v>TP</v>
      </c>
      <c r="O390" s="15" t="str">
        <f>IF(COUNTIF(C390:D390, " TP") &gt; 0,"TP","FN")</f>
        <v>TP</v>
      </c>
      <c r="P390" s="15" t="str">
        <f>IF(COUNTIF(C390:D390, " FN") = 0,"TP","FN")</f>
        <v>TP</v>
      </c>
      <c r="Q390" s="15"/>
      <c r="R390" s="15"/>
      <c r="S390" s="15" t="str">
        <f>IF(COUNTIF(D390:E390, " TP") &gt; 0,"TP","FN")</f>
        <v>TP</v>
      </c>
      <c r="T390" s="6" t="str">
        <f>IF(COUNTIF(D390:E390, " FN") = 0,"TP","FN")</f>
        <v>TP</v>
      </c>
      <c r="U390" s="25"/>
      <c r="V390" s="15"/>
      <c r="W390" s="15"/>
      <c r="X390" s="15"/>
      <c r="Y390" s="15"/>
      <c r="Z390" s="15"/>
      <c r="AA390" s="15"/>
      <c r="AB390" s="6"/>
    </row>
    <row r="391" spans="2:28" x14ac:dyDescent="0.2">
      <c r="B391" s="17" t="s">
        <v>293</v>
      </c>
      <c r="C391" s="16"/>
      <c r="D391" s="16" t="s">
        <v>2</v>
      </c>
      <c r="E391" s="16"/>
      <c r="F391" s="16"/>
      <c r="G391" s="16" t="s">
        <v>4</v>
      </c>
      <c r="H391" s="16"/>
      <c r="I391" s="17"/>
      <c r="K391" s="15" t="str">
        <f>IF(COUNTIF(C391:I391, " TP") &gt; 0,"TP","FN")</f>
        <v>TP</v>
      </c>
      <c r="L391" s="15" t="str">
        <f>IF(COUNTIF(C391:I391, " FN") = 0,"TP","FN")</f>
        <v>FN</v>
      </c>
      <c r="M391" s="15" t="str">
        <f>IF(COUNTIF(C391:E391, " TP") &gt; 0,"TP","FN")</f>
        <v>TP</v>
      </c>
      <c r="N391" s="15" t="str">
        <f>IF(COUNTIF(C391:E391, " FN") = 0,"TP","FN")</f>
        <v>TP</v>
      </c>
      <c r="O391" s="15" t="str">
        <f>IF(COUNTIF(C391:D391, " TP") &gt; 0,"TP","FN")</f>
        <v>TP</v>
      </c>
      <c r="P391" s="15" t="str">
        <f>IF(COUNTIF(C391:D391, " FN") = 0,"TP","FN")</f>
        <v>TP</v>
      </c>
      <c r="Q391" s="15"/>
      <c r="R391" s="15"/>
      <c r="S391" s="15" t="str">
        <f>IF(COUNTIF(D391:E391, " TP") &gt; 0,"TP","FN")</f>
        <v>TP</v>
      </c>
      <c r="T391" s="6" t="str">
        <f>IF(COUNTIF(D391:E391, " FN") = 0,"TP","FN")</f>
        <v>TP</v>
      </c>
      <c r="U391" s="25"/>
      <c r="V391" s="15"/>
      <c r="W391" s="15"/>
      <c r="X391" s="15"/>
      <c r="Y391" s="15"/>
      <c r="Z391" s="15"/>
      <c r="AA391" s="15"/>
      <c r="AB391" s="6"/>
    </row>
    <row r="392" spans="2:28" x14ac:dyDescent="0.2">
      <c r="B392" s="6" t="s">
        <v>294</v>
      </c>
      <c r="D392" t="s">
        <v>2</v>
      </c>
      <c r="G392" t="s">
        <v>4</v>
      </c>
      <c r="H392" t="s">
        <v>4</v>
      </c>
      <c r="I392" s="6" t="s">
        <v>4</v>
      </c>
      <c r="K392" s="15" t="str">
        <f>IF(COUNTIF(C392:I392, " TP") &gt; 0,"TP","FN")</f>
        <v>TP</v>
      </c>
      <c r="L392" s="15" t="str">
        <f>IF(COUNTIF(C392:I392, " FN") = 0,"TP","FN")</f>
        <v>FN</v>
      </c>
      <c r="M392" s="15" t="str">
        <f>IF(COUNTIF(C392:E392, " TP") &gt; 0,"TP","FN")</f>
        <v>TP</v>
      </c>
      <c r="N392" s="15" t="str">
        <f>IF(COUNTIF(C392:E392, " FN") = 0,"TP","FN")</f>
        <v>TP</v>
      </c>
      <c r="O392" s="15" t="str">
        <f>IF(COUNTIF(C392:D392, " TP") &gt; 0,"TP","FN")</f>
        <v>TP</v>
      </c>
      <c r="P392" s="15" t="str">
        <f>IF(COUNTIF(C392:D392, " FN") = 0,"TP","FN")</f>
        <v>TP</v>
      </c>
      <c r="Q392" s="15"/>
      <c r="R392" s="15"/>
      <c r="S392" s="15" t="str">
        <f>IF(COUNTIF(D392:E392, " TP") &gt; 0,"TP","FN")</f>
        <v>TP</v>
      </c>
      <c r="T392" s="6" t="str">
        <f>IF(COUNTIF(D392:E392, " FN") = 0,"TP","FN")</f>
        <v>TP</v>
      </c>
      <c r="U392" s="25"/>
      <c r="V392" s="15"/>
      <c r="W392" s="15"/>
      <c r="X392" s="15"/>
      <c r="Y392" s="15"/>
      <c r="Z392" s="15"/>
      <c r="AA392" s="15"/>
      <c r="AB392" s="6"/>
    </row>
    <row r="393" spans="2:28" x14ac:dyDescent="0.2">
      <c r="B393" s="6" t="s">
        <v>295</v>
      </c>
      <c r="D393" t="s">
        <v>2</v>
      </c>
      <c r="G393" t="s">
        <v>4</v>
      </c>
      <c r="H393" t="s">
        <v>4</v>
      </c>
      <c r="I393" s="6" t="s">
        <v>4</v>
      </c>
      <c r="K393" s="15" t="str">
        <f>IF(COUNTIF(C393:I393, " TP") &gt; 0,"TP","FN")</f>
        <v>TP</v>
      </c>
      <c r="L393" s="15" t="str">
        <f>IF(COUNTIF(C393:I393, " FN") = 0,"TP","FN")</f>
        <v>FN</v>
      </c>
      <c r="M393" s="15" t="str">
        <f>IF(COUNTIF(C393:E393, " TP") &gt; 0,"TP","FN")</f>
        <v>TP</v>
      </c>
      <c r="N393" s="15" t="str">
        <f>IF(COUNTIF(C393:E393, " FN") = 0,"TP","FN")</f>
        <v>TP</v>
      </c>
      <c r="O393" s="15" t="str">
        <f>IF(COUNTIF(C393:D393, " TP") &gt; 0,"TP","FN")</f>
        <v>TP</v>
      </c>
      <c r="P393" s="15" t="str">
        <f>IF(COUNTIF(C393:D393, " FN") = 0,"TP","FN")</f>
        <v>TP</v>
      </c>
      <c r="Q393" s="15"/>
      <c r="R393" s="15"/>
      <c r="S393" s="15" t="str">
        <f>IF(COUNTIF(D393:E393, " TP") &gt; 0,"TP","FN")</f>
        <v>TP</v>
      </c>
      <c r="T393" s="6" t="str">
        <f>IF(COUNTIF(D393:E393, " FN") = 0,"TP","FN")</f>
        <v>TP</v>
      </c>
      <c r="U393" s="25"/>
      <c r="V393" s="15"/>
      <c r="W393" s="15"/>
      <c r="X393" s="15"/>
      <c r="Y393" s="15"/>
      <c r="Z393" s="15"/>
      <c r="AA393" s="15"/>
      <c r="AB393" s="6"/>
    </row>
    <row r="394" spans="2:28" x14ac:dyDescent="0.2">
      <c r="B394" s="6" t="s">
        <v>296</v>
      </c>
      <c r="D394" t="s">
        <v>2</v>
      </c>
      <c r="G394" t="s">
        <v>4</v>
      </c>
      <c r="H394" t="s">
        <v>4</v>
      </c>
      <c r="I394" s="6" t="s">
        <v>4</v>
      </c>
      <c r="K394" s="15" t="str">
        <f>IF(COUNTIF(C394:I394, " TP") &gt; 0,"TP","FN")</f>
        <v>TP</v>
      </c>
      <c r="L394" s="15" t="str">
        <f>IF(COUNTIF(C394:I394, " FN") = 0,"TP","FN")</f>
        <v>FN</v>
      </c>
      <c r="M394" s="15" t="str">
        <f>IF(COUNTIF(C394:E394, " TP") &gt; 0,"TP","FN")</f>
        <v>TP</v>
      </c>
      <c r="N394" s="15" t="str">
        <f>IF(COUNTIF(C394:E394, " FN") = 0,"TP","FN")</f>
        <v>TP</v>
      </c>
      <c r="O394" s="15" t="str">
        <f>IF(COUNTIF(C394:D394, " TP") &gt; 0,"TP","FN")</f>
        <v>TP</v>
      </c>
      <c r="P394" s="15" t="str">
        <f>IF(COUNTIF(C394:D394, " FN") = 0,"TP","FN")</f>
        <v>TP</v>
      </c>
      <c r="Q394" s="15"/>
      <c r="R394" s="15"/>
      <c r="S394" s="15" t="str">
        <f>IF(COUNTIF(D394:E394, " TP") &gt; 0,"TP","FN")</f>
        <v>TP</v>
      </c>
      <c r="T394" s="6" t="str">
        <f>IF(COUNTIF(D394:E394, " FN") = 0,"TP","FN")</f>
        <v>TP</v>
      </c>
      <c r="U394" s="25"/>
      <c r="V394" s="15"/>
      <c r="W394" s="15"/>
      <c r="X394" s="15"/>
      <c r="Y394" s="15"/>
      <c r="Z394" s="15"/>
      <c r="AA394" s="15"/>
      <c r="AB394" s="6"/>
    </row>
    <row r="395" spans="2:28" x14ac:dyDescent="0.2">
      <c r="B395" s="6" t="s">
        <v>297</v>
      </c>
      <c r="D395" t="s">
        <v>2</v>
      </c>
      <c r="G395" t="s">
        <v>4</v>
      </c>
      <c r="H395" t="s">
        <v>4</v>
      </c>
      <c r="I395" s="6" t="s">
        <v>4</v>
      </c>
      <c r="K395" s="15" t="str">
        <f>IF(COUNTIF(C395:I395, " TP") &gt; 0,"TP","FN")</f>
        <v>TP</v>
      </c>
      <c r="L395" s="15" t="str">
        <f>IF(COUNTIF(C395:I395, " FN") = 0,"TP","FN")</f>
        <v>FN</v>
      </c>
      <c r="M395" s="15" t="str">
        <f>IF(COUNTIF(C395:E395, " TP") &gt; 0,"TP","FN")</f>
        <v>TP</v>
      </c>
      <c r="N395" s="15" t="str">
        <f>IF(COUNTIF(C395:E395, " FN") = 0,"TP","FN")</f>
        <v>TP</v>
      </c>
      <c r="O395" s="15" t="str">
        <f>IF(COUNTIF(C395:D395, " TP") &gt; 0,"TP","FN")</f>
        <v>TP</v>
      </c>
      <c r="P395" s="15" t="str">
        <f>IF(COUNTIF(C395:D395, " FN") = 0,"TP","FN")</f>
        <v>TP</v>
      </c>
      <c r="Q395" s="15"/>
      <c r="R395" s="15"/>
      <c r="S395" s="15" t="str">
        <f>IF(COUNTIF(D395:E395, " TP") &gt; 0,"TP","FN")</f>
        <v>TP</v>
      </c>
      <c r="T395" s="6" t="str">
        <f>IF(COUNTIF(D395:E395, " FN") = 0,"TP","FN")</f>
        <v>TP</v>
      </c>
      <c r="U395" s="25"/>
      <c r="V395" s="15"/>
      <c r="W395" s="15"/>
      <c r="X395" s="15"/>
      <c r="Y395" s="15"/>
      <c r="Z395" s="15"/>
      <c r="AA395" s="15"/>
      <c r="AB395" s="6"/>
    </row>
    <row r="396" spans="2:28" x14ac:dyDescent="0.2">
      <c r="B396" s="6" t="s">
        <v>298</v>
      </c>
      <c r="D396" t="s">
        <v>2</v>
      </c>
      <c r="G396" t="s">
        <v>4</v>
      </c>
      <c r="H396" t="s">
        <v>4</v>
      </c>
      <c r="I396" s="6" t="s">
        <v>4</v>
      </c>
      <c r="K396" s="15" t="str">
        <f>IF(COUNTIF(C396:I396, " TP") &gt; 0,"TP","FN")</f>
        <v>TP</v>
      </c>
      <c r="L396" s="15" t="str">
        <f>IF(COUNTIF(C396:I396, " FN") = 0,"TP","FN")</f>
        <v>FN</v>
      </c>
      <c r="M396" s="15" t="str">
        <f>IF(COUNTIF(C396:E396, " TP") &gt; 0,"TP","FN")</f>
        <v>TP</v>
      </c>
      <c r="N396" s="15" t="str">
        <f>IF(COUNTIF(C396:E396, " FN") = 0,"TP","FN")</f>
        <v>TP</v>
      </c>
      <c r="O396" s="15" t="str">
        <f>IF(COUNTIF(C396:D396, " TP") &gt; 0,"TP","FN")</f>
        <v>TP</v>
      </c>
      <c r="P396" s="15" t="str">
        <f>IF(COUNTIF(C396:D396, " FN") = 0,"TP","FN")</f>
        <v>TP</v>
      </c>
      <c r="Q396" s="15"/>
      <c r="R396" s="15"/>
      <c r="S396" s="15" t="str">
        <f>IF(COUNTIF(D396:E396, " TP") &gt; 0,"TP","FN")</f>
        <v>TP</v>
      </c>
      <c r="T396" s="6" t="str">
        <f>IF(COUNTIF(D396:E396, " FN") = 0,"TP","FN")</f>
        <v>TP</v>
      </c>
      <c r="U396" s="25"/>
      <c r="V396" s="15"/>
      <c r="W396" s="15"/>
      <c r="X396" s="15"/>
      <c r="Y396" s="15"/>
      <c r="Z396" s="15"/>
      <c r="AA396" s="15"/>
      <c r="AB396" s="6"/>
    </row>
    <row r="397" spans="2:28" x14ac:dyDescent="0.2">
      <c r="B397" s="6" t="s">
        <v>299</v>
      </c>
      <c r="D397" t="s">
        <v>2</v>
      </c>
      <c r="G397" t="s">
        <v>4</v>
      </c>
      <c r="H397" t="s">
        <v>4</v>
      </c>
      <c r="I397" s="6" t="s">
        <v>4</v>
      </c>
      <c r="K397" s="15" t="str">
        <f>IF(COUNTIF(C397:I397, " TP") &gt; 0,"TP","FN")</f>
        <v>TP</v>
      </c>
      <c r="L397" s="15" t="str">
        <f>IF(COUNTIF(C397:I397, " FN") = 0,"TP","FN")</f>
        <v>FN</v>
      </c>
      <c r="M397" s="15" t="str">
        <f>IF(COUNTIF(C397:E397, " TP") &gt; 0,"TP","FN")</f>
        <v>TP</v>
      </c>
      <c r="N397" s="15" t="str">
        <f>IF(COUNTIF(C397:E397, " FN") = 0,"TP","FN")</f>
        <v>TP</v>
      </c>
      <c r="O397" s="15" t="str">
        <f>IF(COUNTIF(C397:D397, " TP") &gt; 0,"TP","FN")</f>
        <v>TP</v>
      </c>
      <c r="P397" s="15" t="str">
        <f>IF(COUNTIF(C397:D397, " FN") = 0,"TP","FN")</f>
        <v>TP</v>
      </c>
      <c r="Q397" s="15"/>
      <c r="R397" s="15"/>
      <c r="S397" s="15" t="str">
        <f>IF(COUNTIF(D397:E397, " TP") &gt; 0,"TP","FN")</f>
        <v>TP</v>
      </c>
      <c r="T397" s="6" t="str">
        <f>IF(COUNTIF(D397:E397, " FN") = 0,"TP","FN")</f>
        <v>TP</v>
      </c>
      <c r="U397" s="25"/>
      <c r="V397" s="15"/>
      <c r="W397" s="15"/>
      <c r="X397" s="15"/>
      <c r="Y397" s="15"/>
      <c r="Z397" s="15"/>
      <c r="AA397" s="15"/>
      <c r="AB397" s="6"/>
    </row>
    <row r="398" spans="2:28" x14ac:dyDescent="0.2">
      <c r="B398" s="6" t="s">
        <v>300</v>
      </c>
      <c r="D398" t="s">
        <v>2</v>
      </c>
      <c r="G398" t="s">
        <v>4</v>
      </c>
      <c r="H398" t="s">
        <v>4</v>
      </c>
      <c r="I398" s="6" t="s">
        <v>4</v>
      </c>
      <c r="K398" s="15" t="str">
        <f>IF(COUNTIF(C398:I398, " TP") &gt; 0,"TP","FN")</f>
        <v>TP</v>
      </c>
      <c r="L398" s="15" t="str">
        <f>IF(COUNTIF(C398:I398, " FN") = 0,"TP","FN")</f>
        <v>FN</v>
      </c>
      <c r="M398" s="15" t="str">
        <f>IF(COUNTIF(C398:E398, " TP") &gt; 0,"TP","FN")</f>
        <v>TP</v>
      </c>
      <c r="N398" s="15" t="str">
        <f>IF(COUNTIF(C398:E398, " FN") = 0,"TP","FN")</f>
        <v>TP</v>
      </c>
      <c r="O398" s="15" t="str">
        <f>IF(COUNTIF(C398:D398, " TP") &gt; 0,"TP","FN")</f>
        <v>TP</v>
      </c>
      <c r="P398" s="15" t="str">
        <f>IF(COUNTIF(C398:D398, " FN") = 0,"TP","FN")</f>
        <v>TP</v>
      </c>
      <c r="Q398" s="15"/>
      <c r="R398" s="15"/>
      <c r="S398" s="15" t="str">
        <f>IF(COUNTIF(D398:E398, " TP") &gt; 0,"TP","FN")</f>
        <v>TP</v>
      </c>
      <c r="T398" s="6" t="str">
        <f>IF(COUNTIF(D398:E398, " FN") = 0,"TP","FN")</f>
        <v>TP</v>
      </c>
      <c r="U398" s="25"/>
      <c r="V398" s="15"/>
      <c r="W398" s="15"/>
      <c r="X398" s="15"/>
      <c r="Y398" s="15"/>
      <c r="Z398" s="15"/>
      <c r="AA398" s="15"/>
      <c r="AB398" s="6"/>
    </row>
    <row r="399" spans="2:28" x14ac:dyDescent="0.2">
      <c r="B399" s="6" t="s">
        <v>301</v>
      </c>
      <c r="D399" t="s">
        <v>2</v>
      </c>
      <c r="G399" t="s">
        <v>4</v>
      </c>
      <c r="H399" t="s">
        <v>4</v>
      </c>
      <c r="I399" s="6" t="s">
        <v>4</v>
      </c>
      <c r="K399" s="15" t="str">
        <f>IF(COUNTIF(C399:I399, " TP") &gt; 0,"TP","FN")</f>
        <v>TP</v>
      </c>
      <c r="L399" s="15" t="str">
        <f>IF(COUNTIF(C399:I399, " FN") = 0,"TP","FN")</f>
        <v>FN</v>
      </c>
      <c r="M399" s="15" t="str">
        <f>IF(COUNTIF(C399:E399, " TP") &gt; 0,"TP","FN")</f>
        <v>TP</v>
      </c>
      <c r="N399" s="15" t="str">
        <f>IF(COUNTIF(C399:E399, " FN") = 0,"TP","FN")</f>
        <v>TP</v>
      </c>
      <c r="O399" s="15" t="str">
        <f>IF(COUNTIF(C399:D399, " TP") &gt; 0,"TP","FN")</f>
        <v>TP</v>
      </c>
      <c r="P399" s="15" t="str">
        <f>IF(COUNTIF(C399:D399, " FN") = 0,"TP","FN")</f>
        <v>TP</v>
      </c>
      <c r="Q399" s="15"/>
      <c r="R399" s="15"/>
      <c r="S399" s="15" t="str">
        <f>IF(COUNTIF(D399:E399, " TP") &gt; 0,"TP","FN")</f>
        <v>TP</v>
      </c>
      <c r="T399" s="6" t="str">
        <f>IF(COUNTIF(D399:E399, " FN") = 0,"TP","FN")</f>
        <v>TP</v>
      </c>
      <c r="U399" s="25"/>
      <c r="V399" s="15"/>
      <c r="W399" s="15"/>
      <c r="X399" s="15"/>
      <c r="Y399" s="15"/>
      <c r="Z399" s="15"/>
      <c r="AA399" s="15"/>
      <c r="AB399" s="6"/>
    </row>
    <row r="400" spans="2:28" x14ac:dyDescent="0.2">
      <c r="B400" s="6" t="s">
        <v>302</v>
      </c>
      <c r="D400" t="s">
        <v>2</v>
      </c>
      <c r="G400" t="s">
        <v>4</v>
      </c>
      <c r="H400" t="s">
        <v>4</v>
      </c>
      <c r="I400" s="6" t="s">
        <v>4</v>
      </c>
      <c r="K400" s="15" t="str">
        <f>IF(COUNTIF(C400:I400, " TP") &gt; 0,"TP","FN")</f>
        <v>TP</v>
      </c>
      <c r="L400" s="15" t="str">
        <f>IF(COUNTIF(C400:I400, " FN") = 0,"TP","FN")</f>
        <v>FN</v>
      </c>
      <c r="M400" s="15" t="str">
        <f>IF(COUNTIF(C400:E400, " TP") &gt; 0,"TP","FN")</f>
        <v>TP</v>
      </c>
      <c r="N400" s="15" t="str">
        <f>IF(COUNTIF(C400:E400, " FN") = 0,"TP","FN")</f>
        <v>TP</v>
      </c>
      <c r="O400" s="15" t="str">
        <f>IF(COUNTIF(C400:D400, " TP") &gt; 0,"TP","FN")</f>
        <v>TP</v>
      </c>
      <c r="P400" s="15" t="str">
        <f>IF(COUNTIF(C400:D400, " FN") = 0,"TP","FN")</f>
        <v>TP</v>
      </c>
      <c r="Q400" s="15"/>
      <c r="R400" s="15"/>
      <c r="S400" s="15" t="str">
        <f>IF(COUNTIF(D400:E400, " TP") &gt; 0,"TP","FN")</f>
        <v>TP</v>
      </c>
      <c r="T400" s="6" t="str">
        <f>IF(COUNTIF(D400:E400, " FN") = 0,"TP","FN")</f>
        <v>TP</v>
      </c>
      <c r="U400" s="25"/>
      <c r="V400" s="15"/>
      <c r="W400" s="15"/>
      <c r="X400" s="15"/>
      <c r="Y400" s="15"/>
      <c r="Z400" s="15"/>
      <c r="AA400" s="15"/>
      <c r="AB400" s="6"/>
    </row>
    <row r="401" spans="1:28" x14ac:dyDescent="0.2">
      <c r="B401" s="6" t="s">
        <v>303</v>
      </c>
      <c r="D401" t="s">
        <v>2</v>
      </c>
      <c r="G401" t="s">
        <v>4</v>
      </c>
      <c r="H401" t="s">
        <v>4</v>
      </c>
      <c r="I401" s="6" t="s">
        <v>4</v>
      </c>
      <c r="K401" s="15" t="str">
        <f>IF(COUNTIF(C401:I401, " TP") &gt; 0,"TP","FN")</f>
        <v>TP</v>
      </c>
      <c r="L401" s="15" t="str">
        <f>IF(COUNTIF(C401:I401, " FN") = 0,"TP","FN")</f>
        <v>FN</v>
      </c>
      <c r="M401" s="15" t="str">
        <f>IF(COUNTIF(C401:E401, " TP") &gt; 0,"TP","FN")</f>
        <v>TP</v>
      </c>
      <c r="N401" s="15" t="str">
        <f>IF(COUNTIF(C401:E401, " FN") = 0,"TP","FN")</f>
        <v>TP</v>
      </c>
      <c r="O401" s="15" t="str">
        <f>IF(COUNTIF(C401:D401, " TP") &gt; 0,"TP","FN")</f>
        <v>TP</v>
      </c>
      <c r="P401" s="15" t="str">
        <f>IF(COUNTIF(C401:D401, " FN") = 0,"TP","FN")</f>
        <v>TP</v>
      </c>
      <c r="Q401" s="15"/>
      <c r="R401" s="15"/>
      <c r="S401" s="15" t="str">
        <f>IF(COUNTIF(D401:E401, " TP") &gt; 0,"TP","FN")</f>
        <v>TP</v>
      </c>
      <c r="T401" s="6" t="str">
        <f>IF(COUNTIF(D401:E401, " FN") = 0,"TP","FN")</f>
        <v>TP</v>
      </c>
      <c r="U401" s="25"/>
      <c r="V401" s="15"/>
      <c r="W401" s="15"/>
      <c r="X401" s="15"/>
      <c r="Y401" s="15"/>
      <c r="Z401" s="15"/>
      <c r="AA401" s="15"/>
      <c r="AB401" s="6"/>
    </row>
    <row r="402" spans="1:28" x14ac:dyDescent="0.2">
      <c r="B402" s="6" t="s">
        <v>304</v>
      </c>
      <c r="D402" t="s">
        <v>2</v>
      </c>
      <c r="G402" t="s">
        <v>4</v>
      </c>
      <c r="H402" t="s">
        <v>4</v>
      </c>
      <c r="I402" s="6" t="s">
        <v>4</v>
      </c>
      <c r="K402" s="15" t="str">
        <f>IF(COUNTIF(C402:I402, " TP") &gt; 0,"TP","FN")</f>
        <v>TP</v>
      </c>
      <c r="L402" s="15" t="str">
        <f>IF(COUNTIF(C402:I402, " FN") = 0,"TP","FN")</f>
        <v>FN</v>
      </c>
      <c r="M402" s="15" t="str">
        <f>IF(COUNTIF(C402:E402, " TP") &gt; 0,"TP","FN")</f>
        <v>TP</v>
      </c>
      <c r="N402" s="15" t="str">
        <f>IF(COUNTIF(C402:E402, " FN") = 0,"TP","FN")</f>
        <v>TP</v>
      </c>
      <c r="O402" s="15" t="str">
        <f>IF(COUNTIF(C402:D402, " TP") &gt; 0,"TP","FN")</f>
        <v>TP</v>
      </c>
      <c r="P402" s="15" t="str">
        <f>IF(COUNTIF(C402:D402, " FN") = 0,"TP","FN")</f>
        <v>TP</v>
      </c>
      <c r="Q402" s="15"/>
      <c r="R402" s="15"/>
      <c r="S402" s="15" t="str">
        <f>IF(COUNTIF(D402:E402, " TP") &gt; 0,"TP","FN")</f>
        <v>TP</v>
      </c>
      <c r="T402" s="6" t="str">
        <f>IF(COUNTIF(D402:E402, " FN") = 0,"TP","FN")</f>
        <v>TP</v>
      </c>
      <c r="U402" s="25"/>
      <c r="V402" s="15"/>
      <c r="W402" s="15"/>
      <c r="X402" s="15"/>
      <c r="Y402" s="15"/>
      <c r="Z402" s="15"/>
      <c r="AA402" s="15"/>
      <c r="AB402" s="6"/>
    </row>
    <row r="403" spans="1:28" x14ac:dyDescent="0.2">
      <c r="B403" s="6" t="s">
        <v>305</v>
      </c>
      <c r="D403" t="s">
        <v>4</v>
      </c>
      <c r="G403" t="s">
        <v>4</v>
      </c>
      <c r="H403" t="s">
        <v>4</v>
      </c>
      <c r="I403" s="6" t="s">
        <v>4</v>
      </c>
      <c r="K403" s="15" t="str">
        <f>IF(COUNTIF(C403:I403, " TP") &gt; 0,"TP","FN")</f>
        <v>FN</v>
      </c>
      <c r="L403" s="15" t="str">
        <f>IF(COUNTIF(C403:I403, " FN") = 0,"TP","FN")</f>
        <v>FN</v>
      </c>
      <c r="M403" s="15" t="str">
        <f>IF(COUNTIF(C403:E403, " TP") &gt; 0,"TP","FN")</f>
        <v>FN</v>
      </c>
      <c r="N403" s="15" t="str">
        <f>IF(COUNTIF(C403:E403, " FN") = 0,"TP","FN")</f>
        <v>FN</v>
      </c>
      <c r="O403" s="15" t="str">
        <f>IF(COUNTIF(C403:D403, " TP") &gt; 0,"TP","FN")</f>
        <v>FN</v>
      </c>
      <c r="P403" s="15" t="str">
        <f>IF(COUNTIF(C403:D403, " FN") = 0,"TP","FN")</f>
        <v>FN</v>
      </c>
      <c r="Q403" s="15"/>
      <c r="R403" s="15"/>
      <c r="S403" s="15" t="str">
        <f>IF(COUNTIF(D403:E403, " TP") &gt; 0,"TP","FN")</f>
        <v>FN</v>
      </c>
      <c r="T403" s="6" t="str">
        <f>IF(COUNTIF(D403:E403, " FN") = 0,"TP","FN")</f>
        <v>FN</v>
      </c>
      <c r="U403" s="25"/>
      <c r="V403" s="15"/>
      <c r="W403" s="15"/>
      <c r="X403" s="15"/>
      <c r="Y403" s="15"/>
      <c r="Z403" s="15"/>
      <c r="AA403" s="15"/>
      <c r="AB403" s="6"/>
    </row>
    <row r="404" spans="1:28" x14ac:dyDescent="0.2">
      <c r="A404" s="44"/>
      <c r="B404" s="17" t="s">
        <v>306</v>
      </c>
      <c r="C404" s="16"/>
      <c r="D404" s="16" t="s">
        <v>2</v>
      </c>
      <c r="E404" s="16"/>
      <c r="F404" s="16"/>
      <c r="G404" s="16" t="s">
        <v>4</v>
      </c>
      <c r="H404" s="16" t="s">
        <v>4</v>
      </c>
      <c r="I404" s="16" t="s">
        <v>4</v>
      </c>
      <c r="K404" s="15" t="str">
        <f>IF(COUNTIF(C404:I404, " TP") &gt; 0,"TP","FN")</f>
        <v>TP</v>
      </c>
      <c r="L404" s="15" t="str">
        <f>IF(COUNTIF(C404:I404, " FN") = 0,"TP","FN")</f>
        <v>FN</v>
      </c>
      <c r="M404" s="15" t="str">
        <f>IF(COUNTIF(C404:E404, " TP") &gt; 0,"TP","FN")</f>
        <v>TP</v>
      </c>
      <c r="N404" s="15" t="str">
        <f>IF(COUNTIF(C404:E404, " FN") = 0,"TP","FN")</f>
        <v>TP</v>
      </c>
      <c r="O404" s="15" t="str">
        <f>IF(COUNTIF(C404:D404, " TP") &gt; 0,"TP","FN")</f>
        <v>TP</v>
      </c>
      <c r="P404" s="15" t="str">
        <f>IF(COUNTIF(C404:D404, " FN") = 0,"TP","FN")</f>
        <v>TP</v>
      </c>
      <c r="Q404" s="15"/>
      <c r="R404" s="15"/>
      <c r="S404" s="15" t="str">
        <f>IF(COUNTIF(D404:E404, " TP") &gt; 0,"TP","FN")</f>
        <v>TP</v>
      </c>
      <c r="T404" s="6" t="str">
        <f>IF(COUNTIF(D404:E404, " FN") = 0,"TP","FN")</f>
        <v>TP</v>
      </c>
      <c r="U404" s="25"/>
      <c r="V404" s="15"/>
      <c r="W404" s="15"/>
      <c r="X404" s="15"/>
      <c r="Y404" s="15"/>
      <c r="Z404" s="15"/>
      <c r="AA404" s="15"/>
      <c r="AB404" s="6"/>
    </row>
    <row r="405" spans="1:28" x14ac:dyDescent="0.2">
      <c r="A405" s="44"/>
      <c r="B405" s="6"/>
      <c r="C405" s="15"/>
      <c r="D405" s="15"/>
      <c r="E405" s="15"/>
      <c r="F405" s="15"/>
      <c r="G405" s="15"/>
      <c r="H405" s="15"/>
      <c r="I405" s="6"/>
      <c r="K405" s="15"/>
      <c r="L405" s="15"/>
      <c r="M405" s="15"/>
      <c r="N405" s="15"/>
      <c r="O405" s="15"/>
      <c r="P405" s="15"/>
      <c r="Q405" s="15"/>
      <c r="R405" s="15"/>
      <c r="S405" s="15"/>
      <c r="T405" s="6"/>
      <c r="U405" s="25"/>
      <c r="V405" s="15"/>
      <c r="W405" s="15"/>
      <c r="X405" s="15"/>
      <c r="Y405" s="15"/>
      <c r="Z405" s="15"/>
      <c r="AA405" s="15"/>
      <c r="AB405" s="6"/>
    </row>
    <row r="406" spans="1:28" x14ac:dyDescent="0.2">
      <c r="A406" s="44"/>
      <c r="B406" s="6"/>
      <c r="C406" s="15"/>
      <c r="D406" s="15"/>
      <c r="E406" s="15"/>
      <c r="F406" s="15"/>
      <c r="G406" s="15"/>
      <c r="H406" s="15"/>
      <c r="I406" s="6"/>
      <c r="K406" s="15"/>
      <c r="L406" s="15"/>
      <c r="M406" s="15"/>
      <c r="N406" s="15"/>
      <c r="O406" s="15"/>
      <c r="P406" s="15"/>
      <c r="Q406" s="15"/>
      <c r="R406" s="15"/>
      <c r="S406" s="15"/>
      <c r="T406" s="6"/>
      <c r="U406" s="25"/>
      <c r="V406" s="15"/>
      <c r="W406" s="15"/>
      <c r="X406" s="15"/>
      <c r="Y406" s="15"/>
      <c r="Z406" s="15"/>
      <c r="AA406" s="15"/>
      <c r="AB406" s="6"/>
    </row>
    <row r="407" spans="1:28" x14ac:dyDescent="0.2">
      <c r="A407" s="2" t="s">
        <v>490</v>
      </c>
      <c r="B407" s="6" t="s">
        <v>21</v>
      </c>
      <c r="D407" t="s">
        <v>2</v>
      </c>
      <c r="G407" t="s">
        <v>4</v>
      </c>
      <c r="I407" s="6"/>
      <c r="K407" s="15" t="str">
        <f>IF(COUNTIF(C407:I407, " TP") &gt; 0,"TP","FN")</f>
        <v>TP</v>
      </c>
      <c r="L407" s="15" t="str">
        <f>IF(COUNTIF(C407:I407, " FN") = 0,"TP","FN")</f>
        <v>FN</v>
      </c>
      <c r="M407" s="15" t="str">
        <f>IF(COUNTIF(C407:E407, " TP") &gt; 0,"TP","FN")</f>
        <v>TP</v>
      </c>
      <c r="N407" s="15" t="str">
        <f>IF(COUNTIF(C407:E407, " FN") = 0,"TP","FN")</f>
        <v>TP</v>
      </c>
      <c r="O407" s="15" t="str">
        <f>IF(COUNTIF(C407:D407, " TP") &gt; 0,"TP","FN")</f>
        <v>TP</v>
      </c>
      <c r="P407" s="15" t="str">
        <f>IF(COUNTIF(C407:D407, " FN") = 0,"TP","FN")</f>
        <v>TP</v>
      </c>
      <c r="Q407" s="15"/>
      <c r="R407" s="15"/>
      <c r="S407" s="15" t="str">
        <f>IF(COUNTIF(D407:E407, " TP") &gt; 0,"TP","FN")</f>
        <v>TP</v>
      </c>
      <c r="T407" s="6" t="str">
        <f>IF(COUNTIF(D407:E407, " FN") = 0,"TP","FN")</f>
        <v>TP</v>
      </c>
      <c r="U407" s="25"/>
      <c r="V407" s="15"/>
      <c r="W407" s="15"/>
      <c r="X407" s="15"/>
      <c r="Y407" s="15"/>
      <c r="Z407" s="15"/>
      <c r="AA407" s="15"/>
      <c r="AB407" s="6"/>
    </row>
    <row r="408" spans="1:28" x14ac:dyDescent="0.2">
      <c r="B408" s="6" t="s">
        <v>308</v>
      </c>
      <c r="D408" t="s">
        <v>2</v>
      </c>
      <c r="G408" t="s">
        <v>2</v>
      </c>
      <c r="I408" s="6"/>
      <c r="K408" s="15" t="str">
        <f>IF(COUNTIF(C408:I408, " TP") &gt; 0,"TP","FN")</f>
        <v>TP</v>
      </c>
      <c r="L408" s="15" t="str">
        <f>IF(COUNTIF(C408:I408, " FN") = 0,"TP","FN")</f>
        <v>TP</v>
      </c>
      <c r="M408" s="15" t="str">
        <f>IF(COUNTIF(C408:E408, " TP") &gt; 0,"TP","FN")</f>
        <v>TP</v>
      </c>
      <c r="N408" s="15" t="str">
        <f>IF(COUNTIF(C408:E408, " FN") = 0,"TP","FN")</f>
        <v>TP</v>
      </c>
      <c r="O408" s="15" t="str">
        <f>IF(COUNTIF(C408:D408, " TP") &gt; 0,"TP","FN")</f>
        <v>TP</v>
      </c>
      <c r="P408" s="15" t="str">
        <f>IF(COUNTIF(C408:D408, " FN") = 0,"TP","FN")</f>
        <v>TP</v>
      </c>
      <c r="Q408" s="15"/>
      <c r="R408" s="15"/>
      <c r="S408" s="15" t="str">
        <f>IF(COUNTIF(D408:E408, " TP") &gt; 0,"TP","FN")</f>
        <v>TP</v>
      </c>
      <c r="T408" s="6" t="str">
        <f>IF(COUNTIF(D408:E408, " FN") = 0,"TP","FN")</f>
        <v>TP</v>
      </c>
      <c r="U408" s="25"/>
      <c r="V408" s="15"/>
      <c r="W408" s="15"/>
      <c r="X408" s="15"/>
      <c r="Y408" s="15"/>
      <c r="Z408" s="15"/>
      <c r="AA408" s="15"/>
      <c r="AB408" s="6"/>
    </row>
    <row r="409" spans="1:28" x14ac:dyDescent="0.2">
      <c r="B409" s="6" t="s">
        <v>309</v>
      </c>
      <c r="D409" t="s">
        <v>2</v>
      </c>
      <c r="G409" t="s">
        <v>2</v>
      </c>
      <c r="I409" s="6"/>
      <c r="K409" s="15" t="str">
        <f>IF(COUNTIF(C409:I409, " TP") &gt; 0,"TP","FN")</f>
        <v>TP</v>
      </c>
      <c r="L409" s="15" t="str">
        <f>IF(COUNTIF(C409:I409, " FN") = 0,"TP","FN")</f>
        <v>TP</v>
      </c>
      <c r="M409" s="15" t="str">
        <f>IF(COUNTIF(C409:E409, " TP") &gt; 0,"TP","FN")</f>
        <v>TP</v>
      </c>
      <c r="N409" s="15" t="str">
        <f>IF(COUNTIF(C409:E409, " FN") = 0,"TP","FN")</f>
        <v>TP</v>
      </c>
      <c r="O409" s="15" t="str">
        <f>IF(COUNTIF(C409:D409, " TP") &gt; 0,"TP","FN")</f>
        <v>TP</v>
      </c>
      <c r="P409" s="15" t="str">
        <f>IF(COUNTIF(C409:D409, " FN") = 0,"TP","FN")</f>
        <v>TP</v>
      </c>
      <c r="Q409" s="15"/>
      <c r="R409" s="15"/>
      <c r="S409" s="15" t="str">
        <f>IF(COUNTIF(D409:E409, " TP") &gt; 0,"TP","FN")</f>
        <v>TP</v>
      </c>
      <c r="T409" s="6" t="str">
        <f>IF(COUNTIF(D409:E409, " FN") = 0,"TP","FN")</f>
        <v>TP</v>
      </c>
      <c r="U409" s="25"/>
      <c r="V409" s="15"/>
      <c r="W409" s="15"/>
      <c r="X409" s="15"/>
      <c r="Y409" s="15"/>
      <c r="Z409" s="15"/>
      <c r="AA409" s="15"/>
      <c r="AB409" s="6"/>
    </row>
    <row r="410" spans="1:28" x14ac:dyDescent="0.2">
      <c r="B410" s="6" t="s">
        <v>246</v>
      </c>
      <c r="D410" t="s">
        <v>4</v>
      </c>
      <c r="G410" t="s">
        <v>4</v>
      </c>
      <c r="I410" s="6"/>
      <c r="K410" s="15" t="str">
        <f>IF(COUNTIF(C410:I410, " TP") &gt; 0,"TP","FN")</f>
        <v>FN</v>
      </c>
      <c r="L410" s="15" t="str">
        <f>IF(COUNTIF(C410:I410, " FN") = 0,"TP","FN")</f>
        <v>FN</v>
      </c>
      <c r="M410" s="15" t="str">
        <f>IF(COUNTIF(C410:E410, " TP") &gt; 0,"TP","FN")</f>
        <v>FN</v>
      </c>
      <c r="N410" s="15" t="str">
        <f>IF(COUNTIF(C410:E410, " FN") = 0,"TP","FN")</f>
        <v>FN</v>
      </c>
      <c r="O410" s="15" t="str">
        <f>IF(COUNTIF(C410:D410, " TP") &gt; 0,"TP","FN")</f>
        <v>FN</v>
      </c>
      <c r="P410" s="15" t="str">
        <f>IF(COUNTIF(C410:D410, " FN") = 0,"TP","FN")</f>
        <v>FN</v>
      </c>
      <c r="Q410" s="15"/>
      <c r="R410" s="15"/>
      <c r="S410" s="15" t="str">
        <f>IF(COUNTIF(D410:E410, " TP") &gt; 0,"TP","FN")</f>
        <v>FN</v>
      </c>
      <c r="T410" s="6" t="str">
        <f>IF(COUNTIF(D410:E410, " FN") = 0,"TP","FN")</f>
        <v>FN</v>
      </c>
      <c r="U410" s="25"/>
      <c r="V410" s="15"/>
      <c r="W410" s="15"/>
      <c r="X410" s="15"/>
      <c r="Y410" s="15"/>
      <c r="Z410" s="15"/>
      <c r="AA410" s="15"/>
      <c r="AB410" s="6"/>
    </row>
    <row r="411" spans="1:28" x14ac:dyDescent="0.2">
      <c r="B411" s="17" t="s">
        <v>310</v>
      </c>
      <c r="C411" s="16"/>
      <c r="D411" s="16" t="s">
        <v>2</v>
      </c>
      <c r="E411" s="16"/>
      <c r="F411" s="16"/>
      <c r="G411" s="16" t="s">
        <v>2</v>
      </c>
      <c r="H411" s="16"/>
      <c r="I411" s="17"/>
      <c r="K411" s="15" t="str">
        <f>IF(COUNTIF(C411:I411, " TP") &gt; 0,"TP","FN")</f>
        <v>TP</v>
      </c>
      <c r="L411" s="15" t="str">
        <f>IF(COUNTIF(C411:I411, " FN") = 0,"TP","FN")</f>
        <v>TP</v>
      </c>
      <c r="M411" s="15" t="str">
        <f>IF(COUNTIF(C411:E411, " TP") &gt; 0,"TP","FN")</f>
        <v>TP</v>
      </c>
      <c r="N411" s="15" t="str">
        <f>IF(COUNTIF(C411:E411, " FN") = 0,"TP","FN")</f>
        <v>TP</v>
      </c>
      <c r="O411" s="15" t="str">
        <f>IF(COUNTIF(C411:D411, " TP") &gt; 0,"TP","FN")</f>
        <v>TP</v>
      </c>
      <c r="P411" s="15" t="str">
        <f>IF(COUNTIF(C411:D411, " FN") = 0,"TP","FN")</f>
        <v>TP</v>
      </c>
      <c r="Q411" s="15"/>
      <c r="R411" s="15"/>
      <c r="S411" s="15" t="str">
        <f>IF(COUNTIF(D411:E411, " TP") &gt; 0,"TP","FN")</f>
        <v>TP</v>
      </c>
      <c r="T411" s="6" t="str">
        <f>IF(COUNTIF(D411:E411, " FN") = 0,"TP","FN")</f>
        <v>TP</v>
      </c>
      <c r="U411" s="25"/>
      <c r="V411" s="15"/>
      <c r="W411" s="15"/>
      <c r="X411" s="15"/>
      <c r="Y411" s="15"/>
      <c r="Z411" s="15"/>
      <c r="AA411" s="15"/>
      <c r="AB411" s="6"/>
    </row>
    <row r="412" spans="1:28" x14ac:dyDescent="0.2">
      <c r="B412" s="6" t="s">
        <v>311</v>
      </c>
      <c r="D412" t="s">
        <v>2</v>
      </c>
      <c r="G412" t="s">
        <v>4</v>
      </c>
      <c r="H412" t="s">
        <v>4</v>
      </c>
      <c r="I412" s="6" t="s">
        <v>4</v>
      </c>
      <c r="K412" s="15" t="str">
        <f>IF(COUNTIF(C412:I412, " TP") &gt; 0,"TP","FN")</f>
        <v>TP</v>
      </c>
      <c r="L412" s="15" t="str">
        <f>IF(COUNTIF(C412:I412, " FN") = 0,"TP","FN")</f>
        <v>FN</v>
      </c>
      <c r="M412" s="15" t="str">
        <f>IF(COUNTIF(C412:E412, " TP") &gt; 0,"TP","FN")</f>
        <v>TP</v>
      </c>
      <c r="N412" s="15" t="str">
        <f>IF(COUNTIF(C412:E412, " FN") = 0,"TP","FN")</f>
        <v>TP</v>
      </c>
      <c r="O412" s="15" t="str">
        <f>IF(COUNTIF(C412:D412, " TP") &gt; 0,"TP","FN")</f>
        <v>TP</v>
      </c>
      <c r="P412" s="15" t="str">
        <f>IF(COUNTIF(C412:D412, " FN") = 0,"TP","FN")</f>
        <v>TP</v>
      </c>
      <c r="Q412" s="15"/>
      <c r="R412" s="15"/>
      <c r="S412" s="15" t="str">
        <f>IF(COUNTIF(D412:E412, " TP") &gt; 0,"TP","FN")</f>
        <v>TP</v>
      </c>
      <c r="T412" s="6" t="str">
        <f>IF(COUNTIF(D412:E412, " FN") = 0,"TP","FN")</f>
        <v>TP</v>
      </c>
      <c r="U412" s="25"/>
      <c r="V412" s="15"/>
      <c r="W412" s="15"/>
      <c r="X412" s="15"/>
      <c r="Y412" s="15"/>
      <c r="Z412" s="15"/>
      <c r="AA412" s="15"/>
      <c r="AB412" s="6"/>
    </row>
    <row r="413" spans="1:28" x14ac:dyDescent="0.2">
      <c r="B413" s="6" t="s">
        <v>312</v>
      </c>
      <c r="D413" t="s">
        <v>2</v>
      </c>
      <c r="G413" t="s">
        <v>4</v>
      </c>
      <c r="H413" t="s">
        <v>4</v>
      </c>
      <c r="I413" s="6" t="s">
        <v>4</v>
      </c>
      <c r="K413" s="15" t="str">
        <f>IF(COUNTIF(C413:I413, " TP") &gt; 0,"TP","FN")</f>
        <v>TP</v>
      </c>
      <c r="L413" s="15" t="str">
        <f>IF(COUNTIF(C413:I413, " FN") = 0,"TP","FN")</f>
        <v>FN</v>
      </c>
      <c r="M413" s="15" t="str">
        <f>IF(COUNTIF(C413:E413, " TP") &gt; 0,"TP","FN")</f>
        <v>TP</v>
      </c>
      <c r="N413" s="15" t="str">
        <f>IF(COUNTIF(C413:E413, " FN") = 0,"TP","FN")</f>
        <v>TP</v>
      </c>
      <c r="O413" s="15" t="str">
        <f>IF(COUNTIF(C413:D413, " TP") &gt; 0,"TP","FN")</f>
        <v>TP</v>
      </c>
      <c r="P413" s="15" t="str">
        <f>IF(COUNTIF(C413:D413, " FN") = 0,"TP","FN")</f>
        <v>TP</v>
      </c>
      <c r="Q413" s="15"/>
      <c r="R413" s="15"/>
      <c r="S413" s="15" t="str">
        <f>IF(COUNTIF(D413:E413, " TP") &gt; 0,"TP","FN")</f>
        <v>TP</v>
      </c>
      <c r="T413" s="6" t="str">
        <f>IF(COUNTIF(D413:E413, " FN") = 0,"TP","FN")</f>
        <v>TP</v>
      </c>
      <c r="U413" s="25"/>
      <c r="V413" s="15"/>
      <c r="W413" s="15"/>
      <c r="X413" s="15"/>
      <c r="Y413" s="15"/>
      <c r="Z413" s="15"/>
      <c r="AA413" s="15"/>
      <c r="AB413" s="6"/>
    </row>
    <row r="414" spans="1:28" x14ac:dyDescent="0.2">
      <c r="B414" s="6" t="s">
        <v>313</v>
      </c>
      <c r="D414" t="s">
        <v>4</v>
      </c>
      <c r="G414" t="s">
        <v>4</v>
      </c>
      <c r="H414" t="s">
        <v>4</v>
      </c>
      <c r="I414" s="6" t="s">
        <v>4</v>
      </c>
      <c r="K414" s="15" t="str">
        <f>IF(COUNTIF(C414:I414, " TP") &gt; 0,"TP","FN")</f>
        <v>FN</v>
      </c>
      <c r="L414" s="15" t="str">
        <f>IF(COUNTIF(C414:I414, " FN") = 0,"TP","FN")</f>
        <v>FN</v>
      </c>
      <c r="M414" s="15" t="str">
        <f>IF(COUNTIF(C414:E414, " TP") &gt; 0,"TP","FN")</f>
        <v>FN</v>
      </c>
      <c r="N414" s="15" t="str">
        <f>IF(COUNTIF(C414:E414, " FN") = 0,"TP","FN")</f>
        <v>FN</v>
      </c>
      <c r="O414" s="15" t="str">
        <f>IF(COUNTIF(C414:D414, " TP") &gt; 0,"TP","FN")</f>
        <v>FN</v>
      </c>
      <c r="P414" s="15" t="str">
        <f>IF(COUNTIF(C414:D414, " FN") = 0,"TP","FN")</f>
        <v>FN</v>
      </c>
      <c r="Q414" s="15"/>
      <c r="R414" s="15"/>
      <c r="S414" s="15" t="str">
        <f>IF(COUNTIF(D414:E414, " TP") &gt; 0,"TP","FN")</f>
        <v>FN</v>
      </c>
      <c r="T414" s="6" t="str">
        <f>IF(COUNTIF(D414:E414, " FN") = 0,"TP","FN")</f>
        <v>FN</v>
      </c>
      <c r="U414" s="25"/>
      <c r="V414" s="15"/>
      <c r="W414" s="15"/>
      <c r="X414" s="15"/>
      <c r="Y414" s="15"/>
      <c r="Z414" s="15"/>
      <c r="AA414" s="15"/>
      <c r="AB414" s="6"/>
    </row>
    <row r="415" spans="1:28" x14ac:dyDescent="0.2">
      <c r="B415" s="6" t="s">
        <v>314</v>
      </c>
      <c r="D415" t="s">
        <v>2</v>
      </c>
      <c r="G415" t="s">
        <v>4</v>
      </c>
      <c r="H415" t="s">
        <v>4</v>
      </c>
      <c r="I415" s="6" t="s">
        <v>4</v>
      </c>
      <c r="K415" s="15" t="str">
        <f>IF(COUNTIF(C415:I415, " TP") &gt; 0,"TP","FN")</f>
        <v>TP</v>
      </c>
      <c r="L415" s="15" t="str">
        <f>IF(COUNTIF(C415:I415, " FN") = 0,"TP","FN")</f>
        <v>FN</v>
      </c>
      <c r="M415" s="15" t="str">
        <f>IF(COUNTIF(C415:E415, " TP") &gt; 0,"TP","FN")</f>
        <v>TP</v>
      </c>
      <c r="N415" s="15" t="str">
        <f>IF(COUNTIF(C415:E415, " FN") = 0,"TP","FN")</f>
        <v>TP</v>
      </c>
      <c r="O415" s="15" t="str">
        <f>IF(COUNTIF(C415:D415, " TP") &gt; 0,"TP","FN")</f>
        <v>TP</v>
      </c>
      <c r="P415" s="15" t="str">
        <f>IF(COUNTIF(C415:D415, " FN") = 0,"TP","FN")</f>
        <v>TP</v>
      </c>
      <c r="Q415" s="15"/>
      <c r="R415" s="15"/>
      <c r="S415" s="15" t="str">
        <f>IF(COUNTIF(D415:E415, " TP") &gt; 0,"TP","FN")</f>
        <v>TP</v>
      </c>
      <c r="T415" s="6" t="str">
        <f>IF(COUNTIF(D415:E415, " FN") = 0,"TP","FN")</f>
        <v>TP</v>
      </c>
      <c r="U415" s="25"/>
      <c r="V415" s="15"/>
      <c r="W415" s="15"/>
      <c r="X415" s="15"/>
      <c r="Y415" s="15"/>
      <c r="Z415" s="15"/>
      <c r="AA415" s="15"/>
      <c r="AB415" s="6"/>
    </row>
    <row r="416" spans="1:28" x14ac:dyDescent="0.2">
      <c r="B416" s="6" t="s">
        <v>315</v>
      </c>
      <c r="D416" t="s">
        <v>2</v>
      </c>
      <c r="G416" t="s">
        <v>2</v>
      </c>
      <c r="H416" t="s">
        <v>4</v>
      </c>
      <c r="I416" s="6" t="s">
        <v>2</v>
      </c>
      <c r="K416" s="15" t="str">
        <f>IF(COUNTIF(C416:I416, " TP") &gt; 0,"TP","FN")</f>
        <v>TP</v>
      </c>
      <c r="L416" s="15" t="str">
        <f>IF(COUNTIF(C416:I416, " FN") = 0,"TP","FN")</f>
        <v>FN</v>
      </c>
      <c r="M416" s="15" t="str">
        <f>IF(COUNTIF(C416:E416, " TP") &gt; 0,"TP","FN")</f>
        <v>TP</v>
      </c>
      <c r="N416" s="15" t="str">
        <f>IF(COUNTIF(C416:E416, " FN") = 0,"TP","FN")</f>
        <v>TP</v>
      </c>
      <c r="O416" s="15" t="str">
        <f>IF(COUNTIF(C416:D416, " TP") &gt; 0,"TP","FN")</f>
        <v>TP</v>
      </c>
      <c r="P416" s="15" t="str">
        <f>IF(COUNTIF(C416:D416, " FN") = 0,"TP","FN")</f>
        <v>TP</v>
      </c>
      <c r="Q416" s="15"/>
      <c r="R416" s="15"/>
      <c r="S416" s="15" t="str">
        <f>IF(COUNTIF(D416:E416, " TP") &gt; 0,"TP","FN")</f>
        <v>TP</v>
      </c>
      <c r="T416" s="6" t="str">
        <f>IF(COUNTIF(D416:E416, " FN") = 0,"TP","FN")</f>
        <v>TP</v>
      </c>
      <c r="U416" s="25"/>
      <c r="V416" s="15"/>
      <c r="W416" s="15"/>
      <c r="X416" s="15"/>
      <c r="Y416" s="15"/>
      <c r="Z416" s="15"/>
      <c r="AA416" s="15"/>
      <c r="AB416" s="6"/>
    </row>
    <row r="417" spans="1:28" x14ac:dyDescent="0.2">
      <c r="A417" s="44"/>
      <c r="B417" s="17" t="s">
        <v>316</v>
      </c>
      <c r="C417" s="16"/>
      <c r="D417" s="16" t="s">
        <v>2</v>
      </c>
      <c r="E417" s="16"/>
      <c r="F417" s="16"/>
      <c r="G417" s="16" t="s">
        <v>2</v>
      </c>
      <c r="H417" s="16" t="s">
        <v>4</v>
      </c>
      <c r="I417" s="17" t="s">
        <v>2</v>
      </c>
      <c r="K417" s="15" t="str">
        <f>IF(COUNTIF(C417:I417, " TP") &gt; 0,"TP","FN")</f>
        <v>TP</v>
      </c>
      <c r="L417" s="15" t="str">
        <f>IF(COUNTIF(C417:I417, " FN") = 0,"TP","FN")</f>
        <v>FN</v>
      </c>
      <c r="M417" s="15" t="str">
        <f>IF(COUNTIF(C417:E417, " TP") &gt; 0,"TP","FN")</f>
        <v>TP</v>
      </c>
      <c r="N417" s="15" t="str">
        <f>IF(COUNTIF(C417:E417, " FN") = 0,"TP","FN")</f>
        <v>TP</v>
      </c>
      <c r="O417" s="15" t="str">
        <f>IF(COUNTIF(C417:D417, " TP") &gt; 0,"TP","FN")</f>
        <v>TP</v>
      </c>
      <c r="P417" s="15" t="str">
        <f>IF(COUNTIF(C417:D417, " FN") = 0,"TP","FN")</f>
        <v>TP</v>
      </c>
      <c r="Q417" s="15"/>
      <c r="R417" s="15"/>
      <c r="S417" s="15" t="str">
        <f>IF(COUNTIF(D417:E417, " TP") &gt; 0,"TP","FN")</f>
        <v>TP</v>
      </c>
      <c r="T417" s="6" t="str">
        <f>IF(COUNTIF(D417:E417, " FN") = 0,"TP","FN")</f>
        <v>TP</v>
      </c>
      <c r="U417" s="25"/>
      <c r="V417" s="15"/>
      <c r="W417" s="15"/>
      <c r="X417" s="15"/>
      <c r="Y417" s="15"/>
      <c r="Z417" s="15"/>
      <c r="AA417" s="15"/>
      <c r="AB417" s="6"/>
    </row>
    <row r="418" spans="1:28" x14ac:dyDescent="0.2">
      <c r="A418" s="44"/>
      <c r="B418" s="6"/>
      <c r="C418" s="15"/>
      <c r="D418" s="15"/>
      <c r="E418" s="15"/>
      <c r="F418" s="15"/>
      <c r="G418" s="15"/>
      <c r="H418" s="15"/>
      <c r="I418" s="6"/>
      <c r="K418" s="15"/>
      <c r="L418" s="15"/>
      <c r="M418" s="15"/>
      <c r="N418" s="15"/>
      <c r="O418" s="15"/>
      <c r="P418" s="15"/>
      <c r="Q418" s="15"/>
      <c r="R418" s="15"/>
      <c r="S418" s="15"/>
      <c r="T418" s="6"/>
      <c r="U418" s="25"/>
      <c r="V418" s="15"/>
      <c r="W418" s="15"/>
      <c r="X418" s="15"/>
      <c r="Y418" s="15"/>
      <c r="Z418" s="15"/>
      <c r="AA418" s="15"/>
      <c r="AB418" s="6"/>
    </row>
    <row r="419" spans="1:28" x14ac:dyDescent="0.2">
      <c r="A419" s="44"/>
      <c r="B419" s="6"/>
      <c r="C419" s="15"/>
      <c r="D419" s="15"/>
      <c r="E419" s="15"/>
      <c r="F419" s="15"/>
      <c r="G419" s="15"/>
      <c r="H419" s="15"/>
      <c r="I419" s="6"/>
      <c r="K419" s="15"/>
      <c r="L419" s="15"/>
      <c r="M419" s="15"/>
      <c r="N419" s="15"/>
      <c r="O419" s="15"/>
      <c r="P419" s="15"/>
      <c r="Q419" s="15"/>
      <c r="R419" s="15"/>
      <c r="S419" s="15"/>
      <c r="T419" s="6"/>
      <c r="U419" s="25"/>
      <c r="V419" s="15"/>
      <c r="W419" s="15"/>
      <c r="X419" s="15"/>
      <c r="Y419" s="15"/>
      <c r="Z419" s="15"/>
      <c r="AA419" s="15"/>
      <c r="AB419" s="6"/>
    </row>
    <row r="420" spans="1:28" x14ac:dyDescent="0.2">
      <c r="A420" s="44"/>
      <c r="B420" s="6"/>
      <c r="C420" s="15"/>
      <c r="D420" s="15"/>
      <c r="E420" s="15"/>
      <c r="F420" s="15"/>
      <c r="G420" s="15"/>
      <c r="H420" s="15"/>
      <c r="I420" s="6"/>
      <c r="K420" s="15"/>
      <c r="L420" s="15"/>
      <c r="M420" s="15"/>
      <c r="N420" s="15"/>
      <c r="O420" s="15"/>
      <c r="P420" s="15"/>
      <c r="Q420" s="15"/>
      <c r="R420" s="15"/>
      <c r="S420" s="15"/>
      <c r="T420" s="6"/>
      <c r="U420" s="25"/>
      <c r="V420" s="15"/>
      <c r="W420" s="15"/>
      <c r="X420" s="15"/>
      <c r="Y420" s="15"/>
      <c r="Z420" s="15"/>
      <c r="AA420" s="15"/>
      <c r="AB420" s="6"/>
    </row>
    <row r="421" spans="1:28" x14ac:dyDescent="0.2">
      <c r="A421" s="44"/>
      <c r="B421" s="6"/>
      <c r="C421" s="15"/>
      <c r="D421" s="15"/>
      <c r="E421" s="15"/>
      <c r="F421" s="15"/>
      <c r="G421" s="15"/>
      <c r="H421" s="15"/>
      <c r="I421" s="6"/>
      <c r="K421" s="15"/>
      <c r="L421" s="15"/>
      <c r="M421" s="15"/>
      <c r="N421" s="15"/>
      <c r="O421" s="15"/>
      <c r="P421" s="15"/>
      <c r="Q421" s="15"/>
      <c r="R421" s="15"/>
      <c r="S421" s="15"/>
      <c r="T421" s="6"/>
      <c r="U421" s="25"/>
      <c r="V421" s="15"/>
      <c r="W421" s="15"/>
      <c r="X421" s="15"/>
      <c r="Y421" s="15"/>
      <c r="Z421" s="15"/>
      <c r="AA421" s="15"/>
      <c r="AB421" s="6"/>
    </row>
    <row r="422" spans="1:28" x14ac:dyDescent="0.2">
      <c r="A422" s="44"/>
      <c r="B422" s="6"/>
      <c r="C422" s="15"/>
      <c r="D422" s="15"/>
      <c r="E422" s="15"/>
      <c r="F422" s="15"/>
      <c r="G422" s="15"/>
      <c r="H422" s="15"/>
      <c r="I422" s="6"/>
      <c r="K422" s="15"/>
      <c r="L422" s="15"/>
      <c r="M422" s="15"/>
      <c r="N422" s="15"/>
      <c r="O422" s="15"/>
      <c r="P422" s="15"/>
      <c r="Q422" s="15"/>
      <c r="R422" s="15"/>
      <c r="S422" s="15"/>
      <c r="T422" s="6"/>
      <c r="U422" s="25"/>
      <c r="V422" s="15"/>
      <c r="W422" s="15"/>
      <c r="X422" s="15"/>
      <c r="Y422" s="15"/>
      <c r="Z422" s="15"/>
      <c r="AA422" s="15"/>
      <c r="AB422" s="6"/>
    </row>
    <row r="423" spans="1:28" x14ac:dyDescent="0.2">
      <c r="A423" s="44"/>
      <c r="B423" s="6"/>
      <c r="C423" s="15"/>
      <c r="D423" s="15"/>
      <c r="E423" s="15"/>
      <c r="F423" s="15"/>
      <c r="G423" s="15"/>
      <c r="H423" s="15"/>
      <c r="I423" s="6"/>
      <c r="K423" s="15"/>
      <c r="L423" s="15"/>
      <c r="M423" s="15"/>
      <c r="N423" s="15"/>
      <c r="O423" s="15"/>
      <c r="P423" s="15"/>
      <c r="Q423" s="15"/>
      <c r="R423" s="15"/>
      <c r="S423" s="15"/>
      <c r="T423" s="6"/>
      <c r="U423" s="25"/>
      <c r="V423" s="15"/>
      <c r="W423" s="15"/>
      <c r="X423" s="15"/>
      <c r="Y423" s="15"/>
      <c r="Z423" s="15"/>
      <c r="AA423" s="15"/>
      <c r="AB423" s="6"/>
    </row>
    <row r="424" spans="1:28" x14ac:dyDescent="0.2">
      <c r="A424" s="4"/>
      <c r="B424" s="7"/>
      <c r="C424" s="3"/>
      <c r="D424" s="3"/>
      <c r="E424" s="3"/>
      <c r="F424" s="3"/>
      <c r="G424" s="3"/>
      <c r="H424" s="3"/>
      <c r="I424" s="7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7"/>
      <c r="U424" s="25"/>
      <c r="V424" s="15"/>
      <c r="W424" s="15"/>
      <c r="X424" s="15"/>
      <c r="Y424" s="15"/>
      <c r="Z424" s="15"/>
      <c r="AA424" s="15"/>
      <c r="AB424" s="6"/>
    </row>
    <row r="425" spans="1:28" x14ac:dyDescent="0.2">
      <c r="A425" s="2" t="s">
        <v>321</v>
      </c>
      <c r="B425" s="6" t="s">
        <v>156</v>
      </c>
      <c r="C425" t="s">
        <v>2</v>
      </c>
      <c r="D425" t="s">
        <v>2</v>
      </c>
      <c r="E425" t="s">
        <v>2</v>
      </c>
      <c r="G425" t="s">
        <v>4</v>
      </c>
      <c r="I425" s="6"/>
      <c r="K425" s="15" t="str">
        <f>IF(COUNTIF(C425:I425, " TP") &gt; 0,"TP","FN")</f>
        <v>TP</v>
      </c>
      <c r="L425" s="15" t="str">
        <f>IF(COUNTIF(C425:I425, " FN") = 0,"TP","FN")</f>
        <v>FN</v>
      </c>
      <c r="M425" s="15" t="str">
        <f>IF(COUNTIF(C425:E425, " TP") &gt; 0,"TP","FN")</f>
        <v>TP</v>
      </c>
      <c r="N425" s="15" t="str">
        <f>IF(COUNTIF(C425:E425, " FN") = 0,"TP","FN")</f>
        <v>TP</v>
      </c>
      <c r="O425" s="15" t="str">
        <f>IF(COUNTIF(C425:D425, " TP") &gt; 0,"TP","FN")</f>
        <v>TP</v>
      </c>
      <c r="P425" s="15" t="str">
        <f>IF(COUNTIF(C425:D425, " FN") = 0,"TP","FN")</f>
        <v>TP</v>
      </c>
      <c r="Q425" s="15" t="str">
        <f>IF(OR(C425=" TP", E425=" TP"), "TP", "FN")</f>
        <v>TP</v>
      </c>
      <c r="R425" s="15" t="str">
        <f>IF(AND(C425=" TP", E425=" TP"), "TP", "FN")</f>
        <v>TP</v>
      </c>
      <c r="S425" s="15" t="str">
        <f>IF(COUNTIF(D425:E425, " TP") &gt; 0,"TP","FN")</f>
        <v>TP</v>
      </c>
      <c r="T425" s="6" t="str">
        <f>IF(COUNTIF(D425:E425, " FN") = 0,"TP","FN")</f>
        <v>TP</v>
      </c>
      <c r="U425" s="25"/>
      <c r="V425" s="15"/>
      <c r="W425" s="15"/>
      <c r="X425" s="15"/>
      <c r="Y425" s="15"/>
      <c r="Z425" s="15"/>
      <c r="AA425" s="15"/>
      <c r="AB425" s="6"/>
    </row>
    <row r="426" spans="1:28" x14ac:dyDescent="0.2">
      <c r="B426" s="6" t="s">
        <v>22</v>
      </c>
      <c r="C426" t="s">
        <v>4</v>
      </c>
      <c r="D426" t="s">
        <v>2</v>
      </c>
      <c r="E426" t="s">
        <v>4</v>
      </c>
      <c r="G426" t="s">
        <v>4</v>
      </c>
      <c r="I426" s="6"/>
      <c r="K426" s="15" t="str">
        <f>IF(COUNTIF(C426:I426, " TP") &gt; 0,"TP","FN")</f>
        <v>TP</v>
      </c>
      <c r="L426" s="15" t="str">
        <f>IF(COUNTIF(C426:I426, " FN") = 0,"TP","FN")</f>
        <v>FN</v>
      </c>
      <c r="M426" s="15" t="str">
        <f>IF(COUNTIF(C426:E426, " TP") &gt; 0,"TP","FN")</f>
        <v>TP</v>
      </c>
      <c r="N426" s="15" t="str">
        <f>IF(COUNTIF(C426:E426, " FN") = 0,"TP","FN")</f>
        <v>FN</v>
      </c>
      <c r="O426" s="15" t="str">
        <f>IF(COUNTIF(C426:D426, " TP") &gt; 0,"TP","FN")</f>
        <v>TP</v>
      </c>
      <c r="P426" s="15" t="str">
        <f>IF(COUNTIF(C426:D426, " FN") = 0,"TP","FN")</f>
        <v>FN</v>
      </c>
      <c r="Q426" s="15" t="str">
        <f>IF(OR(C426=" TP", E426=" TP"), "TP", "FN")</f>
        <v>FN</v>
      </c>
      <c r="R426" s="15" t="str">
        <f>IF(AND(C426=" TP", E426=" TP"), "TP", "FN")</f>
        <v>FN</v>
      </c>
      <c r="S426" s="15" t="str">
        <f>IF(COUNTIF(D426:E426, " TP") &gt; 0,"TP","FN")</f>
        <v>TP</v>
      </c>
      <c r="T426" s="6" t="str">
        <f>IF(COUNTIF(D426:E426, " FN") = 0,"TP","FN")</f>
        <v>FN</v>
      </c>
      <c r="U426" s="25"/>
      <c r="V426" s="15"/>
      <c r="W426" s="15"/>
      <c r="X426" s="15"/>
      <c r="Y426" s="15"/>
      <c r="Z426" s="15"/>
      <c r="AA426" s="15"/>
      <c r="AB426" s="6"/>
    </row>
    <row r="427" spans="1:28" x14ac:dyDescent="0.2">
      <c r="B427" s="6" t="s">
        <v>157</v>
      </c>
      <c r="C427" t="s">
        <v>2</v>
      </c>
      <c r="D427" t="s">
        <v>2</v>
      </c>
      <c r="E427" t="s">
        <v>2</v>
      </c>
      <c r="G427" t="s">
        <v>4</v>
      </c>
      <c r="I427" s="6"/>
      <c r="K427" s="15" t="str">
        <f>IF(COUNTIF(C427:I427, " TP") &gt; 0,"TP","FN")</f>
        <v>TP</v>
      </c>
      <c r="L427" s="15" t="str">
        <f>IF(COUNTIF(C427:I427, " FN") = 0,"TP","FN")</f>
        <v>FN</v>
      </c>
      <c r="M427" s="15" t="str">
        <f>IF(COUNTIF(C427:E427, " TP") &gt; 0,"TP","FN")</f>
        <v>TP</v>
      </c>
      <c r="N427" s="15" t="str">
        <f>IF(COUNTIF(C427:E427, " FN") = 0,"TP","FN")</f>
        <v>TP</v>
      </c>
      <c r="O427" s="15" t="str">
        <f>IF(COUNTIF(C427:D427, " TP") &gt; 0,"TP","FN")</f>
        <v>TP</v>
      </c>
      <c r="P427" s="15" t="str">
        <f>IF(COUNTIF(C427:D427, " FN") = 0,"TP","FN")</f>
        <v>TP</v>
      </c>
      <c r="Q427" s="15" t="str">
        <f>IF(OR(C427=" TP", E427=" TP"), "TP", "FN")</f>
        <v>TP</v>
      </c>
      <c r="R427" s="15" t="str">
        <f>IF(AND(C427=" TP", E427=" TP"), "TP", "FN")</f>
        <v>TP</v>
      </c>
      <c r="S427" s="15" t="str">
        <f>IF(COUNTIF(D427:E427, " TP") &gt; 0,"TP","FN")</f>
        <v>TP</v>
      </c>
      <c r="T427" s="6" t="str">
        <f>IF(COUNTIF(D427:E427, " FN") = 0,"TP","FN")</f>
        <v>TP</v>
      </c>
      <c r="U427" s="25"/>
      <c r="V427" s="15"/>
      <c r="W427" s="15"/>
      <c r="X427" s="15"/>
      <c r="Y427" s="15"/>
      <c r="Z427" s="15"/>
      <c r="AA427" s="15"/>
      <c r="AB427" s="6"/>
    </row>
    <row r="428" spans="1:28" x14ac:dyDescent="0.2">
      <c r="B428" s="6" t="s">
        <v>23</v>
      </c>
      <c r="C428" t="s">
        <v>2</v>
      </c>
      <c r="D428" t="s">
        <v>2</v>
      </c>
      <c r="E428" t="s">
        <v>2</v>
      </c>
      <c r="G428" t="s">
        <v>4</v>
      </c>
      <c r="I428" s="6"/>
      <c r="K428" s="15" t="str">
        <f>IF(COUNTIF(C428:I428, " TP") &gt; 0,"TP","FN")</f>
        <v>TP</v>
      </c>
      <c r="L428" s="15" t="str">
        <f>IF(COUNTIF(C428:I428, " FN") = 0,"TP","FN")</f>
        <v>FN</v>
      </c>
      <c r="M428" s="15" t="str">
        <f>IF(COUNTIF(C428:E428, " TP") &gt; 0,"TP","FN")</f>
        <v>TP</v>
      </c>
      <c r="N428" s="15" t="str">
        <f>IF(COUNTIF(C428:E428, " FN") = 0,"TP","FN")</f>
        <v>TP</v>
      </c>
      <c r="O428" s="15" t="str">
        <f>IF(COUNTIF(C428:D428, " TP") &gt; 0,"TP","FN")</f>
        <v>TP</v>
      </c>
      <c r="P428" s="15" t="str">
        <f>IF(COUNTIF(C428:D428, " FN") = 0,"TP","FN")</f>
        <v>TP</v>
      </c>
      <c r="Q428" s="15" t="str">
        <f>IF(OR(C428=" TP", E428=" TP"), "TP", "FN")</f>
        <v>TP</v>
      </c>
      <c r="R428" s="15" t="str">
        <f>IF(AND(C428=" TP", E428=" TP"), "TP", "FN")</f>
        <v>TP</v>
      </c>
      <c r="S428" s="15" t="str">
        <f>IF(COUNTIF(D428:E428, " TP") &gt; 0,"TP","FN")</f>
        <v>TP</v>
      </c>
      <c r="T428" s="6" t="str">
        <f>IF(COUNTIF(D428:E428, " FN") = 0,"TP","FN")</f>
        <v>TP</v>
      </c>
      <c r="U428" s="25"/>
      <c r="V428" s="15"/>
      <c r="W428" s="15"/>
      <c r="X428" s="15"/>
      <c r="Y428" s="15"/>
      <c r="Z428" s="15"/>
      <c r="AA428" s="15"/>
      <c r="AB428" s="6"/>
    </row>
    <row r="429" spans="1:28" x14ac:dyDescent="0.2">
      <c r="B429" s="6" t="s">
        <v>292</v>
      </c>
      <c r="C429" t="s">
        <v>4</v>
      </c>
      <c r="D429" t="s">
        <v>2</v>
      </c>
      <c r="E429" t="s">
        <v>4</v>
      </c>
      <c r="G429" t="s">
        <v>4</v>
      </c>
      <c r="I429" s="6"/>
      <c r="K429" s="15" t="str">
        <f>IF(COUNTIF(C429:I429, " TP") &gt; 0,"TP","FN")</f>
        <v>TP</v>
      </c>
      <c r="L429" s="15" t="str">
        <f>IF(COUNTIF(C429:I429, " FN") = 0,"TP","FN")</f>
        <v>FN</v>
      </c>
      <c r="M429" s="15" t="str">
        <f>IF(COUNTIF(C429:E429, " TP") &gt; 0,"TP","FN")</f>
        <v>TP</v>
      </c>
      <c r="N429" s="15" t="str">
        <f>IF(COUNTIF(C429:E429, " FN") = 0,"TP","FN")</f>
        <v>FN</v>
      </c>
      <c r="O429" s="15" t="str">
        <f>IF(COUNTIF(C429:D429, " TP") &gt; 0,"TP","FN")</f>
        <v>TP</v>
      </c>
      <c r="P429" s="15" t="str">
        <f>IF(COUNTIF(C429:D429, " FN") = 0,"TP","FN")</f>
        <v>FN</v>
      </c>
      <c r="Q429" s="15" t="str">
        <f>IF(OR(C429=" TP", E429=" TP"), "TP", "FN")</f>
        <v>FN</v>
      </c>
      <c r="R429" s="15" t="str">
        <f>IF(AND(C429=" TP", E429=" TP"), "TP", "FN")</f>
        <v>FN</v>
      </c>
      <c r="S429" s="15" t="str">
        <f>IF(COUNTIF(D429:E429, " TP") &gt; 0,"TP","FN")</f>
        <v>TP</v>
      </c>
      <c r="T429" s="6" t="str">
        <f>IF(COUNTIF(D429:E429, " FN") = 0,"TP","FN")</f>
        <v>FN</v>
      </c>
      <c r="U429" s="25"/>
      <c r="V429" s="15"/>
      <c r="W429" s="15"/>
      <c r="X429" s="15"/>
      <c r="Y429" s="15"/>
      <c r="Z429" s="15"/>
      <c r="AA429" s="15"/>
      <c r="AB429" s="6"/>
    </row>
    <row r="430" spans="1:28" x14ac:dyDescent="0.2">
      <c r="B430" s="6" t="s">
        <v>160</v>
      </c>
      <c r="C430" t="s">
        <v>2</v>
      </c>
      <c r="D430" t="s">
        <v>2</v>
      </c>
      <c r="E430" t="s">
        <v>2</v>
      </c>
      <c r="G430" t="s">
        <v>4</v>
      </c>
      <c r="I430" s="6"/>
      <c r="K430" s="15" t="str">
        <f>IF(COUNTIF(C430:I430, " TP") &gt; 0,"TP","FN")</f>
        <v>TP</v>
      </c>
      <c r="L430" s="15" t="str">
        <f>IF(COUNTIF(C430:I430, " FN") = 0,"TP","FN")</f>
        <v>FN</v>
      </c>
      <c r="M430" s="15" t="str">
        <f>IF(COUNTIF(C430:E430, " TP") &gt; 0,"TP","FN")</f>
        <v>TP</v>
      </c>
      <c r="N430" s="15" t="str">
        <f>IF(COUNTIF(C430:E430, " FN") = 0,"TP","FN")</f>
        <v>TP</v>
      </c>
      <c r="O430" s="15" t="str">
        <f>IF(COUNTIF(C430:D430, " TP") &gt; 0,"TP","FN")</f>
        <v>TP</v>
      </c>
      <c r="P430" s="15" t="str">
        <f>IF(COUNTIF(C430:D430, " FN") = 0,"TP","FN")</f>
        <v>TP</v>
      </c>
      <c r="Q430" s="15" t="str">
        <f>IF(OR(C430=" TP", E430=" TP"), "TP", "FN")</f>
        <v>TP</v>
      </c>
      <c r="R430" s="15" t="str">
        <f>IF(AND(C430=" TP", E430=" TP"), "TP", "FN")</f>
        <v>TP</v>
      </c>
      <c r="S430" s="15" t="str">
        <f>IF(COUNTIF(D430:E430, " TP") &gt; 0,"TP","FN")</f>
        <v>TP</v>
      </c>
      <c r="T430" s="6" t="str">
        <f>IF(COUNTIF(D430:E430, " FN") = 0,"TP","FN")</f>
        <v>TP</v>
      </c>
      <c r="U430" s="25"/>
      <c r="V430" s="15"/>
      <c r="W430" s="15"/>
      <c r="X430" s="15"/>
      <c r="Y430" s="15"/>
      <c r="Z430" s="15"/>
      <c r="AA430" s="15"/>
      <c r="AB430" s="6"/>
    </row>
    <row r="431" spans="1:28" x14ac:dyDescent="0.2">
      <c r="B431" s="6" t="s">
        <v>161</v>
      </c>
      <c r="C431" t="s">
        <v>2</v>
      </c>
      <c r="D431" t="s">
        <v>2</v>
      </c>
      <c r="E431" t="s">
        <v>2</v>
      </c>
      <c r="G431" t="s">
        <v>4</v>
      </c>
      <c r="I431" s="6"/>
      <c r="K431" s="15" t="str">
        <f>IF(COUNTIF(C431:I431, " TP") &gt; 0,"TP","FN")</f>
        <v>TP</v>
      </c>
      <c r="L431" s="15" t="str">
        <f>IF(COUNTIF(C431:I431, " FN") = 0,"TP","FN")</f>
        <v>FN</v>
      </c>
      <c r="M431" s="15" t="str">
        <f>IF(COUNTIF(C431:E431, " TP") &gt; 0,"TP","FN")</f>
        <v>TP</v>
      </c>
      <c r="N431" s="15" t="str">
        <f>IF(COUNTIF(C431:E431, " FN") = 0,"TP","FN")</f>
        <v>TP</v>
      </c>
      <c r="O431" s="15" t="str">
        <f>IF(COUNTIF(C431:D431, " TP") &gt; 0,"TP","FN")</f>
        <v>TP</v>
      </c>
      <c r="P431" s="15" t="str">
        <f>IF(COUNTIF(C431:D431, " FN") = 0,"TP","FN")</f>
        <v>TP</v>
      </c>
      <c r="Q431" s="15" t="str">
        <f>IF(OR(C431=" TP", E431=" TP"), "TP", "FN")</f>
        <v>TP</v>
      </c>
      <c r="R431" s="15" t="str">
        <f>IF(AND(C431=" TP", E431=" TP"), "TP", "FN")</f>
        <v>TP</v>
      </c>
      <c r="S431" s="15" t="str">
        <f>IF(COUNTIF(D431:E431, " TP") &gt; 0,"TP","FN")</f>
        <v>TP</v>
      </c>
      <c r="T431" s="6" t="str">
        <f>IF(COUNTIF(D431:E431, " FN") = 0,"TP","FN")</f>
        <v>TP</v>
      </c>
      <c r="U431" s="25"/>
      <c r="V431" s="15"/>
      <c r="W431" s="15"/>
      <c r="X431" s="15"/>
      <c r="Y431" s="15"/>
      <c r="Z431" s="15"/>
      <c r="AA431" s="15"/>
      <c r="AB431" s="6"/>
    </row>
    <row r="432" spans="1:28" x14ac:dyDescent="0.2">
      <c r="B432" s="6" t="s">
        <v>162</v>
      </c>
      <c r="C432" t="s">
        <v>2</v>
      </c>
      <c r="D432" t="s">
        <v>2</v>
      </c>
      <c r="E432" t="s">
        <v>2</v>
      </c>
      <c r="G432" t="s">
        <v>4</v>
      </c>
      <c r="I432" s="6"/>
      <c r="K432" s="15" t="str">
        <f>IF(COUNTIF(C432:I432, " TP") &gt; 0,"TP","FN")</f>
        <v>TP</v>
      </c>
      <c r="L432" s="15" t="str">
        <f>IF(COUNTIF(C432:I432, " FN") = 0,"TP","FN")</f>
        <v>FN</v>
      </c>
      <c r="M432" s="15" t="str">
        <f>IF(COUNTIF(C432:E432, " TP") &gt; 0,"TP","FN")</f>
        <v>TP</v>
      </c>
      <c r="N432" s="15" t="str">
        <f>IF(COUNTIF(C432:E432, " FN") = 0,"TP","FN")</f>
        <v>TP</v>
      </c>
      <c r="O432" s="15" t="str">
        <f>IF(COUNTIF(C432:D432, " TP") &gt; 0,"TP","FN")</f>
        <v>TP</v>
      </c>
      <c r="P432" s="15" t="str">
        <f>IF(COUNTIF(C432:D432, " FN") = 0,"TP","FN")</f>
        <v>TP</v>
      </c>
      <c r="Q432" s="15" t="str">
        <f>IF(OR(C432=" TP", E432=" TP"), "TP", "FN")</f>
        <v>TP</v>
      </c>
      <c r="R432" s="15" t="str">
        <f>IF(AND(C432=" TP", E432=" TP"), "TP", "FN")</f>
        <v>TP</v>
      </c>
      <c r="S432" s="15" t="str">
        <f>IF(COUNTIF(D432:E432, " TP") &gt; 0,"TP","FN")</f>
        <v>TP</v>
      </c>
      <c r="T432" s="6" t="str">
        <f>IF(COUNTIF(D432:E432, " FN") = 0,"TP","FN")</f>
        <v>TP</v>
      </c>
      <c r="U432" s="25"/>
      <c r="V432" s="15"/>
      <c r="W432" s="15"/>
      <c r="X432" s="15"/>
      <c r="Y432" s="15"/>
      <c r="Z432" s="15"/>
      <c r="AA432" s="15"/>
      <c r="AB432" s="6"/>
    </row>
    <row r="433" spans="2:28" x14ac:dyDescent="0.2">
      <c r="B433" s="6" t="s">
        <v>163</v>
      </c>
      <c r="C433" t="s">
        <v>2</v>
      </c>
      <c r="D433" t="s">
        <v>2</v>
      </c>
      <c r="E433" t="s">
        <v>2</v>
      </c>
      <c r="G433" t="s">
        <v>4</v>
      </c>
      <c r="I433" s="6"/>
      <c r="K433" s="15" t="str">
        <f>IF(COUNTIF(C433:I433, " TP") &gt; 0,"TP","FN")</f>
        <v>TP</v>
      </c>
      <c r="L433" s="15" t="str">
        <f>IF(COUNTIF(C433:I433, " FN") = 0,"TP","FN")</f>
        <v>FN</v>
      </c>
      <c r="M433" s="15" t="str">
        <f>IF(COUNTIF(C433:E433, " TP") &gt; 0,"TP","FN")</f>
        <v>TP</v>
      </c>
      <c r="N433" s="15" t="str">
        <f>IF(COUNTIF(C433:E433, " FN") = 0,"TP","FN")</f>
        <v>TP</v>
      </c>
      <c r="O433" s="15" t="str">
        <f>IF(COUNTIF(C433:D433, " TP") &gt; 0,"TP","FN")</f>
        <v>TP</v>
      </c>
      <c r="P433" s="15" t="str">
        <f>IF(COUNTIF(C433:D433, " FN") = 0,"TP","FN")</f>
        <v>TP</v>
      </c>
      <c r="Q433" s="15" t="str">
        <f>IF(OR(C433=" TP", E433=" TP"), "TP", "FN")</f>
        <v>TP</v>
      </c>
      <c r="R433" s="15" t="str">
        <f>IF(AND(C433=" TP", E433=" TP"), "TP", "FN")</f>
        <v>TP</v>
      </c>
      <c r="S433" s="15" t="str">
        <f>IF(COUNTIF(D433:E433, " TP") &gt; 0,"TP","FN")</f>
        <v>TP</v>
      </c>
      <c r="T433" s="6" t="str">
        <f>IF(COUNTIF(D433:E433, " FN") = 0,"TP","FN")</f>
        <v>TP</v>
      </c>
      <c r="U433" s="25"/>
      <c r="V433" s="15"/>
      <c r="W433" s="15"/>
      <c r="X433" s="15"/>
      <c r="Y433" s="15"/>
      <c r="Z433" s="15"/>
      <c r="AA433" s="15"/>
      <c r="AB433" s="6"/>
    </row>
    <row r="434" spans="2:28" x14ac:dyDescent="0.2">
      <c r="B434" s="6" t="s">
        <v>80</v>
      </c>
      <c r="C434" t="s">
        <v>2</v>
      </c>
      <c r="D434" t="s">
        <v>2</v>
      </c>
      <c r="E434" t="s">
        <v>2</v>
      </c>
      <c r="G434" t="s">
        <v>4</v>
      </c>
      <c r="I434" s="6"/>
      <c r="K434" s="15" t="str">
        <f>IF(COUNTIF(C434:I434, " TP") &gt; 0,"TP","FN")</f>
        <v>TP</v>
      </c>
      <c r="L434" s="15" t="str">
        <f>IF(COUNTIF(C434:I434, " FN") = 0,"TP","FN")</f>
        <v>FN</v>
      </c>
      <c r="M434" s="15" t="str">
        <f>IF(COUNTIF(C434:E434, " TP") &gt; 0,"TP","FN")</f>
        <v>TP</v>
      </c>
      <c r="N434" s="15" t="str">
        <f>IF(COUNTIF(C434:E434, " FN") = 0,"TP","FN")</f>
        <v>TP</v>
      </c>
      <c r="O434" s="15" t="str">
        <f>IF(COUNTIF(C434:D434, " TP") &gt; 0,"TP","FN")</f>
        <v>TP</v>
      </c>
      <c r="P434" s="15" t="str">
        <f>IF(COUNTIF(C434:D434, " FN") = 0,"TP","FN")</f>
        <v>TP</v>
      </c>
      <c r="Q434" s="15" t="str">
        <f>IF(OR(C434=" TP", E434=" TP"), "TP", "FN")</f>
        <v>TP</v>
      </c>
      <c r="R434" s="15" t="str">
        <f>IF(AND(C434=" TP", E434=" TP"), "TP", "FN")</f>
        <v>TP</v>
      </c>
      <c r="S434" s="15" t="str">
        <f>IF(COUNTIF(D434:E434, " TP") &gt; 0,"TP","FN")</f>
        <v>TP</v>
      </c>
      <c r="T434" s="6" t="str">
        <f>IF(COUNTIF(D434:E434, " FN") = 0,"TP","FN")</f>
        <v>TP</v>
      </c>
      <c r="U434" s="25"/>
      <c r="V434" s="15"/>
      <c r="W434" s="15"/>
      <c r="X434" s="15"/>
      <c r="Y434" s="15"/>
      <c r="Z434" s="15"/>
      <c r="AA434" s="15"/>
      <c r="AB434" s="6"/>
    </row>
    <row r="435" spans="2:28" x14ac:dyDescent="0.2">
      <c r="B435" s="17" t="s">
        <v>3</v>
      </c>
      <c r="C435" s="16" t="s">
        <v>2</v>
      </c>
      <c r="D435" s="16" t="s">
        <v>2</v>
      </c>
      <c r="E435" s="16" t="s">
        <v>4</v>
      </c>
      <c r="F435" s="16"/>
      <c r="G435" s="16" t="s">
        <v>4</v>
      </c>
      <c r="H435" s="16"/>
      <c r="I435" s="17"/>
      <c r="K435" s="15" t="str">
        <f>IF(COUNTIF(C435:I435, " TP") &gt; 0,"TP","FN")</f>
        <v>TP</v>
      </c>
      <c r="L435" s="15" t="str">
        <f>IF(COUNTIF(C435:I435, " FN") = 0,"TP","FN")</f>
        <v>FN</v>
      </c>
      <c r="M435" s="15" t="str">
        <f>IF(COUNTIF(C435:E435, " TP") &gt; 0,"TP","FN")</f>
        <v>TP</v>
      </c>
      <c r="N435" s="15" t="str">
        <f>IF(COUNTIF(C435:E435, " FN") = 0,"TP","FN")</f>
        <v>FN</v>
      </c>
      <c r="O435" s="15" t="str">
        <f>IF(COUNTIF(C435:D435, " TP") &gt; 0,"TP","FN")</f>
        <v>TP</v>
      </c>
      <c r="P435" s="15" t="str">
        <f>IF(COUNTIF(C435:D435, " FN") = 0,"TP","FN")</f>
        <v>TP</v>
      </c>
      <c r="Q435" s="15" t="str">
        <f>IF(OR(C435=" TP", E435=" TP"), "TP", "FN")</f>
        <v>TP</v>
      </c>
      <c r="R435" s="15" t="str">
        <f>IF(AND(C435=" TP", E435=" TP"), "TP", "FN")</f>
        <v>FN</v>
      </c>
      <c r="S435" s="15" t="str">
        <f>IF(COUNTIF(D435:E435, " TP") &gt; 0,"TP","FN")</f>
        <v>TP</v>
      </c>
      <c r="T435" s="6" t="str">
        <f>IF(COUNTIF(D435:E435, " FN") = 0,"TP","FN")</f>
        <v>FN</v>
      </c>
      <c r="U435" s="25"/>
      <c r="V435" s="15"/>
      <c r="W435" s="15"/>
      <c r="X435" s="15"/>
      <c r="Y435" s="15"/>
      <c r="Z435" s="15"/>
      <c r="AA435" s="15"/>
      <c r="AB435" s="6"/>
    </row>
    <row r="436" spans="2:28" x14ac:dyDescent="0.2">
      <c r="B436" s="6" t="s">
        <v>164</v>
      </c>
      <c r="C436" t="s">
        <v>4</v>
      </c>
      <c r="D436" t="s">
        <v>2</v>
      </c>
      <c r="E436" t="s">
        <v>4</v>
      </c>
      <c r="G436" t="s">
        <v>4</v>
      </c>
      <c r="I436" s="6" t="s">
        <v>4</v>
      </c>
      <c r="K436" s="15" t="str">
        <f>IF(COUNTIF(C436:I436, " TP") &gt; 0,"TP","FN")</f>
        <v>TP</v>
      </c>
      <c r="L436" s="15" t="str">
        <f>IF(COUNTIF(C436:I436, " FN") = 0,"TP","FN")</f>
        <v>FN</v>
      </c>
      <c r="M436" s="15" t="str">
        <f>IF(COUNTIF(C436:E436, " TP") &gt; 0,"TP","FN")</f>
        <v>TP</v>
      </c>
      <c r="N436" s="15" t="str">
        <f>IF(COUNTIF(C436:E436, " FN") = 0,"TP","FN")</f>
        <v>FN</v>
      </c>
      <c r="O436" s="15" t="str">
        <f>IF(COUNTIF(C436:D436, " TP") &gt; 0,"TP","FN")</f>
        <v>TP</v>
      </c>
      <c r="P436" s="15" t="str">
        <f>IF(COUNTIF(C436:D436, " FN") = 0,"TP","FN")</f>
        <v>FN</v>
      </c>
      <c r="Q436" s="15" t="str">
        <f>IF(OR(C436=" TP", E436=" TP"), "TP", "FN")</f>
        <v>FN</v>
      </c>
      <c r="R436" s="15" t="str">
        <f>IF(AND(C436=" TP", E436=" TP"), "TP", "FN")</f>
        <v>FN</v>
      </c>
      <c r="S436" s="15" t="str">
        <f>IF(COUNTIF(D436:E436, " TP") &gt; 0,"TP","FN")</f>
        <v>TP</v>
      </c>
      <c r="T436" s="6" t="str">
        <f>IF(COUNTIF(D436:E436, " FN") = 0,"TP","FN")</f>
        <v>FN</v>
      </c>
      <c r="U436" s="25"/>
      <c r="V436" s="15"/>
      <c r="W436" s="15"/>
      <c r="X436" s="15"/>
      <c r="Y436" s="15"/>
      <c r="Z436" s="15"/>
      <c r="AA436" s="15"/>
      <c r="AB436" s="6"/>
    </row>
    <row r="437" spans="2:28" x14ac:dyDescent="0.2">
      <c r="B437" s="6" t="s">
        <v>165</v>
      </c>
      <c r="C437" t="s">
        <v>2</v>
      </c>
      <c r="D437" t="s">
        <v>2</v>
      </c>
      <c r="E437" t="s">
        <v>2</v>
      </c>
      <c r="G437" t="s">
        <v>4</v>
      </c>
      <c r="I437" s="6" t="s">
        <v>4</v>
      </c>
      <c r="K437" s="15" t="str">
        <f>IF(COUNTIF(C437:I437, " TP") &gt; 0,"TP","FN")</f>
        <v>TP</v>
      </c>
      <c r="L437" s="15" t="str">
        <f>IF(COUNTIF(C437:I437, " FN") = 0,"TP","FN")</f>
        <v>FN</v>
      </c>
      <c r="M437" s="15" t="str">
        <f>IF(COUNTIF(C437:E437, " TP") &gt; 0,"TP","FN")</f>
        <v>TP</v>
      </c>
      <c r="N437" s="15" t="str">
        <f>IF(COUNTIF(C437:E437, " FN") = 0,"TP","FN")</f>
        <v>TP</v>
      </c>
      <c r="O437" s="15" t="str">
        <f>IF(COUNTIF(C437:D437, " TP") &gt; 0,"TP","FN")</f>
        <v>TP</v>
      </c>
      <c r="P437" s="15" t="str">
        <f>IF(COUNTIF(C437:D437, " FN") = 0,"TP","FN")</f>
        <v>TP</v>
      </c>
      <c r="Q437" s="15" t="str">
        <f>IF(OR(C437=" TP", E437=" TP"), "TP", "FN")</f>
        <v>TP</v>
      </c>
      <c r="R437" s="15" t="str">
        <f>IF(AND(C437=" TP", E437=" TP"), "TP", "FN")</f>
        <v>TP</v>
      </c>
      <c r="S437" s="15" t="str">
        <f>IF(COUNTIF(D437:E437, " TP") &gt; 0,"TP","FN")</f>
        <v>TP</v>
      </c>
      <c r="T437" s="6" t="str">
        <f>IF(COUNTIF(D437:E437, " FN") = 0,"TP","FN")</f>
        <v>TP</v>
      </c>
      <c r="U437" s="25"/>
      <c r="V437" s="15"/>
      <c r="W437" s="15"/>
      <c r="X437" s="15"/>
      <c r="Y437" s="15"/>
      <c r="Z437" s="15"/>
      <c r="AA437" s="15"/>
      <c r="AB437" s="6"/>
    </row>
    <row r="438" spans="2:28" x14ac:dyDescent="0.2">
      <c r="B438" s="6" t="s">
        <v>299</v>
      </c>
      <c r="C438" t="s">
        <v>2</v>
      </c>
      <c r="D438" t="s">
        <v>2</v>
      </c>
      <c r="E438" t="s">
        <v>4</v>
      </c>
      <c r="G438" t="s">
        <v>4</v>
      </c>
      <c r="I438" s="6" t="s">
        <v>4</v>
      </c>
      <c r="K438" s="15" t="str">
        <f>IF(COUNTIF(C438:I438, " TP") &gt; 0,"TP","FN")</f>
        <v>TP</v>
      </c>
      <c r="L438" s="15" t="str">
        <f>IF(COUNTIF(C438:I438, " FN") = 0,"TP","FN")</f>
        <v>FN</v>
      </c>
      <c r="M438" s="15" t="str">
        <f>IF(COUNTIF(C438:E438, " TP") &gt; 0,"TP","FN")</f>
        <v>TP</v>
      </c>
      <c r="N438" s="15" t="str">
        <f>IF(COUNTIF(C438:E438, " FN") = 0,"TP","FN")</f>
        <v>FN</v>
      </c>
      <c r="O438" s="15" t="str">
        <f>IF(COUNTIF(C438:D438, " TP") &gt; 0,"TP","FN")</f>
        <v>TP</v>
      </c>
      <c r="P438" s="15" t="str">
        <f>IF(COUNTIF(C438:D438, " FN") = 0,"TP","FN")</f>
        <v>TP</v>
      </c>
      <c r="Q438" s="15" t="str">
        <f>IF(OR(C438=" TP", E438=" TP"), "TP", "FN")</f>
        <v>TP</v>
      </c>
      <c r="R438" s="15" t="str">
        <f>IF(AND(C438=" TP", E438=" TP"), "TP", "FN")</f>
        <v>FN</v>
      </c>
      <c r="S438" s="15" t="str">
        <f>IF(COUNTIF(D438:E438, " TP") &gt; 0,"TP","FN")</f>
        <v>TP</v>
      </c>
      <c r="T438" s="6" t="str">
        <f>IF(COUNTIF(D438:E438, " FN") = 0,"TP","FN")</f>
        <v>FN</v>
      </c>
      <c r="U438" s="25"/>
      <c r="V438" s="15"/>
      <c r="W438" s="15"/>
      <c r="X438" s="15"/>
      <c r="Y438" s="15"/>
      <c r="Z438" s="15"/>
      <c r="AA438" s="15"/>
      <c r="AB438" s="6"/>
    </row>
    <row r="439" spans="2:28" x14ac:dyDescent="0.2">
      <c r="B439" s="6" t="s">
        <v>167</v>
      </c>
      <c r="C439" t="s">
        <v>2</v>
      </c>
      <c r="D439" t="s">
        <v>2</v>
      </c>
      <c r="E439" t="s">
        <v>2</v>
      </c>
      <c r="G439" t="s">
        <v>4</v>
      </c>
      <c r="I439" s="6" t="s">
        <v>4</v>
      </c>
      <c r="K439" s="15" t="str">
        <f>IF(COUNTIF(C439:I439, " TP") &gt; 0,"TP","FN")</f>
        <v>TP</v>
      </c>
      <c r="L439" s="15" t="str">
        <f>IF(COUNTIF(C439:I439, " FN") = 0,"TP","FN")</f>
        <v>FN</v>
      </c>
      <c r="M439" s="15" t="str">
        <f>IF(COUNTIF(C439:E439, " TP") &gt; 0,"TP","FN")</f>
        <v>TP</v>
      </c>
      <c r="N439" s="15" t="str">
        <f>IF(COUNTIF(C439:E439, " FN") = 0,"TP","FN")</f>
        <v>TP</v>
      </c>
      <c r="O439" s="15" t="str">
        <f>IF(COUNTIF(C439:D439, " TP") &gt; 0,"TP","FN")</f>
        <v>TP</v>
      </c>
      <c r="P439" s="15" t="str">
        <f>IF(COUNTIF(C439:D439, " FN") = 0,"TP","FN")</f>
        <v>TP</v>
      </c>
      <c r="Q439" s="15" t="str">
        <f>IF(OR(C439=" TP", E439=" TP"), "TP", "FN")</f>
        <v>TP</v>
      </c>
      <c r="R439" s="15" t="str">
        <f>IF(AND(C439=" TP", E439=" TP"), "TP", "FN")</f>
        <v>TP</v>
      </c>
      <c r="S439" s="15" t="str">
        <f>IF(COUNTIF(D439:E439, " TP") &gt; 0,"TP","FN")</f>
        <v>TP</v>
      </c>
      <c r="T439" s="6" t="str">
        <f>IF(COUNTIF(D439:E439, " FN") = 0,"TP","FN")</f>
        <v>TP</v>
      </c>
      <c r="U439" s="25"/>
      <c r="V439" s="15"/>
      <c r="W439" s="15"/>
      <c r="X439" s="15"/>
      <c r="Y439" s="15"/>
      <c r="Z439" s="15"/>
      <c r="AA439" s="15"/>
      <c r="AB439" s="6"/>
    </row>
    <row r="440" spans="2:28" x14ac:dyDescent="0.2">
      <c r="B440" s="6" t="s">
        <v>169</v>
      </c>
      <c r="C440" t="s">
        <v>2</v>
      </c>
      <c r="D440" t="s">
        <v>2</v>
      </c>
      <c r="E440" t="s">
        <v>4</v>
      </c>
      <c r="G440" t="s">
        <v>4</v>
      </c>
      <c r="I440" s="6" t="s">
        <v>4</v>
      </c>
      <c r="K440" s="15" t="str">
        <f>IF(COUNTIF(C440:I440, " TP") &gt; 0,"TP","FN")</f>
        <v>TP</v>
      </c>
      <c r="L440" s="15" t="str">
        <f>IF(COUNTIF(C440:I440, " FN") = 0,"TP","FN")</f>
        <v>FN</v>
      </c>
      <c r="M440" s="15" t="str">
        <f>IF(COUNTIF(C440:E440, " TP") &gt; 0,"TP","FN")</f>
        <v>TP</v>
      </c>
      <c r="N440" s="15" t="str">
        <f>IF(COUNTIF(C440:E440, " FN") = 0,"TP","FN")</f>
        <v>FN</v>
      </c>
      <c r="O440" s="15" t="str">
        <f>IF(COUNTIF(C440:D440, " TP") &gt; 0,"TP","FN")</f>
        <v>TP</v>
      </c>
      <c r="P440" s="15" t="str">
        <f>IF(COUNTIF(C440:D440, " FN") = 0,"TP","FN")</f>
        <v>TP</v>
      </c>
      <c r="Q440" s="15" t="str">
        <f>IF(OR(C440=" TP", E440=" TP"), "TP", "FN")</f>
        <v>TP</v>
      </c>
      <c r="R440" s="15" t="str">
        <f>IF(AND(C440=" TP", E440=" TP"), "TP", "FN")</f>
        <v>FN</v>
      </c>
      <c r="S440" s="15" t="str">
        <f>IF(COUNTIF(D440:E440, " TP") &gt; 0,"TP","FN")</f>
        <v>TP</v>
      </c>
      <c r="T440" s="6" t="str">
        <f>IF(COUNTIF(D440:E440, " FN") = 0,"TP","FN")</f>
        <v>FN</v>
      </c>
      <c r="U440" s="25"/>
      <c r="V440" s="15"/>
      <c r="W440" s="15"/>
      <c r="X440" s="15"/>
      <c r="Y440" s="15"/>
      <c r="Z440" s="15"/>
      <c r="AA440" s="15"/>
      <c r="AB440" s="6"/>
    </row>
    <row r="441" spans="2:28" x14ac:dyDescent="0.2">
      <c r="B441" s="6" t="s">
        <v>171</v>
      </c>
      <c r="C441" t="s">
        <v>2</v>
      </c>
      <c r="D441" t="s">
        <v>2</v>
      </c>
      <c r="E441" t="s">
        <v>2</v>
      </c>
      <c r="G441" t="s">
        <v>4</v>
      </c>
      <c r="I441" s="6" t="s">
        <v>4</v>
      </c>
      <c r="K441" s="15" t="str">
        <f>IF(COUNTIF(C441:I441, " TP") &gt; 0,"TP","FN")</f>
        <v>TP</v>
      </c>
      <c r="L441" s="15" t="str">
        <f>IF(COUNTIF(C441:I441, " FN") = 0,"TP","FN")</f>
        <v>FN</v>
      </c>
      <c r="M441" s="15" t="str">
        <f>IF(COUNTIF(C441:E441, " TP") &gt; 0,"TP","FN")</f>
        <v>TP</v>
      </c>
      <c r="N441" s="15" t="str">
        <f>IF(COUNTIF(C441:E441, " FN") = 0,"TP","FN")</f>
        <v>TP</v>
      </c>
      <c r="O441" s="15" t="str">
        <f>IF(COUNTIF(C441:D441, " TP") &gt; 0,"TP","FN")</f>
        <v>TP</v>
      </c>
      <c r="P441" s="15" t="str">
        <f>IF(COUNTIF(C441:D441, " FN") = 0,"TP","FN")</f>
        <v>TP</v>
      </c>
      <c r="Q441" s="15" t="str">
        <f>IF(OR(C441=" TP", E441=" TP"), "TP", "FN")</f>
        <v>TP</v>
      </c>
      <c r="R441" s="15" t="str">
        <f>IF(AND(C441=" TP", E441=" TP"), "TP", "FN")</f>
        <v>TP</v>
      </c>
      <c r="S441" s="15" t="str">
        <f>IF(COUNTIF(D441:E441, " TP") &gt; 0,"TP","FN")</f>
        <v>TP</v>
      </c>
      <c r="T441" s="6" t="str">
        <f>IF(COUNTIF(D441:E441, " FN") = 0,"TP","FN")</f>
        <v>TP</v>
      </c>
      <c r="U441" s="25"/>
      <c r="V441" s="15"/>
      <c r="W441" s="15"/>
      <c r="X441" s="15"/>
      <c r="Y441" s="15"/>
      <c r="Z441" s="15"/>
      <c r="AA441" s="15"/>
      <c r="AB441" s="6"/>
    </row>
    <row r="442" spans="2:28" x14ac:dyDescent="0.2">
      <c r="B442" s="6" t="s">
        <v>170</v>
      </c>
      <c r="C442" t="s">
        <v>2</v>
      </c>
      <c r="D442" t="s">
        <v>2</v>
      </c>
      <c r="E442" t="s">
        <v>2</v>
      </c>
      <c r="G442" t="s">
        <v>4</v>
      </c>
      <c r="I442" s="6" t="s">
        <v>4</v>
      </c>
      <c r="K442" s="15" t="str">
        <f>IF(COUNTIF(C442:I442, " TP") &gt; 0,"TP","FN")</f>
        <v>TP</v>
      </c>
      <c r="L442" s="15" t="str">
        <f>IF(COUNTIF(C442:I442, " FN") = 0,"TP","FN")</f>
        <v>FN</v>
      </c>
      <c r="M442" s="15" t="str">
        <f>IF(COUNTIF(C442:E442, " TP") &gt; 0,"TP","FN")</f>
        <v>TP</v>
      </c>
      <c r="N442" s="15" t="str">
        <f>IF(COUNTIF(C442:E442, " FN") = 0,"TP","FN")</f>
        <v>TP</v>
      </c>
      <c r="O442" s="15" t="str">
        <f>IF(COUNTIF(C442:D442, " TP") &gt; 0,"TP","FN")</f>
        <v>TP</v>
      </c>
      <c r="P442" s="15" t="str">
        <f>IF(COUNTIF(C442:D442, " FN") = 0,"TP","FN")</f>
        <v>TP</v>
      </c>
      <c r="Q442" s="15" t="str">
        <f>IF(OR(C442=" TP", E442=" TP"), "TP", "FN")</f>
        <v>TP</v>
      </c>
      <c r="R442" s="15" t="str">
        <f>IF(AND(C442=" TP", E442=" TP"), "TP", "FN")</f>
        <v>TP</v>
      </c>
      <c r="S442" s="15" t="str">
        <f>IF(COUNTIF(D442:E442, " TP") &gt; 0,"TP","FN")</f>
        <v>TP</v>
      </c>
      <c r="T442" s="6" t="str">
        <f>IF(COUNTIF(D442:E442, " FN") = 0,"TP","FN")</f>
        <v>TP</v>
      </c>
      <c r="U442" s="25"/>
      <c r="V442" s="15"/>
      <c r="W442" s="15"/>
      <c r="X442" s="15"/>
      <c r="Y442" s="15"/>
      <c r="Z442" s="15"/>
      <c r="AA442" s="15"/>
      <c r="AB442" s="6"/>
    </row>
    <row r="443" spans="2:28" x14ac:dyDescent="0.2">
      <c r="B443" s="6" t="s">
        <v>173</v>
      </c>
      <c r="C443" t="s">
        <v>2</v>
      </c>
      <c r="D443" t="s">
        <v>2</v>
      </c>
      <c r="E443" t="s">
        <v>2</v>
      </c>
      <c r="G443" t="s">
        <v>4</v>
      </c>
      <c r="I443" s="6" t="s">
        <v>4</v>
      </c>
      <c r="K443" s="15" t="str">
        <f>IF(COUNTIF(C443:I443, " TP") &gt; 0,"TP","FN")</f>
        <v>TP</v>
      </c>
      <c r="L443" s="15" t="str">
        <f>IF(COUNTIF(C443:I443, " FN") = 0,"TP","FN")</f>
        <v>FN</v>
      </c>
      <c r="M443" s="15" t="str">
        <f>IF(COUNTIF(C443:E443, " TP") &gt; 0,"TP","FN")</f>
        <v>TP</v>
      </c>
      <c r="N443" s="15" t="str">
        <f>IF(COUNTIF(C443:E443, " FN") = 0,"TP","FN")</f>
        <v>TP</v>
      </c>
      <c r="O443" s="15" t="str">
        <f>IF(COUNTIF(C443:D443, " TP") &gt; 0,"TP","FN")</f>
        <v>TP</v>
      </c>
      <c r="P443" s="15" t="str">
        <f>IF(COUNTIF(C443:D443, " FN") = 0,"TP","FN")</f>
        <v>TP</v>
      </c>
      <c r="Q443" s="15" t="str">
        <f>IF(OR(C443=" TP", E443=" TP"), "TP", "FN")</f>
        <v>TP</v>
      </c>
      <c r="R443" s="15" t="str">
        <f>IF(AND(C443=" TP", E443=" TP"), "TP", "FN")</f>
        <v>TP</v>
      </c>
      <c r="S443" s="15" t="str">
        <f>IF(COUNTIF(D443:E443, " TP") &gt; 0,"TP","FN")</f>
        <v>TP</v>
      </c>
      <c r="T443" s="6" t="str">
        <f>IF(COUNTIF(D443:E443, " FN") = 0,"TP","FN")</f>
        <v>TP</v>
      </c>
      <c r="U443" s="25"/>
      <c r="V443" s="15"/>
      <c r="W443" s="15"/>
      <c r="X443" s="15"/>
      <c r="Y443" s="15"/>
      <c r="Z443" s="15"/>
      <c r="AA443" s="15"/>
      <c r="AB443" s="6"/>
    </row>
    <row r="444" spans="2:28" x14ac:dyDescent="0.2">
      <c r="B444" s="6" t="s">
        <v>174</v>
      </c>
      <c r="C444" t="s">
        <v>2</v>
      </c>
      <c r="D444" t="s">
        <v>2</v>
      </c>
      <c r="E444" t="s">
        <v>2</v>
      </c>
      <c r="G444" t="s">
        <v>4</v>
      </c>
      <c r="I444" s="6" t="s">
        <v>4</v>
      </c>
      <c r="K444" s="15" t="str">
        <f>IF(COUNTIF(C444:I444, " TP") &gt; 0,"TP","FN")</f>
        <v>TP</v>
      </c>
      <c r="L444" s="15" t="str">
        <f>IF(COUNTIF(C444:I444, " FN") = 0,"TP","FN")</f>
        <v>FN</v>
      </c>
      <c r="M444" s="15" t="str">
        <f>IF(COUNTIF(C444:E444, " TP") &gt; 0,"TP","FN")</f>
        <v>TP</v>
      </c>
      <c r="N444" s="15" t="str">
        <f>IF(COUNTIF(C444:E444, " FN") = 0,"TP","FN")</f>
        <v>TP</v>
      </c>
      <c r="O444" s="15" t="str">
        <f>IF(COUNTIF(C444:D444, " TP") &gt; 0,"TP","FN")</f>
        <v>TP</v>
      </c>
      <c r="P444" s="15" t="str">
        <f>IF(COUNTIF(C444:D444, " FN") = 0,"TP","FN")</f>
        <v>TP</v>
      </c>
      <c r="Q444" s="15" t="str">
        <f>IF(OR(C444=" TP", E444=" TP"), "TP", "FN")</f>
        <v>TP</v>
      </c>
      <c r="R444" s="15" t="str">
        <f>IF(AND(C444=" TP", E444=" TP"), "TP", "FN")</f>
        <v>TP</v>
      </c>
      <c r="S444" s="15" t="str">
        <f>IF(COUNTIF(D444:E444, " TP") &gt; 0,"TP","FN")</f>
        <v>TP</v>
      </c>
      <c r="T444" s="6" t="str">
        <f>IF(COUNTIF(D444:E444, " FN") = 0,"TP","FN")</f>
        <v>TP</v>
      </c>
      <c r="U444" s="25"/>
      <c r="V444" s="15"/>
      <c r="W444" s="15"/>
      <c r="X444" s="15"/>
      <c r="Y444" s="15"/>
      <c r="Z444" s="15"/>
      <c r="AA444" s="15"/>
      <c r="AB444" s="6"/>
    </row>
    <row r="445" spans="2:28" x14ac:dyDescent="0.2">
      <c r="B445" s="6" t="s">
        <v>175</v>
      </c>
      <c r="C445" t="s">
        <v>2</v>
      </c>
      <c r="D445" t="s">
        <v>4</v>
      </c>
      <c r="E445" t="s">
        <v>2</v>
      </c>
      <c r="G445" t="s">
        <v>4</v>
      </c>
      <c r="I445" s="6" t="s">
        <v>4</v>
      </c>
      <c r="K445" s="15" t="str">
        <f>IF(COUNTIF(C445:I445, " TP") &gt; 0,"TP","FN")</f>
        <v>TP</v>
      </c>
      <c r="L445" s="15" t="str">
        <f>IF(COUNTIF(C445:I445, " FN") = 0,"TP","FN")</f>
        <v>FN</v>
      </c>
      <c r="M445" s="15" t="str">
        <f>IF(COUNTIF(C445:E445, " TP") &gt; 0,"TP","FN")</f>
        <v>TP</v>
      </c>
      <c r="N445" s="15" t="str">
        <f>IF(COUNTIF(C445:E445, " FN") = 0,"TP","FN")</f>
        <v>FN</v>
      </c>
      <c r="O445" s="15" t="str">
        <f>IF(COUNTIF(C445:D445, " TP") &gt; 0,"TP","FN")</f>
        <v>TP</v>
      </c>
      <c r="P445" s="15" t="str">
        <f>IF(COUNTIF(C445:D445, " FN") = 0,"TP","FN")</f>
        <v>FN</v>
      </c>
      <c r="Q445" s="15" t="str">
        <f>IF(OR(C445=" TP", E445=" TP"), "TP", "FN")</f>
        <v>TP</v>
      </c>
      <c r="R445" s="15" t="str">
        <f>IF(AND(C445=" TP", E445=" TP"), "TP", "FN")</f>
        <v>TP</v>
      </c>
      <c r="S445" s="15" t="str">
        <f>IF(COUNTIF(D445:E445, " TP") &gt; 0,"TP","FN")</f>
        <v>TP</v>
      </c>
      <c r="T445" s="6" t="str">
        <f>IF(COUNTIF(D445:E445, " FN") = 0,"TP","FN")</f>
        <v>FN</v>
      </c>
      <c r="U445" s="25"/>
      <c r="V445" s="15"/>
      <c r="W445" s="15"/>
      <c r="X445" s="15"/>
      <c r="Y445" s="15"/>
      <c r="Z445" s="15"/>
      <c r="AA445" s="15"/>
      <c r="AB445" s="6"/>
    </row>
    <row r="446" spans="2:28" x14ac:dyDescent="0.2">
      <c r="B446" s="6" t="s">
        <v>177</v>
      </c>
      <c r="C446" t="s">
        <v>2</v>
      </c>
      <c r="D446" t="s">
        <v>2</v>
      </c>
      <c r="E446" t="s">
        <v>2</v>
      </c>
      <c r="G446" t="s">
        <v>4</v>
      </c>
      <c r="I446" s="6" t="s">
        <v>4</v>
      </c>
      <c r="K446" s="15" t="str">
        <f>IF(COUNTIF(C446:I446, " TP") &gt; 0,"TP","FN")</f>
        <v>TP</v>
      </c>
      <c r="L446" s="15" t="str">
        <f>IF(COUNTIF(C446:I446, " FN") = 0,"TP","FN")</f>
        <v>FN</v>
      </c>
      <c r="M446" s="15" t="str">
        <f>IF(COUNTIF(C446:E446, " TP") &gt; 0,"TP","FN")</f>
        <v>TP</v>
      </c>
      <c r="N446" s="15" t="str">
        <f>IF(COUNTIF(C446:E446, " FN") = 0,"TP","FN")</f>
        <v>TP</v>
      </c>
      <c r="O446" s="15" t="str">
        <f>IF(COUNTIF(C446:D446, " TP") &gt; 0,"TP","FN")</f>
        <v>TP</v>
      </c>
      <c r="P446" s="15" t="str">
        <f>IF(COUNTIF(C446:D446, " FN") = 0,"TP","FN")</f>
        <v>TP</v>
      </c>
      <c r="Q446" s="15" t="str">
        <f>IF(OR(C446=" TP", E446=" TP"), "TP", "FN")</f>
        <v>TP</v>
      </c>
      <c r="R446" s="15" t="str">
        <f>IF(AND(C446=" TP", E446=" TP"), "TP", "FN")</f>
        <v>TP</v>
      </c>
      <c r="S446" s="15" t="str">
        <f>IF(COUNTIF(D446:E446, " TP") &gt; 0,"TP","FN")</f>
        <v>TP</v>
      </c>
      <c r="T446" s="6" t="str">
        <f>IF(COUNTIF(D446:E446, " FN") = 0,"TP","FN")</f>
        <v>TP</v>
      </c>
      <c r="U446" s="25"/>
      <c r="V446" s="15"/>
      <c r="W446" s="15"/>
      <c r="X446" s="15"/>
      <c r="Y446" s="15"/>
      <c r="Z446" s="15"/>
      <c r="AA446" s="15"/>
      <c r="AB446" s="6"/>
    </row>
    <row r="447" spans="2:28" x14ac:dyDescent="0.2">
      <c r="B447" s="6" t="s">
        <v>178</v>
      </c>
      <c r="C447" t="s">
        <v>2</v>
      </c>
      <c r="D447" t="s">
        <v>2</v>
      </c>
      <c r="E447" t="s">
        <v>2</v>
      </c>
      <c r="G447" t="s">
        <v>4</v>
      </c>
      <c r="I447" s="6" t="s">
        <v>4</v>
      </c>
      <c r="K447" s="15" t="str">
        <f>IF(COUNTIF(C447:I447, " TP") &gt; 0,"TP","FN")</f>
        <v>TP</v>
      </c>
      <c r="L447" s="15" t="str">
        <f>IF(COUNTIF(C447:I447, " FN") = 0,"TP","FN")</f>
        <v>FN</v>
      </c>
      <c r="M447" s="15" t="str">
        <f>IF(COUNTIF(C447:E447, " TP") &gt; 0,"TP","FN")</f>
        <v>TP</v>
      </c>
      <c r="N447" s="15" t="str">
        <f>IF(COUNTIF(C447:E447, " FN") = 0,"TP","FN")</f>
        <v>TP</v>
      </c>
      <c r="O447" s="15" t="str">
        <f>IF(COUNTIF(C447:D447, " TP") &gt; 0,"TP","FN")</f>
        <v>TP</v>
      </c>
      <c r="P447" s="15" t="str">
        <f>IF(COUNTIF(C447:D447, " FN") = 0,"TP","FN")</f>
        <v>TP</v>
      </c>
      <c r="Q447" s="15" t="str">
        <f>IF(OR(C447=" TP", E447=" TP"), "TP", "FN")</f>
        <v>TP</v>
      </c>
      <c r="R447" s="15" t="str">
        <f>IF(AND(C447=" TP", E447=" TP"), "TP", "FN")</f>
        <v>TP</v>
      </c>
      <c r="S447" s="15" t="str">
        <f>IF(COUNTIF(D447:E447, " TP") &gt; 0,"TP","FN")</f>
        <v>TP</v>
      </c>
      <c r="T447" s="6" t="str">
        <f>IF(COUNTIF(D447:E447, " FN") = 0,"TP","FN")</f>
        <v>TP</v>
      </c>
      <c r="U447" s="25"/>
      <c r="V447" s="15"/>
      <c r="W447" s="15"/>
      <c r="X447" s="15"/>
      <c r="Y447" s="15"/>
      <c r="Z447" s="15"/>
      <c r="AA447" s="15"/>
      <c r="AB447" s="6"/>
    </row>
    <row r="448" spans="2:28" x14ac:dyDescent="0.2">
      <c r="B448" s="6" t="s">
        <v>317</v>
      </c>
      <c r="C448" t="s">
        <v>2</v>
      </c>
      <c r="D448" t="s">
        <v>4</v>
      </c>
      <c r="E448" t="s">
        <v>2</v>
      </c>
      <c r="G448" t="s">
        <v>4</v>
      </c>
      <c r="I448" s="6" t="s">
        <v>4</v>
      </c>
      <c r="K448" s="15" t="str">
        <f>IF(COUNTIF(C448:I448, " TP") &gt; 0,"TP","FN")</f>
        <v>TP</v>
      </c>
      <c r="L448" s="15" t="str">
        <f>IF(COUNTIF(C448:I448, " FN") = 0,"TP","FN")</f>
        <v>FN</v>
      </c>
      <c r="M448" s="15" t="str">
        <f>IF(COUNTIF(C448:E448, " TP") &gt; 0,"TP","FN")</f>
        <v>TP</v>
      </c>
      <c r="N448" s="15" t="str">
        <f>IF(COUNTIF(C448:E448, " FN") = 0,"TP","FN")</f>
        <v>FN</v>
      </c>
      <c r="O448" s="15" t="str">
        <f>IF(COUNTIF(C448:D448, " TP") &gt; 0,"TP","FN")</f>
        <v>TP</v>
      </c>
      <c r="P448" s="15" t="str">
        <f>IF(COUNTIF(C448:D448, " FN") = 0,"TP","FN")</f>
        <v>FN</v>
      </c>
      <c r="Q448" s="15" t="str">
        <f>IF(OR(C448=" TP", E448=" TP"), "TP", "FN")</f>
        <v>TP</v>
      </c>
      <c r="R448" s="15" t="str">
        <f>IF(AND(C448=" TP", E448=" TP"), "TP", "FN")</f>
        <v>TP</v>
      </c>
      <c r="S448" s="15" t="str">
        <f>IF(COUNTIF(D448:E448, " TP") &gt; 0,"TP","FN")</f>
        <v>TP</v>
      </c>
      <c r="T448" s="6" t="str">
        <f>IF(COUNTIF(D448:E448, " FN") = 0,"TP","FN")</f>
        <v>FN</v>
      </c>
      <c r="U448" s="25"/>
      <c r="V448" s="15"/>
      <c r="W448" s="15"/>
      <c r="X448" s="15"/>
      <c r="Y448" s="15"/>
      <c r="Z448" s="15"/>
      <c r="AA448" s="15"/>
      <c r="AB448" s="6"/>
    </row>
    <row r="449" spans="1:28" x14ac:dyDescent="0.2">
      <c r="B449" s="6" t="s">
        <v>182</v>
      </c>
      <c r="C449" t="s">
        <v>2</v>
      </c>
      <c r="D449" t="s">
        <v>2</v>
      </c>
      <c r="E449" t="s">
        <v>2</v>
      </c>
      <c r="G449" t="s">
        <v>4</v>
      </c>
      <c r="I449" s="6" t="s">
        <v>4</v>
      </c>
      <c r="K449" s="15" t="str">
        <f>IF(COUNTIF(C449:I449, " TP") &gt; 0,"TP","FN")</f>
        <v>TP</v>
      </c>
      <c r="L449" s="15" t="str">
        <f>IF(COUNTIF(C449:I449, " FN") = 0,"TP","FN")</f>
        <v>FN</v>
      </c>
      <c r="M449" s="15" t="str">
        <f>IF(COUNTIF(C449:E449, " TP") &gt; 0,"TP","FN")</f>
        <v>TP</v>
      </c>
      <c r="N449" s="15" t="str">
        <f>IF(COUNTIF(C449:E449, " FN") = 0,"TP","FN")</f>
        <v>TP</v>
      </c>
      <c r="O449" s="15" t="str">
        <f>IF(COUNTIF(C449:D449, " TP") &gt; 0,"TP","FN")</f>
        <v>TP</v>
      </c>
      <c r="P449" s="15" t="str">
        <f>IF(COUNTIF(C449:D449, " FN") = 0,"TP","FN")</f>
        <v>TP</v>
      </c>
      <c r="Q449" s="15" t="str">
        <f>IF(OR(C449=" TP", E449=" TP"), "TP", "FN")</f>
        <v>TP</v>
      </c>
      <c r="R449" s="15" t="str">
        <f>IF(AND(C449=" TP", E449=" TP"), "TP", "FN")</f>
        <v>TP</v>
      </c>
      <c r="S449" s="15" t="str">
        <f>IF(COUNTIF(D449:E449, " TP") &gt; 0,"TP","FN")</f>
        <v>TP</v>
      </c>
      <c r="T449" s="6" t="str">
        <f>IF(COUNTIF(D449:E449, " FN") = 0,"TP","FN")</f>
        <v>TP</v>
      </c>
      <c r="U449" s="25"/>
      <c r="V449" s="15"/>
      <c r="W449" s="15"/>
      <c r="X449" s="15"/>
      <c r="Y449" s="15"/>
      <c r="Z449" s="15"/>
      <c r="AA449" s="15"/>
      <c r="AB449" s="6"/>
    </row>
    <row r="450" spans="1:28" x14ac:dyDescent="0.2">
      <c r="B450" s="6" t="s">
        <v>181</v>
      </c>
      <c r="C450" t="s">
        <v>2</v>
      </c>
      <c r="D450" t="s">
        <v>4</v>
      </c>
      <c r="E450" t="s">
        <v>2</v>
      </c>
      <c r="G450" t="s">
        <v>4</v>
      </c>
      <c r="I450" s="6" t="s">
        <v>4</v>
      </c>
      <c r="K450" s="15" t="str">
        <f>IF(COUNTIF(C450:I450, " TP") &gt; 0,"TP","FN")</f>
        <v>TP</v>
      </c>
      <c r="L450" s="15" t="str">
        <f>IF(COUNTIF(C450:I450, " FN") = 0,"TP","FN")</f>
        <v>FN</v>
      </c>
      <c r="M450" s="15" t="str">
        <f>IF(COUNTIF(C450:E450, " TP") &gt; 0,"TP","FN")</f>
        <v>TP</v>
      </c>
      <c r="N450" s="15" t="str">
        <f>IF(COUNTIF(C450:E450, " FN") = 0,"TP","FN")</f>
        <v>FN</v>
      </c>
      <c r="O450" s="15" t="str">
        <f>IF(COUNTIF(C450:D450, " TP") &gt; 0,"TP","FN")</f>
        <v>TP</v>
      </c>
      <c r="P450" s="15" t="str">
        <f>IF(COUNTIF(C450:D450, " FN") = 0,"TP","FN")</f>
        <v>FN</v>
      </c>
      <c r="Q450" s="15" t="str">
        <f>IF(OR(C450=" TP", E450=" TP"), "TP", "FN")</f>
        <v>TP</v>
      </c>
      <c r="R450" s="15" t="str">
        <f>IF(AND(C450=" TP", E450=" TP"), "TP", "FN")</f>
        <v>TP</v>
      </c>
      <c r="S450" s="15" t="str">
        <f>IF(COUNTIF(D450:E450, " TP") &gt; 0,"TP","FN")</f>
        <v>TP</v>
      </c>
      <c r="T450" s="6" t="str">
        <f>IF(COUNTIF(D450:E450, " FN") = 0,"TP","FN")</f>
        <v>FN</v>
      </c>
      <c r="U450" s="25"/>
      <c r="V450" s="15"/>
      <c r="W450" s="15"/>
      <c r="X450" s="15"/>
      <c r="Y450" s="15"/>
      <c r="Z450" s="15"/>
      <c r="AA450" s="15"/>
      <c r="AB450" s="6"/>
    </row>
    <row r="451" spans="1:28" x14ac:dyDescent="0.2">
      <c r="B451" s="6" t="s">
        <v>180</v>
      </c>
      <c r="C451" t="s">
        <v>2</v>
      </c>
      <c r="D451" t="s">
        <v>2</v>
      </c>
      <c r="E451" t="s">
        <v>2</v>
      </c>
      <c r="G451" t="s">
        <v>4</v>
      </c>
      <c r="I451" s="6" t="s">
        <v>4</v>
      </c>
      <c r="K451" s="15" t="str">
        <f>IF(COUNTIF(C451:I451, " TP") &gt; 0,"TP","FN")</f>
        <v>TP</v>
      </c>
      <c r="L451" s="15" t="str">
        <f>IF(COUNTIF(C451:I451, " FN") = 0,"TP","FN")</f>
        <v>FN</v>
      </c>
      <c r="M451" s="15" t="str">
        <f>IF(COUNTIF(C451:E451, " TP") &gt; 0,"TP","FN")</f>
        <v>TP</v>
      </c>
      <c r="N451" s="15" t="str">
        <f>IF(COUNTIF(C451:E451, " FN") = 0,"TP","FN")</f>
        <v>TP</v>
      </c>
      <c r="O451" s="15" t="str">
        <f>IF(COUNTIF(C451:D451, " TP") &gt; 0,"TP","FN")</f>
        <v>TP</v>
      </c>
      <c r="P451" s="15" t="str">
        <f>IF(COUNTIF(C451:D451, " FN") = 0,"TP","FN")</f>
        <v>TP</v>
      </c>
      <c r="Q451" s="15" t="str">
        <f>IF(OR(C451=" TP", E451=" TP"), "TP", "FN")</f>
        <v>TP</v>
      </c>
      <c r="R451" s="15" t="str">
        <f>IF(AND(C451=" TP", E451=" TP"), "TP", "FN")</f>
        <v>TP</v>
      </c>
      <c r="S451" s="15" t="str">
        <f>IF(COUNTIF(D451:E451, " TP") &gt; 0,"TP","FN")</f>
        <v>TP</v>
      </c>
      <c r="T451" s="6" t="str">
        <f>IF(COUNTIF(D451:E451, " FN") = 0,"TP","FN")</f>
        <v>TP</v>
      </c>
      <c r="U451" s="25"/>
      <c r="V451" s="15"/>
      <c r="W451" s="15"/>
      <c r="X451" s="15"/>
      <c r="Y451" s="15"/>
      <c r="Z451" s="15"/>
      <c r="AA451" s="15"/>
      <c r="AB451" s="6"/>
    </row>
    <row r="452" spans="1:28" x14ac:dyDescent="0.2">
      <c r="B452" s="6" t="s">
        <v>184</v>
      </c>
      <c r="C452" t="s">
        <v>2</v>
      </c>
      <c r="D452" t="s">
        <v>2</v>
      </c>
      <c r="E452" t="s">
        <v>4</v>
      </c>
      <c r="G452" t="s">
        <v>4</v>
      </c>
      <c r="I452" s="6" t="s">
        <v>4</v>
      </c>
      <c r="K452" s="15" t="str">
        <f>IF(COUNTIF(C452:I452, " TP") &gt; 0,"TP","FN")</f>
        <v>TP</v>
      </c>
      <c r="L452" s="15" t="str">
        <f>IF(COUNTIF(C452:I452, " FN") = 0,"TP","FN")</f>
        <v>FN</v>
      </c>
      <c r="M452" s="15" t="str">
        <f>IF(COUNTIF(C452:E452, " TP") &gt; 0,"TP","FN")</f>
        <v>TP</v>
      </c>
      <c r="N452" s="15" t="str">
        <f>IF(COUNTIF(C452:E452, " FN") = 0,"TP","FN")</f>
        <v>FN</v>
      </c>
      <c r="O452" s="15" t="str">
        <f>IF(COUNTIF(C452:D452, " TP") &gt; 0,"TP","FN")</f>
        <v>TP</v>
      </c>
      <c r="P452" s="15" t="str">
        <f>IF(COUNTIF(C452:D452, " FN") = 0,"TP","FN")</f>
        <v>TP</v>
      </c>
      <c r="Q452" s="15" t="str">
        <f>IF(OR(C452=" TP", E452=" TP"), "TP", "FN")</f>
        <v>TP</v>
      </c>
      <c r="R452" s="15" t="str">
        <f>IF(AND(C452=" TP", E452=" TP"), "TP", "FN")</f>
        <v>FN</v>
      </c>
      <c r="S452" s="15" t="str">
        <f>IF(COUNTIF(D452:E452, " TP") &gt; 0,"TP","FN")</f>
        <v>TP</v>
      </c>
      <c r="T452" s="6" t="str">
        <f>IF(COUNTIF(D452:E452, " FN") = 0,"TP","FN")</f>
        <v>FN</v>
      </c>
      <c r="U452" s="25"/>
      <c r="V452" s="15"/>
      <c r="W452" s="15"/>
      <c r="X452" s="15"/>
      <c r="Y452" s="15"/>
      <c r="Z452" s="15"/>
      <c r="AA452" s="15"/>
      <c r="AB452" s="6"/>
    </row>
    <row r="453" spans="1:28" x14ac:dyDescent="0.2">
      <c r="B453" s="6" t="s">
        <v>186</v>
      </c>
      <c r="C453" t="s">
        <v>4</v>
      </c>
      <c r="D453" t="s">
        <v>2</v>
      </c>
      <c r="E453" t="s">
        <v>4</v>
      </c>
      <c r="G453" t="s">
        <v>4</v>
      </c>
      <c r="I453" s="6" t="s">
        <v>4</v>
      </c>
      <c r="K453" s="15" t="str">
        <f>IF(COUNTIF(C453:I453, " TP") &gt; 0,"TP","FN")</f>
        <v>TP</v>
      </c>
      <c r="L453" s="15" t="str">
        <f>IF(COUNTIF(C453:I453, " FN") = 0,"TP","FN")</f>
        <v>FN</v>
      </c>
      <c r="M453" s="15" t="str">
        <f>IF(COUNTIF(C453:E453, " TP") &gt; 0,"TP","FN")</f>
        <v>TP</v>
      </c>
      <c r="N453" s="15" t="str">
        <f>IF(COUNTIF(C453:E453, " FN") = 0,"TP","FN")</f>
        <v>FN</v>
      </c>
      <c r="O453" s="15" t="str">
        <f>IF(COUNTIF(C453:D453, " TP") &gt; 0,"TP","FN")</f>
        <v>TP</v>
      </c>
      <c r="P453" s="15" t="str">
        <f>IF(COUNTIF(C453:D453, " FN") = 0,"TP","FN")</f>
        <v>FN</v>
      </c>
      <c r="Q453" s="15" t="str">
        <f>IF(OR(C453=" TP", E453=" TP"), "TP", "FN")</f>
        <v>FN</v>
      </c>
      <c r="R453" s="15" t="str">
        <f>IF(AND(C453=" TP", E453=" TP"), "TP", "FN")</f>
        <v>FN</v>
      </c>
      <c r="S453" s="15" t="str">
        <f>IF(COUNTIF(D453:E453, " TP") &gt; 0,"TP","FN")</f>
        <v>TP</v>
      </c>
      <c r="T453" s="6" t="str">
        <f>IF(COUNTIF(D453:E453, " FN") = 0,"TP","FN")</f>
        <v>FN</v>
      </c>
      <c r="U453" s="25"/>
      <c r="V453" s="15"/>
      <c r="W453" s="15"/>
      <c r="X453" s="15"/>
      <c r="Y453" s="15"/>
      <c r="Z453" s="15"/>
      <c r="AA453" s="15"/>
      <c r="AB453" s="6"/>
    </row>
    <row r="454" spans="1:28" x14ac:dyDescent="0.2">
      <c r="B454" s="6" t="s">
        <v>185</v>
      </c>
      <c r="C454" t="s">
        <v>4</v>
      </c>
      <c r="D454" t="s">
        <v>2</v>
      </c>
      <c r="E454" t="s">
        <v>4</v>
      </c>
      <c r="G454" t="s">
        <v>4</v>
      </c>
      <c r="I454" s="6" t="s">
        <v>4</v>
      </c>
      <c r="K454" s="15" t="str">
        <f>IF(COUNTIF(C454:I454, " TP") &gt; 0,"TP","FN")</f>
        <v>TP</v>
      </c>
      <c r="L454" s="15" t="str">
        <f>IF(COUNTIF(C454:I454, " FN") = 0,"TP","FN")</f>
        <v>FN</v>
      </c>
      <c r="M454" s="15" t="str">
        <f>IF(COUNTIF(C454:E454, " TP") &gt; 0,"TP","FN")</f>
        <v>TP</v>
      </c>
      <c r="N454" s="15" t="str">
        <f>IF(COUNTIF(C454:E454, " FN") = 0,"TP","FN")</f>
        <v>FN</v>
      </c>
      <c r="O454" s="15" t="str">
        <f>IF(COUNTIF(C454:D454, " TP") &gt; 0,"TP","FN")</f>
        <v>TP</v>
      </c>
      <c r="P454" s="15" t="str">
        <f>IF(COUNTIF(C454:D454, " FN") = 0,"TP","FN")</f>
        <v>FN</v>
      </c>
      <c r="Q454" s="15" t="str">
        <f>IF(OR(C454=" TP", E454=" TP"), "TP", "FN")</f>
        <v>FN</v>
      </c>
      <c r="R454" s="15" t="str">
        <f>IF(AND(C454=" TP", E454=" TP"), "TP", "FN")</f>
        <v>FN</v>
      </c>
      <c r="S454" s="15" t="str">
        <f>IF(COUNTIF(D454:E454, " TP") &gt; 0,"TP","FN")</f>
        <v>TP</v>
      </c>
      <c r="T454" s="6" t="str">
        <f>IF(COUNTIF(D454:E454, " FN") = 0,"TP","FN")</f>
        <v>FN</v>
      </c>
      <c r="U454" s="25"/>
      <c r="V454" s="15"/>
      <c r="W454" s="15"/>
      <c r="X454" s="15"/>
      <c r="Y454" s="15"/>
      <c r="Z454" s="15"/>
      <c r="AA454" s="15"/>
      <c r="AB454" s="6"/>
    </row>
    <row r="455" spans="1:28" x14ac:dyDescent="0.2">
      <c r="B455" s="6" t="s">
        <v>318</v>
      </c>
      <c r="C455" t="s">
        <v>2</v>
      </c>
      <c r="D455" t="s">
        <v>4</v>
      </c>
      <c r="E455" t="s">
        <v>2</v>
      </c>
      <c r="G455" t="s">
        <v>4</v>
      </c>
      <c r="I455" s="6" t="s">
        <v>4</v>
      </c>
      <c r="K455" s="15" t="str">
        <f>IF(COUNTIF(C455:I455, " TP") &gt; 0,"TP","FN")</f>
        <v>TP</v>
      </c>
      <c r="L455" s="15" t="str">
        <f>IF(COUNTIF(C455:I455, " FN") = 0,"TP","FN")</f>
        <v>FN</v>
      </c>
      <c r="M455" s="15" t="str">
        <f>IF(COUNTIF(C455:E455, " TP") &gt; 0,"TP","FN")</f>
        <v>TP</v>
      </c>
      <c r="N455" s="15" t="str">
        <f>IF(COUNTIF(C455:E455, " FN") = 0,"TP","FN")</f>
        <v>FN</v>
      </c>
      <c r="O455" s="15" t="str">
        <f>IF(COUNTIF(C455:D455, " TP") &gt; 0,"TP","FN")</f>
        <v>TP</v>
      </c>
      <c r="P455" s="15" t="str">
        <f>IF(COUNTIF(C455:D455, " FN") = 0,"TP","FN")</f>
        <v>FN</v>
      </c>
      <c r="Q455" s="15" t="str">
        <f>IF(OR(C455=" TP", E455=" TP"), "TP", "FN")</f>
        <v>TP</v>
      </c>
      <c r="R455" s="15" t="str">
        <f>IF(AND(C455=" TP", E455=" TP"), "TP", "FN")</f>
        <v>TP</v>
      </c>
      <c r="S455" s="15" t="str">
        <f>IF(COUNTIF(D455:E455, " TP") &gt; 0,"TP","FN")</f>
        <v>TP</v>
      </c>
      <c r="T455" s="6" t="str">
        <f>IF(COUNTIF(D455:E455, " FN") = 0,"TP","FN")</f>
        <v>FN</v>
      </c>
      <c r="U455" s="25"/>
      <c r="V455" s="15"/>
      <c r="W455" s="15"/>
      <c r="X455" s="15"/>
      <c r="Y455" s="15"/>
      <c r="Z455" s="15"/>
      <c r="AA455" s="15"/>
      <c r="AB455" s="6"/>
    </row>
    <row r="456" spans="1:28" x14ac:dyDescent="0.2">
      <c r="B456" s="6" t="s">
        <v>319</v>
      </c>
      <c r="C456" t="s">
        <v>4</v>
      </c>
      <c r="D456" t="s">
        <v>4</v>
      </c>
      <c r="E456" t="s">
        <v>4</v>
      </c>
      <c r="G456" t="s">
        <v>4</v>
      </c>
      <c r="I456" s="6" t="s">
        <v>4</v>
      </c>
      <c r="K456" s="15" t="str">
        <f>IF(COUNTIF(C456:I456, " TP") &gt; 0,"TP","FN")</f>
        <v>FN</v>
      </c>
      <c r="L456" s="15" t="str">
        <f>IF(COUNTIF(C456:I456, " FN") = 0,"TP","FN")</f>
        <v>FN</v>
      </c>
      <c r="M456" s="15" t="str">
        <f>IF(COUNTIF(C456:E456, " TP") &gt; 0,"TP","FN")</f>
        <v>FN</v>
      </c>
      <c r="N456" s="15" t="str">
        <f>IF(COUNTIF(C456:E456, " FN") = 0,"TP","FN")</f>
        <v>FN</v>
      </c>
      <c r="O456" s="15" t="str">
        <f>IF(COUNTIF(C456:D456, " TP") &gt; 0,"TP","FN")</f>
        <v>FN</v>
      </c>
      <c r="P456" s="15" t="str">
        <f>IF(COUNTIF(C456:D456, " FN") = 0,"TP","FN")</f>
        <v>FN</v>
      </c>
      <c r="Q456" s="15" t="str">
        <f>IF(OR(C456=" TP", E456=" TP"), "TP", "FN")</f>
        <v>FN</v>
      </c>
      <c r="R456" s="15" t="str">
        <f>IF(AND(C456=" TP", E456=" TP"), "TP", "FN")</f>
        <v>FN</v>
      </c>
      <c r="S456" s="15" t="str">
        <f>IF(COUNTIF(D456:E456, " TP") &gt; 0,"TP","FN")</f>
        <v>FN</v>
      </c>
      <c r="T456" s="6" t="str">
        <f>IF(COUNTIF(D456:E456, " FN") = 0,"TP","FN")</f>
        <v>FN</v>
      </c>
      <c r="U456" s="25"/>
      <c r="V456" s="15"/>
      <c r="W456" s="15"/>
      <c r="X456" s="15"/>
      <c r="Y456" s="15"/>
      <c r="Z456" s="15"/>
      <c r="AA456" s="15"/>
      <c r="AB456" s="6"/>
    </row>
    <row r="457" spans="1:28" x14ac:dyDescent="0.2">
      <c r="B457" s="6" t="s">
        <v>191</v>
      </c>
      <c r="C457" t="s">
        <v>2</v>
      </c>
      <c r="D457" t="s">
        <v>4</v>
      </c>
      <c r="E457" t="s">
        <v>4</v>
      </c>
      <c r="G457" t="s">
        <v>4</v>
      </c>
      <c r="I457" s="6" t="s">
        <v>4</v>
      </c>
      <c r="K457" s="15" t="str">
        <f>IF(COUNTIF(C457:I457, " TP") &gt; 0,"TP","FN")</f>
        <v>TP</v>
      </c>
      <c r="L457" s="15" t="str">
        <f>IF(COUNTIF(C457:I457, " FN") = 0,"TP","FN")</f>
        <v>FN</v>
      </c>
      <c r="M457" s="15" t="str">
        <f>IF(COUNTIF(C457:E457, " TP") &gt; 0,"TP","FN")</f>
        <v>TP</v>
      </c>
      <c r="N457" s="15" t="str">
        <f>IF(COUNTIF(C457:E457, " FN") = 0,"TP","FN")</f>
        <v>FN</v>
      </c>
      <c r="O457" s="15" t="str">
        <f>IF(COUNTIF(C457:D457, " TP") &gt; 0,"TP","FN")</f>
        <v>TP</v>
      </c>
      <c r="P457" s="15" t="str">
        <f>IF(COUNTIF(C457:D457, " FN") = 0,"TP","FN")</f>
        <v>FN</v>
      </c>
      <c r="Q457" s="15" t="str">
        <f>IF(OR(C457=" TP", E457=" TP"), "TP", "FN")</f>
        <v>TP</v>
      </c>
      <c r="R457" s="15" t="str">
        <f>IF(AND(C457=" TP", E457=" TP"), "TP", "FN")</f>
        <v>FN</v>
      </c>
      <c r="S457" s="15" t="str">
        <f>IF(COUNTIF(D457:E457, " TP") &gt; 0,"TP","FN")</f>
        <v>FN</v>
      </c>
      <c r="T457" s="6" t="str">
        <f>IF(COUNTIF(D457:E457, " FN") = 0,"TP","FN")</f>
        <v>FN</v>
      </c>
      <c r="U457" s="25"/>
      <c r="V457" s="15"/>
      <c r="W457" s="15"/>
      <c r="X457" s="15"/>
      <c r="Y457" s="15"/>
      <c r="Z457" s="15"/>
      <c r="AA457" s="15"/>
      <c r="AB457" s="6"/>
    </row>
    <row r="458" spans="1:28" x14ac:dyDescent="0.2">
      <c r="B458" s="6" t="s">
        <v>192</v>
      </c>
      <c r="C458" t="s">
        <v>2</v>
      </c>
      <c r="D458" t="s">
        <v>4</v>
      </c>
      <c r="E458" t="s">
        <v>4</v>
      </c>
      <c r="G458" t="s">
        <v>4</v>
      </c>
      <c r="I458" s="6" t="s">
        <v>4</v>
      </c>
      <c r="K458" s="15" t="str">
        <f>IF(COUNTIF(C458:I458, " TP") &gt; 0,"TP","FN")</f>
        <v>TP</v>
      </c>
      <c r="L458" s="15" t="str">
        <f>IF(COUNTIF(C458:I458, " FN") = 0,"TP","FN")</f>
        <v>FN</v>
      </c>
      <c r="M458" s="15" t="str">
        <f>IF(COUNTIF(C458:E458, " TP") &gt; 0,"TP","FN")</f>
        <v>TP</v>
      </c>
      <c r="N458" s="15" t="str">
        <f>IF(COUNTIF(C458:E458, " FN") = 0,"TP","FN")</f>
        <v>FN</v>
      </c>
      <c r="O458" s="15" t="str">
        <f>IF(COUNTIF(C458:D458, " TP") &gt; 0,"TP","FN")</f>
        <v>TP</v>
      </c>
      <c r="P458" s="15" t="str">
        <f>IF(COUNTIF(C458:D458, " FN") = 0,"TP","FN")</f>
        <v>FN</v>
      </c>
      <c r="Q458" s="15" t="str">
        <f>IF(OR(C458=" TP", E458=" TP"), "TP", "FN")</f>
        <v>TP</v>
      </c>
      <c r="R458" s="15" t="str">
        <f>IF(AND(C458=" TP", E458=" TP"), "TP", "FN")</f>
        <v>FN</v>
      </c>
      <c r="S458" s="15" t="str">
        <f>IF(COUNTIF(D458:E458, " TP") &gt; 0,"TP","FN")</f>
        <v>FN</v>
      </c>
      <c r="T458" s="6" t="str">
        <f>IF(COUNTIF(D458:E458, " FN") = 0,"TP","FN")</f>
        <v>FN</v>
      </c>
      <c r="U458" s="25"/>
      <c r="V458" s="15"/>
      <c r="W458" s="15"/>
      <c r="X458" s="15"/>
      <c r="Y458" s="15"/>
      <c r="Z458" s="15"/>
      <c r="AA458" s="15"/>
      <c r="AB458" s="6"/>
    </row>
    <row r="459" spans="1:28" x14ac:dyDescent="0.2">
      <c r="B459" s="6" t="s">
        <v>320</v>
      </c>
      <c r="C459" t="s">
        <v>2</v>
      </c>
      <c r="D459" t="s">
        <v>4</v>
      </c>
      <c r="E459" t="s">
        <v>4</v>
      </c>
      <c r="G459" t="s">
        <v>4</v>
      </c>
      <c r="I459" s="6" t="s">
        <v>4</v>
      </c>
      <c r="K459" s="15" t="str">
        <f>IF(COUNTIF(C459:I459, " TP") &gt; 0,"TP","FN")</f>
        <v>TP</v>
      </c>
      <c r="L459" s="15" t="str">
        <f>IF(COUNTIF(C459:I459, " FN") = 0,"TP","FN")</f>
        <v>FN</v>
      </c>
      <c r="M459" s="15" t="str">
        <f>IF(COUNTIF(C459:E459, " TP") &gt; 0,"TP","FN")</f>
        <v>TP</v>
      </c>
      <c r="N459" s="15" t="str">
        <f>IF(COUNTIF(C459:E459, " FN") = 0,"TP","FN")</f>
        <v>FN</v>
      </c>
      <c r="O459" s="15" t="str">
        <f>IF(COUNTIF(C459:D459, " TP") &gt; 0,"TP","FN")</f>
        <v>TP</v>
      </c>
      <c r="P459" s="15" t="str">
        <f>IF(COUNTIF(C459:D459, " FN") = 0,"TP","FN")</f>
        <v>FN</v>
      </c>
      <c r="Q459" s="15" t="str">
        <f>IF(OR(C459=" TP", E459=" TP"), "TP", "FN")</f>
        <v>TP</v>
      </c>
      <c r="R459" s="15" t="str">
        <f>IF(AND(C459=" TP", E459=" TP"), "TP", "FN")</f>
        <v>FN</v>
      </c>
      <c r="S459" s="15" t="str">
        <f>IF(COUNTIF(D459:E459, " TP") &gt; 0,"TP","FN")</f>
        <v>FN</v>
      </c>
      <c r="T459" s="6" t="str">
        <f>IF(COUNTIF(D459:E459, " FN") = 0,"TP","FN")</f>
        <v>FN</v>
      </c>
      <c r="U459" s="25"/>
      <c r="V459" s="15"/>
      <c r="W459" s="15"/>
      <c r="X459" s="15"/>
      <c r="Y459" s="15"/>
      <c r="Z459" s="15"/>
      <c r="AA459" s="15"/>
      <c r="AB459" s="6"/>
    </row>
    <row r="460" spans="1:28" x14ac:dyDescent="0.2">
      <c r="B460" s="6" t="s">
        <v>187</v>
      </c>
      <c r="C460" t="s">
        <v>2</v>
      </c>
      <c r="D460" t="s">
        <v>2</v>
      </c>
      <c r="E460" t="s">
        <v>2</v>
      </c>
      <c r="G460" t="s">
        <v>4</v>
      </c>
      <c r="I460" s="6" t="s">
        <v>4</v>
      </c>
      <c r="K460" s="15" t="str">
        <f>IF(COUNTIF(C460:I460, " TP") &gt; 0,"TP","FN")</f>
        <v>TP</v>
      </c>
      <c r="L460" s="15" t="str">
        <f>IF(COUNTIF(C460:I460, " FN") = 0,"TP","FN")</f>
        <v>FN</v>
      </c>
      <c r="M460" s="15" t="str">
        <f>IF(COUNTIF(C460:E460, " TP") &gt; 0,"TP","FN")</f>
        <v>TP</v>
      </c>
      <c r="N460" s="15" t="str">
        <f>IF(COUNTIF(C460:E460, " FN") = 0,"TP","FN")</f>
        <v>TP</v>
      </c>
      <c r="O460" s="15" t="str">
        <f>IF(COUNTIF(C460:D460, " TP") &gt; 0,"TP","FN")</f>
        <v>TP</v>
      </c>
      <c r="P460" s="15" t="str">
        <f>IF(COUNTIF(C460:D460, " FN") = 0,"TP","FN")</f>
        <v>TP</v>
      </c>
      <c r="Q460" s="15" t="str">
        <f>IF(OR(C460=" TP", E460=" TP"), "TP", "FN")</f>
        <v>TP</v>
      </c>
      <c r="R460" s="15" t="str">
        <f>IF(AND(C460=" TP", E460=" TP"), "TP", "FN")</f>
        <v>TP</v>
      </c>
      <c r="S460" s="15" t="str">
        <f>IF(COUNTIF(D460:E460, " TP") &gt; 0,"TP","FN")</f>
        <v>TP</v>
      </c>
      <c r="T460" s="6" t="str">
        <f>IF(COUNTIF(D460:E460, " FN") = 0,"TP","FN")</f>
        <v>TP</v>
      </c>
      <c r="U460" s="25"/>
      <c r="V460" s="15"/>
      <c r="W460" s="15"/>
      <c r="X460" s="15"/>
      <c r="Y460" s="15"/>
      <c r="Z460" s="15"/>
      <c r="AA460" s="15"/>
      <c r="AB460" s="6"/>
    </row>
    <row r="461" spans="1:28" x14ac:dyDescent="0.2">
      <c r="A461" s="44"/>
      <c r="B461" s="17" t="s">
        <v>188</v>
      </c>
      <c r="C461" s="16" t="s">
        <v>2</v>
      </c>
      <c r="D461" s="16" t="s">
        <v>2</v>
      </c>
      <c r="E461" s="16" t="s">
        <v>2</v>
      </c>
      <c r="F461" s="16"/>
      <c r="G461" s="16" t="s">
        <v>4</v>
      </c>
      <c r="H461" s="16"/>
      <c r="I461" s="17" t="s">
        <v>4</v>
      </c>
      <c r="K461" s="15" t="str">
        <f>IF(COUNTIF(C461:I461, " TP") &gt; 0,"TP","FN")</f>
        <v>TP</v>
      </c>
      <c r="L461" s="15" t="str">
        <f>IF(COUNTIF(C461:I461, " FN") = 0,"TP","FN")</f>
        <v>FN</v>
      </c>
      <c r="M461" s="15" t="str">
        <f>IF(COUNTIF(C461:E461, " TP") &gt; 0,"TP","FN")</f>
        <v>TP</v>
      </c>
      <c r="N461" s="15" t="str">
        <f>IF(COUNTIF(C461:E461, " FN") = 0,"TP","FN")</f>
        <v>TP</v>
      </c>
      <c r="O461" s="15" t="str">
        <f>IF(COUNTIF(C461:D461, " TP") &gt; 0,"TP","FN")</f>
        <v>TP</v>
      </c>
      <c r="P461" s="15" t="str">
        <f>IF(COUNTIF(C461:D461, " FN") = 0,"TP","FN")</f>
        <v>TP</v>
      </c>
      <c r="Q461" s="15" t="str">
        <f>IF(OR(C461=" TP", E461=" TP"), "TP", "FN")</f>
        <v>TP</v>
      </c>
      <c r="R461" s="15" t="str">
        <f>IF(AND(C461=" TP", E461=" TP"), "TP", "FN")</f>
        <v>TP</v>
      </c>
      <c r="S461" s="15" t="str">
        <f>IF(COUNTIF(D461:E461, " TP") &gt; 0,"TP","FN")</f>
        <v>TP</v>
      </c>
      <c r="T461" s="6" t="str">
        <f>IF(COUNTIF(D461:E461, " FN") = 0,"TP","FN")</f>
        <v>TP</v>
      </c>
      <c r="U461" s="25"/>
      <c r="V461" s="15"/>
      <c r="W461" s="15"/>
      <c r="X461" s="15"/>
      <c r="Y461" s="15"/>
      <c r="Z461" s="15"/>
      <c r="AA461" s="15"/>
      <c r="AB461" s="6"/>
    </row>
    <row r="462" spans="1:28" x14ac:dyDescent="0.2">
      <c r="A462" s="44"/>
      <c r="B462" s="6"/>
      <c r="C462" s="15"/>
      <c r="D462" s="15"/>
      <c r="E462" s="15"/>
      <c r="F462" s="15"/>
      <c r="G462" s="15"/>
      <c r="H462" s="15"/>
      <c r="I462" s="6"/>
      <c r="K462" s="15"/>
      <c r="L462" s="15"/>
      <c r="M462" s="15"/>
      <c r="N462" s="15"/>
      <c r="O462" s="15"/>
      <c r="P462" s="15"/>
      <c r="Q462" s="15"/>
      <c r="R462" s="15"/>
      <c r="S462" s="15"/>
      <c r="T462" s="6"/>
      <c r="U462" s="25"/>
      <c r="V462" s="15"/>
      <c r="W462" s="15"/>
      <c r="X462" s="15"/>
      <c r="Y462" s="15"/>
      <c r="Z462" s="15"/>
      <c r="AA462" s="15"/>
      <c r="AB462" s="6"/>
    </row>
    <row r="463" spans="1:28" x14ac:dyDescent="0.2">
      <c r="A463" s="44"/>
      <c r="B463" s="6"/>
      <c r="C463" s="15"/>
      <c r="D463" s="15"/>
      <c r="E463" s="15"/>
      <c r="F463" s="15"/>
      <c r="G463" s="15"/>
      <c r="H463" s="15"/>
      <c r="I463" s="6"/>
      <c r="K463" s="15"/>
      <c r="L463" s="15"/>
      <c r="M463" s="15"/>
      <c r="N463" s="15"/>
      <c r="O463" s="15"/>
      <c r="P463" s="15"/>
      <c r="Q463" s="15"/>
      <c r="R463" s="15"/>
      <c r="S463" s="15"/>
      <c r="T463" s="6"/>
      <c r="U463" s="25"/>
      <c r="V463" s="15"/>
      <c r="W463" s="15"/>
      <c r="X463" s="15"/>
      <c r="Y463" s="15"/>
      <c r="Z463" s="15"/>
      <c r="AA463" s="15"/>
      <c r="AB463" s="6"/>
    </row>
    <row r="464" spans="1:28" x14ac:dyDescent="0.2">
      <c r="A464" s="44"/>
      <c r="B464" s="6"/>
      <c r="C464" s="15"/>
      <c r="D464" s="15"/>
      <c r="E464" s="15"/>
      <c r="F464" s="15"/>
      <c r="G464" s="15"/>
      <c r="H464" s="15"/>
      <c r="I464" s="6"/>
      <c r="K464" s="15"/>
      <c r="L464" s="15"/>
      <c r="M464" s="15"/>
      <c r="N464" s="15"/>
      <c r="O464" s="15"/>
      <c r="P464" s="15"/>
      <c r="Q464" s="15"/>
      <c r="R464" s="15"/>
      <c r="S464" s="15"/>
      <c r="T464" s="6"/>
      <c r="U464" s="25"/>
      <c r="V464" s="15"/>
      <c r="W464" s="15"/>
      <c r="X464" s="15"/>
      <c r="Y464" s="15"/>
      <c r="Z464" s="15"/>
      <c r="AA464" s="15"/>
      <c r="AB464" s="6"/>
    </row>
    <row r="465" spans="1:28" x14ac:dyDescent="0.2">
      <c r="A465" s="44"/>
      <c r="B465" s="6"/>
      <c r="C465" s="15"/>
      <c r="D465" s="15"/>
      <c r="E465" s="15"/>
      <c r="F465" s="15"/>
      <c r="G465" s="15"/>
      <c r="H465" s="15"/>
      <c r="I465" s="6"/>
      <c r="K465" s="15"/>
      <c r="L465" s="15"/>
      <c r="M465" s="15"/>
      <c r="N465" s="15"/>
      <c r="O465" s="15"/>
      <c r="P465" s="15"/>
      <c r="Q465" s="15"/>
      <c r="R465" s="15"/>
      <c r="S465" s="15"/>
      <c r="T465" s="6"/>
      <c r="U465" s="25"/>
      <c r="V465" s="15"/>
      <c r="W465" s="15"/>
      <c r="X465" s="15"/>
      <c r="Y465" s="15"/>
      <c r="Z465" s="15"/>
      <c r="AA465" s="15"/>
      <c r="AB465" s="6"/>
    </row>
    <row r="466" spans="1:28" x14ac:dyDescent="0.2">
      <c r="A466" s="44"/>
      <c r="B466" s="6"/>
      <c r="C466" s="15"/>
      <c r="D466" s="15"/>
      <c r="E466" s="15"/>
      <c r="F466" s="15"/>
      <c r="G466" s="15"/>
      <c r="H466" s="15"/>
      <c r="I466" s="6"/>
      <c r="K466" s="15"/>
      <c r="L466" s="15"/>
      <c r="M466" s="15"/>
      <c r="N466" s="15"/>
      <c r="O466" s="15"/>
      <c r="P466" s="15"/>
      <c r="Q466" s="15"/>
      <c r="R466" s="15"/>
      <c r="S466" s="15"/>
      <c r="T466" s="6"/>
      <c r="U466" s="25"/>
      <c r="V466" s="15"/>
      <c r="W466" s="15"/>
      <c r="X466" s="15"/>
      <c r="Y466" s="15"/>
      <c r="Z466" s="15"/>
      <c r="AA466" s="15"/>
      <c r="AB466" s="6"/>
    </row>
    <row r="467" spans="1:28" x14ac:dyDescent="0.2">
      <c r="A467" s="44"/>
      <c r="B467" s="6"/>
      <c r="C467" s="15"/>
      <c r="D467" s="15"/>
      <c r="E467" s="15"/>
      <c r="F467" s="15"/>
      <c r="G467" s="15"/>
      <c r="H467" s="15"/>
      <c r="I467" s="6"/>
      <c r="K467" s="15"/>
      <c r="L467" s="15"/>
      <c r="M467" s="15"/>
      <c r="N467" s="15"/>
      <c r="O467" s="15"/>
      <c r="P467" s="15"/>
      <c r="Q467" s="15"/>
      <c r="R467" s="15"/>
      <c r="S467" s="15"/>
      <c r="T467" s="6"/>
      <c r="U467" s="25"/>
      <c r="V467" s="15"/>
      <c r="W467" s="15"/>
      <c r="X467" s="15"/>
      <c r="Y467" s="15"/>
      <c r="Z467" s="15"/>
      <c r="AA467" s="15"/>
      <c r="AB467" s="6"/>
    </row>
    <row r="468" spans="1:28" x14ac:dyDescent="0.2">
      <c r="A468" s="44"/>
      <c r="B468" s="6"/>
      <c r="C468" s="15"/>
      <c r="D468" s="15"/>
      <c r="E468" s="15"/>
      <c r="F468" s="15"/>
      <c r="G468" s="15"/>
      <c r="H468" s="15"/>
      <c r="I468" s="6"/>
      <c r="K468" s="15"/>
      <c r="L468" s="15"/>
      <c r="M468" s="15"/>
      <c r="N468" s="15"/>
      <c r="O468" s="15"/>
      <c r="P468" s="15"/>
      <c r="Q468" s="15"/>
      <c r="R468" s="15"/>
      <c r="S468" s="15"/>
      <c r="T468" s="6"/>
      <c r="U468" s="25"/>
      <c r="V468" s="15"/>
      <c r="W468" s="15"/>
      <c r="X468" s="15"/>
      <c r="Y468" s="15"/>
      <c r="Z468" s="15"/>
      <c r="AA468" s="15"/>
      <c r="AB468" s="6"/>
    </row>
    <row r="469" spans="1:28" x14ac:dyDescent="0.2">
      <c r="A469" s="4"/>
      <c r="B469" s="7"/>
      <c r="C469" s="3"/>
      <c r="D469" s="3"/>
      <c r="E469" s="3"/>
      <c r="F469" s="3"/>
      <c r="G469" s="3"/>
      <c r="H469" s="3"/>
      <c r="I469" s="7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7"/>
      <c r="U469" s="25"/>
      <c r="V469" s="15"/>
      <c r="W469" s="15"/>
      <c r="X469" s="15"/>
      <c r="Y469" s="15"/>
      <c r="Z469" s="15"/>
      <c r="AA469" s="15"/>
      <c r="AB469" s="6"/>
    </row>
    <row r="470" spans="1:28" x14ac:dyDescent="0.2">
      <c r="A470" s="2" t="s">
        <v>347</v>
      </c>
      <c r="B470" s="6" t="s">
        <v>322</v>
      </c>
      <c r="D470" t="s">
        <v>2</v>
      </c>
      <c r="G470" t="s">
        <v>4</v>
      </c>
      <c r="I470" s="6"/>
      <c r="K470" s="15" t="str">
        <f>IF(COUNTIF(C470:I470, " TP") &gt; 0,"TP","FN")</f>
        <v>TP</v>
      </c>
      <c r="L470" s="15" t="str">
        <f>IF(COUNTIF(C470:I470, " FN") = 0,"TP","FN")</f>
        <v>FN</v>
      </c>
      <c r="M470" s="15" t="str">
        <f>IF(COUNTIF(C470:E470, " TP") &gt; 0,"TP","FN")</f>
        <v>TP</v>
      </c>
      <c r="N470" s="15" t="str">
        <f>IF(COUNTIF(C470:E470, " FN") = 0,"TP","FN")</f>
        <v>TP</v>
      </c>
      <c r="O470" s="15" t="str">
        <f>IF(COUNTIF(C470:D470, " TP") &gt; 0,"TP","FN")</f>
        <v>TP</v>
      </c>
      <c r="P470" s="15" t="str">
        <f>IF(COUNTIF(C470:D470, " FN") = 0,"TP","FN")</f>
        <v>TP</v>
      </c>
      <c r="Q470" s="15"/>
      <c r="R470" s="15"/>
      <c r="S470" s="15" t="str">
        <f>IF(COUNTIF(D470:E470, " TP") &gt; 0,"TP","FN")</f>
        <v>TP</v>
      </c>
      <c r="T470" s="6" t="str">
        <f>IF(COUNTIF(D470:E470, " FN") = 0,"TP","FN")</f>
        <v>TP</v>
      </c>
      <c r="U470" s="25"/>
      <c r="V470" s="15"/>
      <c r="W470" s="15"/>
      <c r="X470" s="15"/>
      <c r="Y470" s="15"/>
      <c r="Z470" s="15"/>
      <c r="AA470" s="15"/>
      <c r="AB470" s="6"/>
    </row>
    <row r="471" spans="1:28" x14ac:dyDescent="0.2">
      <c r="B471" s="6" t="s">
        <v>22</v>
      </c>
      <c r="D471" t="s">
        <v>2</v>
      </c>
      <c r="G471" t="s">
        <v>4</v>
      </c>
      <c r="I471" s="6"/>
      <c r="K471" s="15" t="str">
        <f>IF(COUNTIF(C471:I471, " TP") &gt; 0,"TP","FN")</f>
        <v>TP</v>
      </c>
      <c r="L471" s="15" t="str">
        <f>IF(COUNTIF(C471:I471, " FN") = 0,"TP","FN")</f>
        <v>FN</v>
      </c>
      <c r="M471" s="15" t="str">
        <f>IF(COUNTIF(C471:E471, " TP") &gt; 0,"TP","FN")</f>
        <v>TP</v>
      </c>
      <c r="N471" s="15" t="str">
        <f>IF(COUNTIF(C471:E471, " FN") = 0,"TP","FN")</f>
        <v>TP</v>
      </c>
      <c r="O471" s="15" t="str">
        <f>IF(COUNTIF(C471:D471, " TP") &gt; 0,"TP","FN")</f>
        <v>TP</v>
      </c>
      <c r="P471" s="15" t="str">
        <f>IF(COUNTIF(C471:D471, " FN") = 0,"TP","FN")</f>
        <v>TP</v>
      </c>
      <c r="Q471" s="15"/>
      <c r="R471" s="15"/>
      <c r="S471" s="15" t="str">
        <f>IF(COUNTIF(D471:E471, " TP") &gt; 0,"TP","FN")</f>
        <v>TP</v>
      </c>
      <c r="T471" s="6" t="str">
        <f>IF(COUNTIF(D471:E471, " FN") = 0,"TP","FN")</f>
        <v>TP</v>
      </c>
      <c r="U471" s="25"/>
      <c r="V471" s="15"/>
      <c r="W471" s="15"/>
      <c r="X471" s="15"/>
      <c r="Y471" s="15"/>
      <c r="Z471" s="15"/>
      <c r="AA471" s="15"/>
      <c r="AB471" s="6"/>
    </row>
    <row r="472" spans="1:28" x14ac:dyDescent="0.2">
      <c r="B472" s="6" t="s">
        <v>323</v>
      </c>
      <c r="D472" t="s">
        <v>2</v>
      </c>
      <c r="G472" t="s">
        <v>4</v>
      </c>
      <c r="I472" s="6"/>
      <c r="K472" s="15" t="str">
        <f>IF(COUNTIF(C472:I472, " TP") &gt; 0,"TP","FN")</f>
        <v>TP</v>
      </c>
      <c r="L472" s="15" t="str">
        <f>IF(COUNTIF(C472:I472, " FN") = 0,"TP","FN")</f>
        <v>FN</v>
      </c>
      <c r="M472" s="15" t="str">
        <f>IF(COUNTIF(C472:E472, " TP") &gt; 0,"TP","FN")</f>
        <v>TP</v>
      </c>
      <c r="N472" s="15" t="str">
        <f>IF(COUNTIF(C472:E472, " FN") = 0,"TP","FN")</f>
        <v>TP</v>
      </c>
      <c r="O472" s="15" t="str">
        <f>IF(COUNTIF(C472:D472, " TP") &gt; 0,"TP","FN")</f>
        <v>TP</v>
      </c>
      <c r="P472" s="15" t="str">
        <f>IF(COUNTIF(C472:D472, " FN") = 0,"TP","FN")</f>
        <v>TP</v>
      </c>
      <c r="Q472" s="15"/>
      <c r="R472" s="15"/>
      <c r="S472" s="15" t="str">
        <f>IF(COUNTIF(D472:E472, " TP") &gt; 0,"TP","FN")</f>
        <v>TP</v>
      </c>
      <c r="T472" s="6" t="str">
        <f>IF(COUNTIF(D472:E472, " FN") = 0,"TP","FN")</f>
        <v>TP</v>
      </c>
      <c r="U472" s="25"/>
      <c r="V472" s="15"/>
      <c r="W472" s="15"/>
      <c r="X472" s="15"/>
      <c r="Y472" s="15"/>
      <c r="Z472" s="15"/>
      <c r="AA472" s="15"/>
      <c r="AB472" s="6"/>
    </row>
    <row r="473" spans="1:28" x14ac:dyDescent="0.2">
      <c r="B473" s="6" t="s">
        <v>324</v>
      </c>
      <c r="D473" t="s">
        <v>2</v>
      </c>
      <c r="G473" t="s">
        <v>2</v>
      </c>
      <c r="I473" s="6"/>
      <c r="K473" s="15" t="str">
        <f>IF(COUNTIF(C473:I473, " TP") &gt; 0,"TP","FN")</f>
        <v>TP</v>
      </c>
      <c r="L473" s="15" t="str">
        <f>IF(COUNTIF(C473:I473, " FN") = 0,"TP","FN")</f>
        <v>TP</v>
      </c>
      <c r="M473" s="15" t="str">
        <f>IF(COUNTIF(C473:E473, " TP") &gt; 0,"TP","FN")</f>
        <v>TP</v>
      </c>
      <c r="N473" s="15" t="str">
        <f>IF(COUNTIF(C473:E473, " FN") = 0,"TP","FN")</f>
        <v>TP</v>
      </c>
      <c r="O473" s="15" t="str">
        <f>IF(COUNTIF(C473:D473, " TP") &gt; 0,"TP","FN")</f>
        <v>TP</v>
      </c>
      <c r="P473" s="15" t="str">
        <f>IF(COUNTIF(C473:D473, " FN") = 0,"TP","FN")</f>
        <v>TP</v>
      </c>
      <c r="Q473" s="15"/>
      <c r="R473" s="15"/>
      <c r="S473" s="15" t="str">
        <f>IF(COUNTIF(D473:E473, " TP") &gt; 0,"TP","FN")</f>
        <v>TP</v>
      </c>
      <c r="T473" s="6" t="str">
        <f>IF(COUNTIF(D473:E473, " FN") = 0,"TP","FN")</f>
        <v>TP</v>
      </c>
      <c r="U473" s="25"/>
      <c r="V473" s="15"/>
      <c r="W473" s="15"/>
      <c r="X473" s="15"/>
      <c r="Y473" s="15"/>
      <c r="Z473" s="15"/>
      <c r="AA473" s="15"/>
      <c r="AB473" s="6"/>
    </row>
    <row r="474" spans="1:28" x14ac:dyDescent="0.2">
      <c r="B474" s="6" t="s">
        <v>325</v>
      </c>
      <c r="D474" t="s">
        <v>4</v>
      </c>
      <c r="G474" t="s">
        <v>4</v>
      </c>
      <c r="I474" s="6"/>
      <c r="K474" s="15" t="str">
        <f>IF(COUNTIF(C474:I474, " TP") &gt; 0,"TP","FN")</f>
        <v>FN</v>
      </c>
      <c r="L474" s="15" t="str">
        <f>IF(COUNTIF(C474:I474, " FN") = 0,"TP","FN")</f>
        <v>FN</v>
      </c>
      <c r="M474" s="15" t="str">
        <f>IF(COUNTIF(C474:E474, " TP") &gt; 0,"TP","FN")</f>
        <v>FN</v>
      </c>
      <c r="N474" s="15" t="str">
        <f>IF(COUNTIF(C474:E474, " FN") = 0,"TP","FN")</f>
        <v>FN</v>
      </c>
      <c r="O474" s="15" t="str">
        <f>IF(COUNTIF(C474:D474, " TP") &gt; 0,"TP","FN")</f>
        <v>FN</v>
      </c>
      <c r="P474" s="15" t="str">
        <f>IF(COUNTIF(C474:D474, " FN") = 0,"TP","FN")</f>
        <v>FN</v>
      </c>
      <c r="Q474" s="15"/>
      <c r="R474" s="15"/>
      <c r="S474" s="15" t="str">
        <f>IF(COUNTIF(D474:E474, " TP") &gt; 0,"TP","FN")</f>
        <v>FN</v>
      </c>
      <c r="T474" s="6" t="str">
        <f>IF(COUNTIF(D474:E474, " FN") = 0,"TP","FN")</f>
        <v>FN</v>
      </c>
      <c r="U474" s="25"/>
      <c r="V474" s="15"/>
      <c r="W474" s="15"/>
      <c r="X474" s="15"/>
      <c r="Y474" s="15"/>
      <c r="Z474" s="15"/>
      <c r="AA474" s="15"/>
      <c r="AB474" s="6"/>
    </row>
    <row r="475" spans="1:28" x14ac:dyDescent="0.2">
      <c r="B475" s="6" t="s">
        <v>76</v>
      </c>
      <c r="D475" t="s">
        <v>2</v>
      </c>
      <c r="G475" t="s">
        <v>2</v>
      </c>
      <c r="I475" s="6"/>
      <c r="K475" s="15" t="str">
        <f>IF(COUNTIF(C475:I475, " TP") &gt; 0,"TP","FN")</f>
        <v>TP</v>
      </c>
      <c r="L475" s="15" t="str">
        <f>IF(COUNTIF(C475:I475, " FN") = 0,"TP","FN")</f>
        <v>TP</v>
      </c>
      <c r="M475" s="15" t="str">
        <f>IF(COUNTIF(C475:E475, " TP") &gt; 0,"TP","FN")</f>
        <v>TP</v>
      </c>
      <c r="N475" s="15" t="str">
        <f>IF(COUNTIF(C475:E475, " FN") = 0,"TP","FN")</f>
        <v>TP</v>
      </c>
      <c r="O475" s="15" t="str">
        <f>IF(COUNTIF(C475:D475, " TP") &gt; 0,"TP","FN")</f>
        <v>TP</v>
      </c>
      <c r="P475" s="15" t="str">
        <f>IF(COUNTIF(C475:D475, " FN") = 0,"TP","FN")</f>
        <v>TP</v>
      </c>
      <c r="Q475" s="15"/>
      <c r="R475" s="15"/>
      <c r="S475" s="15" t="str">
        <f>IF(COUNTIF(D475:E475, " TP") &gt; 0,"TP","FN")</f>
        <v>TP</v>
      </c>
      <c r="T475" s="6" t="str">
        <f>IF(COUNTIF(D475:E475, " FN") = 0,"TP","FN")</f>
        <v>TP</v>
      </c>
      <c r="U475" s="25"/>
      <c r="V475" s="15"/>
      <c r="W475" s="15"/>
      <c r="X475" s="15"/>
      <c r="Y475" s="15"/>
      <c r="Z475" s="15"/>
      <c r="AA475" s="15"/>
      <c r="AB475" s="6"/>
    </row>
    <row r="476" spans="1:28" x14ac:dyDescent="0.2">
      <c r="B476" s="6" t="s">
        <v>326</v>
      </c>
      <c r="D476" t="s">
        <v>2</v>
      </c>
      <c r="G476" t="s">
        <v>4</v>
      </c>
      <c r="I476" s="6"/>
      <c r="K476" s="15" t="str">
        <f>IF(COUNTIF(C476:I476, " TP") &gt; 0,"TP","FN")</f>
        <v>TP</v>
      </c>
      <c r="L476" s="15" t="str">
        <f>IF(COUNTIF(C476:I476, " FN") = 0,"TP","FN")</f>
        <v>FN</v>
      </c>
      <c r="M476" s="15" t="str">
        <f>IF(COUNTIF(C476:E476, " TP") &gt; 0,"TP","FN")</f>
        <v>TP</v>
      </c>
      <c r="N476" s="15" t="str">
        <f>IF(COUNTIF(C476:E476, " FN") = 0,"TP","FN")</f>
        <v>TP</v>
      </c>
      <c r="O476" s="15" t="str">
        <f>IF(COUNTIF(C476:D476, " TP") &gt; 0,"TP","FN")</f>
        <v>TP</v>
      </c>
      <c r="P476" s="15" t="str">
        <f>IF(COUNTIF(C476:D476, " FN") = 0,"TP","FN")</f>
        <v>TP</v>
      </c>
      <c r="Q476" s="15"/>
      <c r="R476" s="15"/>
      <c r="S476" s="15" t="str">
        <f>IF(COUNTIF(D476:E476, " TP") &gt; 0,"TP","FN")</f>
        <v>TP</v>
      </c>
      <c r="T476" s="6" t="str">
        <f>IF(COUNTIF(D476:E476, " FN") = 0,"TP","FN")</f>
        <v>TP</v>
      </c>
      <c r="U476" s="25"/>
      <c r="V476" s="15"/>
      <c r="W476" s="15"/>
      <c r="X476" s="15"/>
      <c r="Y476" s="15"/>
      <c r="Z476" s="15"/>
      <c r="AA476" s="15"/>
      <c r="AB476" s="6"/>
    </row>
    <row r="477" spans="1:28" x14ac:dyDescent="0.2">
      <c r="B477" s="6" t="s">
        <v>27</v>
      </c>
      <c r="D477" t="s">
        <v>2</v>
      </c>
      <c r="G477" t="s">
        <v>4</v>
      </c>
      <c r="I477" s="6"/>
      <c r="K477" s="15" t="str">
        <f>IF(COUNTIF(C477:I477, " TP") &gt; 0,"TP","FN")</f>
        <v>TP</v>
      </c>
      <c r="L477" s="15" t="str">
        <f>IF(COUNTIF(C477:I477, " FN") = 0,"TP","FN")</f>
        <v>FN</v>
      </c>
      <c r="M477" s="15" t="str">
        <f>IF(COUNTIF(C477:E477, " TP") &gt; 0,"TP","FN")</f>
        <v>TP</v>
      </c>
      <c r="N477" s="15" t="str">
        <f>IF(COUNTIF(C477:E477, " FN") = 0,"TP","FN")</f>
        <v>TP</v>
      </c>
      <c r="O477" s="15" t="str">
        <f>IF(COUNTIF(C477:D477, " TP") &gt; 0,"TP","FN")</f>
        <v>TP</v>
      </c>
      <c r="P477" s="15" t="str">
        <f>IF(COUNTIF(C477:D477, " FN") = 0,"TP","FN")</f>
        <v>TP</v>
      </c>
      <c r="Q477" s="15"/>
      <c r="R477" s="15"/>
      <c r="S477" s="15" t="str">
        <f>IF(COUNTIF(D477:E477, " TP") &gt; 0,"TP","FN")</f>
        <v>TP</v>
      </c>
      <c r="T477" s="6" t="str">
        <f>IF(COUNTIF(D477:E477, " FN") = 0,"TP","FN")</f>
        <v>TP</v>
      </c>
      <c r="U477" s="25"/>
      <c r="V477" s="15"/>
      <c r="W477" s="15"/>
      <c r="X477" s="15"/>
      <c r="Y477" s="15"/>
      <c r="Z477" s="15"/>
      <c r="AA477" s="15"/>
      <c r="AB477" s="6"/>
    </row>
    <row r="478" spans="1:28" x14ac:dyDescent="0.2">
      <c r="B478" s="6" t="s">
        <v>327</v>
      </c>
      <c r="D478" t="s">
        <v>2</v>
      </c>
      <c r="G478" t="s">
        <v>4</v>
      </c>
      <c r="I478" s="6"/>
      <c r="K478" s="15" t="str">
        <f>IF(COUNTIF(C478:I478, " TP") &gt; 0,"TP","FN")</f>
        <v>TP</v>
      </c>
      <c r="L478" s="15" t="str">
        <f>IF(COUNTIF(C478:I478, " FN") = 0,"TP","FN")</f>
        <v>FN</v>
      </c>
      <c r="M478" s="15" t="str">
        <f>IF(COUNTIF(C478:E478, " TP") &gt; 0,"TP","FN")</f>
        <v>TP</v>
      </c>
      <c r="N478" s="15" t="str">
        <f>IF(COUNTIF(C478:E478, " FN") = 0,"TP","FN")</f>
        <v>TP</v>
      </c>
      <c r="O478" s="15" t="str">
        <f>IF(COUNTIF(C478:D478, " TP") &gt; 0,"TP","FN")</f>
        <v>TP</v>
      </c>
      <c r="P478" s="15" t="str">
        <f>IF(COUNTIF(C478:D478, " FN") = 0,"TP","FN")</f>
        <v>TP</v>
      </c>
      <c r="Q478" s="15"/>
      <c r="R478" s="15"/>
      <c r="S478" s="15" t="str">
        <f>IF(COUNTIF(D478:E478, " TP") &gt; 0,"TP","FN")</f>
        <v>TP</v>
      </c>
      <c r="T478" s="6" t="str">
        <f>IF(COUNTIF(D478:E478, " FN") = 0,"TP","FN")</f>
        <v>TP</v>
      </c>
      <c r="U478" s="25"/>
      <c r="V478" s="15"/>
      <c r="W478" s="15"/>
      <c r="X478" s="15"/>
      <c r="Y478" s="15"/>
      <c r="Z478" s="15"/>
      <c r="AA478" s="15"/>
      <c r="AB478" s="6"/>
    </row>
    <row r="479" spans="1:28" x14ac:dyDescent="0.2">
      <c r="B479" s="6" t="s">
        <v>328</v>
      </c>
      <c r="D479" t="s">
        <v>2</v>
      </c>
      <c r="G479" t="s">
        <v>2</v>
      </c>
      <c r="I479" s="6"/>
      <c r="K479" s="15" t="str">
        <f>IF(COUNTIF(C479:I479, " TP") &gt; 0,"TP","FN")</f>
        <v>TP</v>
      </c>
      <c r="L479" s="15" t="str">
        <f>IF(COUNTIF(C479:I479, " FN") = 0,"TP","FN")</f>
        <v>TP</v>
      </c>
      <c r="M479" s="15" t="str">
        <f>IF(COUNTIF(C479:E479, " TP") &gt; 0,"TP","FN")</f>
        <v>TP</v>
      </c>
      <c r="N479" s="15" t="str">
        <f>IF(COUNTIF(C479:E479, " FN") = 0,"TP","FN")</f>
        <v>TP</v>
      </c>
      <c r="O479" s="15" t="str">
        <f>IF(COUNTIF(C479:D479, " TP") &gt; 0,"TP","FN")</f>
        <v>TP</v>
      </c>
      <c r="P479" s="15" t="str">
        <f>IF(COUNTIF(C479:D479, " FN") = 0,"TP","FN")</f>
        <v>TP</v>
      </c>
      <c r="Q479" s="15"/>
      <c r="R479" s="15"/>
      <c r="S479" s="15" t="str">
        <f>IF(COUNTIF(D479:E479, " TP") &gt; 0,"TP","FN")</f>
        <v>TP</v>
      </c>
      <c r="T479" s="6" t="str">
        <f>IF(COUNTIF(D479:E479, " FN") = 0,"TP","FN")</f>
        <v>TP</v>
      </c>
      <c r="U479" s="25"/>
      <c r="V479" s="15"/>
      <c r="W479" s="15"/>
      <c r="X479" s="15"/>
      <c r="Y479" s="15"/>
      <c r="Z479" s="15"/>
      <c r="AA479" s="15"/>
      <c r="AB479" s="6"/>
    </row>
    <row r="480" spans="1:28" x14ac:dyDescent="0.2">
      <c r="B480" s="17" t="s">
        <v>3</v>
      </c>
      <c r="C480" s="16"/>
      <c r="D480" s="16" t="s">
        <v>2</v>
      </c>
      <c r="E480" s="16"/>
      <c r="F480" s="16"/>
      <c r="G480" s="16" t="s">
        <v>4</v>
      </c>
      <c r="H480" s="16"/>
      <c r="I480" s="17"/>
      <c r="K480" s="15" t="str">
        <f>IF(COUNTIF(C480:I480, " TP") &gt; 0,"TP","FN")</f>
        <v>TP</v>
      </c>
      <c r="L480" s="15" t="str">
        <f>IF(COUNTIF(C480:I480, " FN") = 0,"TP","FN")</f>
        <v>FN</v>
      </c>
      <c r="M480" s="15" t="str">
        <f>IF(COUNTIF(C480:E480, " TP") &gt; 0,"TP","FN")</f>
        <v>TP</v>
      </c>
      <c r="N480" s="15" t="str">
        <f>IF(COUNTIF(C480:E480, " FN") = 0,"TP","FN")</f>
        <v>TP</v>
      </c>
      <c r="O480" s="15" t="str">
        <f>IF(COUNTIF(C480:D480, " TP") &gt; 0,"TP","FN")</f>
        <v>TP</v>
      </c>
      <c r="P480" s="15" t="str">
        <f>IF(COUNTIF(C480:D480, " FN") = 0,"TP","FN")</f>
        <v>TP</v>
      </c>
      <c r="Q480" s="15"/>
      <c r="R480" s="15"/>
      <c r="S480" s="15" t="str">
        <f>IF(COUNTIF(D480:E480, " TP") &gt; 0,"TP","FN")</f>
        <v>TP</v>
      </c>
      <c r="T480" s="6" t="str">
        <f>IF(COUNTIF(D480:E480, " FN") = 0,"TP","FN")</f>
        <v>TP</v>
      </c>
      <c r="U480" s="25"/>
      <c r="V480" s="15"/>
      <c r="W480" s="15"/>
      <c r="X480" s="15"/>
      <c r="Y480" s="15"/>
      <c r="Z480" s="15"/>
      <c r="AA480" s="15"/>
      <c r="AB480" s="6"/>
    </row>
    <row r="481" spans="2:28" x14ac:dyDescent="0.2">
      <c r="B481" s="6" t="s">
        <v>329</v>
      </c>
      <c r="D481" t="s">
        <v>2</v>
      </c>
      <c r="G481" t="s">
        <v>4</v>
      </c>
      <c r="H481" t="s">
        <v>4</v>
      </c>
      <c r="I481" s="6" t="s">
        <v>4</v>
      </c>
      <c r="K481" s="15" t="str">
        <f>IF(COUNTIF(C481:I481, " TP") &gt; 0,"TP","FN")</f>
        <v>TP</v>
      </c>
      <c r="L481" s="15" t="str">
        <f>IF(COUNTIF(C481:I481, " FN") = 0,"TP","FN")</f>
        <v>FN</v>
      </c>
      <c r="M481" s="15" t="str">
        <f>IF(COUNTIF(C481:E481, " TP") &gt; 0,"TP","FN")</f>
        <v>TP</v>
      </c>
      <c r="N481" s="15" t="str">
        <f>IF(COUNTIF(C481:E481, " FN") = 0,"TP","FN")</f>
        <v>TP</v>
      </c>
      <c r="O481" s="15" t="str">
        <f>IF(COUNTIF(C481:D481, " TP") &gt; 0,"TP","FN")</f>
        <v>TP</v>
      </c>
      <c r="P481" s="15" t="str">
        <f>IF(COUNTIF(C481:D481, " FN") = 0,"TP","FN")</f>
        <v>TP</v>
      </c>
      <c r="Q481" s="15"/>
      <c r="R481" s="15"/>
      <c r="S481" s="15" t="str">
        <f>IF(COUNTIF(D481:E481, " TP") &gt; 0,"TP","FN")</f>
        <v>TP</v>
      </c>
      <c r="T481" s="6" t="str">
        <f>IF(COUNTIF(D481:E481, " FN") = 0,"TP","FN")</f>
        <v>TP</v>
      </c>
      <c r="U481" s="25"/>
      <c r="V481" s="15"/>
      <c r="W481" s="15"/>
      <c r="X481" s="15"/>
      <c r="Y481" s="15"/>
      <c r="Z481" s="15"/>
      <c r="AA481" s="15"/>
      <c r="AB481" s="6"/>
    </row>
    <row r="482" spans="2:28" x14ac:dyDescent="0.2">
      <c r="B482" s="6" t="s">
        <v>330</v>
      </c>
      <c r="D482" t="s">
        <v>2</v>
      </c>
      <c r="G482" t="s">
        <v>4</v>
      </c>
      <c r="H482" t="s">
        <v>4</v>
      </c>
      <c r="I482" s="6" t="s">
        <v>4</v>
      </c>
      <c r="K482" s="15" t="str">
        <f>IF(COUNTIF(C482:I482, " TP") &gt; 0,"TP","FN")</f>
        <v>TP</v>
      </c>
      <c r="L482" s="15" t="str">
        <f>IF(COUNTIF(C482:I482, " FN") = 0,"TP","FN")</f>
        <v>FN</v>
      </c>
      <c r="M482" s="15" t="str">
        <f>IF(COUNTIF(C482:E482, " TP") &gt; 0,"TP","FN")</f>
        <v>TP</v>
      </c>
      <c r="N482" s="15" t="str">
        <f>IF(COUNTIF(C482:E482, " FN") = 0,"TP","FN")</f>
        <v>TP</v>
      </c>
      <c r="O482" s="15" t="str">
        <f>IF(COUNTIF(C482:D482, " TP") &gt; 0,"TP","FN")</f>
        <v>TP</v>
      </c>
      <c r="P482" s="15" t="str">
        <f>IF(COUNTIF(C482:D482, " FN") = 0,"TP","FN")</f>
        <v>TP</v>
      </c>
      <c r="Q482" s="15"/>
      <c r="R482" s="15"/>
      <c r="S482" s="15" t="str">
        <f>IF(COUNTIF(D482:E482, " TP") &gt; 0,"TP","FN")</f>
        <v>TP</v>
      </c>
      <c r="T482" s="6" t="str">
        <f>IF(COUNTIF(D482:E482, " FN") = 0,"TP","FN")</f>
        <v>TP</v>
      </c>
      <c r="U482" s="25"/>
      <c r="V482" s="15"/>
      <c r="W482" s="15"/>
      <c r="X482" s="15"/>
      <c r="Y482" s="15"/>
      <c r="Z482" s="15"/>
      <c r="AA482" s="15"/>
      <c r="AB482" s="6"/>
    </row>
    <row r="483" spans="2:28" x14ac:dyDescent="0.2">
      <c r="B483" s="6" t="s">
        <v>331</v>
      </c>
      <c r="D483" t="s">
        <v>2</v>
      </c>
      <c r="G483" t="s">
        <v>4</v>
      </c>
      <c r="H483" t="s">
        <v>4</v>
      </c>
      <c r="I483" s="6" t="s">
        <v>4</v>
      </c>
      <c r="K483" s="15" t="str">
        <f>IF(COUNTIF(C483:I483, " TP") &gt; 0,"TP","FN")</f>
        <v>TP</v>
      </c>
      <c r="L483" s="15" t="str">
        <f>IF(COUNTIF(C483:I483, " FN") = 0,"TP","FN")</f>
        <v>FN</v>
      </c>
      <c r="M483" s="15" t="str">
        <f>IF(COUNTIF(C483:E483, " TP") &gt; 0,"TP","FN")</f>
        <v>TP</v>
      </c>
      <c r="N483" s="15" t="str">
        <f>IF(COUNTIF(C483:E483, " FN") = 0,"TP","FN")</f>
        <v>TP</v>
      </c>
      <c r="O483" s="15" t="str">
        <f>IF(COUNTIF(C483:D483, " TP") &gt; 0,"TP","FN")</f>
        <v>TP</v>
      </c>
      <c r="P483" s="15" t="str">
        <f>IF(COUNTIF(C483:D483, " FN") = 0,"TP","FN")</f>
        <v>TP</v>
      </c>
      <c r="Q483" s="15"/>
      <c r="R483" s="15"/>
      <c r="S483" s="15" t="str">
        <f>IF(COUNTIF(D483:E483, " TP") &gt; 0,"TP","FN")</f>
        <v>TP</v>
      </c>
      <c r="T483" s="6" t="str">
        <f>IF(COUNTIF(D483:E483, " FN") = 0,"TP","FN")</f>
        <v>TP</v>
      </c>
      <c r="U483" s="25"/>
      <c r="V483" s="15"/>
      <c r="W483" s="15"/>
      <c r="X483" s="15"/>
      <c r="Y483" s="15"/>
      <c r="Z483" s="15"/>
      <c r="AA483" s="15"/>
      <c r="AB483" s="6"/>
    </row>
    <row r="484" spans="2:28" x14ac:dyDescent="0.2">
      <c r="B484" s="6" t="s">
        <v>332</v>
      </c>
      <c r="D484" t="s">
        <v>2</v>
      </c>
      <c r="G484" t="s">
        <v>4</v>
      </c>
      <c r="H484" t="s">
        <v>4</v>
      </c>
      <c r="I484" s="6" t="s">
        <v>4</v>
      </c>
      <c r="K484" s="15" t="str">
        <f>IF(COUNTIF(C484:I484, " TP") &gt; 0,"TP","FN")</f>
        <v>TP</v>
      </c>
      <c r="L484" s="15" t="str">
        <f>IF(COUNTIF(C484:I484, " FN") = 0,"TP","FN")</f>
        <v>FN</v>
      </c>
      <c r="M484" s="15" t="str">
        <f>IF(COUNTIF(C484:E484, " TP") &gt; 0,"TP","FN")</f>
        <v>TP</v>
      </c>
      <c r="N484" s="15" t="str">
        <f>IF(COUNTIF(C484:E484, " FN") = 0,"TP","FN")</f>
        <v>TP</v>
      </c>
      <c r="O484" s="15" t="str">
        <f>IF(COUNTIF(C484:D484, " TP") &gt; 0,"TP","FN")</f>
        <v>TP</v>
      </c>
      <c r="P484" s="15" t="str">
        <f>IF(COUNTIF(C484:D484, " FN") = 0,"TP","FN")</f>
        <v>TP</v>
      </c>
      <c r="Q484" s="15"/>
      <c r="R484" s="15"/>
      <c r="S484" s="15" t="str">
        <f>IF(COUNTIF(D484:E484, " TP") &gt; 0,"TP","FN")</f>
        <v>TP</v>
      </c>
      <c r="T484" s="6" t="str">
        <f>IF(COUNTIF(D484:E484, " FN") = 0,"TP","FN")</f>
        <v>TP</v>
      </c>
      <c r="U484" s="25"/>
      <c r="V484" s="15"/>
      <c r="W484" s="15"/>
      <c r="X484" s="15"/>
      <c r="Y484" s="15"/>
      <c r="Z484" s="15"/>
      <c r="AA484" s="15"/>
      <c r="AB484" s="6"/>
    </row>
    <row r="485" spans="2:28" x14ac:dyDescent="0.2">
      <c r="B485" s="6" t="s">
        <v>333</v>
      </c>
      <c r="D485" t="s">
        <v>4</v>
      </c>
      <c r="G485" t="s">
        <v>4</v>
      </c>
      <c r="H485" t="s">
        <v>4</v>
      </c>
      <c r="I485" s="6" t="s">
        <v>4</v>
      </c>
      <c r="K485" s="15" t="str">
        <f>IF(COUNTIF(C485:I485, " TP") &gt; 0,"TP","FN")</f>
        <v>FN</v>
      </c>
      <c r="L485" s="15" t="str">
        <f>IF(COUNTIF(C485:I485, " FN") = 0,"TP","FN")</f>
        <v>FN</v>
      </c>
      <c r="M485" s="15" t="str">
        <f>IF(COUNTIF(C485:E485, " TP") &gt; 0,"TP","FN")</f>
        <v>FN</v>
      </c>
      <c r="N485" s="15" t="str">
        <f>IF(COUNTIF(C485:E485, " FN") = 0,"TP","FN")</f>
        <v>FN</v>
      </c>
      <c r="O485" s="15" t="str">
        <f>IF(COUNTIF(C485:D485, " TP") &gt; 0,"TP","FN")</f>
        <v>FN</v>
      </c>
      <c r="P485" s="15" t="str">
        <f>IF(COUNTIF(C485:D485, " FN") = 0,"TP","FN")</f>
        <v>FN</v>
      </c>
      <c r="Q485" s="15"/>
      <c r="R485" s="15"/>
      <c r="S485" s="15" t="str">
        <f>IF(COUNTIF(D485:E485, " TP") &gt; 0,"TP","FN")</f>
        <v>FN</v>
      </c>
      <c r="T485" s="6" t="str">
        <f>IF(COUNTIF(D485:E485, " FN") = 0,"TP","FN")</f>
        <v>FN</v>
      </c>
      <c r="U485" s="25"/>
      <c r="V485" s="15"/>
      <c r="W485" s="15"/>
      <c r="X485" s="15"/>
      <c r="Y485" s="15"/>
      <c r="Z485" s="15"/>
      <c r="AA485" s="15"/>
      <c r="AB485" s="6"/>
    </row>
    <row r="486" spans="2:28" x14ac:dyDescent="0.2">
      <c r="B486" s="6" t="s">
        <v>334</v>
      </c>
      <c r="D486" t="s">
        <v>2</v>
      </c>
      <c r="G486" t="s">
        <v>4</v>
      </c>
      <c r="H486" t="s">
        <v>4</v>
      </c>
      <c r="I486" s="6" t="s">
        <v>4</v>
      </c>
      <c r="K486" s="15" t="str">
        <f>IF(COUNTIF(C486:I486, " TP") &gt; 0,"TP","FN")</f>
        <v>TP</v>
      </c>
      <c r="L486" s="15" t="str">
        <f>IF(COUNTIF(C486:I486, " FN") = 0,"TP","FN")</f>
        <v>FN</v>
      </c>
      <c r="M486" s="15" t="str">
        <f>IF(COUNTIF(C486:E486, " TP") &gt; 0,"TP","FN")</f>
        <v>TP</v>
      </c>
      <c r="N486" s="15" t="str">
        <f>IF(COUNTIF(C486:E486, " FN") = 0,"TP","FN")</f>
        <v>TP</v>
      </c>
      <c r="O486" s="15" t="str">
        <f>IF(COUNTIF(C486:D486, " TP") &gt; 0,"TP","FN")</f>
        <v>TP</v>
      </c>
      <c r="P486" s="15" t="str">
        <f>IF(COUNTIF(C486:D486, " FN") = 0,"TP","FN")</f>
        <v>TP</v>
      </c>
      <c r="Q486" s="15"/>
      <c r="R486" s="15"/>
      <c r="S486" s="15" t="str">
        <f>IF(COUNTIF(D486:E486, " TP") &gt; 0,"TP","FN")</f>
        <v>TP</v>
      </c>
      <c r="T486" s="6" t="str">
        <f>IF(COUNTIF(D486:E486, " FN") = 0,"TP","FN")</f>
        <v>TP</v>
      </c>
      <c r="U486" s="25"/>
      <c r="V486" s="15"/>
      <c r="W486" s="15"/>
      <c r="X486" s="15"/>
      <c r="Y486" s="15"/>
      <c r="Z486" s="15"/>
      <c r="AA486" s="15"/>
      <c r="AB486" s="6"/>
    </row>
    <row r="487" spans="2:28" x14ac:dyDescent="0.2">
      <c r="B487" s="6" t="s">
        <v>335</v>
      </c>
      <c r="D487" t="s">
        <v>2</v>
      </c>
      <c r="G487" t="s">
        <v>4</v>
      </c>
      <c r="H487" t="s">
        <v>4</v>
      </c>
      <c r="I487" s="6" t="s">
        <v>4</v>
      </c>
      <c r="K487" s="15" t="str">
        <f>IF(COUNTIF(C487:I487, " TP") &gt; 0,"TP","FN")</f>
        <v>TP</v>
      </c>
      <c r="L487" s="15" t="str">
        <f>IF(COUNTIF(C487:I487, " FN") = 0,"TP","FN")</f>
        <v>FN</v>
      </c>
      <c r="M487" s="15" t="str">
        <f>IF(COUNTIF(C487:E487, " TP") &gt; 0,"TP","FN")</f>
        <v>TP</v>
      </c>
      <c r="N487" s="15" t="str">
        <f>IF(COUNTIF(C487:E487, " FN") = 0,"TP","FN")</f>
        <v>TP</v>
      </c>
      <c r="O487" s="15" t="str">
        <f>IF(COUNTIF(C487:D487, " TP") &gt; 0,"TP","FN")</f>
        <v>TP</v>
      </c>
      <c r="P487" s="15" t="str">
        <f>IF(COUNTIF(C487:D487, " FN") = 0,"TP","FN")</f>
        <v>TP</v>
      </c>
      <c r="Q487" s="15"/>
      <c r="R487" s="15"/>
      <c r="S487" s="15" t="str">
        <f>IF(COUNTIF(D487:E487, " TP") &gt; 0,"TP","FN")</f>
        <v>TP</v>
      </c>
      <c r="T487" s="6" t="str">
        <f>IF(COUNTIF(D487:E487, " FN") = 0,"TP","FN")</f>
        <v>TP</v>
      </c>
      <c r="U487" s="25"/>
      <c r="V487" s="15"/>
      <c r="W487" s="15"/>
      <c r="X487" s="15"/>
      <c r="Y487" s="15"/>
      <c r="Z487" s="15"/>
      <c r="AA487" s="15"/>
      <c r="AB487" s="6"/>
    </row>
    <row r="488" spans="2:28" x14ac:dyDescent="0.2">
      <c r="B488" s="6" t="s">
        <v>336</v>
      </c>
      <c r="D488" t="s">
        <v>2</v>
      </c>
      <c r="G488" t="s">
        <v>4</v>
      </c>
      <c r="H488" t="s">
        <v>4</v>
      </c>
      <c r="I488" s="6" t="s">
        <v>4</v>
      </c>
      <c r="K488" s="15" t="str">
        <f>IF(COUNTIF(C488:I488, " TP") &gt; 0,"TP","FN")</f>
        <v>TP</v>
      </c>
      <c r="L488" s="15" t="str">
        <f>IF(COUNTIF(C488:I488, " FN") = 0,"TP","FN")</f>
        <v>FN</v>
      </c>
      <c r="M488" s="15" t="str">
        <f>IF(COUNTIF(C488:E488, " TP") &gt; 0,"TP","FN")</f>
        <v>TP</v>
      </c>
      <c r="N488" s="15" t="str">
        <f>IF(COUNTIF(C488:E488, " FN") = 0,"TP","FN")</f>
        <v>TP</v>
      </c>
      <c r="O488" s="15" t="str">
        <f>IF(COUNTIF(C488:D488, " TP") &gt; 0,"TP","FN")</f>
        <v>TP</v>
      </c>
      <c r="P488" s="15" t="str">
        <f>IF(COUNTIF(C488:D488, " FN") = 0,"TP","FN")</f>
        <v>TP</v>
      </c>
      <c r="Q488" s="15"/>
      <c r="R488" s="15"/>
      <c r="S488" s="15" t="str">
        <f>IF(COUNTIF(D488:E488, " TP") &gt; 0,"TP","FN")</f>
        <v>TP</v>
      </c>
      <c r="T488" s="6" t="str">
        <f>IF(COUNTIF(D488:E488, " FN") = 0,"TP","FN")</f>
        <v>TP</v>
      </c>
      <c r="U488" s="25"/>
      <c r="V488" s="15"/>
      <c r="W488" s="15"/>
      <c r="X488" s="15"/>
      <c r="Y488" s="15"/>
      <c r="Z488" s="15"/>
      <c r="AA488" s="15"/>
      <c r="AB488" s="6"/>
    </row>
    <row r="489" spans="2:28" x14ac:dyDescent="0.2">
      <c r="B489" s="6" t="s">
        <v>337</v>
      </c>
      <c r="D489" t="s">
        <v>2</v>
      </c>
      <c r="G489" t="s">
        <v>4</v>
      </c>
      <c r="H489" t="s">
        <v>4</v>
      </c>
      <c r="I489" s="6" t="s">
        <v>4</v>
      </c>
      <c r="K489" s="15" t="str">
        <f>IF(COUNTIF(C489:I489, " TP") &gt; 0,"TP","FN")</f>
        <v>TP</v>
      </c>
      <c r="L489" s="15" t="str">
        <f>IF(COUNTIF(C489:I489, " FN") = 0,"TP","FN")</f>
        <v>FN</v>
      </c>
      <c r="M489" s="15" t="str">
        <f>IF(COUNTIF(C489:E489, " TP") &gt; 0,"TP","FN")</f>
        <v>TP</v>
      </c>
      <c r="N489" s="15" t="str">
        <f>IF(COUNTIF(C489:E489, " FN") = 0,"TP","FN")</f>
        <v>TP</v>
      </c>
      <c r="O489" s="15" t="str">
        <f>IF(COUNTIF(C489:D489, " TP") &gt; 0,"TP","FN")</f>
        <v>TP</v>
      </c>
      <c r="P489" s="15" t="str">
        <f>IF(COUNTIF(C489:D489, " FN") = 0,"TP","FN")</f>
        <v>TP</v>
      </c>
      <c r="Q489" s="15"/>
      <c r="R489" s="15"/>
      <c r="S489" s="15" t="str">
        <f>IF(COUNTIF(D489:E489, " TP") &gt; 0,"TP","FN")</f>
        <v>TP</v>
      </c>
      <c r="T489" s="6" t="str">
        <f>IF(COUNTIF(D489:E489, " FN") = 0,"TP","FN")</f>
        <v>TP</v>
      </c>
      <c r="U489" s="25"/>
      <c r="V489" s="15"/>
      <c r="W489" s="15"/>
      <c r="X489" s="15"/>
      <c r="Y489" s="15"/>
      <c r="Z489" s="15"/>
      <c r="AA489" s="15"/>
      <c r="AB489" s="6"/>
    </row>
    <row r="490" spans="2:28" x14ac:dyDescent="0.2">
      <c r="B490" s="6" t="s">
        <v>338</v>
      </c>
      <c r="D490" t="s">
        <v>2</v>
      </c>
      <c r="G490" t="s">
        <v>4</v>
      </c>
      <c r="H490" t="s">
        <v>4</v>
      </c>
      <c r="I490" s="6" t="s">
        <v>4</v>
      </c>
      <c r="K490" s="15" t="str">
        <f>IF(COUNTIF(C490:I490, " TP") &gt; 0,"TP","FN")</f>
        <v>TP</v>
      </c>
      <c r="L490" s="15" t="str">
        <f>IF(COUNTIF(C490:I490, " FN") = 0,"TP","FN")</f>
        <v>FN</v>
      </c>
      <c r="M490" s="15" t="str">
        <f>IF(COUNTIF(C490:E490, " TP") &gt; 0,"TP","FN")</f>
        <v>TP</v>
      </c>
      <c r="N490" s="15" t="str">
        <f>IF(COUNTIF(C490:E490, " FN") = 0,"TP","FN")</f>
        <v>TP</v>
      </c>
      <c r="O490" s="15" t="str">
        <f>IF(COUNTIF(C490:D490, " TP") &gt; 0,"TP","FN")</f>
        <v>TP</v>
      </c>
      <c r="P490" s="15" t="str">
        <f>IF(COUNTIF(C490:D490, " FN") = 0,"TP","FN")</f>
        <v>TP</v>
      </c>
      <c r="Q490" s="15"/>
      <c r="R490" s="15"/>
      <c r="S490" s="15" t="str">
        <f>IF(COUNTIF(D490:E490, " TP") &gt; 0,"TP","FN")</f>
        <v>TP</v>
      </c>
      <c r="T490" s="6" t="str">
        <f>IF(COUNTIF(D490:E490, " FN") = 0,"TP","FN")</f>
        <v>TP</v>
      </c>
      <c r="U490" s="25"/>
      <c r="V490" s="15"/>
      <c r="W490" s="15"/>
      <c r="X490" s="15"/>
      <c r="Y490" s="15"/>
      <c r="Z490" s="15"/>
      <c r="AA490" s="15"/>
      <c r="AB490" s="6"/>
    </row>
    <row r="491" spans="2:28" x14ac:dyDescent="0.2">
      <c r="B491" s="6" t="s">
        <v>339</v>
      </c>
      <c r="D491" t="s">
        <v>2</v>
      </c>
      <c r="G491" t="s">
        <v>4</v>
      </c>
      <c r="H491" t="s">
        <v>4</v>
      </c>
      <c r="I491" s="6" t="s">
        <v>4</v>
      </c>
      <c r="K491" s="15" t="str">
        <f>IF(COUNTIF(C491:I491, " TP") &gt; 0,"TP","FN")</f>
        <v>TP</v>
      </c>
      <c r="L491" s="15" t="str">
        <f>IF(COUNTIF(C491:I491, " FN") = 0,"TP","FN")</f>
        <v>FN</v>
      </c>
      <c r="M491" s="15" t="str">
        <f>IF(COUNTIF(C491:E491, " TP") &gt; 0,"TP","FN")</f>
        <v>TP</v>
      </c>
      <c r="N491" s="15" t="str">
        <f>IF(COUNTIF(C491:E491, " FN") = 0,"TP","FN")</f>
        <v>TP</v>
      </c>
      <c r="O491" s="15" t="str">
        <f>IF(COUNTIF(C491:D491, " TP") &gt; 0,"TP","FN")</f>
        <v>TP</v>
      </c>
      <c r="P491" s="15" t="str">
        <f>IF(COUNTIF(C491:D491, " FN") = 0,"TP","FN")</f>
        <v>TP</v>
      </c>
      <c r="Q491" s="15"/>
      <c r="R491" s="15"/>
      <c r="S491" s="15" t="str">
        <f>IF(COUNTIF(D491:E491, " TP") &gt; 0,"TP","FN")</f>
        <v>TP</v>
      </c>
      <c r="T491" s="6" t="str">
        <f>IF(COUNTIF(D491:E491, " FN") = 0,"TP","FN")</f>
        <v>TP</v>
      </c>
      <c r="U491" s="25"/>
      <c r="V491" s="15"/>
      <c r="W491" s="15"/>
      <c r="X491" s="15"/>
      <c r="Y491" s="15"/>
      <c r="Z491" s="15"/>
      <c r="AA491" s="15"/>
      <c r="AB491" s="6"/>
    </row>
    <row r="492" spans="2:28" x14ac:dyDescent="0.2">
      <c r="B492" s="6" t="s">
        <v>340</v>
      </c>
      <c r="D492" t="s">
        <v>2</v>
      </c>
      <c r="G492" t="s">
        <v>4</v>
      </c>
      <c r="H492" t="s">
        <v>4</v>
      </c>
      <c r="I492" s="6" t="s">
        <v>4</v>
      </c>
      <c r="K492" s="15" t="str">
        <f>IF(COUNTIF(C492:I492, " TP") &gt; 0,"TP","FN")</f>
        <v>TP</v>
      </c>
      <c r="L492" s="15" t="str">
        <f>IF(COUNTIF(C492:I492, " FN") = 0,"TP","FN")</f>
        <v>FN</v>
      </c>
      <c r="M492" s="15" t="str">
        <f>IF(COUNTIF(C492:E492, " TP") &gt; 0,"TP","FN")</f>
        <v>TP</v>
      </c>
      <c r="N492" s="15" t="str">
        <f>IF(COUNTIF(C492:E492, " FN") = 0,"TP","FN")</f>
        <v>TP</v>
      </c>
      <c r="O492" s="15" t="str">
        <f>IF(COUNTIF(C492:D492, " TP") &gt; 0,"TP","FN")</f>
        <v>TP</v>
      </c>
      <c r="P492" s="15" t="str">
        <f>IF(COUNTIF(C492:D492, " FN") = 0,"TP","FN")</f>
        <v>TP</v>
      </c>
      <c r="Q492" s="15"/>
      <c r="R492" s="15"/>
      <c r="S492" s="15" t="str">
        <f>IF(COUNTIF(D492:E492, " TP") &gt; 0,"TP","FN")</f>
        <v>TP</v>
      </c>
      <c r="T492" s="6" t="str">
        <f>IF(COUNTIF(D492:E492, " FN") = 0,"TP","FN")</f>
        <v>TP</v>
      </c>
      <c r="U492" s="25"/>
      <c r="V492" s="15"/>
      <c r="W492" s="15"/>
      <c r="X492" s="15"/>
      <c r="Y492" s="15"/>
      <c r="Z492" s="15"/>
      <c r="AA492" s="15"/>
      <c r="AB492" s="6"/>
    </row>
    <row r="493" spans="2:28" x14ac:dyDescent="0.2">
      <c r="B493" s="6" t="s">
        <v>341</v>
      </c>
      <c r="D493" t="s">
        <v>2</v>
      </c>
      <c r="G493" t="s">
        <v>4</v>
      </c>
      <c r="H493" t="s">
        <v>4</v>
      </c>
      <c r="I493" s="6" t="s">
        <v>4</v>
      </c>
      <c r="K493" s="15" t="str">
        <f>IF(COUNTIF(C493:I493, " TP") &gt; 0,"TP","FN")</f>
        <v>TP</v>
      </c>
      <c r="L493" s="15" t="str">
        <f>IF(COUNTIF(C493:I493, " FN") = 0,"TP","FN")</f>
        <v>FN</v>
      </c>
      <c r="M493" s="15" t="str">
        <f>IF(COUNTIF(C493:E493, " TP") &gt; 0,"TP","FN")</f>
        <v>TP</v>
      </c>
      <c r="N493" s="15" t="str">
        <f>IF(COUNTIF(C493:E493, " FN") = 0,"TP","FN")</f>
        <v>TP</v>
      </c>
      <c r="O493" s="15" t="str">
        <f>IF(COUNTIF(C493:D493, " TP") &gt; 0,"TP","FN")</f>
        <v>TP</v>
      </c>
      <c r="P493" s="15" t="str">
        <f>IF(COUNTIF(C493:D493, " FN") = 0,"TP","FN")</f>
        <v>TP</v>
      </c>
      <c r="Q493" s="15"/>
      <c r="R493" s="15"/>
      <c r="S493" s="15" t="str">
        <f>IF(COUNTIF(D493:E493, " TP") &gt; 0,"TP","FN")</f>
        <v>TP</v>
      </c>
      <c r="T493" s="6" t="str">
        <f>IF(COUNTIF(D493:E493, " FN") = 0,"TP","FN")</f>
        <v>TP</v>
      </c>
      <c r="U493" s="25"/>
      <c r="V493" s="15"/>
      <c r="W493" s="15"/>
      <c r="X493" s="15"/>
      <c r="Y493" s="15"/>
      <c r="Z493" s="15"/>
      <c r="AA493" s="15"/>
      <c r="AB493" s="6"/>
    </row>
    <row r="494" spans="2:28" x14ac:dyDescent="0.2">
      <c r="B494" s="6" t="s">
        <v>342</v>
      </c>
      <c r="D494" t="s">
        <v>2</v>
      </c>
      <c r="G494" t="s">
        <v>4</v>
      </c>
      <c r="H494" t="s">
        <v>4</v>
      </c>
      <c r="I494" s="6" t="s">
        <v>4</v>
      </c>
      <c r="K494" s="15" t="str">
        <f>IF(COUNTIF(C494:I494, " TP") &gt; 0,"TP","FN")</f>
        <v>TP</v>
      </c>
      <c r="L494" s="15" t="str">
        <f>IF(COUNTIF(C494:I494, " FN") = 0,"TP","FN")</f>
        <v>FN</v>
      </c>
      <c r="M494" s="15" t="str">
        <f>IF(COUNTIF(C494:E494, " TP") &gt; 0,"TP","FN")</f>
        <v>TP</v>
      </c>
      <c r="N494" s="15" t="str">
        <f>IF(COUNTIF(C494:E494, " FN") = 0,"TP","FN")</f>
        <v>TP</v>
      </c>
      <c r="O494" s="15" t="str">
        <f>IF(COUNTIF(C494:D494, " TP") &gt; 0,"TP","FN")</f>
        <v>TP</v>
      </c>
      <c r="P494" s="15" t="str">
        <f>IF(COUNTIF(C494:D494, " FN") = 0,"TP","FN")</f>
        <v>TP</v>
      </c>
      <c r="Q494" s="15"/>
      <c r="R494" s="15"/>
      <c r="S494" s="15" t="str">
        <f>IF(COUNTIF(D494:E494, " TP") &gt; 0,"TP","FN")</f>
        <v>TP</v>
      </c>
      <c r="T494" s="6" t="str">
        <f>IF(COUNTIF(D494:E494, " FN") = 0,"TP","FN")</f>
        <v>TP</v>
      </c>
      <c r="U494" s="25"/>
      <c r="V494" s="15"/>
      <c r="W494" s="15"/>
      <c r="X494" s="15"/>
      <c r="Y494" s="15"/>
      <c r="Z494" s="15"/>
      <c r="AA494" s="15"/>
      <c r="AB494" s="6"/>
    </row>
    <row r="495" spans="2:28" x14ac:dyDescent="0.2">
      <c r="B495" s="6" t="s">
        <v>343</v>
      </c>
      <c r="D495" t="s">
        <v>2</v>
      </c>
      <c r="G495" t="s">
        <v>4</v>
      </c>
      <c r="H495" t="s">
        <v>4</v>
      </c>
      <c r="I495" s="6" t="s">
        <v>4</v>
      </c>
      <c r="K495" s="15" t="str">
        <f>IF(COUNTIF(C495:I495, " TP") &gt; 0,"TP","FN")</f>
        <v>TP</v>
      </c>
      <c r="L495" s="15" t="str">
        <f>IF(COUNTIF(C495:I495, " FN") = 0,"TP","FN")</f>
        <v>FN</v>
      </c>
      <c r="M495" s="15" t="str">
        <f>IF(COUNTIF(C495:E495, " TP") &gt; 0,"TP","FN")</f>
        <v>TP</v>
      </c>
      <c r="N495" s="15" t="str">
        <f>IF(COUNTIF(C495:E495, " FN") = 0,"TP","FN")</f>
        <v>TP</v>
      </c>
      <c r="O495" s="15" t="str">
        <f>IF(COUNTIF(C495:D495, " TP") &gt; 0,"TP","FN")</f>
        <v>TP</v>
      </c>
      <c r="P495" s="15" t="str">
        <f>IF(COUNTIF(C495:D495, " FN") = 0,"TP","FN")</f>
        <v>TP</v>
      </c>
      <c r="Q495" s="15"/>
      <c r="R495" s="15"/>
      <c r="S495" s="15" t="str">
        <f>IF(COUNTIF(D495:E495, " TP") &gt; 0,"TP","FN")</f>
        <v>TP</v>
      </c>
      <c r="T495" s="6" t="str">
        <f>IF(COUNTIF(D495:E495, " FN") = 0,"TP","FN")</f>
        <v>TP</v>
      </c>
      <c r="U495" s="25"/>
      <c r="V495" s="15"/>
      <c r="W495" s="15"/>
      <c r="X495" s="15"/>
      <c r="Y495" s="15"/>
      <c r="Z495" s="15"/>
      <c r="AA495" s="15"/>
      <c r="AB495" s="6"/>
    </row>
    <row r="496" spans="2:28" x14ac:dyDescent="0.2">
      <c r="B496" s="6" t="s">
        <v>344</v>
      </c>
      <c r="D496" t="s">
        <v>2</v>
      </c>
      <c r="G496" t="s">
        <v>4</v>
      </c>
      <c r="H496" t="s">
        <v>4</v>
      </c>
      <c r="I496" s="6" t="s">
        <v>2</v>
      </c>
      <c r="K496" s="15" t="str">
        <f>IF(COUNTIF(C496:I496, " TP") &gt; 0,"TP","FN")</f>
        <v>TP</v>
      </c>
      <c r="L496" s="15" t="str">
        <f>IF(COUNTIF(C496:I496, " FN") = 0,"TP","FN")</f>
        <v>FN</v>
      </c>
      <c r="M496" s="15" t="str">
        <f>IF(COUNTIF(C496:E496, " TP") &gt; 0,"TP","FN")</f>
        <v>TP</v>
      </c>
      <c r="N496" s="15" t="str">
        <f>IF(COUNTIF(C496:E496, " FN") = 0,"TP","FN")</f>
        <v>TP</v>
      </c>
      <c r="O496" s="15" t="str">
        <f>IF(COUNTIF(C496:D496, " TP") &gt; 0,"TP","FN")</f>
        <v>TP</v>
      </c>
      <c r="P496" s="15" t="str">
        <f>IF(COUNTIF(C496:D496, " FN") = 0,"TP","FN")</f>
        <v>TP</v>
      </c>
      <c r="Q496" s="15"/>
      <c r="R496" s="15"/>
      <c r="S496" s="15" t="str">
        <f>IF(COUNTIF(D496:E496, " TP") &gt; 0,"TP","FN")</f>
        <v>TP</v>
      </c>
      <c r="T496" s="6" t="str">
        <f>IF(COUNTIF(D496:E496, " FN") = 0,"TP","FN")</f>
        <v>TP</v>
      </c>
      <c r="U496" s="25"/>
      <c r="V496" s="15"/>
      <c r="W496" s="15"/>
      <c r="X496" s="15"/>
      <c r="Y496" s="15"/>
      <c r="Z496" s="15"/>
      <c r="AA496" s="15"/>
      <c r="AB496" s="6"/>
    </row>
    <row r="497" spans="1:28" x14ac:dyDescent="0.2">
      <c r="B497" s="6" t="s">
        <v>345</v>
      </c>
      <c r="D497" t="s">
        <v>2</v>
      </c>
      <c r="G497" t="s">
        <v>2</v>
      </c>
      <c r="H497" t="s">
        <v>4</v>
      </c>
      <c r="I497" s="6" t="s">
        <v>2</v>
      </c>
      <c r="K497" s="15" t="str">
        <f>IF(COUNTIF(C497:I497, " TP") &gt; 0,"TP","FN")</f>
        <v>TP</v>
      </c>
      <c r="L497" s="15" t="str">
        <f>IF(COUNTIF(C497:I497, " FN") = 0,"TP","FN")</f>
        <v>FN</v>
      </c>
      <c r="M497" s="15" t="str">
        <f>IF(COUNTIF(C497:E497, " TP") &gt; 0,"TP","FN")</f>
        <v>TP</v>
      </c>
      <c r="N497" s="15" t="str">
        <f>IF(COUNTIF(C497:E497, " FN") = 0,"TP","FN")</f>
        <v>TP</v>
      </c>
      <c r="O497" s="15" t="str">
        <f>IF(COUNTIF(C497:D497, " TP") &gt; 0,"TP","FN")</f>
        <v>TP</v>
      </c>
      <c r="P497" s="15" t="str">
        <f>IF(COUNTIF(C497:D497, " FN") = 0,"TP","FN")</f>
        <v>TP</v>
      </c>
      <c r="Q497" s="15"/>
      <c r="R497" s="15"/>
      <c r="S497" s="15" t="str">
        <f>IF(COUNTIF(D497:E497, " TP") &gt; 0,"TP","FN")</f>
        <v>TP</v>
      </c>
      <c r="T497" s="6" t="str">
        <f>IF(COUNTIF(D497:E497, " FN") = 0,"TP","FN")</f>
        <v>TP</v>
      </c>
      <c r="U497" s="25"/>
      <c r="V497" s="15"/>
      <c r="W497" s="15"/>
      <c r="X497" s="15"/>
      <c r="Y497" s="15"/>
      <c r="Z497" s="15"/>
      <c r="AA497" s="15"/>
      <c r="AB497" s="6"/>
    </row>
    <row r="498" spans="1:28" x14ac:dyDescent="0.2">
      <c r="A498" s="44"/>
      <c r="B498" s="17" t="s">
        <v>346</v>
      </c>
      <c r="C498" s="16"/>
      <c r="D498" s="16" t="s">
        <v>2</v>
      </c>
      <c r="E498" s="16"/>
      <c r="F498" s="16"/>
      <c r="G498" s="16" t="s">
        <v>4</v>
      </c>
      <c r="H498" s="16" t="s">
        <v>4</v>
      </c>
      <c r="I498" s="17" t="s">
        <v>2</v>
      </c>
      <c r="K498" s="15" t="str">
        <f>IF(COUNTIF(C498:I498, " TP") &gt; 0,"TP","FN")</f>
        <v>TP</v>
      </c>
      <c r="L498" s="15" t="str">
        <f>IF(COUNTIF(C498:I498, " FN") = 0,"TP","FN")</f>
        <v>FN</v>
      </c>
      <c r="M498" s="15" t="str">
        <f>IF(COUNTIF(C498:E498, " TP") &gt; 0,"TP","FN")</f>
        <v>TP</v>
      </c>
      <c r="N498" s="15" t="str">
        <f>IF(COUNTIF(C498:E498, " FN") = 0,"TP","FN")</f>
        <v>TP</v>
      </c>
      <c r="O498" s="15" t="str">
        <f>IF(COUNTIF(C498:D498, " TP") &gt; 0,"TP","FN")</f>
        <v>TP</v>
      </c>
      <c r="P498" s="15" t="str">
        <f>IF(COUNTIF(C498:D498, " FN") = 0,"TP","FN")</f>
        <v>TP</v>
      </c>
      <c r="Q498" s="15"/>
      <c r="R498" s="15"/>
      <c r="S498" s="15" t="str">
        <f>IF(COUNTIF(D498:E498, " TP") &gt; 0,"TP","FN")</f>
        <v>TP</v>
      </c>
      <c r="T498" s="6" t="str">
        <f>IF(COUNTIF(D498:E498, " FN") = 0,"TP","FN")</f>
        <v>TP</v>
      </c>
      <c r="U498" s="25"/>
      <c r="V498" s="15"/>
      <c r="W498" s="15"/>
      <c r="X498" s="15"/>
      <c r="Y498" s="15"/>
      <c r="Z498" s="15"/>
      <c r="AA498" s="15"/>
      <c r="AB498" s="6"/>
    </row>
    <row r="499" spans="1:28" x14ac:dyDescent="0.2">
      <c r="A499" s="44"/>
      <c r="B499" s="6"/>
      <c r="C499" s="15"/>
      <c r="D499" s="15"/>
      <c r="E499" s="15"/>
      <c r="F499" s="15"/>
      <c r="G499" s="15"/>
      <c r="H499" s="15"/>
      <c r="I499" s="6"/>
      <c r="K499" s="15"/>
      <c r="L499" s="15"/>
      <c r="M499" s="15"/>
      <c r="N499" s="15"/>
      <c r="O499" s="15"/>
      <c r="P499" s="15"/>
      <c r="Q499" s="15"/>
      <c r="R499" s="15"/>
      <c r="S499" s="15"/>
      <c r="T499" s="6"/>
      <c r="U499" s="25"/>
      <c r="V499" s="15"/>
      <c r="W499" s="15"/>
      <c r="X499" s="15"/>
      <c r="Y499" s="15"/>
      <c r="Z499" s="15"/>
      <c r="AA499" s="15"/>
      <c r="AB499" s="6"/>
    </row>
    <row r="500" spans="1:28" x14ac:dyDescent="0.2">
      <c r="A500" s="44"/>
      <c r="B500" s="6"/>
      <c r="C500" s="15"/>
      <c r="D500" s="15"/>
      <c r="E500" s="15"/>
      <c r="F500" s="15"/>
      <c r="G500" s="15"/>
      <c r="H500" s="15"/>
      <c r="I500" s="6"/>
      <c r="K500" s="15"/>
      <c r="L500" s="15"/>
      <c r="M500" s="15"/>
      <c r="N500" s="15"/>
      <c r="O500" s="15"/>
      <c r="P500" s="15"/>
      <c r="Q500" s="15"/>
      <c r="R500" s="15"/>
      <c r="S500" s="15"/>
      <c r="T500" s="6"/>
      <c r="U500" s="25"/>
      <c r="V500" s="15"/>
      <c r="W500" s="15"/>
      <c r="X500" s="15"/>
      <c r="Y500" s="15"/>
      <c r="Z500" s="15"/>
      <c r="AA500" s="15"/>
      <c r="AB500" s="6"/>
    </row>
    <row r="501" spans="1:28" x14ac:dyDescent="0.2">
      <c r="A501" s="44"/>
      <c r="B501" s="6"/>
      <c r="C501" s="15"/>
      <c r="D501" s="15"/>
      <c r="E501" s="15"/>
      <c r="F501" s="15"/>
      <c r="G501" s="15"/>
      <c r="H501" s="15"/>
      <c r="I501" s="6"/>
      <c r="K501" s="15"/>
      <c r="L501" s="15"/>
      <c r="M501" s="15"/>
      <c r="N501" s="15"/>
      <c r="O501" s="15"/>
      <c r="P501" s="15"/>
      <c r="Q501" s="15"/>
      <c r="R501" s="15"/>
      <c r="S501" s="15"/>
      <c r="T501" s="6"/>
      <c r="U501" s="25"/>
      <c r="V501" s="15"/>
      <c r="W501" s="15"/>
      <c r="X501" s="15"/>
      <c r="Y501" s="15"/>
      <c r="Z501" s="15"/>
      <c r="AA501" s="15"/>
      <c r="AB501" s="6"/>
    </row>
    <row r="502" spans="1:28" x14ac:dyDescent="0.2">
      <c r="A502" s="44"/>
      <c r="B502" s="6"/>
      <c r="C502" s="15"/>
      <c r="D502" s="15"/>
      <c r="E502" s="15"/>
      <c r="F502" s="15"/>
      <c r="G502" s="15"/>
      <c r="H502" s="15"/>
      <c r="I502" s="6"/>
      <c r="K502" s="15"/>
      <c r="L502" s="15"/>
      <c r="M502" s="15"/>
      <c r="N502" s="15"/>
      <c r="O502" s="15"/>
      <c r="P502" s="15"/>
      <c r="Q502" s="15"/>
      <c r="R502" s="15"/>
      <c r="S502" s="15"/>
      <c r="T502" s="6"/>
      <c r="U502" s="25"/>
      <c r="V502" s="15"/>
      <c r="W502" s="15"/>
      <c r="X502" s="15"/>
      <c r="Y502" s="15"/>
      <c r="Z502" s="15"/>
      <c r="AA502" s="15"/>
      <c r="AB502" s="6"/>
    </row>
    <row r="503" spans="1:28" x14ac:dyDescent="0.2">
      <c r="A503" s="44"/>
      <c r="B503" s="6"/>
      <c r="C503" s="15"/>
      <c r="D503" s="15"/>
      <c r="E503" s="15"/>
      <c r="F503" s="15"/>
      <c r="G503" s="15"/>
      <c r="H503" s="15"/>
      <c r="I503" s="6"/>
      <c r="K503" s="15"/>
      <c r="L503" s="15"/>
      <c r="M503" s="15"/>
      <c r="N503" s="15"/>
      <c r="O503" s="15"/>
      <c r="P503" s="15"/>
      <c r="Q503" s="15"/>
      <c r="R503" s="15"/>
      <c r="S503" s="15"/>
      <c r="T503" s="6"/>
      <c r="U503" s="25"/>
      <c r="V503" s="15"/>
      <c r="W503" s="15"/>
      <c r="X503" s="15"/>
      <c r="Y503" s="15"/>
      <c r="Z503" s="15"/>
      <c r="AA503" s="15"/>
      <c r="AB503" s="6"/>
    </row>
    <row r="504" spans="1:28" x14ac:dyDescent="0.2">
      <c r="A504" s="44"/>
      <c r="B504" s="6"/>
      <c r="C504" s="15"/>
      <c r="D504" s="15"/>
      <c r="E504" s="15"/>
      <c r="F504" s="15"/>
      <c r="G504" s="15"/>
      <c r="H504" s="15"/>
      <c r="I504" s="6"/>
      <c r="K504" s="15"/>
      <c r="L504" s="15"/>
      <c r="M504" s="15"/>
      <c r="N504" s="15"/>
      <c r="O504" s="15"/>
      <c r="P504" s="15"/>
      <c r="Q504" s="15"/>
      <c r="R504" s="15"/>
      <c r="S504" s="15"/>
      <c r="T504" s="6"/>
      <c r="U504" s="25"/>
      <c r="V504" s="15"/>
      <c r="W504" s="15"/>
      <c r="X504" s="15"/>
      <c r="Y504" s="15"/>
      <c r="Z504" s="15"/>
      <c r="AA504" s="15"/>
      <c r="AB504" s="6"/>
    </row>
    <row r="505" spans="1:28" x14ac:dyDescent="0.2">
      <c r="A505" s="44"/>
      <c r="B505" s="6"/>
      <c r="C505" s="15"/>
      <c r="D505" s="15"/>
      <c r="E505" s="15"/>
      <c r="F505" s="15"/>
      <c r="G505" s="15"/>
      <c r="H505" s="15"/>
      <c r="I505" s="6"/>
      <c r="K505" s="15"/>
      <c r="L505" s="15"/>
      <c r="M505" s="15"/>
      <c r="N505" s="15"/>
      <c r="O505" s="15"/>
      <c r="P505" s="15"/>
      <c r="Q505" s="15"/>
      <c r="R505" s="15"/>
      <c r="S505" s="15"/>
      <c r="T505" s="6"/>
      <c r="U505" s="25"/>
      <c r="V505" s="15"/>
      <c r="W505" s="15"/>
      <c r="X505" s="15"/>
      <c r="Y505" s="15"/>
      <c r="Z505" s="15"/>
      <c r="AA505" s="15"/>
      <c r="AB505" s="6"/>
    </row>
    <row r="506" spans="1:28" x14ac:dyDescent="0.2">
      <c r="A506" s="44"/>
      <c r="B506" s="6"/>
      <c r="C506" s="15"/>
      <c r="D506" s="15"/>
      <c r="E506" s="15"/>
      <c r="F506" s="15"/>
      <c r="G506" s="15"/>
      <c r="H506" s="15"/>
      <c r="I506" s="6"/>
      <c r="K506" s="15"/>
      <c r="L506" s="15"/>
      <c r="M506" s="15"/>
      <c r="N506" s="15"/>
      <c r="O506" s="15"/>
      <c r="P506" s="15"/>
      <c r="Q506" s="15"/>
      <c r="R506" s="15"/>
      <c r="S506" s="15"/>
      <c r="T506" s="6"/>
      <c r="U506" s="25"/>
      <c r="V506" s="15"/>
      <c r="W506" s="15"/>
      <c r="X506" s="15"/>
      <c r="Y506" s="15"/>
      <c r="Z506" s="15"/>
      <c r="AA506" s="15"/>
      <c r="AB506" s="6"/>
    </row>
    <row r="507" spans="1:28" x14ac:dyDescent="0.2">
      <c r="A507" s="44"/>
      <c r="B507" s="6"/>
      <c r="C507" s="15"/>
      <c r="D507" s="15"/>
      <c r="E507" s="15"/>
      <c r="F507" s="15"/>
      <c r="G507" s="15"/>
      <c r="H507" s="15"/>
      <c r="I507" s="6"/>
      <c r="K507" s="15"/>
      <c r="L507" s="15"/>
      <c r="M507" s="15"/>
      <c r="N507" s="15"/>
      <c r="O507" s="15"/>
      <c r="P507" s="15"/>
      <c r="Q507" s="15"/>
      <c r="R507" s="15"/>
      <c r="S507" s="15"/>
      <c r="T507" s="6"/>
      <c r="U507" s="25"/>
      <c r="V507" s="15"/>
      <c r="W507" s="15"/>
      <c r="X507" s="15"/>
      <c r="Y507" s="15"/>
      <c r="Z507" s="15"/>
      <c r="AA507" s="15"/>
      <c r="AB507" s="6"/>
    </row>
    <row r="508" spans="1:28" x14ac:dyDescent="0.2">
      <c r="A508" s="44"/>
      <c r="B508" s="6"/>
      <c r="C508" s="15"/>
      <c r="D508" s="15"/>
      <c r="E508" s="15"/>
      <c r="F508" s="15"/>
      <c r="G508" s="15"/>
      <c r="H508" s="15"/>
      <c r="I508" s="6"/>
      <c r="K508" s="15"/>
      <c r="L508" s="15"/>
      <c r="M508" s="15"/>
      <c r="N508" s="15"/>
      <c r="O508" s="15"/>
      <c r="P508" s="15"/>
      <c r="Q508" s="15"/>
      <c r="R508" s="15"/>
      <c r="S508" s="15"/>
      <c r="T508" s="6"/>
      <c r="U508" s="25"/>
      <c r="V508" s="15"/>
      <c r="W508" s="15"/>
      <c r="X508" s="15"/>
      <c r="Y508" s="15"/>
      <c r="Z508" s="15"/>
      <c r="AA508" s="15"/>
      <c r="AB508" s="6"/>
    </row>
    <row r="509" spans="1:28" x14ac:dyDescent="0.2">
      <c r="A509" s="44"/>
      <c r="B509" s="6"/>
      <c r="C509" s="15"/>
      <c r="D509" s="15"/>
      <c r="E509" s="15"/>
      <c r="F509" s="15"/>
      <c r="G509" s="15"/>
      <c r="H509" s="15"/>
      <c r="I509" s="6"/>
      <c r="K509" s="15"/>
      <c r="L509" s="15"/>
      <c r="M509" s="15"/>
      <c r="N509" s="15"/>
      <c r="O509" s="15"/>
      <c r="P509" s="15"/>
      <c r="Q509" s="15"/>
      <c r="R509" s="15"/>
      <c r="S509" s="15"/>
      <c r="T509" s="6"/>
      <c r="U509" s="25"/>
      <c r="V509" s="15"/>
      <c r="W509" s="15"/>
      <c r="X509" s="15"/>
      <c r="Y509" s="15"/>
      <c r="Z509" s="15"/>
      <c r="AA509" s="15"/>
      <c r="AB509" s="6"/>
    </row>
    <row r="510" spans="1:28" x14ac:dyDescent="0.2">
      <c r="A510" s="44"/>
      <c r="B510" s="6"/>
      <c r="C510" s="15"/>
      <c r="D510" s="15"/>
      <c r="E510" s="15"/>
      <c r="F510" s="15"/>
      <c r="G510" s="15"/>
      <c r="H510" s="15"/>
      <c r="I510" s="6"/>
      <c r="K510" s="15"/>
      <c r="L510" s="15"/>
      <c r="M510" s="15"/>
      <c r="N510" s="15"/>
      <c r="O510" s="15"/>
      <c r="P510" s="15"/>
      <c r="Q510" s="15"/>
      <c r="R510" s="15"/>
      <c r="S510" s="15"/>
      <c r="T510" s="6"/>
      <c r="U510" s="25"/>
      <c r="V510" s="15"/>
      <c r="W510" s="15"/>
      <c r="X510" s="15"/>
      <c r="Y510" s="15"/>
      <c r="Z510" s="15"/>
      <c r="AA510" s="15"/>
      <c r="AB510" s="6"/>
    </row>
    <row r="511" spans="1:28" x14ac:dyDescent="0.2">
      <c r="A511" s="44"/>
      <c r="B511" s="6"/>
      <c r="C511" s="15"/>
      <c r="D511" s="15"/>
      <c r="E511" s="15"/>
      <c r="F511" s="15"/>
      <c r="G511" s="15"/>
      <c r="H511" s="15"/>
      <c r="I511" s="6"/>
      <c r="K511" s="15"/>
      <c r="L511" s="15"/>
      <c r="M511" s="15"/>
      <c r="N511" s="15"/>
      <c r="O511" s="15"/>
      <c r="P511" s="15"/>
      <c r="Q511" s="15"/>
      <c r="R511" s="15"/>
      <c r="S511" s="15"/>
      <c r="T511" s="6"/>
      <c r="U511" s="25"/>
      <c r="V511" s="15"/>
      <c r="W511" s="15"/>
      <c r="X511" s="15"/>
      <c r="Y511" s="15"/>
      <c r="Z511" s="15"/>
      <c r="AA511" s="15"/>
      <c r="AB511" s="6"/>
    </row>
    <row r="512" spans="1:28" x14ac:dyDescent="0.2">
      <c r="A512" s="44"/>
      <c r="B512" s="6"/>
      <c r="C512" s="15"/>
      <c r="D512" s="15"/>
      <c r="E512" s="15"/>
      <c r="F512" s="15"/>
      <c r="G512" s="15"/>
      <c r="H512" s="15"/>
      <c r="I512" s="6"/>
      <c r="K512" s="15"/>
      <c r="L512" s="15"/>
      <c r="M512" s="15"/>
      <c r="N512" s="15"/>
      <c r="O512" s="15"/>
      <c r="P512" s="15"/>
      <c r="Q512" s="15"/>
      <c r="R512" s="15"/>
      <c r="S512" s="15"/>
      <c r="T512" s="6"/>
      <c r="U512" s="25"/>
      <c r="V512" s="15"/>
      <c r="W512" s="15"/>
      <c r="X512" s="15"/>
      <c r="Y512" s="15"/>
      <c r="Z512" s="15"/>
      <c r="AA512" s="15"/>
      <c r="AB512" s="6"/>
    </row>
    <row r="513" spans="1:28" x14ac:dyDescent="0.2">
      <c r="A513" s="44"/>
      <c r="B513" s="6"/>
      <c r="C513" s="15"/>
      <c r="D513" s="15"/>
      <c r="E513" s="15"/>
      <c r="F513" s="15"/>
      <c r="G513" s="15"/>
      <c r="H513" s="15"/>
      <c r="I513" s="6"/>
      <c r="K513" s="15"/>
      <c r="L513" s="15"/>
      <c r="M513" s="15"/>
      <c r="N513" s="15"/>
      <c r="O513" s="15"/>
      <c r="P513" s="15"/>
      <c r="Q513" s="15"/>
      <c r="R513" s="15"/>
      <c r="S513" s="15"/>
      <c r="T513" s="6"/>
      <c r="U513" s="25"/>
      <c r="V513" s="15"/>
      <c r="W513" s="15"/>
      <c r="X513" s="15"/>
      <c r="Y513" s="15"/>
      <c r="Z513" s="15"/>
      <c r="AA513" s="15"/>
      <c r="AB513" s="6"/>
    </row>
    <row r="514" spans="1:28" x14ac:dyDescent="0.2">
      <c r="A514" s="44"/>
      <c r="B514" s="6"/>
      <c r="C514" s="15"/>
      <c r="D514" s="15"/>
      <c r="E514" s="15"/>
      <c r="F514" s="15"/>
      <c r="G514" s="15"/>
      <c r="H514" s="15"/>
      <c r="I514" s="6"/>
      <c r="K514" s="15"/>
      <c r="L514" s="15"/>
      <c r="M514" s="15"/>
      <c r="N514" s="15"/>
      <c r="O514" s="15"/>
      <c r="P514" s="15"/>
      <c r="Q514" s="15"/>
      <c r="R514" s="15"/>
      <c r="S514" s="15"/>
      <c r="T514" s="6"/>
      <c r="U514" s="25"/>
      <c r="V514" s="15"/>
      <c r="W514" s="15"/>
      <c r="X514" s="15"/>
      <c r="Y514" s="15"/>
      <c r="Z514" s="15"/>
      <c r="AA514" s="15"/>
      <c r="AB514" s="6"/>
    </row>
    <row r="515" spans="1:28" x14ac:dyDescent="0.2">
      <c r="A515" s="4"/>
      <c r="B515" s="7"/>
      <c r="C515" s="3"/>
      <c r="D515" s="3"/>
      <c r="E515" s="3"/>
      <c r="F515" s="3"/>
      <c r="G515" s="3"/>
      <c r="H515" s="3"/>
      <c r="I515" s="7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7"/>
      <c r="U515" s="25"/>
      <c r="V515" s="15"/>
      <c r="W515" s="15"/>
      <c r="X515" s="15"/>
      <c r="Y515" s="15"/>
      <c r="Z515" s="15"/>
      <c r="AA515" s="15"/>
      <c r="AB515" s="6"/>
    </row>
    <row r="516" spans="1:28" x14ac:dyDescent="0.2">
      <c r="A516" s="2" t="s">
        <v>378</v>
      </c>
      <c r="B516" s="6" t="s">
        <v>348</v>
      </c>
      <c r="C516" t="s">
        <v>2</v>
      </c>
      <c r="D516" t="s">
        <v>2</v>
      </c>
      <c r="E516" t="s">
        <v>2</v>
      </c>
      <c r="G516" t="s">
        <v>4</v>
      </c>
      <c r="I516" s="6"/>
      <c r="K516" s="15" t="str">
        <f>IF(COUNTIF(C516:I516, " TP") &gt; 0,"TP","FN")</f>
        <v>TP</v>
      </c>
      <c r="L516" s="15" t="str">
        <f>IF(COUNTIF(C516:I516, " FN") = 0,"TP","FN")</f>
        <v>FN</v>
      </c>
      <c r="M516" s="15" t="str">
        <f>IF(COUNTIF(C516:E516, " TP") &gt; 0,"TP","FN")</f>
        <v>TP</v>
      </c>
      <c r="N516" s="15" t="str">
        <f>IF(COUNTIF(C516:E516, " FN") = 0,"TP","FN")</f>
        <v>TP</v>
      </c>
      <c r="O516" s="15" t="str">
        <f>IF(COUNTIF(C516:D516, " TP") &gt; 0,"TP","FN")</f>
        <v>TP</v>
      </c>
      <c r="P516" s="15" t="str">
        <f>IF(COUNTIF(C516:D516, " FN") = 0,"TP","FN")</f>
        <v>TP</v>
      </c>
      <c r="Q516" s="15" t="str">
        <f>IF(OR(C516=" TP", E516=" TP"), "TP", "FN")</f>
        <v>TP</v>
      </c>
      <c r="R516" s="15" t="str">
        <f>IF(AND(C516=" TP", E516=" TP"), "TP", "FN")</f>
        <v>TP</v>
      </c>
      <c r="S516" s="15" t="str">
        <f>IF(COUNTIF(D516:E516, " TP") &gt; 0,"TP","FN")</f>
        <v>TP</v>
      </c>
      <c r="T516" s="6" t="str">
        <f>IF(COUNTIF(D516:E516, " FN") = 0,"TP","FN")</f>
        <v>TP</v>
      </c>
      <c r="U516" s="25"/>
      <c r="V516" s="15"/>
      <c r="W516" s="15"/>
      <c r="X516" s="15"/>
      <c r="Y516" s="15"/>
      <c r="Z516" s="15"/>
      <c r="AA516" s="15"/>
      <c r="AB516" s="6"/>
    </row>
    <row r="517" spans="1:28" x14ac:dyDescent="0.2">
      <c r="B517" s="6" t="s">
        <v>75</v>
      </c>
      <c r="C517" t="s">
        <v>2</v>
      </c>
      <c r="D517" t="s">
        <v>2</v>
      </c>
      <c r="E517" t="s">
        <v>2</v>
      </c>
      <c r="G517" t="s">
        <v>4</v>
      </c>
      <c r="I517" s="6"/>
      <c r="K517" s="15" t="str">
        <f>IF(COUNTIF(C517:I517, " TP") &gt; 0,"TP","FN")</f>
        <v>TP</v>
      </c>
      <c r="L517" s="15" t="str">
        <f>IF(COUNTIF(C517:I517, " FN") = 0,"TP","FN")</f>
        <v>FN</v>
      </c>
      <c r="M517" s="15" t="str">
        <f>IF(COUNTIF(C517:E517, " TP") &gt; 0,"TP","FN")</f>
        <v>TP</v>
      </c>
      <c r="N517" s="15" t="str">
        <f>IF(COUNTIF(C517:E517, " FN") = 0,"TP","FN")</f>
        <v>TP</v>
      </c>
      <c r="O517" s="15" t="str">
        <f>IF(COUNTIF(C517:D517, " TP") &gt; 0,"TP","FN")</f>
        <v>TP</v>
      </c>
      <c r="P517" s="15" t="str">
        <f>IF(COUNTIF(C517:D517, " FN") = 0,"TP","FN")</f>
        <v>TP</v>
      </c>
      <c r="Q517" s="15" t="str">
        <f>IF(OR(C517=" TP", E517=" TP"), "TP", "FN")</f>
        <v>TP</v>
      </c>
      <c r="R517" s="15" t="str">
        <f>IF(AND(C517=" TP", E517=" TP"), "TP", "FN")</f>
        <v>TP</v>
      </c>
      <c r="S517" s="15" t="str">
        <f>IF(COUNTIF(D517:E517, " TP") &gt; 0,"TP","FN")</f>
        <v>TP</v>
      </c>
      <c r="T517" s="6" t="str">
        <f>IF(COUNTIF(D517:E517, " FN") = 0,"TP","FN")</f>
        <v>TP</v>
      </c>
      <c r="U517" s="25"/>
      <c r="V517" s="15"/>
      <c r="W517" s="15"/>
      <c r="X517" s="15"/>
      <c r="Y517" s="15"/>
      <c r="Z517" s="15"/>
      <c r="AA517" s="15"/>
      <c r="AB517" s="6"/>
    </row>
    <row r="518" spans="1:28" x14ac:dyDescent="0.2">
      <c r="B518" s="6" t="s">
        <v>19</v>
      </c>
      <c r="C518" t="s">
        <v>2</v>
      </c>
      <c r="D518" t="s">
        <v>2</v>
      </c>
      <c r="E518" t="s">
        <v>2</v>
      </c>
      <c r="G518" t="s">
        <v>4</v>
      </c>
      <c r="I518" s="6"/>
      <c r="K518" s="15" t="str">
        <f>IF(COUNTIF(C518:I518, " TP") &gt; 0,"TP","FN")</f>
        <v>TP</v>
      </c>
      <c r="L518" s="15" t="str">
        <f>IF(COUNTIF(C518:I518, " FN") = 0,"TP","FN")</f>
        <v>FN</v>
      </c>
      <c r="M518" s="15" t="str">
        <f>IF(COUNTIF(C518:E518, " TP") &gt; 0,"TP","FN")</f>
        <v>TP</v>
      </c>
      <c r="N518" s="15" t="str">
        <f>IF(COUNTIF(C518:E518, " FN") = 0,"TP","FN")</f>
        <v>TP</v>
      </c>
      <c r="O518" s="15" t="str">
        <f>IF(COUNTIF(C518:D518, " TP") &gt; 0,"TP","FN")</f>
        <v>TP</v>
      </c>
      <c r="P518" s="15" t="str">
        <f>IF(COUNTIF(C518:D518, " FN") = 0,"TP","FN")</f>
        <v>TP</v>
      </c>
      <c r="Q518" s="15" t="str">
        <f>IF(OR(C518=" TP", E518=" TP"), "TP", "FN")</f>
        <v>TP</v>
      </c>
      <c r="R518" s="15" t="str">
        <f>IF(AND(C518=" TP", E518=" TP"), "TP", "FN")</f>
        <v>TP</v>
      </c>
      <c r="S518" s="15" t="str">
        <f>IF(COUNTIF(D518:E518, " TP") &gt; 0,"TP","FN")</f>
        <v>TP</v>
      </c>
      <c r="T518" s="6" t="str">
        <f>IF(COUNTIF(D518:E518, " FN") = 0,"TP","FN")</f>
        <v>TP</v>
      </c>
      <c r="U518" s="25"/>
      <c r="V518" s="15"/>
      <c r="W518" s="15"/>
      <c r="X518" s="15"/>
      <c r="Y518" s="15"/>
      <c r="Z518" s="15"/>
      <c r="AA518" s="15"/>
      <c r="AB518" s="6"/>
    </row>
    <row r="519" spans="1:28" x14ac:dyDescent="0.2">
      <c r="B519" s="6" t="s">
        <v>20</v>
      </c>
      <c r="C519" t="s">
        <v>2</v>
      </c>
      <c r="D519" t="s">
        <v>2</v>
      </c>
      <c r="E519" t="s">
        <v>2</v>
      </c>
      <c r="G519" t="s">
        <v>4</v>
      </c>
      <c r="I519" s="6"/>
      <c r="K519" s="15" t="str">
        <f>IF(COUNTIF(C519:I519, " TP") &gt; 0,"TP","FN")</f>
        <v>TP</v>
      </c>
      <c r="L519" s="15" t="str">
        <f>IF(COUNTIF(C519:I519, " FN") = 0,"TP","FN")</f>
        <v>FN</v>
      </c>
      <c r="M519" s="15" t="str">
        <f>IF(COUNTIF(C519:E519, " TP") &gt; 0,"TP","FN")</f>
        <v>TP</v>
      </c>
      <c r="N519" s="15" t="str">
        <f>IF(COUNTIF(C519:E519, " FN") = 0,"TP","FN")</f>
        <v>TP</v>
      </c>
      <c r="O519" s="15" t="str">
        <f>IF(COUNTIF(C519:D519, " TP") &gt; 0,"TP","FN")</f>
        <v>TP</v>
      </c>
      <c r="P519" s="15" t="str">
        <f>IF(COUNTIF(C519:D519, " FN") = 0,"TP","FN")</f>
        <v>TP</v>
      </c>
      <c r="Q519" s="15" t="str">
        <f>IF(OR(C519=" TP", E519=" TP"), "TP", "FN")</f>
        <v>TP</v>
      </c>
      <c r="R519" s="15" t="str">
        <f>IF(AND(C519=" TP", E519=" TP"), "TP", "FN")</f>
        <v>TP</v>
      </c>
      <c r="S519" s="15" t="str">
        <f>IF(COUNTIF(D519:E519, " TP") &gt; 0,"TP","FN")</f>
        <v>TP</v>
      </c>
      <c r="T519" s="6" t="str">
        <f>IF(COUNTIF(D519:E519, " FN") = 0,"TP","FN")</f>
        <v>TP</v>
      </c>
      <c r="U519" s="25"/>
      <c r="V519" s="15"/>
      <c r="W519" s="15"/>
      <c r="X519" s="15"/>
      <c r="Y519" s="15"/>
      <c r="Z519" s="15"/>
      <c r="AA519" s="15"/>
      <c r="AB519" s="6"/>
    </row>
    <row r="520" spans="1:28" x14ac:dyDescent="0.2">
      <c r="B520" s="6" t="s">
        <v>349</v>
      </c>
      <c r="C520" t="s">
        <v>2</v>
      </c>
      <c r="D520" t="s">
        <v>2</v>
      </c>
      <c r="E520" t="s">
        <v>2</v>
      </c>
      <c r="G520" t="s">
        <v>4</v>
      </c>
      <c r="I520" s="6"/>
      <c r="K520" s="15" t="str">
        <f>IF(COUNTIF(C520:I520, " TP") &gt; 0,"TP","FN")</f>
        <v>TP</v>
      </c>
      <c r="L520" s="15" t="str">
        <f>IF(COUNTIF(C520:I520, " FN") = 0,"TP","FN")</f>
        <v>FN</v>
      </c>
      <c r="M520" s="15" t="str">
        <f>IF(COUNTIF(C520:E520, " TP") &gt; 0,"TP","FN")</f>
        <v>TP</v>
      </c>
      <c r="N520" s="15" t="str">
        <f>IF(COUNTIF(C520:E520, " FN") = 0,"TP","FN")</f>
        <v>TP</v>
      </c>
      <c r="O520" s="15" t="str">
        <f>IF(COUNTIF(C520:D520, " TP") &gt; 0,"TP","FN")</f>
        <v>TP</v>
      </c>
      <c r="P520" s="15" t="str">
        <f>IF(COUNTIF(C520:D520, " FN") = 0,"TP","FN")</f>
        <v>TP</v>
      </c>
      <c r="Q520" s="15" t="str">
        <f>IF(OR(C520=" TP", E520=" TP"), "TP", "FN")</f>
        <v>TP</v>
      </c>
      <c r="R520" s="15" t="str">
        <f>IF(AND(C520=" TP", E520=" TP"), "TP", "FN")</f>
        <v>TP</v>
      </c>
      <c r="S520" s="15" t="str">
        <f>IF(COUNTIF(D520:E520, " TP") &gt; 0,"TP","FN")</f>
        <v>TP</v>
      </c>
      <c r="T520" s="6" t="str">
        <f>IF(COUNTIF(D520:E520, " FN") = 0,"TP","FN")</f>
        <v>TP</v>
      </c>
      <c r="U520" s="25"/>
      <c r="V520" s="15"/>
      <c r="W520" s="15"/>
      <c r="X520" s="15"/>
      <c r="Y520" s="15"/>
      <c r="Z520" s="15"/>
      <c r="AA520" s="15"/>
      <c r="AB520" s="6"/>
    </row>
    <row r="521" spans="1:28" x14ac:dyDescent="0.2">
      <c r="B521" s="6" t="s">
        <v>350</v>
      </c>
      <c r="C521" t="s">
        <v>2</v>
      </c>
      <c r="D521" t="s">
        <v>2</v>
      </c>
      <c r="E521" t="s">
        <v>2</v>
      </c>
      <c r="G521" t="s">
        <v>4</v>
      </c>
      <c r="I521" s="6"/>
      <c r="K521" s="15" t="str">
        <f>IF(COUNTIF(C521:I521, " TP") &gt; 0,"TP","FN")</f>
        <v>TP</v>
      </c>
      <c r="L521" s="15" t="str">
        <f>IF(COUNTIF(C521:I521, " FN") = 0,"TP","FN")</f>
        <v>FN</v>
      </c>
      <c r="M521" s="15" t="str">
        <f>IF(COUNTIF(C521:E521, " TP") &gt; 0,"TP","FN")</f>
        <v>TP</v>
      </c>
      <c r="N521" s="15" t="str">
        <f>IF(COUNTIF(C521:E521, " FN") = 0,"TP","FN")</f>
        <v>TP</v>
      </c>
      <c r="O521" s="15" t="str">
        <f>IF(COUNTIF(C521:D521, " TP") &gt; 0,"TP","FN")</f>
        <v>TP</v>
      </c>
      <c r="P521" s="15" t="str">
        <f>IF(COUNTIF(C521:D521, " FN") = 0,"TP","FN")</f>
        <v>TP</v>
      </c>
      <c r="Q521" s="15" t="str">
        <f>IF(OR(C521=" TP", E521=" TP"), "TP", "FN")</f>
        <v>TP</v>
      </c>
      <c r="R521" s="15" t="str">
        <f>IF(AND(C521=" TP", E521=" TP"), "TP", "FN")</f>
        <v>TP</v>
      </c>
      <c r="S521" s="15" t="str">
        <f>IF(COUNTIF(D521:E521, " TP") &gt; 0,"TP","FN")</f>
        <v>TP</v>
      </c>
      <c r="T521" s="6" t="str">
        <f>IF(COUNTIF(D521:E521, " FN") = 0,"TP","FN")</f>
        <v>TP</v>
      </c>
      <c r="U521" s="25"/>
      <c r="V521" s="15"/>
      <c r="W521" s="15"/>
      <c r="X521" s="15"/>
      <c r="Y521" s="15"/>
      <c r="Z521" s="15"/>
      <c r="AA521" s="15"/>
      <c r="AB521" s="6"/>
    </row>
    <row r="522" spans="1:28" x14ac:dyDescent="0.2">
      <c r="B522" s="6" t="s">
        <v>351</v>
      </c>
      <c r="C522" t="s">
        <v>2</v>
      </c>
      <c r="D522" t="s">
        <v>2</v>
      </c>
      <c r="E522" t="s">
        <v>2</v>
      </c>
      <c r="G522" t="s">
        <v>4</v>
      </c>
      <c r="I522" s="6"/>
      <c r="K522" s="15" t="str">
        <f>IF(COUNTIF(C522:I522, " TP") &gt; 0,"TP","FN")</f>
        <v>TP</v>
      </c>
      <c r="L522" s="15" t="str">
        <f>IF(COUNTIF(C522:I522, " FN") = 0,"TP","FN")</f>
        <v>FN</v>
      </c>
      <c r="M522" s="15" t="str">
        <f>IF(COUNTIF(C522:E522, " TP") &gt; 0,"TP","FN")</f>
        <v>TP</v>
      </c>
      <c r="N522" s="15" t="str">
        <f>IF(COUNTIF(C522:E522, " FN") = 0,"TP","FN")</f>
        <v>TP</v>
      </c>
      <c r="O522" s="15" t="str">
        <f>IF(COUNTIF(C522:D522, " TP") &gt; 0,"TP","FN")</f>
        <v>TP</v>
      </c>
      <c r="P522" s="15" t="str">
        <f>IF(COUNTIF(C522:D522, " FN") = 0,"TP","FN")</f>
        <v>TP</v>
      </c>
      <c r="Q522" s="15" t="str">
        <f>IF(OR(C522=" TP", E522=" TP"), "TP", "FN")</f>
        <v>TP</v>
      </c>
      <c r="R522" s="15" t="str">
        <f>IF(AND(C522=" TP", E522=" TP"), "TP", "FN")</f>
        <v>TP</v>
      </c>
      <c r="S522" s="15" t="str">
        <f>IF(COUNTIF(D522:E522, " TP") &gt; 0,"TP","FN")</f>
        <v>TP</v>
      </c>
      <c r="T522" s="6" t="str">
        <f>IF(COUNTIF(D522:E522, " FN") = 0,"TP","FN")</f>
        <v>TP</v>
      </c>
      <c r="U522" s="25"/>
      <c r="V522" s="15"/>
      <c r="W522" s="15"/>
      <c r="X522" s="15"/>
      <c r="Y522" s="15"/>
      <c r="Z522" s="15"/>
      <c r="AA522" s="15"/>
      <c r="AB522" s="6"/>
    </row>
    <row r="523" spans="1:28" x14ac:dyDescent="0.2">
      <c r="B523" s="6" t="s">
        <v>138</v>
      </c>
      <c r="C523" t="s">
        <v>2</v>
      </c>
      <c r="D523" t="s">
        <v>2</v>
      </c>
      <c r="E523" t="s">
        <v>2</v>
      </c>
      <c r="G523" t="s">
        <v>4</v>
      </c>
      <c r="I523" s="6"/>
      <c r="K523" s="15" t="str">
        <f>IF(COUNTIF(C523:I523, " TP") &gt; 0,"TP","FN")</f>
        <v>TP</v>
      </c>
      <c r="L523" s="15" t="str">
        <f>IF(COUNTIF(C523:I523, " FN") = 0,"TP","FN")</f>
        <v>FN</v>
      </c>
      <c r="M523" s="15" t="str">
        <f>IF(COUNTIF(C523:E523, " TP") &gt; 0,"TP","FN")</f>
        <v>TP</v>
      </c>
      <c r="N523" s="15" t="str">
        <f>IF(COUNTIF(C523:E523, " FN") = 0,"TP","FN")</f>
        <v>TP</v>
      </c>
      <c r="O523" s="15" t="str">
        <f>IF(COUNTIF(C523:D523, " TP") &gt; 0,"TP","FN")</f>
        <v>TP</v>
      </c>
      <c r="P523" s="15" t="str">
        <f>IF(COUNTIF(C523:D523, " FN") = 0,"TP","FN")</f>
        <v>TP</v>
      </c>
      <c r="Q523" s="15" t="str">
        <f>IF(OR(C523=" TP", E523=" TP"), "TP", "FN")</f>
        <v>TP</v>
      </c>
      <c r="R523" s="15" t="str">
        <f>IF(AND(C523=" TP", E523=" TP"), "TP", "FN")</f>
        <v>TP</v>
      </c>
      <c r="S523" s="15" t="str">
        <f>IF(COUNTIF(D523:E523, " TP") &gt; 0,"TP","FN")</f>
        <v>TP</v>
      </c>
      <c r="T523" s="6" t="str">
        <f>IF(COUNTIF(D523:E523, " FN") = 0,"TP","FN")</f>
        <v>TP</v>
      </c>
      <c r="U523" s="25"/>
      <c r="V523" s="15"/>
      <c r="W523" s="15"/>
      <c r="X523" s="15"/>
      <c r="Y523" s="15"/>
      <c r="Z523" s="15"/>
      <c r="AA523" s="15"/>
      <c r="AB523" s="6"/>
    </row>
    <row r="524" spans="1:28" x14ac:dyDescent="0.2">
      <c r="B524" s="6" t="s">
        <v>3</v>
      </c>
      <c r="C524" t="s">
        <v>2</v>
      </c>
      <c r="D524" t="s">
        <v>2</v>
      </c>
      <c r="E524" t="s">
        <v>4</v>
      </c>
      <c r="G524" t="s">
        <v>4</v>
      </c>
      <c r="I524" s="6"/>
      <c r="K524" s="15" t="str">
        <f>IF(COUNTIF(C524:I524, " TP") &gt; 0,"TP","FN")</f>
        <v>TP</v>
      </c>
      <c r="L524" s="15" t="str">
        <f>IF(COUNTIF(C524:I524, " FN") = 0,"TP","FN")</f>
        <v>FN</v>
      </c>
      <c r="M524" s="15" t="str">
        <f>IF(COUNTIF(C524:E524, " TP") &gt; 0,"TP","FN")</f>
        <v>TP</v>
      </c>
      <c r="N524" s="15" t="str">
        <f>IF(COUNTIF(C524:E524, " FN") = 0,"TP","FN")</f>
        <v>FN</v>
      </c>
      <c r="O524" s="15" t="str">
        <f>IF(COUNTIF(C524:D524, " TP") &gt; 0,"TP","FN")</f>
        <v>TP</v>
      </c>
      <c r="P524" s="15" t="str">
        <f>IF(COUNTIF(C524:D524, " FN") = 0,"TP","FN")</f>
        <v>TP</v>
      </c>
      <c r="Q524" s="15" t="str">
        <f>IF(OR(C524=" TP", E524=" TP"), "TP", "FN")</f>
        <v>TP</v>
      </c>
      <c r="R524" s="15" t="str">
        <f>IF(AND(C524=" TP", E524=" TP"), "TP", "FN")</f>
        <v>FN</v>
      </c>
      <c r="S524" s="15" t="str">
        <f>IF(COUNTIF(D524:E524, " TP") &gt; 0,"TP","FN")</f>
        <v>TP</v>
      </c>
      <c r="T524" s="6" t="str">
        <f>IF(COUNTIF(D524:E524, " FN") = 0,"TP","FN")</f>
        <v>FN</v>
      </c>
      <c r="U524" s="25"/>
      <c r="V524" s="15"/>
      <c r="W524" s="15"/>
      <c r="X524" s="15"/>
      <c r="Y524" s="15"/>
      <c r="Z524" s="15"/>
      <c r="AA524" s="15"/>
      <c r="AB524" s="6"/>
    </row>
    <row r="525" spans="1:28" x14ac:dyDescent="0.2">
      <c r="B525" s="17" t="s">
        <v>352</v>
      </c>
      <c r="C525" s="16" t="s">
        <v>2</v>
      </c>
      <c r="D525" s="16" t="s">
        <v>2</v>
      </c>
      <c r="E525" s="16" t="s">
        <v>2</v>
      </c>
      <c r="F525" s="16"/>
      <c r="G525" s="16" t="s">
        <v>4</v>
      </c>
      <c r="H525" s="16"/>
      <c r="I525" s="17"/>
      <c r="K525" s="15" t="str">
        <f>IF(COUNTIF(C525:I525, " TP") &gt; 0,"TP","FN")</f>
        <v>TP</v>
      </c>
      <c r="L525" s="15" t="str">
        <f>IF(COUNTIF(C525:I525, " FN") = 0,"TP","FN")</f>
        <v>FN</v>
      </c>
      <c r="M525" s="15" t="str">
        <f>IF(COUNTIF(C525:E525, " TP") &gt; 0,"TP","FN")</f>
        <v>TP</v>
      </c>
      <c r="N525" s="15" t="str">
        <f>IF(COUNTIF(C525:E525, " FN") = 0,"TP","FN")</f>
        <v>TP</v>
      </c>
      <c r="O525" s="15" t="str">
        <f>IF(COUNTIF(C525:D525, " TP") &gt; 0,"TP","FN")</f>
        <v>TP</v>
      </c>
      <c r="P525" s="15" t="str">
        <f>IF(COUNTIF(C525:D525, " FN") = 0,"TP","FN")</f>
        <v>TP</v>
      </c>
      <c r="Q525" s="15" t="str">
        <f>IF(OR(C525=" TP", E525=" TP"), "TP", "FN")</f>
        <v>TP</v>
      </c>
      <c r="R525" s="15" t="str">
        <f>IF(AND(C525=" TP", E525=" TP"), "TP", "FN")</f>
        <v>TP</v>
      </c>
      <c r="S525" s="15" t="str">
        <f>IF(COUNTIF(D525:E525, " TP") &gt; 0,"TP","FN")</f>
        <v>TP</v>
      </c>
      <c r="T525" s="6" t="str">
        <f>IF(COUNTIF(D525:E525, " FN") = 0,"TP","FN")</f>
        <v>TP</v>
      </c>
      <c r="U525" s="25"/>
      <c r="V525" s="15"/>
      <c r="W525" s="15"/>
      <c r="X525" s="15"/>
      <c r="Y525" s="15"/>
      <c r="Z525" s="15"/>
      <c r="AA525" s="15"/>
      <c r="AB525" s="6"/>
    </row>
    <row r="526" spans="1:28" x14ac:dyDescent="0.2">
      <c r="B526" s="6" t="s">
        <v>353</v>
      </c>
      <c r="C526" t="s">
        <v>2</v>
      </c>
      <c r="D526" t="s">
        <v>4</v>
      </c>
      <c r="E526" t="s">
        <v>2</v>
      </c>
      <c r="G526" t="s">
        <v>4</v>
      </c>
      <c r="I526" s="6" t="s">
        <v>4</v>
      </c>
      <c r="K526" s="15" t="str">
        <f>IF(COUNTIF(C526:I526, " TP") &gt; 0,"TP","FN")</f>
        <v>TP</v>
      </c>
      <c r="L526" s="15" t="str">
        <f>IF(COUNTIF(C526:I526, " FN") = 0,"TP","FN")</f>
        <v>FN</v>
      </c>
      <c r="M526" s="15" t="str">
        <f>IF(COUNTIF(C526:E526, " TP") &gt; 0,"TP","FN")</f>
        <v>TP</v>
      </c>
      <c r="N526" s="15" t="str">
        <f>IF(COUNTIF(C526:E526, " FN") = 0,"TP","FN")</f>
        <v>FN</v>
      </c>
      <c r="O526" s="15" t="str">
        <f>IF(COUNTIF(C526:D526, " TP") &gt; 0,"TP","FN")</f>
        <v>TP</v>
      </c>
      <c r="P526" s="15" t="str">
        <f>IF(COUNTIF(C526:D526, " FN") = 0,"TP","FN")</f>
        <v>FN</v>
      </c>
      <c r="Q526" s="15" t="str">
        <f>IF(OR(C526=" TP", E526=" TP"), "TP", "FN")</f>
        <v>TP</v>
      </c>
      <c r="R526" s="15" t="str">
        <f>IF(AND(C526=" TP", E526=" TP"), "TP", "FN")</f>
        <v>TP</v>
      </c>
      <c r="S526" s="15" t="str">
        <f>IF(COUNTIF(D526:E526, " TP") &gt; 0,"TP","FN")</f>
        <v>TP</v>
      </c>
      <c r="T526" s="6" t="str">
        <f>IF(COUNTIF(D526:E526, " FN") = 0,"TP","FN")</f>
        <v>FN</v>
      </c>
      <c r="U526" s="25"/>
      <c r="V526" s="15"/>
      <c r="W526" s="15"/>
      <c r="X526" s="15"/>
      <c r="Y526" s="15"/>
      <c r="Z526" s="15"/>
      <c r="AA526" s="15"/>
      <c r="AB526" s="6"/>
    </row>
    <row r="527" spans="1:28" x14ac:dyDescent="0.2">
      <c r="B527" s="6" t="s">
        <v>87</v>
      </c>
      <c r="C527" t="s">
        <v>2</v>
      </c>
      <c r="D527" t="s">
        <v>2</v>
      </c>
      <c r="E527" t="s">
        <v>2</v>
      </c>
      <c r="G527" t="s">
        <v>4</v>
      </c>
      <c r="I527" s="6" t="s">
        <v>4</v>
      </c>
      <c r="K527" s="15" t="str">
        <f>IF(COUNTIF(C527:I527, " TP") &gt; 0,"TP","FN")</f>
        <v>TP</v>
      </c>
      <c r="L527" s="15" t="str">
        <f>IF(COUNTIF(C527:I527, " FN") = 0,"TP","FN")</f>
        <v>FN</v>
      </c>
      <c r="M527" s="15" t="str">
        <f>IF(COUNTIF(C527:E527, " TP") &gt; 0,"TP","FN")</f>
        <v>TP</v>
      </c>
      <c r="N527" s="15" t="str">
        <f>IF(COUNTIF(C527:E527, " FN") = 0,"TP","FN")</f>
        <v>TP</v>
      </c>
      <c r="O527" s="15" t="str">
        <f>IF(COUNTIF(C527:D527, " TP") &gt; 0,"TP","FN")</f>
        <v>TP</v>
      </c>
      <c r="P527" s="15" t="str">
        <f>IF(COUNTIF(C527:D527, " FN") = 0,"TP","FN")</f>
        <v>TP</v>
      </c>
      <c r="Q527" s="15" t="str">
        <f>IF(OR(C527=" TP", E527=" TP"), "TP", "FN")</f>
        <v>TP</v>
      </c>
      <c r="R527" s="15" t="str">
        <f>IF(AND(C527=" TP", E527=" TP"), "TP", "FN")</f>
        <v>TP</v>
      </c>
      <c r="S527" s="15" t="str">
        <f>IF(COUNTIF(D527:E527, " TP") &gt; 0,"TP","FN")</f>
        <v>TP</v>
      </c>
      <c r="T527" s="6" t="str">
        <f>IF(COUNTIF(D527:E527, " FN") = 0,"TP","FN")</f>
        <v>TP</v>
      </c>
      <c r="U527" s="25"/>
      <c r="V527" s="15"/>
      <c r="W527" s="15"/>
      <c r="X527" s="15"/>
      <c r="Y527" s="15"/>
      <c r="Z527" s="15"/>
      <c r="AA527" s="15"/>
      <c r="AB527" s="6"/>
    </row>
    <row r="528" spans="1:28" x14ac:dyDescent="0.2">
      <c r="B528" s="6" t="s">
        <v>35</v>
      </c>
      <c r="C528" t="s">
        <v>2</v>
      </c>
      <c r="D528" t="s">
        <v>2</v>
      </c>
      <c r="E528" t="s">
        <v>2</v>
      </c>
      <c r="G528" t="s">
        <v>4</v>
      </c>
      <c r="I528" s="6" t="s">
        <v>4</v>
      </c>
      <c r="K528" s="15" t="str">
        <f>IF(COUNTIF(C528:I528, " TP") &gt; 0,"TP","FN")</f>
        <v>TP</v>
      </c>
      <c r="L528" s="15" t="str">
        <f>IF(COUNTIF(C528:I528, " FN") = 0,"TP","FN")</f>
        <v>FN</v>
      </c>
      <c r="M528" s="15" t="str">
        <f>IF(COUNTIF(C528:E528, " TP") &gt; 0,"TP","FN")</f>
        <v>TP</v>
      </c>
      <c r="N528" s="15" t="str">
        <f>IF(COUNTIF(C528:E528, " FN") = 0,"TP","FN")</f>
        <v>TP</v>
      </c>
      <c r="O528" s="15" t="str">
        <f>IF(COUNTIF(C528:D528, " TP") &gt; 0,"TP","FN")</f>
        <v>TP</v>
      </c>
      <c r="P528" s="15" t="str">
        <f>IF(COUNTIF(C528:D528, " FN") = 0,"TP","FN")</f>
        <v>TP</v>
      </c>
      <c r="Q528" s="15" t="str">
        <f>IF(OR(C528=" TP", E528=" TP"), "TP", "FN")</f>
        <v>TP</v>
      </c>
      <c r="R528" s="15" t="str">
        <f>IF(AND(C528=" TP", E528=" TP"), "TP", "FN")</f>
        <v>TP</v>
      </c>
      <c r="S528" s="15" t="str">
        <f>IF(COUNTIF(D528:E528, " TP") &gt; 0,"TP","FN")</f>
        <v>TP</v>
      </c>
      <c r="T528" s="6" t="str">
        <f>IF(COUNTIF(D528:E528, " FN") = 0,"TP","FN")</f>
        <v>TP</v>
      </c>
      <c r="U528" s="25"/>
      <c r="V528" s="15"/>
      <c r="W528" s="15"/>
      <c r="X528" s="15"/>
      <c r="Y528" s="15"/>
      <c r="Z528" s="15"/>
      <c r="AA528" s="15"/>
      <c r="AB528" s="6"/>
    </row>
    <row r="529" spans="2:28" x14ac:dyDescent="0.2">
      <c r="B529" s="6" t="s">
        <v>354</v>
      </c>
      <c r="C529" t="s">
        <v>2</v>
      </c>
      <c r="D529" t="s">
        <v>2</v>
      </c>
      <c r="E529" t="s">
        <v>2</v>
      </c>
      <c r="G529" t="s">
        <v>4</v>
      </c>
      <c r="I529" s="6" t="s">
        <v>4</v>
      </c>
      <c r="K529" s="15" t="str">
        <f>IF(COUNTIF(C529:I529, " TP") &gt; 0,"TP","FN")</f>
        <v>TP</v>
      </c>
      <c r="L529" s="15" t="str">
        <f>IF(COUNTIF(C529:I529, " FN") = 0,"TP","FN")</f>
        <v>FN</v>
      </c>
      <c r="M529" s="15" t="str">
        <f>IF(COUNTIF(C529:E529, " TP") &gt; 0,"TP","FN")</f>
        <v>TP</v>
      </c>
      <c r="N529" s="15" t="str">
        <f>IF(COUNTIF(C529:E529, " FN") = 0,"TP","FN")</f>
        <v>TP</v>
      </c>
      <c r="O529" s="15" t="str">
        <f>IF(COUNTIF(C529:D529, " TP") &gt; 0,"TP","FN")</f>
        <v>TP</v>
      </c>
      <c r="P529" s="15" t="str">
        <f>IF(COUNTIF(C529:D529, " FN") = 0,"TP","FN")</f>
        <v>TP</v>
      </c>
      <c r="Q529" s="15" t="str">
        <f>IF(OR(C529=" TP", E529=" TP"), "TP", "FN")</f>
        <v>TP</v>
      </c>
      <c r="R529" s="15" t="str">
        <f>IF(AND(C529=" TP", E529=" TP"), "TP", "FN")</f>
        <v>TP</v>
      </c>
      <c r="S529" s="15" t="str">
        <f>IF(COUNTIF(D529:E529, " TP") &gt; 0,"TP","FN")</f>
        <v>TP</v>
      </c>
      <c r="T529" s="6" t="str">
        <f>IF(COUNTIF(D529:E529, " FN") = 0,"TP","FN")</f>
        <v>TP</v>
      </c>
      <c r="U529" s="25"/>
      <c r="V529" s="15"/>
      <c r="W529" s="15"/>
      <c r="X529" s="15"/>
      <c r="Y529" s="15"/>
      <c r="Z529" s="15"/>
      <c r="AA529" s="15"/>
      <c r="AB529" s="6"/>
    </row>
    <row r="530" spans="2:28" x14ac:dyDescent="0.2">
      <c r="B530" s="6" t="s">
        <v>355</v>
      </c>
      <c r="C530" t="s">
        <v>2</v>
      </c>
      <c r="D530" t="s">
        <v>2</v>
      </c>
      <c r="E530" t="s">
        <v>2</v>
      </c>
      <c r="G530" t="s">
        <v>4</v>
      </c>
      <c r="I530" s="6" t="s">
        <v>4</v>
      </c>
      <c r="K530" s="15" t="str">
        <f>IF(COUNTIF(C530:I530, " TP") &gt; 0,"TP","FN")</f>
        <v>TP</v>
      </c>
      <c r="L530" s="15" t="str">
        <f>IF(COUNTIF(C530:I530, " FN") = 0,"TP","FN")</f>
        <v>FN</v>
      </c>
      <c r="M530" s="15" t="str">
        <f>IF(COUNTIF(C530:E530, " TP") &gt; 0,"TP","FN")</f>
        <v>TP</v>
      </c>
      <c r="N530" s="15" t="str">
        <f>IF(COUNTIF(C530:E530, " FN") = 0,"TP","FN")</f>
        <v>TP</v>
      </c>
      <c r="O530" s="15" t="str">
        <f>IF(COUNTIF(C530:D530, " TP") &gt; 0,"TP","FN")</f>
        <v>TP</v>
      </c>
      <c r="P530" s="15" t="str">
        <f>IF(COUNTIF(C530:D530, " FN") = 0,"TP","FN")</f>
        <v>TP</v>
      </c>
      <c r="Q530" s="15" t="str">
        <f>IF(OR(C530=" TP", E530=" TP"), "TP", "FN")</f>
        <v>TP</v>
      </c>
      <c r="R530" s="15" t="str">
        <f>IF(AND(C530=" TP", E530=" TP"), "TP", "FN")</f>
        <v>TP</v>
      </c>
      <c r="S530" s="15" t="str">
        <f>IF(COUNTIF(D530:E530, " TP") &gt; 0,"TP","FN")</f>
        <v>TP</v>
      </c>
      <c r="T530" s="6" t="str">
        <f>IF(COUNTIF(D530:E530, " FN") = 0,"TP","FN")</f>
        <v>TP</v>
      </c>
      <c r="U530" s="25"/>
      <c r="V530" s="15"/>
      <c r="W530" s="15"/>
      <c r="X530" s="15"/>
      <c r="Y530" s="15"/>
      <c r="Z530" s="15"/>
      <c r="AA530" s="15"/>
      <c r="AB530" s="6"/>
    </row>
    <row r="531" spans="2:28" x14ac:dyDescent="0.2">
      <c r="B531" s="6" t="s">
        <v>356</v>
      </c>
      <c r="C531" t="s">
        <v>2</v>
      </c>
      <c r="D531" t="s">
        <v>2</v>
      </c>
      <c r="E531" t="s">
        <v>2</v>
      </c>
      <c r="G531" t="s">
        <v>4</v>
      </c>
      <c r="I531" s="6" t="s">
        <v>4</v>
      </c>
      <c r="K531" s="15" t="str">
        <f>IF(COUNTIF(C531:I531, " TP") &gt; 0,"TP","FN")</f>
        <v>TP</v>
      </c>
      <c r="L531" s="15" t="str">
        <f>IF(COUNTIF(C531:I531, " FN") = 0,"TP","FN")</f>
        <v>FN</v>
      </c>
      <c r="M531" s="15" t="str">
        <f>IF(COUNTIF(C531:E531, " TP") &gt; 0,"TP","FN")</f>
        <v>TP</v>
      </c>
      <c r="N531" s="15" t="str">
        <f>IF(COUNTIF(C531:E531, " FN") = 0,"TP","FN")</f>
        <v>TP</v>
      </c>
      <c r="O531" s="15" t="str">
        <f>IF(COUNTIF(C531:D531, " TP") &gt; 0,"TP","FN")</f>
        <v>TP</v>
      </c>
      <c r="P531" s="15" t="str">
        <f>IF(COUNTIF(C531:D531, " FN") = 0,"TP","FN")</f>
        <v>TP</v>
      </c>
      <c r="Q531" s="15" t="str">
        <f>IF(OR(C531=" TP", E531=" TP"), "TP", "FN")</f>
        <v>TP</v>
      </c>
      <c r="R531" s="15" t="str">
        <f>IF(AND(C531=" TP", E531=" TP"), "TP", "FN")</f>
        <v>TP</v>
      </c>
      <c r="S531" s="15" t="str">
        <f>IF(COUNTIF(D531:E531, " TP") &gt; 0,"TP","FN")</f>
        <v>TP</v>
      </c>
      <c r="T531" s="6" t="str">
        <f>IF(COUNTIF(D531:E531, " FN") = 0,"TP","FN")</f>
        <v>TP</v>
      </c>
      <c r="U531" s="25"/>
      <c r="V531" s="15"/>
      <c r="W531" s="15"/>
      <c r="X531" s="15"/>
      <c r="Y531" s="15"/>
      <c r="Z531" s="15"/>
      <c r="AA531" s="15"/>
      <c r="AB531" s="6"/>
    </row>
    <row r="532" spans="2:28" x14ac:dyDescent="0.2">
      <c r="B532" s="6" t="s">
        <v>357</v>
      </c>
      <c r="C532" t="s">
        <v>2</v>
      </c>
      <c r="D532" t="s">
        <v>2</v>
      </c>
      <c r="E532" t="s">
        <v>2</v>
      </c>
      <c r="G532" t="s">
        <v>4</v>
      </c>
      <c r="I532" s="6" t="s">
        <v>4</v>
      </c>
      <c r="K532" s="15" t="str">
        <f>IF(COUNTIF(C532:I532, " TP") &gt; 0,"TP","FN")</f>
        <v>TP</v>
      </c>
      <c r="L532" s="15" t="str">
        <f>IF(COUNTIF(C532:I532, " FN") = 0,"TP","FN")</f>
        <v>FN</v>
      </c>
      <c r="M532" s="15" t="str">
        <f>IF(COUNTIF(C532:E532, " TP") &gt; 0,"TP","FN")</f>
        <v>TP</v>
      </c>
      <c r="N532" s="15" t="str">
        <f>IF(COUNTIF(C532:E532, " FN") = 0,"TP","FN")</f>
        <v>TP</v>
      </c>
      <c r="O532" s="15" t="str">
        <f>IF(COUNTIF(C532:D532, " TP") &gt; 0,"TP","FN")</f>
        <v>TP</v>
      </c>
      <c r="P532" s="15" t="str">
        <f>IF(COUNTIF(C532:D532, " FN") = 0,"TP","FN")</f>
        <v>TP</v>
      </c>
      <c r="Q532" s="15" t="str">
        <f>IF(OR(C532=" TP", E532=" TP"), "TP", "FN")</f>
        <v>TP</v>
      </c>
      <c r="R532" s="15" t="str">
        <f>IF(AND(C532=" TP", E532=" TP"), "TP", "FN")</f>
        <v>TP</v>
      </c>
      <c r="S532" s="15" t="str">
        <f>IF(COUNTIF(D532:E532, " TP") &gt; 0,"TP","FN")</f>
        <v>TP</v>
      </c>
      <c r="T532" s="6" t="str">
        <f>IF(COUNTIF(D532:E532, " FN") = 0,"TP","FN")</f>
        <v>TP</v>
      </c>
      <c r="U532" s="25"/>
      <c r="V532" s="15"/>
      <c r="W532" s="15"/>
      <c r="X532" s="15"/>
      <c r="Y532" s="15"/>
      <c r="Z532" s="15"/>
      <c r="AA532" s="15"/>
      <c r="AB532" s="6"/>
    </row>
    <row r="533" spans="2:28" x14ac:dyDescent="0.2">
      <c r="B533" s="6" t="s">
        <v>358</v>
      </c>
      <c r="C533" t="s">
        <v>2</v>
      </c>
      <c r="D533" t="s">
        <v>2</v>
      </c>
      <c r="E533" t="s">
        <v>2</v>
      </c>
      <c r="G533" t="s">
        <v>4</v>
      </c>
      <c r="I533" s="6" t="s">
        <v>4</v>
      </c>
      <c r="K533" s="15" t="str">
        <f>IF(COUNTIF(C533:I533, " TP") &gt; 0,"TP","FN")</f>
        <v>TP</v>
      </c>
      <c r="L533" s="15" t="str">
        <f>IF(COUNTIF(C533:I533, " FN") = 0,"TP","FN")</f>
        <v>FN</v>
      </c>
      <c r="M533" s="15" t="str">
        <f>IF(COUNTIF(C533:E533, " TP") &gt; 0,"TP","FN")</f>
        <v>TP</v>
      </c>
      <c r="N533" s="15" t="str">
        <f>IF(COUNTIF(C533:E533, " FN") = 0,"TP","FN")</f>
        <v>TP</v>
      </c>
      <c r="O533" s="15" t="str">
        <f>IF(COUNTIF(C533:D533, " TP") &gt; 0,"TP","FN")</f>
        <v>TP</v>
      </c>
      <c r="P533" s="15" t="str">
        <f>IF(COUNTIF(C533:D533, " FN") = 0,"TP","FN")</f>
        <v>TP</v>
      </c>
      <c r="Q533" s="15" t="str">
        <f>IF(OR(C533=" TP", E533=" TP"), "TP", "FN")</f>
        <v>TP</v>
      </c>
      <c r="R533" s="15" t="str">
        <f>IF(AND(C533=" TP", E533=" TP"), "TP", "FN")</f>
        <v>TP</v>
      </c>
      <c r="S533" s="15" t="str">
        <f>IF(COUNTIF(D533:E533, " TP") &gt; 0,"TP","FN")</f>
        <v>TP</v>
      </c>
      <c r="T533" s="6" t="str">
        <f>IF(COUNTIF(D533:E533, " FN") = 0,"TP","FN")</f>
        <v>TP</v>
      </c>
      <c r="U533" s="25"/>
      <c r="V533" s="15"/>
      <c r="W533" s="15"/>
      <c r="X533" s="15"/>
      <c r="Y533" s="15"/>
      <c r="Z533" s="15"/>
      <c r="AA533" s="15"/>
      <c r="AB533" s="6"/>
    </row>
    <row r="534" spans="2:28" x14ac:dyDescent="0.2">
      <c r="B534" s="6" t="s">
        <v>359</v>
      </c>
      <c r="C534" t="s">
        <v>2</v>
      </c>
      <c r="D534" t="s">
        <v>2</v>
      </c>
      <c r="E534" t="s">
        <v>2</v>
      </c>
      <c r="G534" t="s">
        <v>4</v>
      </c>
      <c r="I534" s="6" t="s">
        <v>4</v>
      </c>
      <c r="K534" s="15" t="str">
        <f>IF(COUNTIF(C534:I534, " TP") &gt; 0,"TP","FN")</f>
        <v>TP</v>
      </c>
      <c r="L534" s="15" t="str">
        <f>IF(COUNTIF(C534:I534, " FN") = 0,"TP","FN")</f>
        <v>FN</v>
      </c>
      <c r="M534" s="15" t="str">
        <f>IF(COUNTIF(C534:E534, " TP") &gt; 0,"TP","FN")</f>
        <v>TP</v>
      </c>
      <c r="N534" s="15" t="str">
        <f>IF(COUNTIF(C534:E534, " FN") = 0,"TP","FN")</f>
        <v>TP</v>
      </c>
      <c r="O534" s="15" t="str">
        <f>IF(COUNTIF(C534:D534, " TP") &gt; 0,"TP","FN")</f>
        <v>TP</v>
      </c>
      <c r="P534" s="15" t="str">
        <f>IF(COUNTIF(C534:D534, " FN") = 0,"TP","FN")</f>
        <v>TP</v>
      </c>
      <c r="Q534" s="15" t="str">
        <f>IF(OR(C534=" TP", E534=" TP"), "TP", "FN")</f>
        <v>TP</v>
      </c>
      <c r="R534" s="15" t="str">
        <f>IF(AND(C534=" TP", E534=" TP"), "TP", "FN")</f>
        <v>TP</v>
      </c>
      <c r="S534" s="15" t="str">
        <f>IF(COUNTIF(D534:E534, " TP") &gt; 0,"TP","FN")</f>
        <v>TP</v>
      </c>
      <c r="T534" s="6" t="str">
        <f>IF(COUNTIF(D534:E534, " FN") = 0,"TP","FN")</f>
        <v>TP</v>
      </c>
      <c r="U534" s="25"/>
      <c r="V534" s="15"/>
      <c r="W534" s="15"/>
      <c r="X534" s="15"/>
      <c r="Y534" s="15"/>
      <c r="Z534" s="15"/>
      <c r="AA534" s="15"/>
      <c r="AB534" s="6"/>
    </row>
    <row r="535" spans="2:28" x14ac:dyDescent="0.2">
      <c r="B535" s="6" t="s">
        <v>360</v>
      </c>
      <c r="C535" t="s">
        <v>2</v>
      </c>
      <c r="D535" t="s">
        <v>2</v>
      </c>
      <c r="E535" t="s">
        <v>2</v>
      </c>
      <c r="G535" t="s">
        <v>4</v>
      </c>
      <c r="I535" s="6" t="s">
        <v>4</v>
      </c>
      <c r="K535" s="15" t="str">
        <f>IF(COUNTIF(C535:I535, " TP") &gt; 0,"TP","FN")</f>
        <v>TP</v>
      </c>
      <c r="L535" s="15" t="str">
        <f>IF(COUNTIF(C535:I535, " FN") = 0,"TP","FN")</f>
        <v>FN</v>
      </c>
      <c r="M535" s="15" t="str">
        <f>IF(COUNTIF(C535:E535, " TP") &gt; 0,"TP","FN")</f>
        <v>TP</v>
      </c>
      <c r="N535" s="15" t="str">
        <f>IF(COUNTIF(C535:E535, " FN") = 0,"TP","FN")</f>
        <v>TP</v>
      </c>
      <c r="O535" s="15" t="str">
        <f>IF(COUNTIF(C535:D535, " TP") &gt; 0,"TP","FN")</f>
        <v>TP</v>
      </c>
      <c r="P535" s="15" t="str">
        <f>IF(COUNTIF(C535:D535, " FN") = 0,"TP","FN")</f>
        <v>TP</v>
      </c>
      <c r="Q535" s="15" t="str">
        <f>IF(OR(C535=" TP", E535=" TP"), "TP", "FN")</f>
        <v>TP</v>
      </c>
      <c r="R535" s="15" t="str">
        <f>IF(AND(C535=" TP", E535=" TP"), "TP", "FN")</f>
        <v>TP</v>
      </c>
      <c r="S535" s="15" t="str">
        <f>IF(COUNTIF(D535:E535, " TP") &gt; 0,"TP","FN")</f>
        <v>TP</v>
      </c>
      <c r="T535" s="6" t="str">
        <f>IF(COUNTIF(D535:E535, " FN") = 0,"TP","FN")</f>
        <v>TP</v>
      </c>
      <c r="U535" s="25"/>
      <c r="V535" s="15"/>
      <c r="W535" s="15"/>
      <c r="X535" s="15"/>
      <c r="Y535" s="15"/>
      <c r="Z535" s="15"/>
      <c r="AA535" s="15"/>
      <c r="AB535" s="6"/>
    </row>
    <row r="536" spans="2:28" x14ac:dyDescent="0.2">
      <c r="B536" s="6" t="s">
        <v>361</v>
      </c>
      <c r="C536" t="s">
        <v>2</v>
      </c>
      <c r="D536" t="s">
        <v>2</v>
      </c>
      <c r="E536" t="s">
        <v>2</v>
      </c>
      <c r="G536" t="s">
        <v>4</v>
      </c>
      <c r="I536" s="6" t="s">
        <v>4</v>
      </c>
      <c r="K536" s="15" t="str">
        <f>IF(COUNTIF(C536:I536, " TP") &gt; 0,"TP","FN")</f>
        <v>TP</v>
      </c>
      <c r="L536" s="15" t="str">
        <f>IF(COUNTIF(C536:I536, " FN") = 0,"TP","FN")</f>
        <v>FN</v>
      </c>
      <c r="M536" s="15" t="str">
        <f>IF(COUNTIF(C536:E536, " TP") &gt; 0,"TP","FN")</f>
        <v>TP</v>
      </c>
      <c r="N536" s="15" t="str">
        <f>IF(COUNTIF(C536:E536, " FN") = 0,"TP","FN")</f>
        <v>TP</v>
      </c>
      <c r="O536" s="15" t="str">
        <f>IF(COUNTIF(C536:D536, " TP") &gt; 0,"TP","FN")</f>
        <v>TP</v>
      </c>
      <c r="P536" s="15" t="str">
        <f>IF(COUNTIF(C536:D536, " FN") = 0,"TP","FN")</f>
        <v>TP</v>
      </c>
      <c r="Q536" s="15" t="str">
        <f>IF(OR(C536=" TP", E536=" TP"), "TP", "FN")</f>
        <v>TP</v>
      </c>
      <c r="R536" s="15" t="str">
        <f>IF(AND(C536=" TP", E536=" TP"), "TP", "FN")</f>
        <v>TP</v>
      </c>
      <c r="S536" s="15" t="str">
        <f>IF(COUNTIF(D536:E536, " TP") &gt; 0,"TP","FN")</f>
        <v>TP</v>
      </c>
      <c r="T536" s="6" t="str">
        <f>IF(COUNTIF(D536:E536, " FN") = 0,"TP","FN")</f>
        <v>TP</v>
      </c>
      <c r="U536" s="25"/>
      <c r="V536" s="15"/>
      <c r="W536" s="15"/>
      <c r="X536" s="15"/>
      <c r="Y536" s="15"/>
      <c r="Z536" s="15"/>
      <c r="AA536" s="15"/>
      <c r="AB536" s="6"/>
    </row>
    <row r="537" spans="2:28" x14ac:dyDescent="0.2">
      <c r="B537" s="6" t="s">
        <v>362</v>
      </c>
      <c r="C537" t="s">
        <v>2</v>
      </c>
      <c r="D537" t="s">
        <v>2</v>
      </c>
      <c r="E537" t="s">
        <v>2</v>
      </c>
      <c r="G537" t="s">
        <v>4</v>
      </c>
      <c r="I537" s="6" t="s">
        <v>4</v>
      </c>
      <c r="K537" s="15" t="str">
        <f>IF(COUNTIF(C537:I537, " TP") &gt; 0,"TP","FN")</f>
        <v>TP</v>
      </c>
      <c r="L537" s="15" t="str">
        <f>IF(COUNTIF(C537:I537, " FN") = 0,"TP","FN")</f>
        <v>FN</v>
      </c>
      <c r="M537" s="15" t="str">
        <f>IF(COUNTIF(C537:E537, " TP") &gt; 0,"TP","FN")</f>
        <v>TP</v>
      </c>
      <c r="N537" s="15" t="str">
        <f>IF(COUNTIF(C537:E537, " FN") = 0,"TP","FN")</f>
        <v>TP</v>
      </c>
      <c r="O537" s="15" t="str">
        <f>IF(COUNTIF(C537:D537, " TP") &gt; 0,"TP","FN")</f>
        <v>TP</v>
      </c>
      <c r="P537" s="15" t="str">
        <f>IF(COUNTIF(C537:D537, " FN") = 0,"TP","FN")</f>
        <v>TP</v>
      </c>
      <c r="Q537" s="15" t="str">
        <f>IF(OR(C537=" TP", E537=" TP"), "TP", "FN")</f>
        <v>TP</v>
      </c>
      <c r="R537" s="15" t="str">
        <f>IF(AND(C537=" TP", E537=" TP"), "TP", "FN")</f>
        <v>TP</v>
      </c>
      <c r="S537" s="15" t="str">
        <f>IF(COUNTIF(D537:E537, " TP") &gt; 0,"TP","FN")</f>
        <v>TP</v>
      </c>
      <c r="T537" s="6" t="str">
        <f>IF(COUNTIF(D537:E537, " FN") = 0,"TP","FN")</f>
        <v>TP</v>
      </c>
      <c r="U537" s="25"/>
      <c r="V537" s="15"/>
      <c r="W537" s="15"/>
      <c r="X537" s="15"/>
      <c r="Y537" s="15"/>
      <c r="Z537" s="15"/>
      <c r="AA537" s="15"/>
      <c r="AB537" s="6"/>
    </row>
    <row r="538" spans="2:28" x14ac:dyDescent="0.2">
      <c r="B538" s="6" t="s">
        <v>363</v>
      </c>
      <c r="C538" t="s">
        <v>2</v>
      </c>
      <c r="D538" t="s">
        <v>2</v>
      </c>
      <c r="E538" t="s">
        <v>2</v>
      </c>
      <c r="G538" t="s">
        <v>4</v>
      </c>
      <c r="I538" s="6" t="s">
        <v>4</v>
      </c>
      <c r="K538" s="15" t="str">
        <f>IF(COUNTIF(C538:I538, " TP") &gt; 0,"TP","FN")</f>
        <v>TP</v>
      </c>
      <c r="L538" s="15" t="str">
        <f>IF(COUNTIF(C538:I538, " FN") = 0,"TP","FN")</f>
        <v>FN</v>
      </c>
      <c r="M538" s="15" t="str">
        <f>IF(COUNTIF(C538:E538, " TP") &gt; 0,"TP","FN")</f>
        <v>TP</v>
      </c>
      <c r="N538" s="15" t="str">
        <f>IF(COUNTIF(C538:E538, " FN") = 0,"TP","FN")</f>
        <v>TP</v>
      </c>
      <c r="O538" s="15" t="str">
        <f>IF(COUNTIF(C538:D538, " TP") &gt; 0,"TP","FN")</f>
        <v>TP</v>
      </c>
      <c r="P538" s="15" t="str">
        <f>IF(COUNTIF(C538:D538, " FN") = 0,"TP","FN")</f>
        <v>TP</v>
      </c>
      <c r="Q538" s="15" t="str">
        <f>IF(OR(C538=" TP", E538=" TP"), "TP", "FN")</f>
        <v>TP</v>
      </c>
      <c r="R538" s="15" t="str">
        <f>IF(AND(C538=" TP", E538=" TP"), "TP", "FN")</f>
        <v>TP</v>
      </c>
      <c r="S538" s="15" t="str">
        <f>IF(COUNTIF(D538:E538, " TP") &gt; 0,"TP","FN")</f>
        <v>TP</v>
      </c>
      <c r="T538" s="6" t="str">
        <f>IF(COUNTIF(D538:E538, " FN") = 0,"TP","FN")</f>
        <v>TP</v>
      </c>
      <c r="U538" s="25"/>
      <c r="V538" s="15"/>
      <c r="W538" s="15"/>
      <c r="X538" s="15"/>
      <c r="Y538" s="15"/>
      <c r="Z538" s="15"/>
      <c r="AA538" s="15"/>
      <c r="AB538" s="6"/>
    </row>
    <row r="539" spans="2:28" x14ac:dyDescent="0.2">
      <c r="B539" s="6" t="s">
        <v>364</v>
      </c>
      <c r="C539" t="s">
        <v>2</v>
      </c>
      <c r="D539" t="s">
        <v>2</v>
      </c>
      <c r="E539" t="s">
        <v>2</v>
      </c>
      <c r="G539" t="s">
        <v>4</v>
      </c>
      <c r="I539" s="6" t="s">
        <v>4</v>
      </c>
      <c r="K539" s="15" t="str">
        <f>IF(COUNTIF(C539:I539, " TP") &gt; 0,"TP","FN")</f>
        <v>TP</v>
      </c>
      <c r="L539" s="15" t="str">
        <f>IF(COUNTIF(C539:I539, " FN") = 0,"TP","FN")</f>
        <v>FN</v>
      </c>
      <c r="M539" s="15" t="str">
        <f>IF(COUNTIF(C539:E539, " TP") &gt; 0,"TP","FN")</f>
        <v>TP</v>
      </c>
      <c r="N539" s="15" t="str">
        <f>IF(COUNTIF(C539:E539, " FN") = 0,"TP","FN")</f>
        <v>TP</v>
      </c>
      <c r="O539" s="15" t="str">
        <f>IF(COUNTIF(C539:D539, " TP") &gt; 0,"TP","FN")</f>
        <v>TP</v>
      </c>
      <c r="P539" s="15" t="str">
        <f>IF(COUNTIF(C539:D539, " FN") = 0,"TP","FN")</f>
        <v>TP</v>
      </c>
      <c r="Q539" s="15" t="str">
        <f>IF(OR(C539=" TP", E539=" TP"), "TP", "FN")</f>
        <v>TP</v>
      </c>
      <c r="R539" s="15" t="str">
        <f>IF(AND(C539=" TP", E539=" TP"), "TP", "FN")</f>
        <v>TP</v>
      </c>
      <c r="S539" s="15" t="str">
        <f>IF(COUNTIF(D539:E539, " TP") &gt; 0,"TP","FN")</f>
        <v>TP</v>
      </c>
      <c r="T539" s="6" t="str">
        <f>IF(COUNTIF(D539:E539, " FN") = 0,"TP","FN")</f>
        <v>TP</v>
      </c>
      <c r="U539" s="25"/>
      <c r="V539" s="15"/>
      <c r="W539" s="15"/>
      <c r="X539" s="15"/>
      <c r="Y539" s="15"/>
      <c r="Z539" s="15"/>
      <c r="AA539" s="15"/>
      <c r="AB539" s="6"/>
    </row>
    <row r="540" spans="2:28" x14ac:dyDescent="0.2">
      <c r="B540" s="6" t="s">
        <v>365</v>
      </c>
      <c r="C540" t="s">
        <v>2</v>
      </c>
      <c r="D540" t="s">
        <v>2</v>
      </c>
      <c r="E540" t="s">
        <v>2</v>
      </c>
      <c r="G540" t="s">
        <v>4</v>
      </c>
      <c r="I540" s="6" t="s">
        <v>4</v>
      </c>
      <c r="K540" s="15" t="str">
        <f>IF(COUNTIF(C540:I540, " TP") &gt; 0,"TP","FN")</f>
        <v>TP</v>
      </c>
      <c r="L540" s="15" t="str">
        <f>IF(COUNTIF(C540:I540, " FN") = 0,"TP","FN")</f>
        <v>FN</v>
      </c>
      <c r="M540" s="15" t="str">
        <f>IF(COUNTIF(C540:E540, " TP") &gt; 0,"TP","FN")</f>
        <v>TP</v>
      </c>
      <c r="N540" s="15" t="str">
        <f>IF(COUNTIF(C540:E540, " FN") = 0,"TP","FN")</f>
        <v>TP</v>
      </c>
      <c r="O540" s="15" t="str">
        <f>IF(COUNTIF(C540:D540, " TP") &gt; 0,"TP","FN")</f>
        <v>TP</v>
      </c>
      <c r="P540" s="15" t="str">
        <f>IF(COUNTIF(C540:D540, " FN") = 0,"TP","FN")</f>
        <v>TP</v>
      </c>
      <c r="Q540" s="15" t="str">
        <f>IF(OR(C540=" TP", E540=" TP"), "TP", "FN")</f>
        <v>TP</v>
      </c>
      <c r="R540" s="15" t="str">
        <f>IF(AND(C540=" TP", E540=" TP"), "TP", "FN")</f>
        <v>TP</v>
      </c>
      <c r="S540" s="15" t="str">
        <f>IF(COUNTIF(D540:E540, " TP") &gt; 0,"TP","FN")</f>
        <v>TP</v>
      </c>
      <c r="T540" s="6" t="str">
        <f>IF(COUNTIF(D540:E540, " FN") = 0,"TP","FN")</f>
        <v>TP</v>
      </c>
      <c r="U540" s="25"/>
      <c r="V540" s="15"/>
      <c r="W540" s="15"/>
      <c r="X540" s="15"/>
      <c r="Y540" s="15"/>
      <c r="Z540" s="15"/>
      <c r="AA540" s="15"/>
      <c r="AB540" s="6"/>
    </row>
    <row r="541" spans="2:28" x14ac:dyDescent="0.2">
      <c r="B541" s="6" t="s">
        <v>366</v>
      </c>
      <c r="C541" t="s">
        <v>2</v>
      </c>
      <c r="D541" t="s">
        <v>2</v>
      </c>
      <c r="E541" t="s">
        <v>2</v>
      </c>
      <c r="G541" t="s">
        <v>4</v>
      </c>
      <c r="I541" s="6" t="s">
        <v>4</v>
      </c>
      <c r="K541" s="15" t="str">
        <f>IF(COUNTIF(C541:I541, " TP") &gt; 0,"TP","FN")</f>
        <v>TP</v>
      </c>
      <c r="L541" s="15" t="str">
        <f>IF(COUNTIF(C541:I541, " FN") = 0,"TP","FN")</f>
        <v>FN</v>
      </c>
      <c r="M541" s="15" t="str">
        <f>IF(COUNTIF(C541:E541, " TP") &gt; 0,"TP","FN")</f>
        <v>TP</v>
      </c>
      <c r="N541" s="15" t="str">
        <f>IF(COUNTIF(C541:E541, " FN") = 0,"TP","FN")</f>
        <v>TP</v>
      </c>
      <c r="O541" s="15" t="str">
        <f>IF(COUNTIF(C541:D541, " TP") &gt; 0,"TP","FN")</f>
        <v>TP</v>
      </c>
      <c r="P541" s="15" t="str">
        <f>IF(COUNTIF(C541:D541, " FN") = 0,"TP","FN")</f>
        <v>TP</v>
      </c>
      <c r="Q541" s="15" t="str">
        <f>IF(OR(C541=" TP", E541=" TP"), "TP", "FN")</f>
        <v>TP</v>
      </c>
      <c r="R541" s="15" t="str">
        <f>IF(AND(C541=" TP", E541=" TP"), "TP", "FN")</f>
        <v>TP</v>
      </c>
      <c r="S541" s="15" t="str">
        <f>IF(COUNTIF(D541:E541, " TP") &gt; 0,"TP","FN")</f>
        <v>TP</v>
      </c>
      <c r="T541" s="6" t="str">
        <f>IF(COUNTIF(D541:E541, " FN") = 0,"TP","FN")</f>
        <v>TP</v>
      </c>
      <c r="U541" s="25"/>
      <c r="V541" s="15"/>
      <c r="W541" s="15"/>
      <c r="X541" s="15"/>
      <c r="Y541" s="15"/>
      <c r="Z541" s="15"/>
      <c r="AA541" s="15"/>
      <c r="AB541" s="6"/>
    </row>
    <row r="542" spans="2:28" x14ac:dyDescent="0.2">
      <c r="B542" s="6" t="s">
        <v>144</v>
      </c>
      <c r="C542" t="s">
        <v>2</v>
      </c>
      <c r="D542" t="s">
        <v>2</v>
      </c>
      <c r="E542" t="s">
        <v>4</v>
      </c>
      <c r="G542" t="s">
        <v>4</v>
      </c>
      <c r="I542" s="6" t="s">
        <v>4</v>
      </c>
      <c r="K542" s="15" t="str">
        <f>IF(COUNTIF(C542:I542, " TP") &gt; 0,"TP","FN")</f>
        <v>TP</v>
      </c>
      <c r="L542" s="15" t="str">
        <f>IF(COUNTIF(C542:I542, " FN") = 0,"TP","FN")</f>
        <v>FN</v>
      </c>
      <c r="M542" s="15" t="str">
        <f>IF(COUNTIF(C542:E542, " TP") &gt; 0,"TP","FN")</f>
        <v>TP</v>
      </c>
      <c r="N542" s="15" t="str">
        <f>IF(COUNTIF(C542:E542, " FN") = 0,"TP","FN")</f>
        <v>FN</v>
      </c>
      <c r="O542" s="15" t="str">
        <f>IF(COUNTIF(C542:D542, " TP") &gt; 0,"TP","FN")</f>
        <v>TP</v>
      </c>
      <c r="P542" s="15" t="str">
        <f>IF(COUNTIF(C542:D542, " FN") = 0,"TP","FN")</f>
        <v>TP</v>
      </c>
      <c r="Q542" s="15" t="str">
        <f>IF(OR(C542=" TP", E542=" TP"), "TP", "FN")</f>
        <v>TP</v>
      </c>
      <c r="R542" s="15" t="str">
        <f>IF(AND(C542=" TP", E542=" TP"), "TP", "FN")</f>
        <v>FN</v>
      </c>
      <c r="S542" s="15" t="str">
        <f>IF(COUNTIF(D542:E542, " TP") &gt; 0,"TP","FN")</f>
        <v>TP</v>
      </c>
      <c r="T542" s="6" t="str">
        <f>IF(COUNTIF(D542:E542, " FN") = 0,"TP","FN")</f>
        <v>FN</v>
      </c>
      <c r="U542" s="25"/>
      <c r="V542" s="15"/>
      <c r="W542" s="15"/>
      <c r="X542" s="15"/>
      <c r="Y542" s="15"/>
      <c r="Z542" s="15"/>
      <c r="AA542" s="15"/>
      <c r="AB542" s="6"/>
    </row>
    <row r="543" spans="2:28" x14ac:dyDescent="0.2">
      <c r="B543" s="6" t="s">
        <v>143</v>
      </c>
      <c r="C543" t="s">
        <v>2</v>
      </c>
      <c r="D543" t="s">
        <v>2</v>
      </c>
      <c r="E543" t="s">
        <v>4</v>
      </c>
      <c r="G543" t="s">
        <v>4</v>
      </c>
      <c r="I543" s="6" t="s">
        <v>4</v>
      </c>
      <c r="K543" s="15" t="str">
        <f>IF(COUNTIF(C543:I543, " TP") &gt; 0,"TP","FN")</f>
        <v>TP</v>
      </c>
      <c r="L543" s="15" t="str">
        <f>IF(COUNTIF(C543:I543, " FN") = 0,"TP","FN")</f>
        <v>FN</v>
      </c>
      <c r="M543" s="15" t="str">
        <f>IF(COUNTIF(C543:E543, " TP") &gt; 0,"TP","FN")</f>
        <v>TP</v>
      </c>
      <c r="N543" s="15" t="str">
        <f>IF(COUNTIF(C543:E543, " FN") = 0,"TP","FN")</f>
        <v>FN</v>
      </c>
      <c r="O543" s="15" t="str">
        <f>IF(COUNTIF(C543:D543, " TP") &gt; 0,"TP","FN")</f>
        <v>TP</v>
      </c>
      <c r="P543" s="15" t="str">
        <f>IF(COUNTIF(C543:D543, " FN") = 0,"TP","FN")</f>
        <v>TP</v>
      </c>
      <c r="Q543" s="15" t="str">
        <f>IF(OR(C543=" TP", E543=" TP"), "TP", "FN")</f>
        <v>TP</v>
      </c>
      <c r="R543" s="15" t="str">
        <f>IF(AND(C543=" TP", E543=" TP"), "TP", "FN")</f>
        <v>FN</v>
      </c>
      <c r="S543" s="15" t="str">
        <f>IF(COUNTIF(D543:E543, " TP") &gt; 0,"TP","FN")</f>
        <v>TP</v>
      </c>
      <c r="T543" s="6" t="str">
        <f>IF(COUNTIF(D543:E543, " FN") = 0,"TP","FN")</f>
        <v>FN</v>
      </c>
      <c r="U543" s="25"/>
      <c r="V543" s="15"/>
      <c r="W543" s="15"/>
      <c r="X543" s="15"/>
      <c r="Y543" s="15"/>
      <c r="Z543" s="15"/>
      <c r="AA543" s="15"/>
      <c r="AB543" s="6"/>
    </row>
    <row r="544" spans="2:28" x14ac:dyDescent="0.2">
      <c r="B544" s="6" t="s">
        <v>367</v>
      </c>
      <c r="C544" t="s">
        <v>2</v>
      </c>
      <c r="D544" t="s">
        <v>2</v>
      </c>
      <c r="E544" t="s">
        <v>2</v>
      </c>
      <c r="G544" t="s">
        <v>4</v>
      </c>
      <c r="I544" s="6" t="s">
        <v>4</v>
      </c>
      <c r="K544" s="15" t="str">
        <f>IF(COUNTIF(C544:I544, " TP") &gt; 0,"TP","FN")</f>
        <v>TP</v>
      </c>
      <c r="L544" s="15" t="str">
        <f>IF(COUNTIF(C544:I544, " FN") = 0,"TP","FN")</f>
        <v>FN</v>
      </c>
      <c r="M544" s="15" t="str">
        <f>IF(COUNTIF(C544:E544, " TP") &gt; 0,"TP","FN")</f>
        <v>TP</v>
      </c>
      <c r="N544" s="15" t="str">
        <f>IF(COUNTIF(C544:E544, " FN") = 0,"TP","FN")</f>
        <v>TP</v>
      </c>
      <c r="O544" s="15" t="str">
        <f>IF(COUNTIF(C544:D544, " TP") &gt; 0,"TP","FN")</f>
        <v>TP</v>
      </c>
      <c r="P544" s="15" t="str">
        <f>IF(COUNTIF(C544:D544, " FN") = 0,"TP","FN")</f>
        <v>TP</v>
      </c>
      <c r="Q544" s="15" t="str">
        <f>IF(OR(C544=" TP", E544=" TP"), "TP", "FN")</f>
        <v>TP</v>
      </c>
      <c r="R544" s="15" t="str">
        <f>IF(AND(C544=" TP", E544=" TP"), "TP", "FN")</f>
        <v>TP</v>
      </c>
      <c r="S544" s="15" t="str">
        <f>IF(COUNTIF(D544:E544, " TP") &gt; 0,"TP","FN")</f>
        <v>TP</v>
      </c>
      <c r="T544" s="6" t="str">
        <f>IF(COUNTIF(D544:E544, " FN") = 0,"TP","FN")</f>
        <v>TP</v>
      </c>
      <c r="U544" s="25"/>
      <c r="V544" s="15"/>
      <c r="W544" s="15"/>
      <c r="X544" s="15"/>
      <c r="Y544" s="15"/>
      <c r="Z544" s="15"/>
      <c r="AA544" s="15"/>
      <c r="AB544" s="6"/>
    </row>
    <row r="545" spans="1:28" x14ac:dyDescent="0.2">
      <c r="B545" s="6" t="s">
        <v>368</v>
      </c>
      <c r="C545" t="s">
        <v>2</v>
      </c>
      <c r="D545" t="s">
        <v>2</v>
      </c>
      <c r="E545" t="s">
        <v>2</v>
      </c>
      <c r="G545" t="s">
        <v>4</v>
      </c>
      <c r="I545" s="6" t="s">
        <v>4</v>
      </c>
      <c r="K545" s="15" t="str">
        <f>IF(COUNTIF(C545:I545, " TP") &gt; 0,"TP","FN")</f>
        <v>TP</v>
      </c>
      <c r="L545" s="15" t="str">
        <f>IF(COUNTIF(C545:I545, " FN") = 0,"TP","FN")</f>
        <v>FN</v>
      </c>
      <c r="M545" s="15" t="str">
        <f>IF(COUNTIF(C545:E545, " TP") &gt; 0,"TP","FN")</f>
        <v>TP</v>
      </c>
      <c r="N545" s="15" t="str">
        <f>IF(COUNTIF(C545:E545, " FN") = 0,"TP","FN")</f>
        <v>TP</v>
      </c>
      <c r="O545" s="15" t="str">
        <f>IF(COUNTIF(C545:D545, " TP") &gt; 0,"TP","FN")</f>
        <v>TP</v>
      </c>
      <c r="P545" s="15" t="str">
        <f>IF(COUNTIF(C545:D545, " FN") = 0,"TP","FN")</f>
        <v>TP</v>
      </c>
      <c r="Q545" s="15" t="str">
        <f>IF(OR(C545=" TP", E545=" TP"), "TP", "FN")</f>
        <v>TP</v>
      </c>
      <c r="R545" s="15" t="str">
        <f>IF(AND(C545=" TP", E545=" TP"), "TP", "FN")</f>
        <v>TP</v>
      </c>
      <c r="S545" s="15" t="str">
        <f>IF(COUNTIF(D545:E545, " TP") &gt; 0,"TP","FN")</f>
        <v>TP</v>
      </c>
      <c r="T545" s="6" t="str">
        <f>IF(COUNTIF(D545:E545, " FN") = 0,"TP","FN")</f>
        <v>TP</v>
      </c>
      <c r="U545" s="25"/>
      <c r="V545" s="15"/>
      <c r="W545" s="15"/>
      <c r="X545" s="15"/>
      <c r="Y545" s="15"/>
      <c r="Z545" s="15"/>
      <c r="AA545" s="15"/>
      <c r="AB545" s="6"/>
    </row>
    <row r="546" spans="1:28" x14ac:dyDescent="0.2">
      <c r="B546" s="6" t="s">
        <v>369</v>
      </c>
      <c r="C546" t="s">
        <v>2</v>
      </c>
      <c r="D546" t="s">
        <v>4</v>
      </c>
      <c r="E546" t="s">
        <v>4</v>
      </c>
      <c r="G546" t="s">
        <v>4</v>
      </c>
      <c r="I546" s="6" t="s">
        <v>4</v>
      </c>
      <c r="K546" s="15" t="str">
        <f>IF(COUNTIF(C546:I546, " TP") &gt; 0,"TP","FN")</f>
        <v>TP</v>
      </c>
      <c r="L546" s="15" t="str">
        <f>IF(COUNTIF(C546:I546, " FN") = 0,"TP","FN")</f>
        <v>FN</v>
      </c>
      <c r="M546" s="15" t="str">
        <f>IF(COUNTIF(C546:E546, " TP") &gt; 0,"TP","FN")</f>
        <v>TP</v>
      </c>
      <c r="N546" s="15" t="str">
        <f>IF(COUNTIF(C546:E546, " FN") = 0,"TP","FN")</f>
        <v>FN</v>
      </c>
      <c r="O546" s="15" t="str">
        <f>IF(COUNTIF(C546:D546, " TP") &gt; 0,"TP","FN")</f>
        <v>TP</v>
      </c>
      <c r="P546" s="15" t="str">
        <f>IF(COUNTIF(C546:D546, " FN") = 0,"TP","FN")</f>
        <v>FN</v>
      </c>
      <c r="Q546" s="15" t="str">
        <f>IF(OR(C546=" TP", E546=" TP"), "TP", "FN")</f>
        <v>TP</v>
      </c>
      <c r="R546" s="15" t="str">
        <f>IF(AND(C546=" TP", E546=" TP"), "TP", "FN")</f>
        <v>FN</v>
      </c>
      <c r="S546" s="15" t="str">
        <f>IF(COUNTIF(D546:E546, " TP") &gt; 0,"TP","FN")</f>
        <v>FN</v>
      </c>
      <c r="T546" s="6" t="str">
        <f>IF(COUNTIF(D546:E546, " FN") = 0,"TP","FN")</f>
        <v>FN</v>
      </c>
      <c r="U546" s="25"/>
      <c r="V546" s="15"/>
      <c r="W546" s="15"/>
      <c r="X546" s="15"/>
      <c r="Y546" s="15"/>
      <c r="Z546" s="15"/>
      <c r="AA546" s="15"/>
      <c r="AB546" s="6"/>
    </row>
    <row r="547" spans="1:28" x14ac:dyDescent="0.2">
      <c r="B547" s="6" t="s">
        <v>370</v>
      </c>
      <c r="C547" t="s">
        <v>2</v>
      </c>
      <c r="D547" t="s">
        <v>2</v>
      </c>
      <c r="E547" t="s">
        <v>2</v>
      </c>
      <c r="G547" t="s">
        <v>4</v>
      </c>
      <c r="I547" s="6" t="s">
        <v>4</v>
      </c>
      <c r="K547" s="15" t="str">
        <f>IF(COUNTIF(C547:I547, " TP") &gt; 0,"TP","FN")</f>
        <v>TP</v>
      </c>
      <c r="L547" s="15" t="str">
        <f>IF(COUNTIF(C547:I547, " FN") = 0,"TP","FN")</f>
        <v>FN</v>
      </c>
      <c r="M547" s="15" t="str">
        <f>IF(COUNTIF(C547:E547, " TP") &gt; 0,"TP","FN")</f>
        <v>TP</v>
      </c>
      <c r="N547" s="15" t="str">
        <f>IF(COUNTIF(C547:E547, " FN") = 0,"TP","FN")</f>
        <v>TP</v>
      </c>
      <c r="O547" s="15" t="str">
        <f>IF(COUNTIF(C547:D547, " TP") &gt; 0,"TP","FN")</f>
        <v>TP</v>
      </c>
      <c r="P547" s="15" t="str">
        <f>IF(COUNTIF(C547:D547, " FN") = 0,"TP","FN")</f>
        <v>TP</v>
      </c>
      <c r="Q547" s="15" t="str">
        <f>IF(OR(C547=" TP", E547=" TP"), "TP", "FN")</f>
        <v>TP</v>
      </c>
      <c r="R547" s="15" t="str">
        <f>IF(AND(C547=" TP", E547=" TP"), "TP", "FN")</f>
        <v>TP</v>
      </c>
      <c r="S547" s="15" t="str">
        <f>IF(COUNTIF(D547:E547, " TP") &gt; 0,"TP","FN")</f>
        <v>TP</v>
      </c>
      <c r="T547" s="6" t="str">
        <f>IF(COUNTIF(D547:E547, " FN") = 0,"TP","FN")</f>
        <v>TP</v>
      </c>
      <c r="U547" s="25"/>
      <c r="V547" s="15"/>
      <c r="W547" s="15"/>
      <c r="X547" s="15"/>
      <c r="Y547" s="15"/>
      <c r="Z547" s="15"/>
      <c r="AA547" s="15"/>
      <c r="AB547" s="6"/>
    </row>
    <row r="548" spans="1:28" x14ac:dyDescent="0.2">
      <c r="B548" s="6" t="s">
        <v>371</v>
      </c>
      <c r="C548" t="s">
        <v>2</v>
      </c>
      <c r="D548" t="s">
        <v>2</v>
      </c>
      <c r="E548" t="s">
        <v>2</v>
      </c>
      <c r="G548" t="s">
        <v>4</v>
      </c>
      <c r="I548" s="6" t="s">
        <v>4</v>
      </c>
      <c r="K548" s="15" t="str">
        <f>IF(COUNTIF(C548:I548, " TP") &gt; 0,"TP","FN")</f>
        <v>TP</v>
      </c>
      <c r="L548" s="15" t="str">
        <f>IF(COUNTIF(C548:I548, " FN") = 0,"TP","FN")</f>
        <v>FN</v>
      </c>
      <c r="M548" s="15" t="str">
        <f>IF(COUNTIF(C548:E548, " TP") &gt; 0,"TP","FN")</f>
        <v>TP</v>
      </c>
      <c r="N548" s="15" t="str">
        <f>IF(COUNTIF(C548:E548, " FN") = 0,"TP","FN")</f>
        <v>TP</v>
      </c>
      <c r="O548" s="15" t="str">
        <f>IF(COUNTIF(C548:D548, " TP") &gt; 0,"TP","FN")</f>
        <v>TP</v>
      </c>
      <c r="P548" s="15" t="str">
        <f>IF(COUNTIF(C548:D548, " FN") = 0,"TP","FN")</f>
        <v>TP</v>
      </c>
      <c r="Q548" s="15" t="str">
        <f>IF(OR(C548=" TP", E548=" TP"), "TP", "FN")</f>
        <v>TP</v>
      </c>
      <c r="R548" s="15" t="str">
        <f>IF(AND(C548=" TP", E548=" TP"), "TP", "FN")</f>
        <v>TP</v>
      </c>
      <c r="S548" s="15" t="str">
        <f>IF(COUNTIF(D548:E548, " TP") &gt; 0,"TP","FN")</f>
        <v>TP</v>
      </c>
      <c r="T548" s="6" t="str">
        <f>IF(COUNTIF(D548:E548, " FN") = 0,"TP","FN")</f>
        <v>TP</v>
      </c>
      <c r="U548" s="25"/>
      <c r="V548" s="15"/>
      <c r="W548" s="15"/>
      <c r="X548" s="15"/>
      <c r="Y548" s="15"/>
      <c r="Z548" s="15"/>
      <c r="AA548" s="15"/>
      <c r="AB548" s="6"/>
    </row>
    <row r="549" spans="1:28" x14ac:dyDescent="0.2">
      <c r="B549" s="6" t="s">
        <v>372</v>
      </c>
      <c r="C549" t="s">
        <v>2</v>
      </c>
      <c r="D549" t="s">
        <v>2</v>
      </c>
      <c r="E549" t="s">
        <v>2</v>
      </c>
      <c r="G549" t="s">
        <v>4</v>
      </c>
      <c r="I549" s="6" t="s">
        <v>4</v>
      </c>
      <c r="K549" s="15" t="str">
        <f>IF(COUNTIF(C549:I549, " TP") &gt; 0,"TP","FN")</f>
        <v>TP</v>
      </c>
      <c r="L549" s="15" t="str">
        <f>IF(COUNTIF(C549:I549, " FN") = 0,"TP","FN")</f>
        <v>FN</v>
      </c>
      <c r="M549" s="15" t="str">
        <f>IF(COUNTIF(C549:E549, " TP") &gt; 0,"TP","FN")</f>
        <v>TP</v>
      </c>
      <c r="N549" s="15" t="str">
        <f>IF(COUNTIF(C549:E549, " FN") = 0,"TP","FN")</f>
        <v>TP</v>
      </c>
      <c r="O549" s="15" t="str">
        <f>IF(COUNTIF(C549:D549, " TP") &gt; 0,"TP","FN")</f>
        <v>TP</v>
      </c>
      <c r="P549" s="15" t="str">
        <f>IF(COUNTIF(C549:D549, " FN") = 0,"TP","FN")</f>
        <v>TP</v>
      </c>
      <c r="Q549" s="15" t="str">
        <f>IF(OR(C549=" TP", E549=" TP"), "TP", "FN")</f>
        <v>TP</v>
      </c>
      <c r="R549" s="15" t="str">
        <f>IF(AND(C549=" TP", E549=" TP"), "TP", "FN")</f>
        <v>TP</v>
      </c>
      <c r="S549" s="15" t="str">
        <f>IF(COUNTIF(D549:E549, " TP") &gt; 0,"TP","FN")</f>
        <v>TP</v>
      </c>
      <c r="T549" s="6" t="str">
        <f>IF(COUNTIF(D549:E549, " FN") = 0,"TP","FN")</f>
        <v>TP</v>
      </c>
      <c r="U549" s="25"/>
      <c r="V549" s="15"/>
      <c r="W549" s="15"/>
      <c r="X549" s="15"/>
      <c r="Y549" s="15"/>
      <c r="Z549" s="15"/>
      <c r="AA549" s="15"/>
      <c r="AB549" s="6"/>
    </row>
    <row r="550" spans="1:28" x14ac:dyDescent="0.2">
      <c r="B550" s="6" t="s">
        <v>373</v>
      </c>
      <c r="C550" t="s">
        <v>2</v>
      </c>
      <c r="D550" t="s">
        <v>2</v>
      </c>
      <c r="E550" t="s">
        <v>2</v>
      </c>
      <c r="G550" t="s">
        <v>4</v>
      </c>
      <c r="I550" s="6" t="s">
        <v>4</v>
      </c>
      <c r="K550" s="15" t="str">
        <f>IF(COUNTIF(C550:I550, " TP") &gt; 0,"TP","FN")</f>
        <v>TP</v>
      </c>
      <c r="L550" s="15" t="str">
        <f>IF(COUNTIF(C550:I550, " FN") = 0,"TP","FN")</f>
        <v>FN</v>
      </c>
      <c r="M550" s="15" t="str">
        <f>IF(COUNTIF(C550:E550, " TP") &gt; 0,"TP","FN")</f>
        <v>TP</v>
      </c>
      <c r="N550" s="15" t="str">
        <f>IF(COUNTIF(C550:E550, " FN") = 0,"TP","FN")</f>
        <v>TP</v>
      </c>
      <c r="O550" s="15" t="str">
        <f>IF(COUNTIF(C550:D550, " TP") &gt; 0,"TP","FN")</f>
        <v>TP</v>
      </c>
      <c r="P550" s="15" t="str">
        <f>IF(COUNTIF(C550:D550, " FN") = 0,"TP","FN")</f>
        <v>TP</v>
      </c>
      <c r="Q550" s="15" t="str">
        <f>IF(OR(C550=" TP", E550=" TP"), "TP", "FN")</f>
        <v>TP</v>
      </c>
      <c r="R550" s="15" t="str">
        <f>IF(AND(C550=" TP", E550=" TP"), "TP", "FN")</f>
        <v>TP</v>
      </c>
      <c r="S550" s="15" t="str">
        <f>IF(COUNTIF(D550:E550, " TP") &gt; 0,"TP","FN")</f>
        <v>TP</v>
      </c>
      <c r="T550" s="6" t="str">
        <f>IF(COUNTIF(D550:E550, " FN") = 0,"TP","FN")</f>
        <v>TP</v>
      </c>
      <c r="U550" s="25"/>
      <c r="V550" s="15"/>
      <c r="W550" s="15"/>
      <c r="X550" s="15"/>
      <c r="Y550" s="15"/>
      <c r="Z550" s="15"/>
      <c r="AA550" s="15"/>
      <c r="AB550" s="6"/>
    </row>
    <row r="551" spans="1:28" x14ac:dyDescent="0.2">
      <c r="B551" s="6" t="s">
        <v>374</v>
      </c>
      <c r="C551" t="s">
        <v>2</v>
      </c>
      <c r="D551" t="s">
        <v>2</v>
      </c>
      <c r="E551" t="s">
        <v>2</v>
      </c>
      <c r="G551" t="s">
        <v>4</v>
      </c>
      <c r="I551" s="6" t="s">
        <v>4</v>
      </c>
      <c r="K551" s="15" t="str">
        <f>IF(COUNTIF(C551:I551, " TP") &gt; 0,"TP","FN")</f>
        <v>TP</v>
      </c>
      <c r="L551" s="15" t="str">
        <f>IF(COUNTIF(C551:I551, " FN") = 0,"TP","FN")</f>
        <v>FN</v>
      </c>
      <c r="M551" s="15" t="str">
        <f>IF(COUNTIF(C551:E551, " TP") &gt; 0,"TP","FN")</f>
        <v>TP</v>
      </c>
      <c r="N551" s="15" t="str">
        <f>IF(COUNTIF(C551:E551, " FN") = 0,"TP","FN")</f>
        <v>TP</v>
      </c>
      <c r="O551" s="15" t="str">
        <f>IF(COUNTIF(C551:D551, " TP") &gt; 0,"TP","FN")</f>
        <v>TP</v>
      </c>
      <c r="P551" s="15" t="str">
        <f>IF(COUNTIF(C551:D551, " FN") = 0,"TP","FN")</f>
        <v>TP</v>
      </c>
      <c r="Q551" s="15" t="str">
        <f>IF(OR(C551=" TP", E551=" TP"), "TP", "FN")</f>
        <v>TP</v>
      </c>
      <c r="R551" s="15" t="str">
        <f>IF(AND(C551=" TP", E551=" TP"), "TP", "FN")</f>
        <v>TP</v>
      </c>
      <c r="S551" s="15" t="str">
        <f>IF(COUNTIF(D551:E551, " TP") &gt; 0,"TP","FN")</f>
        <v>TP</v>
      </c>
      <c r="T551" s="6" t="str">
        <f>IF(COUNTIF(D551:E551, " FN") = 0,"TP","FN")</f>
        <v>TP</v>
      </c>
      <c r="U551" s="25"/>
      <c r="V551" s="15"/>
      <c r="W551" s="15"/>
      <c r="X551" s="15"/>
      <c r="Y551" s="15"/>
      <c r="Z551" s="15"/>
      <c r="AA551" s="15"/>
      <c r="AB551" s="6"/>
    </row>
    <row r="552" spans="1:28" x14ac:dyDescent="0.2">
      <c r="B552" s="6" t="s">
        <v>375</v>
      </c>
      <c r="C552" t="s">
        <v>2</v>
      </c>
      <c r="D552" t="s">
        <v>2</v>
      </c>
      <c r="E552" t="s">
        <v>2</v>
      </c>
      <c r="G552" t="s">
        <v>4</v>
      </c>
      <c r="I552" s="6" t="s">
        <v>4</v>
      </c>
      <c r="K552" s="15" t="str">
        <f>IF(COUNTIF(C552:I552, " TP") &gt; 0,"TP","FN")</f>
        <v>TP</v>
      </c>
      <c r="L552" s="15" t="str">
        <f>IF(COUNTIF(C552:I552, " FN") = 0,"TP","FN")</f>
        <v>FN</v>
      </c>
      <c r="M552" s="15" t="str">
        <f>IF(COUNTIF(C552:E552, " TP") &gt; 0,"TP","FN")</f>
        <v>TP</v>
      </c>
      <c r="N552" s="15" t="str">
        <f>IF(COUNTIF(C552:E552, " FN") = 0,"TP","FN")</f>
        <v>TP</v>
      </c>
      <c r="O552" s="15" t="str">
        <f>IF(COUNTIF(C552:D552, " TP") &gt; 0,"TP","FN")</f>
        <v>TP</v>
      </c>
      <c r="P552" s="15" t="str">
        <f>IF(COUNTIF(C552:D552, " FN") = 0,"TP","FN")</f>
        <v>TP</v>
      </c>
      <c r="Q552" s="15" t="str">
        <f>IF(OR(C552=" TP", E552=" TP"), "TP", "FN")</f>
        <v>TP</v>
      </c>
      <c r="R552" s="15" t="str">
        <f>IF(AND(C552=" TP", E552=" TP"), "TP", "FN")</f>
        <v>TP</v>
      </c>
      <c r="S552" s="15" t="str">
        <f>IF(COUNTIF(D552:E552, " TP") &gt; 0,"TP","FN")</f>
        <v>TP</v>
      </c>
      <c r="T552" s="6" t="str">
        <f>IF(COUNTIF(D552:E552, " FN") = 0,"TP","FN")</f>
        <v>TP</v>
      </c>
      <c r="U552" s="25"/>
      <c r="V552" s="15"/>
      <c r="W552" s="15"/>
      <c r="X552" s="15"/>
      <c r="Y552" s="15"/>
      <c r="Z552" s="15"/>
      <c r="AA552" s="15"/>
      <c r="AB552" s="6"/>
    </row>
    <row r="553" spans="1:28" x14ac:dyDescent="0.2">
      <c r="B553" s="6" t="s">
        <v>376</v>
      </c>
      <c r="C553" t="s">
        <v>2</v>
      </c>
      <c r="D553" t="s">
        <v>2</v>
      </c>
      <c r="E553" t="s">
        <v>2</v>
      </c>
      <c r="G553" t="s">
        <v>4</v>
      </c>
      <c r="I553" s="6" t="s">
        <v>4</v>
      </c>
      <c r="K553" s="15" t="str">
        <f>IF(COUNTIF(C553:I553, " TP") &gt; 0,"TP","FN")</f>
        <v>TP</v>
      </c>
      <c r="L553" s="15" t="str">
        <f>IF(COUNTIF(C553:I553, " FN") = 0,"TP","FN")</f>
        <v>FN</v>
      </c>
      <c r="M553" s="15" t="str">
        <f>IF(COUNTIF(C553:E553, " TP") &gt; 0,"TP","FN")</f>
        <v>TP</v>
      </c>
      <c r="N553" s="15" t="str">
        <f>IF(COUNTIF(C553:E553, " FN") = 0,"TP","FN")</f>
        <v>TP</v>
      </c>
      <c r="O553" s="15" t="str">
        <f>IF(COUNTIF(C553:D553, " TP") &gt; 0,"TP","FN")</f>
        <v>TP</v>
      </c>
      <c r="P553" s="15" t="str">
        <f>IF(COUNTIF(C553:D553, " FN") = 0,"TP","FN")</f>
        <v>TP</v>
      </c>
      <c r="Q553" s="15" t="str">
        <f>IF(OR(C553=" TP", E553=" TP"), "TP", "FN")</f>
        <v>TP</v>
      </c>
      <c r="R553" s="15" t="str">
        <f>IF(AND(C553=" TP", E553=" TP"), "TP", "FN")</f>
        <v>TP</v>
      </c>
      <c r="S553" s="15" t="str">
        <f>IF(COUNTIF(D553:E553, " TP") &gt; 0,"TP","FN")</f>
        <v>TP</v>
      </c>
      <c r="T553" s="6" t="str">
        <f>IF(COUNTIF(D553:E553, " FN") = 0,"TP","FN")</f>
        <v>TP</v>
      </c>
      <c r="U553" s="25"/>
      <c r="V553" s="15"/>
      <c r="W553" s="15"/>
      <c r="X553" s="15"/>
      <c r="Y553" s="15"/>
      <c r="Z553" s="15"/>
      <c r="AA553" s="15"/>
      <c r="AB553" s="6"/>
    </row>
    <row r="554" spans="1:28" x14ac:dyDescent="0.2">
      <c r="A554" s="44"/>
      <c r="B554" s="17" t="s">
        <v>377</v>
      </c>
      <c r="C554" s="16" t="s">
        <v>2</v>
      </c>
      <c r="D554" s="16" t="s">
        <v>4</v>
      </c>
      <c r="E554" s="16" t="s">
        <v>2</v>
      </c>
      <c r="F554" s="16"/>
      <c r="G554" s="16" t="s">
        <v>4</v>
      </c>
      <c r="H554" s="16"/>
      <c r="I554" s="17" t="s">
        <v>4</v>
      </c>
      <c r="K554" s="15" t="str">
        <f>IF(COUNTIF(C554:I554, " TP") &gt; 0,"TP","FN")</f>
        <v>TP</v>
      </c>
      <c r="L554" s="15" t="str">
        <f>IF(COUNTIF(C554:I554, " FN") = 0,"TP","FN")</f>
        <v>FN</v>
      </c>
      <c r="M554" s="15" t="str">
        <f>IF(COUNTIF(C554:E554, " TP") &gt; 0,"TP","FN")</f>
        <v>TP</v>
      </c>
      <c r="N554" s="15" t="str">
        <f>IF(COUNTIF(C554:E554, " FN") = 0,"TP","FN")</f>
        <v>FN</v>
      </c>
      <c r="O554" s="15" t="str">
        <f>IF(COUNTIF(C554:D554, " TP") &gt; 0,"TP","FN")</f>
        <v>TP</v>
      </c>
      <c r="P554" s="15" t="str">
        <f>IF(COUNTIF(C554:D554, " FN") = 0,"TP","FN")</f>
        <v>FN</v>
      </c>
      <c r="Q554" s="15" t="str">
        <f>IF(OR(C554=" TP", E554=" TP"), "TP", "FN")</f>
        <v>TP</v>
      </c>
      <c r="R554" s="15" t="str">
        <f>IF(AND(C554=" TP", E554=" TP"), "TP", "FN")</f>
        <v>TP</v>
      </c>
      <c r="S554" s="15" t="str">
        <f>IF(COUNTIF(D554:E554, " TP") &gt; 0,"TP","FN")</f>
        <v>TP</v>
      </c>
      <c r="T554" s="6" t="str">
        <f>IF(COUNTIF(D554:E554, " FN") = 0,"TP","FN")</f>
        <v>FN</v>
      </c>
      <c r="U554" s="25"/>
      <c r="V554" s="15"/>
      <c r="W554" s="15"/>
      <c r="X554" s="15"/>
      <c r="Y554" s="15"/>
      <c r="Z554" s="15"/>
      <c r="AA554" s="15"/>
      <c r="AB554" s="6"/>
    </row>
    <row r="555" spans="1:28" x14ac:dyDescent="0.2">
      <c r="A555" s="44"/>
      <c r="B555" s="6"/>
      <c r="C555" s="15"/>
      <c r="D555" s="15"/>
      <c r="E555" s="15"/>
      <c r="F555" s="15"/>
      <c r="G555" s="15"/>
      <c r="H555" s="15"/>
      <c r="I555" s="6"/>
      <c r="K555" s="15"/>
      <c r="L555" s="15"/>
      <c r="M555" s="15"/>
      <c r="N555" s="15"/>
      <c r="O555" s="15"/>
      <c r="P555" s="15"/>
      <c r="Q555" s="15"/>
      <c r="R555" s="15"/>
      <c r="S555" s="15"/>
      <c r="T555" s="6"/>
      <c r="U555" s="25"/>
      <c r="V555" s="15"/>
      <c r="W555" s="15"/>
      <c r="X555" s="15"/>
      <c r="Y555" s="15"/>
      <c r="Z555" s="15"/>
      <c r="AA555" s="15"/>
      <c r="AB555" s="6"/>
    </row>
    <row r="556" spans="1:28" x14ac:dyDescent="0.2">
      <c r="A556" s="4"/>
      <c r="B556" s="7"/>
      <c r="C556" s="3"/>
      <c r="D556" s="3"/>
      <c r="E556" s="3"/>
      <c r="F556" s="3"/>
      <c r="G556" s="3"/>
      <c r="H556" s="3"/>
      <c r="I556" s="7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7"/>
      <c r="U556" s="25"/>
      <c r="V556" s="15"/>
      <c r="W556" s="15"/>
      <c r="X556" s="15"/>
      <c r="Y556" s="15"/>
      <c r="Z556" s="15"/>
      <c r="AA556" s="15"/>
      <c r="AB556" s="6"/>
    </row>
    <row r="557" spans="1:28" x14ac:dyDescent="0.2">
      <c r="A557" s="2" t="s">
        <v>432</v>
      </c>
      <c r="B557" s="6" t="s">
        <v>20</v>
      </c>
      <c r="C557" t="s">
        <v>2</v>
      </c>
      <c r="D557" t="s">
        <v>2</v>
      </c>
      <c r="E557" t="s">
        <v>2</v>
      </c>
      <c r="G557" t="s">
        <v>2</v>
      </c>
      <c r="I557" s="6"/>
      <c r="K557" s="15" t="str">
        <f>IF(COUNTIF(C557:I557, " TP") &gt; 0,"TP","FN")</f>
        <v>TP</v>
      </c>
      <c r="L557" s="15" t="str">
        <f>IF(COUNTIF(C557:I557, " FN") = 0,"TP","FN")</f>
        <v>TP</v>
      </c>
      <c r="M557" s="15" t="str">
        <f>IF(COUNTIF(C557:E557, " TP") &gt; 0,"TP","FN")</f>
        <v>TP</v>
      </c>
      <c r="N557" s="15" t="str">
        <f>IF(COUNTIF(C557:E557, " FN") = 0,"TP","FN")</f>
        <v>TP</v>
      </c>
      <c r="O557" s="15" t="str">
        <f>IF(COUNTIF(C557:D557, " TP") &gt; 0,"TP","FN")</f>
        <v>TP</v>
      </c>
      <c r="P557" s="15" t="str">
        <f>IF(COUNTIF(C557:D557, " FN") = 0,"TP","FN")</f>
        <v>TP</v>
      </c>
      <c r="Q557" s="15" t="str">
        <f>IF(OR(C557=" TP", E557=" TP"), "TP", "FN")</f>
        <v>TP</v>
      </c>
      <c r="R557" s="15" t="str">
        <f>IF(AND(C557=" TP", E557=" TP"), "TP", "FN")</f>
        <v>TP</v>
      </c>
      <c r="S557" s="15" t="str">
        <f>IF(COUNTIF(D557:E557, " TP") &gt; 0,"TP","FN")</f>
        <v>TP</v>
      </c>
      <c r="T557" s="6" t="str">
        <f>IF(COUNTIF(D557:E557, " FN") = 0,"TP","FN")</f>
        <v>TP</v>
      </c>
      <c r="U557" s="25"/>
      <c r="V557" s="15"/>
      <c r="W557" s="15"/>
      <c r="X557" s="15"/>
      <c r="Y557" s="15"/>
      <c r="Z557" s="15"/>
      <c r="AA557" s="15"/>
      <c r="AB557" s="6"/>
    </row>
    <row r="558" spans="1:28" x14ac:dyDescent="0.2">
      <c r="B558" s="6" t="s">
        <v>22</v>
      </c>
      <c r="C558" t="s">
        <v>4</v>
      </c>
      <c r="D558" t="s">
        <v>2</v>
      </c>
      <c r="E558" t="s">
        <v>4</v>
      </c>
      <c r="G558" t="s">
        <v>4</v>
      </c>
      <c r="I558" s="6"/>
      <c r="K558" s="15" t="str">
        <f>IF(COUNTIF(C558:I558, " TP") &gt; 0,"TP","FN")</f>
        <v>TP</v>
      </c>
      <c r="L558" s="15" t="str">
        <f>IF(COUNTIF(C558:I558, " FN") = 0,"TP","FN")</f>
        <v>FN</v>
      </c>
      <c r="M558" s="15" t="str">
        <f>IF(COUNTIF(C558:E558, " TP") &gt; 0,"TP","FN")</f>
        <v>TP</v>
      </c>
      <c r="N558" s="15" t="str">
        <f>IF(COUNTIF(C558:E558, " FN") = 0,"TP","FN")</f>
        <v>FN</v>
      </c>
      <c r="O558" s="15" t="str">
        <f>IF(COUNTIF(C558:D558, " TP") &gt; 0,"TP","FN")</f>
        <v>TP</v>
      </c>
      <c r="P558" s="15" t="str">
        <f>IF(COUNTIF(C558:D558, " FN") = 0,"TP","FN")</f>
        <v>FN</v>
      </c>
      <c r="Q558" s="15" t="str">
        <f>IF(OR(C558=" TP", E558=" TP"), "TP", "FN")</f>
        <v>FN</v>
      </c>
      <c r="R558" s="15" t="str">
        <f>IF(AND(C558=" TP", E558=" TP"), "TP", "FN")</f>
        <v>FN</v>
      </c>
      <c r="S558" s="15" t="str">
        <f>IF(COUNTIF(D558:E558, " TP") &gt; 0,"TP","FN")</f>
        <v>TP</v>
      </c>
      <c r="T558" s="6" t="str">
        <f>IF(COUNTIF(D558:E558, " FN") = 0,"TP","FN")</f>
        <v>FN</v>
      </c>
      <c r="U558" s="25"/>
      <c r="V558" s="15"/>
      <c r="W558" s="15"/>
      <c r="X558" s="15"/>
      <c r="Y558" s="15"/>
      <c r="Z558" s="15"/>
      <c r="AA558" s="15"/>
      <c r="AB558" s="6"/>
    </row>
    <row r="559" spans="1:28" x14ac:dyDescent="0.2">
      <c r="B559" s="6" t="s">
        <v>379</v>
      </c>
      <c r="C559" t="s">
        <v>2</v>
      </c>
      <c r="D559" t="s">
        <v>2</v>
      </c>
      <c r="E559" t="s">
        <v>2</v>
      </c>
      <c r="G559" t="s">
        <v>4</v>
      </c>
      <c r="I559" s="6"/>
      <c r="K559" s="15" t="str">
        <f>IF(COUNTIF(C559:I559, " TP") &gt; 0,"TP","FN")</f>
        <v>TP</v>
      </c>
      <c r="L559" s="15" t="str">
        <f>IF(COUNTIF(C559:I559, " FN") = 0,"TP","FN")</f>
        <v>FN</v>
      </c>
      <c r="M559" s="15" t="str">
        <f>IF(COUNTIF(C559:E559, " TP") &gt; 0,"TP","FN")</f>
        <v>TP</v>
      </c>
      <c r="N559" s="15" t="str">
        <f>IF(COUNTIF(C559:E559, " FN") = 0,"TP","FN")</f>
        <v>TP</v>
      </c>
      <c r="O559" s="15" t="str">
        <f>IF(COUNTIF(C559:D559, " TP") &gt; 0,"TP","FN")</f>
        <v>TP</v>
      </c>
      <c r="P559" s="15" t="str">
        <f>IF(COUNTIF(C559:D559, " FN") = 0,"TP","FN")</f>
        <v>TP</v>
      </c>
      <c r="Q559" s="15" t="str">
        <f>IF(OR(C559=" TP", E559=" TP"), "TP", "FN")</f>
        <v>TP</v>
      </c>
      <c r="R559" s="15" t="str">
        <f>IF(AND(C559=" TP", E559=" TP"), "TP", "FN")</f>
        <v>TP</v>
      </c>
      <c r="S559" s="15" t="str">
        <f>IF(COUNTIF(D559:E559, " TP") &gt; 0,"TP","FN")</f>
        <v>TP</v>
      </c>
      <c r="T559" s="6" t="str">
        <f>IF(COUNTIF(D559:E559, " FN") = 0,"TP","FN")</f>
        <v>TP</v>
      </c>
      <c r="U559" s="25"/>
      <c r="V559" s="15"/>
      <c r="W559" s="15"/>
      <c r="X559" s="15"/>
      <c r="Y559" s="15"/>
      <c r="Z559" s="15"/>
      <c r="AA559" s="15"/>
      <c r="AB559" s="6"/>
    </row>
    <row r="560" spans="1:28" x14ac:dyDescent="0.2">
      <c r="B560" s="6" t="s">
        <v>19</v>
      </c>
      <c r="C560" t="s">
        <v>2</v>
      </c>
      <c r="D560" t="s">
        <v>2</v>
      </c>
      <c r="E560" t="s">
        <v>2</v>
      </c>
      <c r="G560" t="s">
        <v>2</v>
      </c>
      <c r="I560" s="6"/>
      <c r="K560" s="15" t="str">
        <f>IF(COUNTIF(C560:I560, " TP") &gt; 0,"TP","FN")</f>
        <v>TP</v>
      </c>
      <c r="L560" s="15" t="str">
        <f>IF(COUNTIF(C560:I560, " FN") = 0,"TP","FN")</f>
        <v>TP</v>
      </c>
      <c r="M560" s="15" t="str">
        <f>IF(COUNTIF(C560:E560, " TP") &gt; 0,"TP","FN")</f>
        <v>TP</v>
      </c>
      <c r="N560" s="15" t="str">
        <f>IF(COUNTIF(C560:E560, " FN") = 0,"TP","FN")</f>
        <v>TP</v>
      </c>
      <c r="O560" s="15" t="str">
        <f>IF(COUNTIF(C560:D560, " TP") &gt; 0,"TP","FN")</f>
        <v>TP</v>
      </c>
      <c r="P560" s="15" t="str">
        <f>IF(COUNTIF(C560:D560, " FN") = 0,"TP","FN")</f>
        <v>TP</v>
      </c>
      <c r="Q560" s="15" t="str">
        <f>IF(OR(C560=" TP", E560=" TP"), "TP", "FN")</f>
        <v>TP</v>
      </c>
      <c r="R560" s="15" t="str">
        <f>IF(AND(C560=" TP", E560=" TP"), "TP", "FN")</f>
        <v>TP</v>
      </c>
      <c r="S560" s="15" t="str">
        <f>IF(COUNTIF(D560:E560, " TP") &gt; 0,"TP","FN")</f>
        <v>TP</v>
      </c>
      <c r="T560" s="6" t="str">
        <f>IF(COUNTIF(D560:E560, " FN") = 0,"TP","FN")</f>
        <v>TP</v>
      </c>
      <c r="U560" s="25"/>
      <c r="V560" s="15"/>
      <c r="W560" s="15"/>
      <c r="X560" s="15"/>
      <c r="Y560" s="15"/>
      <c r="Z560" s="15"/>
      <c r="AA560" s="15"/>
      <c r="AB560" s="6"/>
    </row>
    <row r="561" spans="2:28" x14ac:dyDescent="0.2">
      <c r="B561" s="6" t="s">
        <v>24</v>
      </c>
      <c r="C561" t="s">
        <v>2</v>
      </c>
      <c r="D561" t="s">
        <v>2</v>
      </c>
      <c r="E561" t="s">
        <v>2</v>
      </c>
      <c r="G561" t="s">
        <v>4</v>
      </c>
      <c r="I561" s="6"/>
      <c r="K561" s="15" t="str">
        <f>IF(COUNTIF(C561:I561, " TP") &gt; 0,"TP","FN")</f>
        <v>TP</v>
      </c>
      <c r="L561" s="15" t="str">
        <f>IF(COUNTIF(C561:I561, " FN") = 0,"TP","FN")</f>
        <v>FN</v>
      </c>
      <c r="M561" s="15" t="str">
        <f>IF(COUNTIF(C561:E561, " TP") &gt; 0,"TP","FN")</f>
        <v>TP</v>
      </c>
      <c r="N561" s="15" t="str">
        <f>IF(COUNTIF(C561:E561, " FN") = 0,"TP","FN")</f>
        <v>TP</v>
      </c>
      <c r="O561" s="15" t="str">
        <f>IF(COUNTIF(C561:D561, " TP") &gt; 0,"TP","FN")</f>
        <v>TP</v>
      </c>
      <c r="P561" s="15" t="str">
        <f>IF(COUNTIF(C561:D561, " FN") = 0,"TP","FN")</f>
        <v>TP</v>
      </c>
      <c r="Q561" s="15" t="str">
        <f>IF(OR(C561=" TP", E561=" TP"), "TP", "FN")</f>
        <v>TP</v>
      </c>
      <c r="R561" s="15" t="str">
        <f>IF(AND(C561=" TP", E561=" TP"), "TP", "FN")</f>
        <v>TP</v>
      </c>
      <c r="S561" s="15" t="str">
        <f>IF(COUNTIF(D561:E561, " TP") &gt; 0,"TP","FN")</f>
        <v>TP</v>
      </c>
      <c r="T561" s="6" t="str">
        <f>IF(COUNTIF(D561:E561, " FN") = 0,"TP","FN")</f>
        <v>TP</v>
      </c>
      <c r="U561" s="25"/>
      <c r="V561" s="15"/>
      <c r="W561" s="15"/>
      <c r="X561" s="15"/>
      <c r="Y561" s="15"/>
      <c r="Z561" s="15"/>
      <c r="AA561" s="15"/>
      <c r="AB561" s="6"/>
    </row>
    <row r="562" spans="2:28" x14ac:dyDescent="0.2">
      <c r="B562" s="6" t="s">
        <v>139</v>
      </c>
      <c r="C562" t="s">
        <v>2</v>
      </c>
      <c r="D562" t="s">
        <v>2</v>
      </c>
      <c r="E562" t="s">
        <v>2</v>
      </c>
      <c r="G562" t="s">
        <v>4</v>
      </c>
      <c r="I562" s="6"/>
      <c r="K562" s="15" t="str">
        <f>IF(COUNTIF(C562:I562, " TP") &gt; 0,"TP","FN")</f>
        <v>TP</v>
      </c>
      <c r="L562" s="15" t="str">
        <f>IF(COUNTIF(C562:I562, " FN") = 0,"TP","FN")</f>
        <v>FN</v>
      </c>
      <c r="M562" s="15" t="str">
        <f>IF(COUNTIF(C562:E562, " TP") &gt; 0,"TP","FN")</f>
        <v>TP</v>
      </c>
      <c r="N562" s="15" t="str">
        <f>IF(COUNTIF(C562:E562, " FN") = 0,"TP","FN")</f>
        <v>TP</v>
      </c>
      <c r="O562" s="15" t="str">
        <f>IF(COUNTIF(C562:D562, " TP") &gt; 0,"TP","FN")</f>
        <v>TP</v>
      </c>
      <c r="P562" s="15" t="str">
        <f>IF(COUNTIF(C562:D562, " FN") = 0,"TP","FN")</f>
        <v>TP</v>
      </c>
      <c r="Q562" s="15" t="str">
        <f>IF(OR(C562=" TP", E562=" TP"), "TP", "FN")</f>
        <v>TP</v>
      </c>
      <c r="R562" s="15" t="str">
        <f>IF(AND(C562=" TP", E562=" TP"), "TP", "FN")</f>
        <v>TP</v>
      </c>
      <c r="S562" s="15" t="str">
        <f>IF(COUNTIF(D562:E562, " TP") &gt; 0,"TP","FN")</f>
        <v>TP</v>
      </c>
      <c r="T562" s="6" t="str">
        <f>IF(COUNTIF(D562:E562, " FN") = 0,"TP","FN")</f>
        <v>TP</v>
      </c>
      <c r="U562" s="25"/>
      <c r="V562" s="15"/>
      <c r="W562" s="15"/>
      <c r="X562" s="15"/>
      <c r="Y562" s="15"/>
      <c r="Z562" s="15"/>
      <c r="AA562" s="15"/>
      <c r="AB562" s="6"/>
    </row>
    <row r="563" spans="2:28" x14ac:dyDescent="0.2">
      <c r="B563" s="6" t="s">
        <v>380</v>
      </c>
      <c r="C563" t="s">
        <v>2</v>
      </c>
      <c r="D563" t="s">
        <v>2</v>
      </c>
      <c r="E563" t="s">
        <v>2</v>
      </c>
      <c r="G563" t="s">
        <v>4</v>
      </c>
      <c r="I563" s="6"/>
      <c r="K563" s="15" t="str">
        <f>IF(COUNTIF(C563:I563, " TP") &gt; 0,"TP","FN")</f>
        <v>TP</v>
      </c>
      <c r="L563" s="15" t="str">
        <f>IF(COUNTIF(C563:I563, " FN") = 0,"TP","FN")</f>
        <v>FN</v>
      </c>
      <c r="M563" s="15" t="str">
        <f>IF(COUNTIF(C563:E563, " TP") &gt; 0,"TP","FN")</f>
        <v>TP</v>
      </c>
      <c r="N563" s="15" t="str">
        <f>IF(COUNTIF(C563:E563, " FN") = 0,"TP","FN")</f>
        <v>TP</v>
      </c>
      <c r="O563" s="15" t="str">
        <f>IF(COUNTIF(C563:D563, " TP") &gt; 0,"TP","FN")</f>
        <v>TP</v>
      </c>
      <c r="P563" s="15" t="str">
        <f>IF(COUNTIF(C563:D563, " FN") = 0,"TP","FN")</f>
        <v>TP</v>
      </c>
      <c r="Q563" s="15" t="str">
        <f>IF(OR(C563=" TP", E563=" TP"), "TP", "FN")</f>
        <v>TP</v>
      </c>
      <c r="R563" s="15" t="str">
        <f>IF(AND(C563=" TP", E563=" TP"), "TP", "FN")</f>
        <v>TP</v>
      </c>
      <c r="S563" s="15" t="str">
        <f>IF(COUNTIF(D563:E563, " TP") &gt; 0,"TP","FN")</f>
        <v>TP</v>
      </c>
      <c r="T563" s="6" t="str">
        <f>IF(COUNTIF(D563:E563, " FN") = 0,"TP","FN")</f>
        <v>TP</v>
      </c>
      <c r="U563" s="25"/>
      <c r="V563" s="15"/>
      <c r="W563" s="15"/>
      <c r="X563" s="15"/>
      <c r="Y563" s="15"/>
      <c r="Z563" s="15"/>
      <c r="AA563" s="15"/>
      <c r="AB563" s="6"/>
    </row>
    <row r="564" spans="2:28" x14ac:dyDescent="0.2">
      <c r="B564" s="6" t="s">
        <v>381</v>
      </c>
      <c r="C564" t="s">
        <v>2</v>
      </c>
      <c r="D564" t="s">
        <v>2</v>
      </c>
      <c r="E564" t="s">
        <v>2</v>
      </c>
      <c r="G564" t="s">
        <v>4</v>
      </c>
      <c r="I564" s="6"/>
      <c r="K564" s="15" t="str">
        <f>IF(COUNTIF(C564:I564, " TP") &gt; 0,"TP","FN")</f>
        <v>TP</v>
      </c>
      <c r="L564" s="15" t="str">
        <f>IF(COUNTIF(C564:I564, " FN") = 0,"TP","FN")</f>
        <v>FN</v>
      </c>
      <c r="M564" s="15" t="str">
        <f>IF(COUNTIF(C564:E564, " TP") &gt; 0,"TP","FN")</f>
        <v>TP</v>
      </c>
      <c r="N564" s="15" t="str">
        <f>IF(COUNTIF(C564:E564, " FN") = 0,"TP","FN")</f>
        <v>TP</v>
      </c>
      <c r="O564" s="15" t="str">
        <f>IF(COUNTIF(C564:D564, " TP") &gt; 0,"TP","FN")</f>
        <v>TP</v>
      </c>
      <c r="P564" s="15" t="str">
        <f>IF(COUNTIF(C564:D564, " FN") = 0,"TP","FN")</f>
        <v>TP</v>
      </c>
      <c r="Q564" s="15" t="str">
        <f>IF(OR(C564=" TP", E564=" TP"), "TP", "FN")</f>
        <v>TP</v>
      </c>
      <c r="R564" s="15" t="str">
        <f>IF(AND(C564=" TP", E564=" TP"), "TP", "FN")</f>
        <v>TP</v>
      </c>
      <c r="S564" s="15" t="str">
        <f>IF(COUNTIF(D564:E564, " TP") &gt; 0,"TP","FN")</f>
        <v>TP</v>
      </c>
      <c r="T564" s="6" t="str">
        <f>IF(COUNTIF(D564:E564, " FN") = 0,"TP","FN")</f>
        <v>TP</v>
      </c>
      <c r="U564" s="25"/>
      <c r="V564" s="15"/>
      <c r="W564" s="15"/>
      <c r="X564" s="15"/>
      <c r="Y564" s="15"/>
      <c r="Z564" s="15"/>
      <c r="AA564" s="15"/>
      <c r="AB564" s="6"/>
    </row>
    <row r="565" spans="2:28" x14ac:dyDescent="0.2">
      <c r="B565" s="6" t="s">
        <v>382</v>
      </c>
      <c r="C565" t="s">
        <v>2</v>
      </c>
      <c r="D565" t="s">
        <v>2</v>
      </c>
      <c r="E565" t="s">
        <v>2</v>
      </c>
      <c r="G565" t="s">
        <v>4</v>
      </c>
      <c r="I565" s="6"/>
      <c r="K565" s="15" t="str">
        <f>IF(COUNTIF(C565:I565, " TP") &gt; 0,"TP","FN")</f>
        <v>TP</v>
      </c>
      <c r="L565" s="15" t="str">
        <f>IF(COUNTIF(C565:I565, " FN") = 0,"TP","FN")</f>
        <v>FN</v>
      </c>
      <c r="M565" s="15" t="str">
        <f>IF(COUNTIF(C565:E565, " TP") &gt; 0,"TP","FN")</f>
        <v>TP</v>
      </c>
      <c r="N565" s="15" t="str">
        <f>IF(COUNTIF(C565:E565, " FN") = 0,"TP","FN")</f>
        <v>TP</v>
      </c>
      <c r="O565" s="15" t="str">
        <f>IF(COUNTIF(C565:D565, " TP") &gt; 0,"TP","FN")</f>
        <v>TP</v>
      </c>
      <c r="P565" s="15" t="str">
        <f>IF(COUNTIF(C565:D565, " FN") = 0,"TP","FN")</f>
        <v>TP</v>
      </c>
      <c r="Q565" s="15" t="str">
        <f>IF(OR(C565=" TP", E565=" TP"), "TP", "FN")</f>
        <v>TP</v>
      </c>
      <c r="R565" s="15" t="str">
        <f>IF(AND(C565=" TP", E565=" TP"), "TP", "FN")</f>
        <v>TP</v>
      </c>
      <c r="S565" s="15" t="str">
        <f>IF(COUNTIF(D565:E565, " TP") &gt; 0,"TP","FN")</f>
        <v>TP</v>
      </c>
      <c r="T565" s="6" t="str">
        <f>IF(COUNTIF(D565:E565, " FN") = 0,"TP","FN")</f>
        <v>TP</v>
      </c>
      <c r="U565" s="25"/>
      <c r="V565" s="15"/>
      <c r="W565" s="15"/>
      <c r="X565" s="15"/>
      <c r="Y565" s="15"/>
      <c r="Z565" s="15"/>
      <c r="AA565" s="15"/>
      <c r="AB565" s="6"/>
    </row>
    <row r="566" spans="2:28" x14ac:dyDescent="0.2">
      <c r="B566" s="6" t="s">
        <v>30</v>
      </c>
      <c r="C566" t="s">
        <v>2</v>
      </c>
      <c r="D566" t="s">
        <v>2</v>
      </c>
      <c r="E566" t="s">
        <v>2</v>
      </c>
      <c r="G566" t="s">
        <v>4</v>
      </c>
      <c r="I566" s="6"/>
      <c r="K566" s="15" t="str">
        <f>IF(COUNTIF(C566:I566, " TP") &gt; 0,"TP","FN")</f>
        <v>TP</v>
      </c>
      <c r="L566" s="15" t="str">
        <f>IF(COUNTIF(C566:I566, " FN") = 0,"TP","FN")</f>
        <v>FN</v>
      </c>
      <c r="M566" s="15" t="str">
        <f>IF(COUNTIF(C566:E566, " TP") &gt; 0,"TP","FN")</f>
        <v>TP</v>
      </c>
      <c r="N566" s="15" t="str">
        <f>IF(COUNTIF(C566:E566, " FN") = 0,"TP","FN")</f>
        <v>TP</v>
      </c>
      <c r="O566" s="15" t="str">
        <f>IF(COUNTIF(C566:D566, " TP") &gt; 0,"TP","FN")</f>
        <v>TP</v>
      </c>
      <c r="P566" s="15" t="str">
        <f>IF(COUNTIF(C566:D566, " FN") = 0,"TP","FN")</f>
        <v>TP</v>
      </c>
      <c r="Q566" s="15" t="str">
        <f>IF(OR(C566=" TP", E566=" TP"), "TP", "FN")</f>
        <v>TP</v>
      </c>
      <c r="R566" s="15" t="str">
        <f>IF(AND(C566=" TP", E566=" TP"), "TP", "FN")</f>
        <v>TP</v>
      </c>
      <c r="S566" s="15" t="str">
        <f>IF(COUNTIF(D566:E566, " TP") &gt; 0,"TP","FN")</f>
        <v>TP</v>
      </c>
      <c r="T566" s="6" t="str">
        <f>IF(COUNTIF(D566:E566, " FN") = 0,"TP","FN")</f>
        <v>TP</v>
      </c>
      <c r="U566" s="25"/>
      <c r="V566" s="15"/>
      <c r="W566" s="15"/>
      <c r="X566" s="15"/>
      <c r="Y566" s="15"/>
      <c r="Z566" s="15"/>
      <c r="AA566" s="15"/>
      <c r="AB566" s="6"/>
    </row>
    <row r="567" spans="2:28" x14ac:dyDescent="0.2">
      <c r="B567" s="17" t="s">
        <v>3</v>
      </c>
      <c r="C567" s="16" t="s">
        <v>2</v>
      </c>
      <c r="D567" s="16" t="s">
        <v>2</v>
      </c>
      <c r="E567" s="16" t="s">
        <v>4</v>
      </c>
      <c r="F567" s="16"/>
      <c r="G567" s="16" t="s">
        <v>4</v>
      </c>
      <c r="H567" s="16"/>
      <c r="I567" s="17"/>
      <c r="K567" s="15" t="str">
        <f>IF(COUNTIF(C567:I567, " TP") &gt; 0,"TP","FN")</f>
        <v>TP</v>
      </c>
      <c r="L567" s="15" t="str">
        <f>IF(COUNTIF(C567:I567, " FN") = 0,"TP","FN")</f>
        <v>FN</v>
      </c>
      <c r="M567" s="15" t="str">
        <f>IF(COUNTIF(C567:E567, " TP") &gt; 0,"TP","FN")</f>
        <v>TP</v>
      </c>
      <c r="N567" s="15" t="str">
        <f>IF(COUNTIF(C567:E567, " FN") = 0,"TP","FN")</f>
        <v>FN</v>
      </c>
      <c r="O567" s="15" t="str">
        <f>IF(COUNTIF(C567:D567, " TP") &gt; 0,"TP","FN")</f>
        <v>TP</v>
      </c>
      <c r="P567" s="15" t="str">
        <f>IF(COUNTIF(C567:D567, " FN") = 0,"TP","FN")</f>
        <v>TP</v>
      </c>
      <c r="Q567" s="15" t="str">
        <f>IF(OR(C567=" TP", E567=" TP"), "TP", "FN")</f>
        <v>TP</v>
      </c>
      <c r="R567" s="15" t="str">
        <f>IF(AND(C567=" TP", E567=" TP"), "TP", "FN")</f>
        <v>FN</v>
      </c>
      <c r="S567" s="15" t="str">
        <f>IF(COUNTIF(D567:E567, " TP") &gt; 0,"TP","FN")</f>
        <v>TP</v>
      </c>
      <c r="T567" s="6" t="str">
        <f>IF(COUNTIF(D567:E567, " FN") = 0,"TP","FN")</f>
        <v>FN</v>
      </c>
      <c r="U567" s="25"/>
      <c r="V567" s="15"/>
      <c r="W567" s="15"/>
      <c r="X567" s="15"/>
      <c r="Y567" s="15"/>
      <c r="Z567" s="15"/>
      <c r="AA567" s="15"/>
      <c r="AB567" s="6"/>
    </row>
    <row r="568" spans="2:28" x14ac:dyDescent="0.2">
      <c r="B568" s="6" t="s">
        <v>33</v>
      </c>
      <c r="C568" t="s">
        <v>4</v>
      </c>
      <c r="D568" t="s">
        <v>2</v>
      </c>
      <c r="E568" t="s">
        <v>4</v>
      </c>
      <c r="G568" t="s">
        <v>4</v>
      </c>
      <c r="H568" t="s">
        <v>4</v>
      </c>
      <c r="I568" s="6" t="s">
        <v>4</v>
      </c>
      <c r="K568" s="15" t="str">
        <f>IF(COUNTIF(C568:I568, " TP") &gt; 0,"TP","FN")</f>
        <v>TP</v>
      </c>
      <c r="L568" s="15" t="str">
        <f>IF(COUNTIF(C568:I568, " FN") = 0,"TP","FN")</f>
        <v>FN</v>
      </c>
      <c r="M568" s="15" t="str">
        <f>IF(COUNTIF(C568:E568, " TP") &gt; 0,"TP","FN")</f>
        <v>TP</v>
      </c>
      <c r="N568" s="15" t="str">
        <f>IF(COUNTIF(C568:E568, " FN") = 0,"TP","FN")</f>
        <v>FN</v>
      </c>
      <c r="O568" s="15" t="str">
        <f>IF(COUNTIF(C568:D568, " TP") &gt; 0,"TP","FN")</f>
        <v>TP</v>
      </c>
      <c r="P568" s="15" t="str">
        <f>IF(COUNTIF(C568:D568, " FN") = 0,"TP","FN")</f>
        <v>FN</v>
      </c>
      <c r="Q568" s="15" t="str">
        <f>IF(OR(C568=" TP", E568=" TP"), "TP", "FN")</f>
        <v>FN</v>
      </c>
      <c r="R568" s="15" t="str">
        <f>IF(AND(C568=" TP", E568=" TP"), "TP", "FN")</f>
        <v>FN</v>
      </c>
      <c r="S568" s="15" t="str">
        <f>IF(COUNTIF(D568:E568, " TP") &gt; 0,"TP","FN")</f>
        <v>TP</v>
      </c>
      <c r="T568" s="6" t="str">
        <f>IF(COUNTIF(D568:E568, " FN") = 0,"TP","FN")</f>
        <v>FN</v>
      </c>
      <c r="U568" s="25"/>
      <c r="V568" s="15"/>
      <c r="W568" s="15"/>
      <c r="X568" s="15"/>
      <c r="Y568" s="15"/>
      <c r="Z568" s="15"/>
      <c r="AA568" s="15"/>
      <c r="AB568" s="6"/>
    </row>
    <row r="569" spans="2:28" x14ac:dyDescent="0.2">
      <c r="B569" s="6" t="s">
        <v>383</v>
      </c>
      <c r="C569" t="s">
        <v>2</v>
      </c>
      <c r="D569" t="s">
        <v>2</v>
      </c>
      <c r="E569" t="s">
        <v>2</v>
      </c>
      <c r="G569" t="s">
        <v>4</v>
      </c>
      <c r="H569" t="s">
        <v>4</v>
      </c>
      <c r="I569" s="6" t="s">
        <v>4</v>
      </c>
      <c r="K569" s="15" t="str">
        <f>IF(COUNTIF(C569:I569, " TP") &gt; 0,"TP","FN")</f>
        <v>TP</v>
      </c>
      <c r="L569" s="15" t="str">
        <f>IF(COUNTIF(C569:I569, " FN") = 0,"TP","FN")</f>
        <v>FN</v>
      </c>
      <c r="M569" s="15" t="str">
        <f>IF(COUNTIF(C569:E569, " TP") &gt; 0,"TP","FN")</f>
        <v>TP</v>
      </c>
      <c r="N569" s="15" t="str">
        <f>IF(COUNTIF(C569:E569, " FN") = 0,"TP","FN")</f>
        <v>TP</v>
      </c>
      <c r="O569" s="15" t="str">
        <f>IF(COUNTIF(C569:D569, " TP") &gt; 0,"TP","FN")</f>
        <v>TP</v>
      </c>
      <c r="P569" s="15" t="str">
        <f>IF(COUNTIF(C569:D569, " FN") = 0,"TP","FN")</f>
        <v>TP</v>
      </c>
      <c r="Q569" s="15" t="str">
        <f>IF(OR(C569=" TP", E569=" TP"), "TP", "FN")</f>
        <v>TP</v>
      </c>
      <c r="R569" s="15" t="str">
        <f>IF(AND(C569=" TP", E569=" TP"), "TP", "FN")</f>
        <v>TP</v>
      </c>
      <c r="S569" s="15" t="str">
        <f>IF(COUNTIF(D569:E569, " TP") &gt; 0,"TP","FN")</f>
        <v>TP</v>
      </c>
      <c r="T569" s="6" t="str">
        <f>IF(COUNTIF(D569:E569, " FN") = 0,"TP","FN")</f>
        <v>TP</v>
      </c>
      <c r="U569" s="25"/>
      <c r="V569" s="15"/>
      <c r="W569" s="15"/>
      <c r="X569" s="15"/>
      <c r="Y569" s="15"/>
      <c r="Z569" s="15"/>
      <c r="AA569" s="15"/>
      <c r="AB569" s="6"/>
    </row>
    <row r="570" spans="2:28" x14ac:dyDescent="0.2">
      <c r="B570" s="6" t="s">
        <v>384</v>
      </c>
      <c r="C570" t="s">
        <v>2</v>
      </c>
      <c r="D570" t="s">
        <v>2</v>
      </c>
      <c r="E570" t="s">
        <v>2</v>
      </c>
      <c r="G570" t="s">
        <v>4</v>
      </c>
      <c r="H570" t="s">
        <v>4</v>
      </c>
      <c r="I570" s="6" t="s">
        <v>4</v>
      </c>
      <c r="K570" s="15" t="str">
        <f>IF(COUNTIF(C570:I570, " TP") &gt; 0,"TP","FN")</f>
        <v>TP</v>
      </c>
      <c r="L570" s="15" t="str">
        <f>IF(COUNTIF(C570:I570, " FN") = 0,"TP","FN")</f>
        <v>FN</v>
      </c>
      <c r="M570" s="15" t="str">
        <f>IF(COUNTIF(C570:E570, " TP") &gt; 0,"TP","FN")</f>
        <v>TP</v>
      </c>
      <c r="N570" s="15" t="str">
        <f>IF(COUNTIF(C570:E570, " FN") = 0,"TP","FN")</f>
        <v>TP</v>
      </c>
      <c r="O570" s="15" t="str">
        <f>IF(COUNTIF(C570:D570, " TP") &gt; 0,"TP","FN")</f>
        <v>TP</v>
      </c>
      <c r="P570" s="15" t="str">
        <f>IF(COUNTIF(C570:D570, " FN") = 0,"TP","FN")</f>
        <v>TP</v>
      </c>
      <c r="Q570" s="15" t="str">
        <f>IF(OR(C570=" TP", E570=" TP"), "TP", "FN")</f>
        <v>TP</v>
      </c>
      <c r="R570" s="15" t="str">
        <f>IF(AND(C570=" TP", E570=" TP"), "TP", "FN")</f>
        <v>TP</v>
      </c>
      <c r="S570" s="15" t="str">
        <f>IF(COUNTIF(D570:E570, " TP") &gt; 0,"TP","FN")</f>
        <v>TP</v>
      </c>
      <c r="T570" s="6" t="str">
        <f>IF(COUNTIF(D570:E570, " FN") = 0,"TP","FN")</f>
        <v>TP</v>
      </c>
      <c r="U570" s="25"/>
      <c r="V570" s="15"/>
      <c r="W570" s="15"/>
      <c r="X570" s="15"/>
      <c r="Y570" s="15"/>
      <c r="Z570" s="15"/>
      <c r="AA570" s="15"/>
      <c r="AB570" s="6"/>
    </row>
    <row r="571" spans="2:28" x14ac:dyDescent="0.2">
      <c r="B571" s="6" t="s">
        <v>37</v>
      </c>
      <c r="C571" t="s">
        <v>2</v>
      </c>
      <c r="D571" t="s">
        <v>2</v>
      </c>
      <c r="E571" t="s">
        <v>2</v>
      </c>
      <c r="G571" t="s">
        <v>4</v>
      </c>
      <c r="H571" t="s">
        <v>4</v>
      </c>
      <c r="I571" s="6" t="s">
        <v>4</v>
      </c>
      <c r="K571" s="15" t="str">
        <f>IF(COUNTIF(C571:I571, " TP") &gt; 0,"TP","FN")</f>
        <v>TP</v>
      </c>
      <c r="L571" s="15" t="str">
        <f>IF(COUNTIF(C571:I571, " FN") = 0,"TP","FN")</f>
        <v>FN</v>
      </c>
      <c r="M571" s="15" t="str">
        <f>IF(COUNTIF(C571:E571, " TP") &gt; 0,"TP","FN")</f>
        <v>TP</v>
      </c>
      <c r="N571" s="15" t="str">
        <f>IF(COUNTIF(C571:E571, " FN") = 0,"TP","FN")</f>
        <v>TP</v>
      </c>
      <c r="O571" s="15" t="str">
        <f>IF(COUNTIF(C571:D571, " TP") &gt; 0,"TP","FN")</f>
        <v>TP</v>
      </c>
      <c r="P571" s="15" t="str">
        <f>IF(COUNTIF(C571:D571, " FN") = 0,"TP","FN")</f>
        <v>TP</v>
      </c>
      <c r="Q571" s="15" t="str">
        <f>IF(OR(C571=" TP", E571=" TP"), "TP", "FN")</f>
        <v>TP</v>
      </c>
      <c r="R571" s="15" t="str">
        <f>IF(AND(C571=" TP", E571=" TP"), "TP", "FN")</f>
        <v>TP</v>
      </c>
      <c r="S571" s="15" t="str">
        <f>IF(COUNTIF(D571:E571, " TP") &gt; 0,"TP","FN")</f>
        <v>TP</v>
      </c>
      <c r="T571" s="6" t="str">
        <f>IF(COUNTIF(D571:E571, " FN") = 0,"TP","FN")</f>
        <v>TP</v>
      </c>
      <c r="U571" s="25"/>
      <c r="V571" s="15"/>
      <c r="W571" s="15"/>
      <c r="X571" s="15"/>
      <c r="Y571" s="15"/>
      <c r="Z571" s="15"/>
      <c r="AA571" s="15"/>
      <c r="AB571" s="6"/>
    </row>
    <row r="572" spans="2:28" x14ac:dyDescent="0.2">
      <c r="B572" s="6" t="s">
        <v>385</v>
      </c>
      <c r="C572" t="s">
        <v>2</v>
      </c>
      <c r="D572" t="s">
        <v>2</v>
      </c>
      <c r="E572" t="s">
        <v>2</v>
      </c>
      <c r="G572" t="s">
        <v>4</v>
      </c>
      <c r="H572" t="s">
        <v>4</v>
      </c>
      <c r="I572" s="6" t="s">
        <v>4</v>
      </c>
      <c r="K572" s="15" t="str">
        <f>IF(COUNTIF(C572:I572, " TP") &gt; 0,"TP","FN")</f>
        <v>TP</v>
      </c>
      <c r="L572" s="15" t="str">
        <f>IF(COUNTIF(C572:I572, " FN") = 0,"TP","FN")</f>
        <v>FN</v>
      </c>
      <c r="M572" s="15" t="str">
        <f>IF(COUNTIF(C572:E572, " TP") &gt; 0,"TP","FN")</f>
        <v>TP</v>
      </c>
      <c r="N572" s="15" t="str">
        <f>IF(COUNTIF(C572:E572, " FN") = 0,"TP","FN")</f>
        <v>TP</v>
      </c>
      <c r="O572" s="15" t="str">
        <f>IF(COUNTIF(C572:D572, " TP") &gt; 0,"TP","FN")</f>
        <v>TP</v>
      </c>
      <c r="P572" s="15" t="str">
        <f>IF(COUNTIF(C572:D572, " FN") = 0,"TP","FN")</f>
        <v>TP</v>
      </c>
      <c r="Q572" s="15" t="str">
        <f>IF(OR(C572=" TP", E572=" TP"), "TP", "FN")</f>
        <v>TP</v>
      </c>
      <c r="R572" s="15" t="str">
        <f>IF(AND(C572=" TP", E572=" TP"), "TP", "FN")</f>
        <v>TP</v>
      </c>
      <c r="S572" s="15" t="str">
        <f>IF(COUNTIF(D572:E572, " TP") &gt; 0,"TP","FN")</f>
        <v>TP</v>
      </c>
      <c r="T572" s="6" t="str">
        <f>IF(COUNTIF(D572:E572, " FN") = 0,"TP","FN")</f>
        <v>TP</v>
      </c>
      <c r="U572" s="25"/>
      <c r="V572" s="15"/>
      <c r="W572" s="15"/>
      <c r="X572" s="15"/>
      <c r="Y572" s="15"/>
      <c r="Z572" s="15"/>
      <c r="AA572" s="15"/>
      <c r="AB572" s="6"/>
    </row>
    <row r="573" spans="2:28" x14ac:dyDescent="0.2">
      <c r="B573" s="6" t="s">
        <v>386</v>
      </c>
      <c r="C573" t="s">
        <v>2</v>
      </c>
      <c r="D573" t="s">
        <v>2</v>
      </c>
      <c r="E573" t="s">
        <v>2</v>
      </c>
      <c r="G573" t="s">
        <v>4</v>
      </c>
      <c r="H573" t="s">
        <v>4</v>
      </c>
      <c r="I573" s="6" t="s">
        <v>4</v>
      </c>
      <c r="K573" s="15" t="str">
        <f>IF(COUNTIF(C573:I573, " TP") &gt; 0,"TP","FN")</f>
        <v>TP</v>
      </c>
      <c r="L573" s="15" t="str">
        <f>IF(COUNTIF(C573:I573, " FN") = 0,"TP","FN")</f>
        <v>FN</v>
      </c>
      <c r="M573" s="15" t="str">
        <f>IF(COUNTIF(C573:E573, " TP") &gt; 0,"TP","FN")</f>
        <v>TP</v>
      </c>
      <c r="N573" s="15" t="str">
        <f>IF(COUNTIF(C573:E573, " FN") = 0,"TP","FN")</f>
        <v>TP</v>
      </c>
      <c r="O573" s="15" t="str">
        <f>IF(COUNTIF(C573:D573, " TP") &gt; 0,"TP","FN")</f>
        <v>TP</v>
      </c>
      <c r="P573" s="15" t="str">
        <f>IF(COUNTIF(C573:D573, " FN") = 0,"TP","FN")</f>
        <v>TP</v>
      </c>
      <c r="Q573" s="15" t="str">
        <f>IF(OR(C573=" TP", E573=" TP"), "TP", "FN")</f>
        <v>TP</v>
      </c>
      <c r="R573" s="15" t="str">
        <f>IF(AND(C573=" TP", E573=" TP"), "TP", "FN")</f>
        <v>TP</v>
      </c>
      <c r="S573" s="15" t="str">
        <f>IF(COUNTIF(D573:E573, " TP") &gt; 0,"TP","FN")</f>
        <v>TP</v>
      </c>
      <c r="T573" s="6" t="str">
        <f>IF(COUNTIF(D573:E573, " FN") = 0,"TP","FN")</f>
        <v>TP</v>
      </c>
      <c r="U573" s="25"/>
      <c r="V573" s="15"/>
      <c r="W573" s="15"/>
      <c r="X573" s="15"/>
      <c r="Y573" s="15"/>
      <c r="Z573" s="15"/>
      <c r="AA573" s="15"/>
      <c r="AB573" s="6"/>
    </row>
    <row r="574" spans="2:28" x14ac:dyDescent="0.2">
      <c r="B574" s="6" t="s">
        <v>387</v>
      </c>
      <c r="C574" t="s">
        <v>2</v>
      </c>
      <c r="D574" t="s">
        <v>2</v>
      </c>
      <c r="E574" t="s">
        <v>2</v>
      </c>
      <c r="G574" t="s">
        <v>4</v>
      </c>
      <c r="H574" t="s">
        <v>4</v>
      </c>
      <c r="I574" s="6" t="s">
        <v>4</v>
      </c>
      <c r="K574" s="15" t="str">
        <f>IF(COUNTIF(C574:I574, " TP") &gt; 0,"TP","FN")</f>
        <v>TP</v>
      </c>
      <c r="L574" s="15" t="str">
        <f>IF(COUNTIF(C574:I574, " FN") = 0,"TP","FN")</f>
        <v>FN</v>
      </c>
      <c r="M574" s="15" t="str">
        <f>IF(COUNTIF(C574:E574, " TP") &gt; 0,"TP","FN")</f>
        <v>TP</v>
      </c>
      <c r="N574" s="15" t="str">
        <f>IF(COUNTIF(C574:E574, " FN") = 0,"TP","FN")</f>
        <v>TP</v>
      </c>
      <c r="O574" s="15" t="str">
        <f>IF(COUNTIF(C574:D574, " TP") &gt; 0,"TP","FN")</f>
        <v>TP</v>
      </c>
      <c r="P574" s="15" t="str">
        <f>IF(COUNTIF(C574:D574, " FN") = 0,"TP","FN")</f>
        <v>TP</v>
      </c>
      <c r="Q574" s="15" t="str">
        <f>IF(OR(C574=" TP", E574=" TP"), "TP", "FN")</f>
        <v>TP</v>
      </c>
      <c r="R574" s="15" t="str">
        <f>IF(AND(C574=" TP", E574=" TP"), "TP", "FN")</f>
        <v>TP</v>
      </c>
      <c r="S574" s="15" t="str">
        <f>IF(COUNTIF(D574:E574, " TP") &gt; 0,"TP","FN")</f>
        <v>TP</v>
      </c>
      <c r="T574" s="6" t="str">
        <f>IF(COUNTIF(D574:E574, " FN") = 0,"TP","FN")</f>
        <v>TP</v>
      </c>
      <c r="U574" s="25"/>
      <c r="V574" s="15"/>
      <c r="W574" s="15"/>
      <c r="X574" s="15"/>
      <c r="Y574" s="15"/>
      <c r="Z574" s="15"/>
      <c r="AA574" s="15"/>
      <c r="AB574" s="6"/>
    </row>
    <row r="575" spans="2:28" x14ac:dyDescent="0.2">
      <c r="B575" s="6" t="s">
        <v>388</v>
      </c>
      <c r="C575" t="s">
        <v>2</v>
      </c>
      <c r="D575" t="s">
        <v>2</v>
      </c>
      <c r="E575" t="s">
        <v>4</v>
      </c>
      <c r="G575" t="s">
        <v>4</v>
      </c>
      <c r="H575" t="s">
        <v>4</v>
      </c>
      <c r="I575" s="6" t="s">
        <v>4</v>
      </c>
      <c r="K575" s="15" t="str">
        <f>IF(COUNTIF(C575:I575, " TP") &gt; 0,"TP","FN")</f>
        <v>TP</v>
      </c>
      <c r="L575" s="15" t="str">
        <f>IF(COUNTIF(C575:I575, " FN") = 0,"TP","FN")</f>
        <v>FN</v>
      </c>
      <c r="M575" s="15" t="str">
        <f>IF(COUNTIF(C575:E575, " TP") &gt; 0,"TP","FN")</f>
        <v>TP</v>
      </c>
      <c r="N575" s="15" t="str">
        <f>IF(COUNTIF(C575:E575, " FN") = 0,"TP","FN")</f>
        <v>FN</v>
      </c>
      <c r="O575" s="15" t="str">
        <f>IF(COUNTIF(C575:D575, " TP") &gt; 0,"TP","FN")</f>
        <v>TP</v>
      </c>
      <c r="P575" s="15" t="str">
        <f>IF(COUNTIF(C575:D575, " FN") = 0,"TP","FN")</f>
        <v>TP</v>
      </c>
      <c r="Q575" s="15" t="str">
        <f>IF(OR(C575=" TP", E575=" TP"), "TP", "FN")</f>
        <v>TP</v>
      </c>
      <c r="R575" s="15" t="str">
        <f>IF(AND(C575=" TP", E575=" TP"), "TP", "FN")</f>
        <v>FN</v>
      </c>
      <c r="S575" s="15" t="str">
        <f>IF(COUNTIF(D575:E575, " TP") &gt; 0,"TP","FN")</f>
        <v>TP</v>
      </c>
      <c r="T575" s="6" t="str">
        <f>IF(COUNTIF(D575:E575, " FN") = 0,"TP","FN")</f>
        <v>FN</v>
      </c>
      <c r="U575" s="25"/>
      <c r="V575" s="15"/>
      <c r="W575" s="15"/>
      <c r="X575" s="15"/>
      <c r="Y575" s="15"/>
      <c r="Z575" s="15"/>
      <c r="AA575" s="15"/>
      <c r="AB575" s="6"/>
    </row>
    <row r="576" spans="2:28" x14ac:dyDescent="0.2">
      <c r="B576" s="6" t="s">
        <v>389</v>
      </c>
      <c r="C576" t="s">
        <v>2</v>
      </c>
      <c r="D576" t="s">
        <v>2</v>
      </c>
      <c r="E576" t="s">
        <v>2</v>
      </c>
      <c r="G576" t="s">
        <v>4</v>
      </c>
      <c r="H576" t="s">
        <v>4</v>
      </c>
      <c r="I576" s="6" t="s">
        <v>4</v>
      </c>
      <c r="K576" s="15" t="str">
        <f>IF(COUNTIF(C576:I576, " TP") &gt; 0,"TP","FN")</f>
        <v>TP</v>
      </c>
      <c r="L576" s="15" t="str">
        <f>IF(COUNTIF(C576:I576, " FN") = 0,"TP","FN")</f>
        <v>FN</v>
      </c>
      <c r="M576" s="15" t="str">
        <f>IF(COUNTIF(C576:E576, " TP") &gt; 0,"TP","FN")</f>
        <v>TP</v>
      </c>
      <c r="N576" s="15" t="str">
        <f>IF(COUNTIF(C576:E576, " FN") = 0,"TP","FN")</f>
        <v>TP</v>
      </c>
      <c r="O576" s="15" t="str">
        <f>IF(COUNTIF(C576:D576, " TP") &gt; 0,"TP","FN")</f>
        <v>TP</v>
      </c>
      <c r="P576" s="15" t="str">
        <f>IF(COUNTIF(C576:D576, " FN") = 0,"TP","FN")</f>
        <v>TP</v>
      </c>
      <c r="Q576" s="15" t="str">
        <f>IF(OR(C576=" TP", E576=" TP"), "TP", "FN")</f>
        <v>TP</v>
      </c>
      <c r="R576" s="15" t="str">
        <f>IF(AND(C576=" TP", E576=" TP"), "TP", "FN")</f>
        <v>TP</v>
      </c>
      <c r="S576" s="15" t="str">
        <f>IF(COUNTIF(D576:E576, " TP") &gt; 0,"TP","FN")</f>
        <v>TP</v>
      </c>
      <c r="T576" s="6" t="str">
        <f>IF(COUNTIF(D576:E576, " FN") = 0,"TP","FN")</f>
        <v>TP</v>
      </c>
      <c r="U576" s="25"/>
      <c r="V576" s="15"/>
      <c r="W576" s="15"/>
      <c r="X576" s="15"/>
      <c r="Y576" s="15"/>
      <c r="Z576" s="15"/>
      <c r="AA576" s="15"/>
      <c r="AB576" s="6"/>
    </row>
    <row r="577" spans="1:28" x14ac:dyDescent="0.2">
      <c r="B577" s="6" t="s">
        <v>390</v>
      </c>
      <c r="C577" t="s">
        <v>2</v>
      </c>
      <c r="D577" t="s">
        <v>2</v>
      </c>
      <c r="E577" t="s">
        <v>2</v>
      </c>
      <c r="G577" t="s">
        <v>4</v>
      </c>
      <c r="H577" t="s">
        <v>4</v>
      </c>
      <c r="I577" s="6" t="s">
        <v>4</v>
      </c>
      <c r="K577" s="15" t="str">
        <f>IF(COUNTIF(C577:I577, " TP") &gt; 0,"TP","FN")</f>
        <v>TP</v>
      </c>
      <c r="L577" s="15" t="str">
        <f>IF(COUNTIF(C577:I577, " FN") = 0,"TP","FN")</f>
        <v>FN</v>
      </c>
      <c r="M577" s="15" t="str">
        <f>IF(COUNTIF(C577:E577, " TP") &gt; 0,"TP","FN")</f>
        <v>TP</v>
      </c>
      <c r="N577" s="15" t="str">
        <f>IF(COUNTIF(C577:E577, " FN") = 0,"TP","FN")</f>
        <v>TP</v>
      </c>
      <c r="O577" s="15" t="str">
        <f>IF(COUNTIF(C577:D577, " TP") &gt; 0,"TP","FN")</f>
        <v>TP</v>
      </c>
      <c r="P577" s="15" t="str">
        <f>IF(COUNTIF(C577:D577, " FN") = 0,"TP","FN")</f>
        <v>TP</v>
      </c>
      <c r="Q577" s="15" t="str">
        <f>IF(OR(C577=" TP", E577=" TP"), "TP", "FN")</f>
        <v>TP</v>
      </c>
      <c r="R577" s="15" t="str">
        <f>IF(AND(C577=" TP", E577=" TP"), "TP", "FN")</f>
        <v>TP</v>
      </c>
      <c r="S577" s="15" t="str">
        <f>IF(COUNTIF(D577:E577, " TP") &gt; 0,"TP","FN")</f>
        <v>TP</v>
      </c>
      <c r="T577" s="6" t="str">
        <f>IF(COUNTIF(D577:E577, " FN") = 0,"TP","FN")</f>
        <v>TP</v>
      </c>
      <c r="U577" s="25"/>
      <c r="V577" s="15"/>
      <c r="W577" s="15"/>
      <c r="X577" s="15"/>
      <c r="Y577" s="15"/>
      <c r="Z577" s="15"/>
      <c r="AA577" s="15"/>
      <c r="AB577" s="6"/>
    </row>
    <row r="578" spans="1:28" x14ac:dyDescent="0.2">
      <c r="B578" s="6" t="s">
        <v>391</v>
      </c>
      <c r="C578" t="s">
        <v>2</v>
      </c>
      <c r="D578" t="s">
        <v>2</v>
      </c>
      <c r="E578" t="s">
        <v>2</v>
      </c>
      <c r="G578" t="s">
        <v>4</v>
      </c>
      <c r="H578" t="s">
        <v>4</v>
      </c>
      <c r="I578" s="6" t="s">
        <v>4</v>
      </c>
      <c r="K578" s="15" t="str">
        <f>IF(COUNTIF(C578:I578, " TP") &gt; 0,"TP","FN")</f>
        <v>TP</v>
      </c>
      <c r="L578" s="15" t="str">
        <f>IF(COUNTIF(C578:I578, " FN") = 0,"TP","FN")</f>
        <v>FN</v>
      </c>
      <c r="M578" s="15" t="str">
        <f>IF(COUNTIF(C578:E578, " TP") &gt; 0,"TP","FN")</f>
        <v>TP</v>
      </c>
      <c r="N578" s="15" t="str">
        <f>IF(COUNTIF(C578:E578, " FN") = 0,"TP","FN")</f>
        <v>TP</v>
      </c>
      <c r="O578" s="15" t="str">
        <f>IF(COUNTIF(C578:D578, " TP") &gt; 0,"TP","FN")</f>
        <v>TP</v>
      </c>
      <c r="P578" s="15" t="str">
        <f>IF(COUNTIF(C578:D578, " FN") = 0,"TP","FN")</f>
        <v>TP</v>
      </c>
      <c r="Q578" s="15" t="str">
        <f>IF(OR(C578=" TP", E578=" TP"), "TP", "FN")</f>
        <v>TP</v>
      </c>
      <c r="R578" s="15" t="str">
        <f>IF(AND(C578=" TP", E578=" TP"), "TP", "FN")</f>
        <v>TP</v>
      </c>
      <c r="S578" s="15" t="str">
        <f>IF(COUNTIF(D578:E578, " TP") &gt; 0,"TP","FN")</f>
        <v>TP</v>
      </c>
      <c r="T578" s="6" t="str">
        <f>IF(COUNTIF(D578:E578, " FN") = 0,"TP","FN")</f>
        <v>TP</v>
      </c>
      <c r="U578" s="25"/>
      <c r="V578" s="15"/>
      <c r="W578" s="15"/>
      <c r="X578" s="15"/>
      <c r="Y578" s="15"/>
      <c r="Z578" s="15"/>
      <c r="AA578" s="15"/>
      <c r="AB578" s="6"/>
    </row>
    <row r="579" spans="1:28" x14ac:dyDescent="0.2">
      <c r="B579" s="6" t="s">
        <v>392</v>
      </c>
      <c r="C579" t="s">
        <v>2</v>
      </c>
      <c r="D579" t="s">
        <v>2</v>
      </c>
      <c r="E579" t="s">
        <v>2</v>
      </c>
      <c r="G579" t="s">
        <v>4</v>
      </c>
      <c r="H579" t="s">
        <v>4</v>
      </c>
      <c r="I579" s="6" t="s">
        <v>4</v>
      </c>
      <c r="K579" s="15" t="str">
        <f>IF(COUNTIF(C579:I579, " TP") &gt; 0,"TP","FN")</f>
        <v>TP</v>
      </c>
      <c r="L579" s="15" t="str">
        <f>IF(COUNTIF(C579:I579, " FN") = 0,"TP","FN")</f>
        <v>FN</v>
      </c>
      <c r="M579" s="15" t="str">
        <f>IF(COUNTIF(C579:E579, " TP") &gt; 0,"TP","FN")</f>
        <v>TP</v>
      </c>
      <c r="N579" s="15" t="str">
        <f>IF(COUNTIF(C579:E579, " FN") = 0,"TP","FN")</f>
        <v>TP</v>
      </c>
      <c r="O579" s="15" t="str">
        <f>IF(COUNTIF(C579:D579, " TP") &gt; 0,"TP","FN")</f>
        <v>TP</v>
      </c>
      <c r="P579" s="15" t="str">
        <f>IF(COUNTIF(C579:D579, " FN") = 0,"TP","FN")</f>
        <v>TP</v>
      </c>
      <c r="Q579" s="15" t="str">
        <f>IF(OR(C579=" TP", E579=" TP"), "TP", "FN")</f>
        <v>TP</v>
      </c>
      <c r="R579" s="15" t="str">
        <f>IF(AND(C579=" TP", E579=" TP"), "TP", "FN")</f>
        <v>TP</v>
      </c>
      <c r="S579" s="15" t="str">
        <f>IF(COUNTIF(D579:E579, " TP") &gt; 0,"TP","FN")</f>
        <v>TP</v>
      </c>
      <c r="T579" s="6" t="str">
        <f>IF(COUNTIF(D579:E579, " FN") = 0,"TP","FN")</f>
        <v>TP</v>
      </c>
      <c r="U579" s="25"/>
      <c r="V579" s="15"/>
      <c r="W579" s="15"/>
      <c r="X579" s="15"/>
      <c r="Y579" s="15"/>
      <c r="Z579" s="15"/>
      <c r="AA579" s="15"/>
      <c r="AB579" s="6"/>
    </row>
    <row r="580" spans="1:28" x14ac:dyDescent="0.2">
      <c r="B580" s="6" t="s">
        <v>393</v>
      </c>
      <c r="C580" t="s">
        <v>2</v>
      </c>
      <c r="D580" t="s">
        <v>2</v>
      </c>
      <c r="E580" t="s">
        <v>2</v>
      </c>
      <c r="G580" t="s">
        <v>4</v>
      </c>
      <c r="H580" t="s">
        <v>4</v>
      </c>
      <c r="I580" s="6" t="s">
        <v>4</v>
      </c>
      <c r="K580" s="15" t="str">
        <f>IF(COUNTIF(C580:I580, " TP") &gt; 0,"TP","FN")</f>
        <v>TP</v>
      </c>
      <c r="L580" s="15" t="str">
        <f>IF(COUNTIF(C580:I580, " FN") = 0,"TP","FN")</f>
        <v>FN</v>
      </c>
      <c r="M580" s="15" t="str">
        <f>IF(COUNTIF(C580:E580, " TP") &gt; 0,"TP","FN")</f>
        <v>TP</v>
      </c>
      <c r="N580" s="15" t="str">
        <f>IF(COUNTIF(C580:E580, " FN") = 0,"TP","FN")</f>
        <v>TP</v>
      </c>
      <c r="O580" s="15" t="str">
        <f>IF(COUNTIF(C580:D580, " TP") &gt; 0,"TP","FN")</f>
        <v>TP</v>
      </c>
      <c r="P580" s="15" t="str">
        <f>IF(COUNTIF(C580:D580, " FN") = 0,"TP","FN")</f>
        <v>TP</v>
      </c>
      <c r="Q580" s="15" t="str">
        <f>IF(OR(C580=" TP", E580=" TP"), "TP", "FN")</f>
        <v>TP</v>
      </c>
      <c r="R580" s="15" t="str">
        <f>IF(AND(C580=" TP", E580=" TP"), "TP", "FN")</f>
        <v>TP</v>
      </c>
      <c r="S580" s="15" t="str">
        <f>IF(COUNTIF(D580:E580, " TP") &gt; 0,"TP","FN")</f>
        <v>TP</v>
      </c>
      <c r="T580" s="6" t="str">
        <f>IF(COUNTIF(D580:E580, " FN") = 0,"TP","FN")</f>
        <v>TP</v>
      </c>
      <c r="U580" s="25"/>
      <c r="V580" s="15"/>
      <c r="W580" s="15"/>
      <c r="X580" s="15"/>
      <c r="Y580" s="15"/>
      <c r="Z580" s="15"/>
      <c r="AA580" s="15"/>
      <c r="AB580" s="6"/>
    </row>
    <row r="581" spans="1:28" x14ac:dyDescent="0.2">
      <c r="B581" s="6" t="s">
        <v>394</v>
      </c>
      <c r="C581" t="s">
        <v>2</v>
      </c>
      <c r="D581" t="s">
        <v>4</v>
      </c>
      <c r="E581" t="s">
        <v>2</v>
      </c>
      <c r="G581" t="s">
        <v>4</v>
      </c>
      <c r="H581" t="s">
        <v>4</v>
      </c>
      <c r="I581" s="6" t="s">
        <v>4</v>
      </c>
      <c r="K581" s="15" t="str">
        <f>IF(COUNTIF(C581:I581, " TP") &gt; 0,"TP","FN")</f>
        <v>TP</v>
      </c>
      <c r="L581" s="15" t="str">
        <f>IF(COUNTIF(C581:I581, " FN") = 0,"TP","FN")</f>
        <v>FN</v>
      </c>
      <c r="M581" s="15" t="str">
        <f>IF(COUNTIF(C581:E581, " TP") &gt; 0,"TP","FN")</f>
        <v>TP</v>
      </c>
      <c r="N581" s="15" t="str">
        <f>IF(COUNTIF(C581:E581, " FN") = 0,"TP","FN")</f>
        <v>FN</v>
      </c>
      <c r="O581" s="15" t="str">
        <f>IF(COUNTIF(C581:D581, " TP") &gt; 0,"TP","FN")</f>
        <v>TP</v>
      </c>
      <c r="P581" s="15" t="str">
        <f>IF(COUNTIF(C581:D581, " FN") = 0,"TP","FN")</f>
        <v>FN</v>
      </c>
      <c r="Q581" s="15" t="str">
        <f>IF(OR(C581=" TP", E581=" TP"), "TP", "FN")</f>
        <v>TP</v>
      </c>
      <c r="R581" s="15" t="str">
        <f>IF(AND(C581=" TP", E581=" TP"), "TP", "FN")</f>
        <v>TP</v>
      </c>
      <c r="S581" s="15" t="str">
        <f>IF(COUNTIF(D581:E581, " TP") &gt; 0,"TP","FN")</f>
        <v>TP</v>
      </c>
      <c r="T581" s="6" t="str">
        <f>IF(COUNTIF(D581:E581, " FN") = 0,"TP","FN")</f>
        <v>FN</v>
      </c>
      <c r="U581" s="25"/>
      <c r="V581" s="15"/>
      <c r="W581" s="15"/>
      <c r="X581" s="15"/>
      <c r="Y581" s="15"/>
      <c r="Z581" s="15"/>
      <c r="AA581" s="15"/>
      <c r="AB581" s="6"/>
    </row>
    <row r="582" spans="1:28" x14ac:dyDescent="0.2">
      <c r="B582" s="6" t="s">
        <v>395</v>
      </c>
      <c r="C582" t="s">
        <v>2</v>
      </c>
      <c r="D582" t="s">
        <v>4</v>
      </c>
      <c r="E582" t="s">
        <v>2</v>
      </c>
      <c r="G582" t="s">
        <v>4</v>
      </c>
      <c r="H582" t="s">
        <v>4</v>
      </c>
      <c r="I582" s="6" t="s">
        <v>4</v>
      </c>
      <c r="K582" s="15" t="str">
        <f>IF(COUNTIF(C582:I582, " TP") &gt; 0,"TP","FN")</f>
        <v>TP</v>
      </c>
      <c r="L582" s="15" t="str">
        <f>IF(COUNTIF(C582:I582, " FN") = 0,"TP","FN")</f>
        <v>FN</v>
      </c>
      <c r="M582" s="15" t="str">
        <f>IF(COUNTIF(C582:E582, " TP") &gt; 0,"TP","FN")</f>
        <v>TP</v>
      </c>
      <c r="N582" s="15" t="str">
        <f>IF(COUNTIF(C582:E582, " FN") = 0,"TP","FN")</f>
        <v>FN</v>
      </c>
      <c r="O582" s="15" t="str">
        <f>IF(COUNTIF(C582:D582, " TP") &gt; 0,"TP","FN")</f>
        <v>TP</v>
      </c>
      <c r="P582" s="15" t="str">
        <f>IF(COUNTIF(C582:D582, " FN") = 0,"TP","FN")</f>
        <v>FN</v>
      </c>
      <c r="Q582" s="15" t="str">
        <f>IF(OR(C582=" TP", E582=" TP"), "TP", "FN")</f>
        <v>TP</v>
      </c>
      <c r="R582" s="15" t="str">
        <f>IF(AND(C582=" TP", E582=" TP"), "TP", "FN")</f>
        <v>TP</v>
      </c>
      <c r="S582" s="15" t="str">
        <f>IF(COUNTIF(D582:E582, " TP") &gt; 0,"TP","FN")</f>
        <v>TP</v>
      </c>
      <c r="T582" s="6" t="str">
        <f>IF(COUNTIF(D582:E582, " FN") = 0,"TP","FN")</f>
        <v>FN</v>
      </c>
      <c r="U582" s="25"/>
      <c r="V582" s="15"/>
      <c r="W582" s="15"/>
      <c r="X582" s="15"/>
      <c r="Y582" s="15"/>
      <c r="Z582" s="15"/>
      <c r="AA582" s="15"/>
      <c r="AB582" s="6"/>
    </row>
    <row r="583" spans="1:28" x14ac:dyDescent="0.2">
      <c r="B583" s="6" t="s">
        <v>396</v>
      </c>
      <c r="C583" t="s">
        <v>2</v>
      </c>
      <c r="D583" t="s">
        <v>2</v>
      </c>
      <c r="E583" t="s">
        <v>2</v>
      </c>
      <c r="G583" t="s">
        <v>4</v>
      </c>
      <c r="H583" t="s">
        <v>4</v>
      </c>
      <c r="I583" s="6" t="s">
        <v>4</v>
      </c>
      <c r="K583" s="15" t="str">
        <f>IF(COUNTIF(C583:I583, " TP") &gt; 0,"TP","FN")</f>
        <v>TP</v>
      </c>
      <c r="L583" s="15" t="str">
        <f>IF(COUNTIF(C583:I583, " FN") = 0,"TP","FN")</f>
        <v>FN</v>
      </c>
      <c r="M583" s="15" t="str">
        <f>IF(COUNTIF(C583:E583, " TP") &gt; 0,"TP","FN")</f>
        <v>TP</v>
      </c>
      <c r="N583" s="15" t="str">
        <f>IF(COUNTIF(C583:E583, " FN") = 0,"TP","FN")</f>
        <v>TP</v>
      </c>
      <c r="O583" s="15" t="str">
        <f>IF(COUNTIF(C583:D583, " TP") &gt; 0,"TP","FN")</f>
        <v>TP</v>
      </c>
      <c r="P583" s="15" t="str">
        <f>IF(COUNTIF(C583:D583, " FN") = 0,"TP","FN")</f>
        <v>TP</v>
      </c>
      <c r="Q583" s="15" t="str">
        <f>IF(OR(C583=" TP", E583=" TP"), "TP", "FN")</f>
        <v>TP</v>
      </c>
      <c r="R583" s="15" t="str">
        <f>IF(AND(C583=" TP", E583=" TP"), "TP", "FN")</f>
        <v>TP</v>
      </c>
      <c r="S583" s="15" t="str">
        <f>IF(COUNTIF(D583:E583, " TP") &gt; 0,"TP","FN")</f>
        <v>TP</v>
      </c>
      <c r="T583" s="6" t="str">
        <f>IF(COUNTIF(D583:E583, " FN") = 0,"TP","FN")</f>
        <v>TP</v>
      </c>
      <c r="U583" s="25"/>
      <c r="V583" s="15"/>
      <c r="W583" s="15"/>
      <c r="X583" s="15"/>
      <c r="Y583" s="15"/>
      <c r="Z583" s="15"/>
      <c r="AA583" s="15"/>
      <c r="AB583" s="6"/>
    </row>
    <row r="584" spans="1:28" x14ac:dyDescent="0.2">
      <c r="B584" s="6" t="s">
        <v>397</v>
      </c>
      <c r="C584" t="s">
        <v>2</v>
      </c>
      <c r="D584" t="s">
        <v>4</v>
      </c>
      <c r="E584" t="s">
        <v>4</v>
      </c>
      <c r="G584" t="s">
        <v>4</v>
      </c>
      <c r="H584" t="s">
        <v>4</v>
      </c>
      <c r="I584" s="6" t="s">
        <v>4</v>
      </c>
      <c r="K584" s="15" t="str">
        <f>IF(COUNTIF(C584:I584, " TP") &gt; 0,"TP","FN")</f>
        <v>TP</v>
      </c>
      <c r="L584" s="15" t="str">
        <f>IF(COUNTIF(C584:I584, " FN") = 0,"TP","FN")</f>
        <v>FN</v>
      </c>
      <c r="M584" s="15" t="str">
        <f>IF(COUNTIF(C584:E584, " TP") &gt; 0,"TP","FN")</f>
        <v>TP</v>
      </c>
      <c r="N584" s="15" t="str">
        <f>IF(COUNTIF(C584:E584, " FN") = 0,"TP","FN")</f>
        <v>FN</v>
      </c>
      <c r="O584" s="15" t="str">
        <f>IF(COUNTIF(C584:D584, " TP") &gt; 0,"TP","FN")</f>
        <v>TP</v>
      </c>
      <c r="P584" s="15" t="str">
        <f>IF(COUNTIF(C584:D584, " FN") = 0,"TP","FN")</f>
        <v>FN</v>
      </c>
      <c r="Q584" s="15" t="str">
        <f>IF(OR(C584=" TP", E584=" TP"), "TP", "FN")</f>
        <v>TP</v>
      </c>
      <c r="R584" s="15" t="str">
        <f>IF(AND(C584=" TP", E584=" TP"), "TP", "FN")</f>
        <v>FN</v>
      </c>
      <c r="S584" s="15" t="str">
        <f>IF(COUNTIF(D584:E584, " TP") &gt; 0,"TP","FN")</f>
        <v>FN</v>
      </c>
      <c r="T584" s="6" t="str">
        <f>IF(COUNTIF(D584:E584, " FN") = 0,"TP","FN")</f>
        <v>FN</v>
      </c>
      <c r="U584" s="25"/>
      <c r="V584" s="15"/>
      <c r="W584" s="15"/>
      <c r="X584" s="15"/>
      <c r="Y584" s="15"/>
      <c r="Z584" s="15"/>
      <c r="AA584" s="15"/>
      <c r="AB584" s="6"/>
    </row>
    <row r="585" spans="1:28" x14ac:dyDescent="0.2">
      <c r="B585" s="6" t="s">
        <v>398</v>
      </c>
      <c r="C585" t="s">
        <v>2</v>
      </c>
      <c r="D585" t="s">
        <v>2</v>
      </c>
      <c r="E585" t="s">
        <v>2</v>
      </c>
      <c r="G585" t="s">
        <v>4</v>
      </c>
      <c r="H585" t="s">
        <v>4</v>
      </c>
      <c r="I585" s="6" t="s">
        <v>4</v>
      </c>
      <c r="K585" s="15" t="str">
        <f>IF(COUNTIF(C585:I585, " TP") &gt; 0,"TP","FN")</f>
        <v>TP</v>
      </c>
      <c r="L585" s="15" t="str">
        <f>IF(COUNTIF(C585:I585, " FN") = 0,"TP","FN")</f>
        <v>FN</v>
      </c>
      <c r="M585" s="15" t="str">
        <f>IF(COUNTIF(C585:E585, " TP") &gt; 0,"TP","FN")</f>
        <v>TP</v>
      </c>
      <c r="N585" s="15" t="str">
        <f>IF(COUNTIF(C585:E585, " FN") = 0,"TP","FN")</f>
        <v>TP</v>
      </c>
      <c r="O585" s="15" t="str">
        <f>IF(COUNTIF(C585:D585, " TP") &gt; 0,"TP","FN")</f>
        <v>TP</v>
      </c>
      <c r="P585" s="15" t="str">
        <f>IF(COUNTIF(C585:D585, " FN") = 0,"TP","FN")</f>
        <v>TP</v>
      </c>
      <c r="Q585" s="15" t="str">
        <f>IF(OR(C585=" TP", E585=" TP"), "TP", "FN")</f>
        <v>TP</v>
      </c>
      <c r="R585" s="15" t="str">
        <f>IF(AND(C585=" TP", E585=" TP"), "TP", "FN")</f>
        <v>TP</v>
      </c>
      <c r="S585" s="15" t="str">
        <f>IF(COUNTIF(D585:E585, " TP") &gt; 0,"TP","FN")</f>
        <v>TP</v>
      </c>
      <c r="T585" s="6" t="str">
        <f>IF(COUNTIF(D585:E585, " FN") = 0,"TP","FN")</f>
        <v>TP</v>
      </c>
      <c r="U585" s="25"/>
      <c r="V585" s="15"/>
      <c r="W585" s="15"/>
      <c r="X585" s="15"/>
      <c r="Y585" s="15"/>
      <c r="Z585" s="15"/>
      <c r="AA585" s="15"/>
      <c r="AB585" s="6"/>
    </row>
    <row r="586" spans="1:28" x14ac:dyDescent="0.2">
      <c r="B586" s="6" t="s">
        <v>58</v>
      </c>
      <c r="C586" t="s">
        <v>2</v>
      </c>
      <c r="D586" t="s">
        <v>2</v>
      </c>
      <c r="E586" t="s">
        <v>4</v>
      </c>
      <c r="G586" t="s">
        <v>4</v>
      </c>
      <c r="H586" t="s">
        <v>4</v>
      </c>
      <c r="I586" s="6" t="s">
        <v>4</v>
      </c>
      <c r="K586" s="15" t="str">
        <f>IF(COUNTIF(C586:I586, " TP") &gt; 0,"TP","FN")</f>
        <v>TP</v>
      </c>
      <c r="L586" s="15" t="str">
        <f>IF(COUNTIF(C586:I586, " FN") = 0,"TP","FN")</f>
        <v>FN</v>
      </c>
      <c r="M586" s="15" t="str">
        <f>IF(COUNTIF(C586:E586, " TP") &gt; 0,"TP","FN")</f>
        <v>TP</v>
      </c>
      <c r="N586" s="15" t="str">
        <f>IF(COUNTIF(C586:E586, " FN") = 0,"TP","FN")</f>
        <v>FN</v>
      </c>
      <c r="O586" s="15" t="str">
        <f>IF(COUNTIF(C586:D586, " TP") &gt; 0,"TP","FN")</f>
        <v>TP</v>
      </c>
      <c r="P586" s="15" t="str">
        <f>IF(COUNTIF(C586:D586, " FN") = 0,"TP","FN")</f>
        <v>TP</v>
      </c>
      <c r="Q586" s="15" t="str">
        <f>IF(OR(C586=" TP", E586=" TP"), "TP", "FN")</f>
        <v>TP</v>
      </c>
      <c r="R586" s="15" t="str">
        <f>IF(AND(C586=" TP", E586=" TP"), "TP", "FN")</f>
        <v>FN</v>
      </c>
      <c r="S586" s="15" t="str">
        <f>IF(COUNTIF(D586:E586, " TP") &gt; 0,"TP","FN")</f>
        <v>TP</v>
      </c>
      <c r="T586" s="6" t="str">
        <f>IF(COUNTIF(D586:E586, " FN") = 0,"TP","FN")</f>
        <v>FN</v>
      </c>
      <c r="U586" s="25"/>
      <c r="V586" s="15"/>
      <c r="W586" s="15"/>
      <c r="X586" s="15"/>
      <c r="Y586" s="15"/>
      <c r="Z586" s="15"/>
      <c r="AA586" s="15"/>
      <c r="AB586" s="6"/>
    </row>
    <row r="587" spans="1:28" x14ac:dyDescent="0.2">
      <c r="B587" s="6" t="s">
        <v>57</v>
      </c>
      <c r="C587" t="s">
        <v>2</v>
      </c>
      <c r="D587" t="s">
        <v>2</v>
      </c>
      <c r="E587" t="s">
        <v>4</v>
      </c>
      <c r="G587" t="s">
        <v>4</v>
      </c>
      <c r="H587" t="s">
        <v>4</v>
      </c>
      <c r="I587" s="6" t="s">
        <v>4</v>
      </c>
      <c r="K587" s="15" t="str">
        <f>IF(COUNTIF(C587:I587, " TP") &gt; 0,"TP","FN")</f>
        <v>TP</v>
      </c>
      <c r="L587" s="15" t="str">
        <f>IF(COUNTIF(C587:I587, " FN") = 0,"TP","FN")</f>
        <v>FN</v>
      </c>
      <c r="M587" s="15" t="str">
        <f>IF(COUNTIF(C587:E587, " TP") &gt; 0,"TP","FN")</f>
        <v>TP</v>
      </c>
      <c r="N587" s="15" t="str">
        <f>IF(COUNTIF(C587:E587, " FN") = 0,"TP","FN")</f>
        <v>FN</v>
      </c>
      <c r="O587" s="15" t="str">
        <f>IF(COUNTIF(C587:D587, " TP") &gt; 0,"TP","FN")</f>
        <v>TP</v>
      </c>
      <c r="P587" s="15" t="str">
        <f>IF(COUNTIF(C587:D587, " FN") = 0,"TP","FN")</f>
        <v>TP</v>
      </c>
      <c r="Q587" s="15" t="str">
        <f>IF(OR(C587=" TP", E587=" TP"), "TP", "FN")</f>
        <v>TP</v>
      </c>
      <c r="R587" s="15" t="str">
        <f>IF(AND(C587=" TP", E587=" TP"), "TP", "FN")</f>
        <v>FN</v>
      </c>
      <c r="S587" s="15" t="str">
        <f>IF(COUNTIF(D587:E587, " TP") &gt; 0,"TP","FN")</f>
        <v>TP</v>
      </c>
      <c r="T587" s="6" t="str">
        <f>IF(COUNTIF(D587:E587, " FN") = 0,"TP","FN")</f>
        <v>FN</v>
      </c>
      <c r="U587" s="25"/>
      <c r="V587" s="15"/>
      <c r="W587" s="15"/>
      <c r="X587" s="15"/>
      <c r="Y587" s="15"/>
      <c r="Z587" s="15"/>
      <c r="AA587" s="15"/>
      <c r="AB587" s="6"/>
    </row>
    <row r="588" spans="1:28" x14ac:dyDescent="0.2">
      <c r="B588" s="6" t="s">
        <v>61</v>
      </c>
      <c r="C588" t="s">
        <v>2</v>
      </c>
      <c r="D588" t="s">
        <v>2</v>
      </c>
      <c r="E588" t="s">
        <v>2</v>
      </c>
      <c r="G588" t="s">
        <v>4</v>
      </c>
      <c r="H588" t="s">
        <v>4</v>
      </c>
      <c r="I588" s="6" t="s">
        <v>4</v>
      </c>
      <c r="K588" s="15" t="str">
        <f>IF(COUNTIF(C588:I588, " TP") &gt; 0,"TP","FN")</f>
        <v>TP</v>
      </c>
      <c r="L588" s="15" t="str">
        <f>IF(COUNTIF(C588:I588, " FN") = 0,"TP","FN")</f>
        <v>FN</v>
      </c>
      <c r="M588" s="15" t="str">
        <f>IF(COUNTIF(C588:E588, " TP") &gt; 0,"TP","FN")</f>
        <v>TP</v>
      </c>
      <c r="N588" s="15" t="str">
        <f>IF(COUNTIF(C588:E588, " FN") = 0,"TP","FN")</f>
        <v>TP</v>
      </c>
      <c r="O588" s="15" t="str">
        <f>IF(COUNTIF(C588:D588, " TP") &gt; 0,"TP","FN")</f>
        <v>TP</v>
      </c>
      <c r="P588" s="15" t="str">
        <f>IF(COUNTIF(C588:D588, " FN") = 0,"TP","FN")</f>
        <v>TP</v>
      </c>
      <c r="Q588" s="15" t="str">
        <f>IF(OR(C588=" TP", E588=" TP"), "TP", "FN")</f>
        <v>TP</v>
      </c>
      <c r="R588" s="15" t="str">
        <f>IF(AND(C588=" TP", E588=" TP"), "TP", "FN")</f>
        <v>TP</v>
      </c>
      <c r="S588" s="15" t="str">
        <f>IF(COUNTIF(D588:E588, " TP") &gt; 0,"TP","FN")</f>
        <v>TP</v>
      </c>
      <c r="T588" s="6" t="str">
        <f>IF(COUNTIF(D588:E588, " FN") = 0,"TP","FN")</f>
        <v>TP</v>
      </c>
      <c r="U588" s="25"/>
      <c r="V588" s="15"/>
      <c r="W588" s="15"/>
      <c r="X588" s="15"/>
      <c r="Y588" s="15"/>
      <c r="Z588" s="15"/>
      <c r="AA588" s="15"/>
      <c r="AB588" s="6"/>
    </row>
    <row r="589" spans="1:28" x14ac:dyDescent="0.2">
      <c r="B589" s="6" t="s">
        <v>399</v>
      </c>
      <c r="C589" t="s">
        <v>2</v>
      </c>
      <c r="D589" t="s">
        <v>2</v>
      </c>
      <c r="E589" t="s">
        <v>4</v>
      </c>
      <c r="G589" t="s">
        <v>4</v>
      </c>
      <c r="H589" t="s">
        <v>4</v>
      </c>
      <c r="I589" s="6" t="s">
        <v>4</v>
      </c>
      <c r="K589" s="15" t="str">
        <f>IF(COUNTIF(C589:I589, " TP") &gt; 0,"TP","FN")</f>
        <v>TP</v>
      </c>
      <c r="L589" s="15" t="str">
        <f>IF(COUNTIF(C589:I589, " FN") = 0,"TP","FN")</f>
        <v>FN</v>
      </c>
      <c r="M589" s="15" t="str">
        <f>IF(COUNTIF(C589:E589, " TP") &gt; 0,"TP","FN")</f>
        <v>TP</v>
      </c>
      <c r="N589" s="15" t="str">
        <f>IF(COUNTIF(C589:E589, " FN") = 0,"TP","FN")</f>
        <v>FN</v>
      </c>
      <c r="O589" s="15" t="str">
        <f>IF(COUNTIF(C589:D589, " TP") &gt; 0,"TP","FN")</f>
        <v>TP</v>
      </c>
      <c r="P589" s="15" t="str">
        <f>IF(COUNTIF(C589:D589, " FN") = 0,"TP","FN")</f>
        <v>TP</v>
      </c>
      <c r="Q589" s="15" t="str">
        <f>IF(OR(C589=" TP", E589=" TP"), "TP", "FN")</f>
        <v>TP</v>
      </c>
      <c r="R589" s="15" t="str">
        <f>IF(AND(C589=" TP", E589=" TP"), "TP", "FN")</f>
        <v>FN</v>
      </c>
      <c r="S589" s="15" t="str">
        <f>IF(COUNTIF(D589:E589, " TP") &gt; 0,"TP","FN")</f>
        <v>TP</v>
      </c>
      <c r="T589" s="6" t="str">
        <f>IF(COUNTIF(D589:E589, " FN") = 0,"TP","FN")</f>
        <v>FN</v>
      </c>
      <c r="U589" s="25"/>
      <c r="V589" s="15"/>
      <c r="W589" s="15"/>
      <c r="X589" s="15"/>
      <c r="Y589" s="15"/>
      <c r="Z589" s="15"/>
      <c r="AA589" s="15"/>
      <c r="AB589" s="6"/>
    </row>
    <row r="590" spans="1:28" x14ac:dyDescent="0.2">
      <c r="B590" s="6" t="s">
        <v>400</v>
      </c>
      <c r="C590" t="s">
        <v>2</v>
      </c>
      <c r="D590" t="s">
        <v>2</v>
      </c>
      <c r="E590" t="s">
        <v>4</v>
      </c>
      <c r="G590" t="s">
        <v>4</v>
      </c>
      <c r="H590" t="s">
        <v>4</v>
      </c>
      <c r="I590" s="6" t="s">
        <v>4</v>
      </c>
      <c r="K590" s="15" t="str">
        <f>IF(COUNTIF(C590:I590, " TP") &gt; 0,"TP","FN")</f>
        <v>TP</v>
      </c>
      <c r="L590" s="15" t="str">
        <f>IF(COUNTIF(C590:I590, " FN") = 0,"TP","FN")</f>
        <v>FN</v>
      </c>
      <c r="M590" s="15" t="str">
        <f>IF(COUNTIF(C590:E590, " TP") &gt; 0,"TP","FN")</f>
        <v>TP</v>
      </c>
      <c r="N590" s="15" t="str">
        <f>IF(COUNTIF(C590:E590, " FN") = 0,"TP","FN")</f>
        <v>FN</v>
      </c>
      <c r="O590" s="15" t="str">
        <f>IF(COUNTIF(C590:D590, " TP") &gt; 0,"TP","FN")</f>
        <v>TP</v>
      </c>
      <c r="P590" s="15" t="str">
        <f>IF(COUNTIF(C590:D590, " FN") = 0,"TP","FN")</f>
        <v>TP</v>
      </c>
      <c r="Q590" s="15" t="str">
        <f>IF(OR(C590=" TP", E590=" TP"), "TP", "FN")</f>
        <v>TP</v>
      </c>
      <c r="R590" s="15" t="str">
        <f>IF(AND(C590=" TP", E590=" TP"), "TP", "FN")</f>
        <v>FN</v>
      </c>
      <c r="S590" s="15" t="str">
        <f>IF(COUNTIF(D590:E590, " TP") &gt; 0,"TP","FN")</f>
        <v>TP</v>
      </c>
      <c r="T590" s="6" t="str">
        <f>IF(COUNTIF(D590:E590, " FN") = 0,"TP","FN")</f>
        <v>FN</v>
      </c>
      <c r="U590" s="25"/>
      <c r="V590" s="15"/>
      <c r="W590" s="15"/>
      <c r="X590" s="15"/>
      <c r="Y590" s="15"/>
      <c r="Z590" s="15"/>
      <c r="AA590" s="15"/>
      <c r="AB590" s="6"/>
    </row>
    <row r="591" spans="1:28" x14ac:dyDescent="0.2">
      <c r="A591" s="44"/>
      <c r="B591" s="17" t="s">
        <v>401</v>
      </c>
      <c r="C591" s="16" t="s">
        <v>2</v>
      </c>
      <c r="D591" s="16" t="s">
        <v>2</v>
      </c>
      <c r="E591" s="16" t="s">
        <v>4</v>
      </c>
      <c r="F591" s="16"/>
      <c r="G591" s="16" t="s">
        <v>4</v>
      </c>
      <c r="H591" s="16" t="s">
        <v>4</v>
      </c>
      <c r="I591" s="17" t="s">
        <v>4</v>
      </c>
      <c r="K591" s="15" t="str">
        <f>IF(COUNTIF(C591:I591, " TP") &gt; 0,"TP","FN")</f>
        <v>TP</v>
      </c>
      <c r="L591" s="15" t="str">
        <f>IF(COUNTIF(C591:I591, " FN") = 0,"TP","FN")</f>
        <v>FN</v>
      </c>
      <c r="M591" s="15" t="str">
        <f>IF(COUNTIF(C591:E591, " TP") &gt; 0,"TP","FN")</f>
        <v>TP</v>
      </c>
      <c r="N591" s="15" t="str">
        <f>IF(COUNTIF(C591:E591, " FN") = 0,"TP","FN")</f>
        <v>FN</v>
      </c>
      <c r="O591" s="15" t="str">
        <f>IF(COUNTIF(C591:D591, " TP") &gt; 0,"TP","FN")</f>
        <v>TP</v>
      </c>
      <c r="P591" s="15" t="str">
        <f>IF(COUNTIF(C591:D591, " FN") = 0,"TP","FN")</f>
        <v>TP</v>
      </c>
      <c r="Q591" s="15" t="str">
        <f>IF(OR(C591=" TP", E591=" TP"), "TP", "FN")</f>
        <v>TP</v>
      </c>
      <c r="R591" s="15" t="str">
        <f>IF(AND(C591=" TP", E591=" TP"), "TP", "FN")</f>
        <v>FN</v>
      </c>
      <c r="S591" s="15" t="str">
        <f>IF(COUNTIF(D591:E591, " TP") &gt; 0,"TP","FN")</f>
        <v>TP</v>
      </c>
      <c r="T591" s="6" t="str">
        <f>IF(COUNTIF(D591:E591, " FN") = 0,"TP","FN")</f>
        <v>FN</v>
      </c>
      <c r="U591" s="25"/>
      <c r="V591" s="15"/>
      <c r="W591" s="15"/>
      <c r="X591" s="15"/>
      <c r="Y591" s="15"/>
      <c r="Z591" s="15"/>
      <c r="AA591" s="15"/>
      <c r="AB591" s="6"/>
    </row>
    <row r="592" spans="1:28" x14ac:dyDescent="0.2">
      <c r="A592" s="44"/>
      <c r="B592" s="6"/>
      <c r="C592" s="15"/>
      <c r="D592" s="15"/>
      <c r="E592" s="15"/>
      <c r="F592" s="15"/>
      <c r="G592" s="15"/>
      <c r="H592" s="15"/>
      <c r="I592" s="6"/>
      <c r="K592" s="15"/>
      <c r="L592" s="15"/>
      <c r="M592" s="15"/>
      <c r="N592" s="15"/>
      <c r="O592" s="15"/>
      <c r="P592" s="15"/>
      <c r="Q592" s="15"/>
      <c r="R592" s="15"/>
      <c r="S592" s="15"/>
      <c r="T592" s="6"/>
      <c r="U592" s="25"/>
      <c r="V592" s="15"/>
      <c r="W592" s="15"/>
      <c r="X592" s="15"/>
      <c r="Y592" s="15"/>
      <c r="Z592" s="15"/>
      <c r="AA592" s="15"/>
      <c r="AB592" s="6"/>
    </row>
    <row r="593" spans="1:28" x14ac:dyDescent="0.2">
      <c r="A593" s="44"/>
      <c r="B593" s="6"/>
      <c r="C593" s="15"/>
      <c r="D593" s="15"/>
      <c r="E593" s="15"/>
      <c r="F593" s="15"/>
      <c r="G593" s="15"/>
      <c r="H593" s="15"/>
      <c r="I593" s="6"/>
      <c r="K593" s="15"/>
      <c r="L593" s="15"/>
      <c r="M593" s="15"/>
      <c r="N593" s="15"/>
      <c r="O593" s="15"/>
      <c r="P593" s="15"/>
      <c r="Q593" s="15"/>
      <c r="R593" s="15"/>
      <c r="S593" s="15"/>
      <c r="T593" s="6"/>
      <c r="U593" s="25"/>
      <c r="V593" s="15"/>
      <c r="W593" s="15"/>
      <c r="X593" s="15"/>
      <c r="Y593" s="15"/>
      <c r="Z593" s="15"/>
      <c r="AA593" s="15"/>
      <c r="AB593" s="6"/>
    </row>
    <row r="594" spans="1:28" x14ac:dyDescent="0.2">
      <c r="A594" s="44"/>
      <c r="B594" s="6"/>
      <c r="C594" s="15"/>
      <c r="D594" s="15"/>
      <c r="E594" s="15"/>
      <c r="F594" s="15"/>
      <c r="G594" s="15"/>
      <c r="H594" s="15"/>
      <c r="I594" s="6"/>
      <c r="K594" s="15"/>
      <c r="L594" s="15"/>
      <c r="M594" s="15"/>
      <c r="N594" s="15"/>
      <c r="O594" s="15"/>
      <c r="P594" s="15"/>
      <c r="Q594" s="15"/>
      <c r="R594" s="15"/>
      <c r="S594" s="15"/>
      <c r="T594" s="6"/>
      <c r="U594" s="25"/>
      <c r="V594" s="15"/>
      <c r="W594" s="15"/>
      <c r="X594" s="15"/>
      <c r="Y594" s="15"/>
      <c r="Z594" s="15"/>
      <c r="AA594" s="15"/>
      <c r="AB594" s="6"/>
    </row>
    <row r="595" spans="1:28" x14ac:dyDescent="0.2">
      <c r="A595" s="44"/>
      <c r="B595" s="6"/>
      <c r="C595" s="15"/>
      <c r="D595" s="15"/>
      <c r="E595" s="15"/>
      <c r="F595" s="15"/>
      <c r="G595" s="15"/>
      <c r="H595" s="15"/>
      <c r="I595" s="6"/>
      <c r="K595" s="15"/>
      <c r="L595" s="15"/>
      <c r="M595" s="15"/>
      <c r="N595" s="15"/>
      <c r="O595" s="15"/>
      <c r="P595" s="15"/>
      <c r="Q595" s="15"/>
      <c r="R595" s="15"/>
      <c r="S595" s="15"/>
      <c r="T595" s="6"/>
      <c r="U595" s="25"/>
      <c r="V595" s="15"/>
      <c r="W595" s="15"/>
      <c r="X595" s="15"/>
      <c r="Y595" s="15"/>
      <c r="Z595" s="15"/>
      <c r="AA595" s="15"/>
      <c r="AB595" s="6"/>
    </row>
    <row r="596" spans="1:28" x14ac:dyDescent="0.2">
      <c r="A596" s="44"/>
      <c r="B596" s="6"/>
      <c r="C596" s="15"/>
      <c r="D596" s="15"/>
      <c r="E596" s="15"/>
      <c r="F596" s="15"/>
      <c r="G596" s="15"/>
      <c r="H596" s="15"/>
      <c r="I596" s="6"/>
      <c r="K596" s="15"/>
      <c r="L596" s="15"/>
      <c r="M596" s="15"/>
      <c r="N596" s="15"/>
      <c r="O596" s="15"/>
      <c r="P596" s="15"/>
      <c r="Q596" s="15"/>
      <c r="R596" s="15"/>
      <c r="S596" s="15"/>
      <c r="T596" s="6"/>
      <c r="U596" s="25"/>
      <c r="V596" s="15"/>
      <c r="W596" s="15"/>
      <c r="X596" s="15"/>
      <c r="Y596" s="15"/>
      <c r="Z596" s="15"/>
      <c r="AA596" s="15"/>
      <c r="AB596" s="6"/>
    </row>
    <row r="597" spans="1:28" x14ac:dyDescent="0.2">
      <c r="A597" s="44"/>
      <c r="B597" s="6"/>
      <c r="C597" s="15"/>
      <c r="D597" s="15"/>
      <c r="E597" s="15"/>
      <c r="F597" s="15"/>
      <c r="G597" s="15"/>
      <c r="H597" s="15"/>
      <c r="I597" s="6"/>
      <c r="K597" s="15"/>
      <c r="L597" s="15"/>
      <c r="M597" s="15"/>
      <c r="N597" s="15"/>
      <c r="O597" s="15"/>
      <c r="P597" s="15"/>
      <c r="Q597" s="15"/>
      <c r="R597" s="15"/>
      <c r="S597" s="15"/>
      <c r="T597" s="6"/>
      <c r="U597" s="25"/>
      <c r="V597" s="15"/>
      <c r="W597" s="15"/>
      <c r="X597" s="15"/>
      <c r="Y597" s="15"/>
      <c r="Z597" s="15"/>
      <c r="AA597" s="15"/>
      <c r="AB597" s="6"/>
    </row>
    <row r="598" spans="1:28" x14ac:dyDescent="0.2">
      <c r="A598" s="44"/>
      <c r="B598" s="6"/>
      <c r="C598" s="15"/>
      <c r="D598" s="15"/>
      <c r="E598" s="15"/>
      <c r="F598" s="15"/>
      <c r="G598" s="15"/>
      <c r="H598" s="15"/>
      <c r="I598" s="6"/>
      <c r="K598" s="15"/>
      <c r="L598" s="15"/>
      <c r="M598" s="15"/>
      <c r="N598" s="15"/>
      <c r="O598" s="15"/>
      <c r="P598" s="15"/>
      <c r="Q598" s="15"/>
      <c r="R598" s="15"/>
      <c r="S598" s="15"/>
      <c r="T598" s="6"/>
      <c r="U598" s="25"/>
      <c r="V598" s="15"/>
      <c r="W598" s="15"/>
      <c r="X598" s="15"/>
      <c r="Y598" s="15"/>
      <c r="Z598" s="15"/>
      <c r="AA598" s="15"/>
      <c r="AB598" s="6"/>
    </row>
    <row r="599" spans="1:28" x14ac:dyDescent="0.2">
      <c r="A599" s="44"/>
      <c r="B599" s="6"/>
      <c r="C599" s="15"/>
      <c r="D599" s="15"/>
      <c r="E599" s="15"/>
      <c r="F599" s="15"/>
      <c r="G599" s="15"/>
      <c r="H599" s="15"/>
      <c r="I599" s="6"/>
      <c r="K599" s="15"/>
      <c r="L599" s="15"/>
      <c r="M599" s="15"/>
      <c r="N599" s="15"/>
      <c r="O599" s="15"/>
      <c r="P599" s="15"/>
      <c r="Q599" s="15"/>
      <c r="R599" s="15"/>
      <c r="S599" s="15"/>
      <c r="T599" s="6"/>
      <c r="U599" s="25"/>
      <c r="V599" s="15"/>
      <c r="W599" s="15"/>
      <c r="X599" s="15"/>
      <c r="Y599" s="15"/>
      <c r="Z599" s="15"/>
      <c r="AA599" s="15"/>
      <c r="AB599" s="6"/>
    </row>
    <row r="600" spans="1:28" x14ac:dyDescent="0.2">
      <c r="A600" s="44"/>
      <c r="B600" s="6"/>
      <c r="C600" s="15"/>
      <c r="D600" s="15"/>
      <c r="E600" s="15"/>
      <c r="F600" s="15"/>
      <c r="G600" s="15"/>
      <c r="H600" s="15"/>
      <c r="I600" s="6"/>
      <c r="K600" s="15"/>
      <c r="L600" s="15"/>
      <c r="M600" s="15"/>
      <c r="N600" s="15"/>
      <c r="O600" s="15"/>
      <c r="P600" s="15"/>
      <c r="Q600" s="15"/>
      <c r="R600" s="15"/>
      <c r="S600" s="15"/>
      <c r="T600" s="6"/>
      <c r="U600" s="25"/>
      <c r="V600" s="15"/>
      <c r="W600" s="15"/>
      <c r="X600" s="15"/>
      <c r="Y600" s="15"/>
      <c r="Z600" s="15"/>
      <c r="AA600" s="15"/>
      <c r="AB600" s="6"/>
    </row>
    <row r="601" spans="1:28" x14ac:dyDescent="0.2">
      <c r="A601" s="44"/>
      <c r="B601" s="6"/>
      <c r="C601" s="15"/>
      <c r="D601" s="15"/>
      <c r="E601" s="15"/>
      <c r="F601" s="15"/>
      <c r="G601" s="15"/>
      <c r="H601" s="15"/>
      <c r="I601" s="6"/>
      <c r="K601" s="15"/>
      <c r="L601" s="15"/>
      <c r="M601" s="15"/>
      <c r="N601" s="15"/>
      <c r="O601" s="15"/>
      <c r="P601" s="15"/>
      <c r="Q601" s="15"/>
      <c r="R601" s="15"/>
      <c r="S601" s="15"/>
      <c r="T601" s="6"/>
      <c r="U601" s="25"/>
      <c r="V601" s="15"/>
      <c r="W601" s="15"/>
      <c r="X601" s="15"/>
      <c r="Y601" s="15"/>
      <c r="Z601" s="15"/>
      <c r="AA601" s="15"/>
      <c r="AB601" s="6"/>
    </row>
    <row r="602" spans="1:28" x14ac:dyDescent="0.2">
      <c r="A602" s="44"/>
      <c r="B602" s="6"/>
      <c r="C602" s="15"/>
      <c r="D602" s="15"/>
      <c r="E602" s="15"/>
      <c r="F602" s="15"/>
      <c r="G602" s="15"/>
      <c r="H602" s="15"/>
      <c r="I602" s="6"/>
      <c r="K602" s="15"/>
      <c r="L602" s="15"/>
      <c r="M602" s="15"/>
      <c r="N602" s="15"/>
      <c r="O602" s="15"/>
      <c r="P602" s="15"/>
      <c r="Q602" s="15"/>
      <c r="R602" s="15"/>
      <c r="S602" s="15"/>
      <c r="T602" s="6"/>
      <c r="U602" s="25"/>
      <c r="V602" s="15"/>
      <c r="W602" s="15"/>
      <c r="X602" s="15"/>
      <c r="Y602" s="15"/>
      <c r="Z602" s="15"/>
      <c r="AA602" s="15"/>
      <c r="AB602" s="6"/>
    </row>
    <row r="603" spans="1:28" x14ac:dyDescent="0.2">
      <c r="A603" s="44"/>
      <c r="B603" s="6"/>
      <c r="C603" s="15"/>
      <c r="D603" s="15"/>
      <c r="E603" s="15"/>
      <c r="F603" s="15"/>
      <c r="G603" s="15"/>
      <c r="H603" s="15"/>
      <c r="I603" s="6"/>
      <c r="K603" s="15"/>
      <c r="L603" s="15"/>
      <c r="M603" s="15"/>
      <c r="N603" s="15"/>
      <c r="O603" s="15"/>
      <c r="P603" s="15"/>
      <c r="Q603" s="15"/>
      <c r="R603" s="15"/>
      <c r="S603" s="15"/>
      <c r="T603" s="6"/>
      <c r="U603" s="25"/>
      <c r="V603" s="15"/>
      <c r="W603" s="15"/>
      <c r="X603" s="15"/>
      <c r="Y603" s="15"/>
      <c r="Z603" s="15"/>
      <c r="AA603" s="15"/>
      <c r="AB603" s="6"/>
    </row>
    <row r="604" spans="1:28" x14ac:dyDescent="0.2">
      <c r="A604" s="44"/>
      <c r="B604" s="6"/>
      <c r="C604" s="15"/>
      <c r="D604" s="15"/>
      <c r="E604" s="15"/>
      <c r="F604" s="15"/>
      <c r="G604" s="15"/>
      <c r="H604" s="15"/>
      <c r="I604" s="6"/>
      <c r="K604" s="15"/>
      <c r="L604" s="15"/>
      <c r="M604" s="15"/>
      <c r="N604" s="15"/>
      <c r="O604" s="15"/>
      <c r="P604" s="15"/>
      <c r="Q604" s="15"/>
      <c r="R604" s="15"/>
      <c r="S604" s="15"/>
      <c r="T604" s="6"/>
      <c r="U604" s="25"/>
      <c r="V604" s="15"/>
      <c r="W604" s="15"/>
      <c r="X604" s="15"/>
      <c r="Y604" s="15"/>
      <c r="Z604" s="15"/>
      <c r="AA604" s="15"/>
      <c r="AB604" s="6"/>
    </row>
    <row r="605" spans="1:28" x14ac:dyDescent="0.2">
      <c r="A605" s="44"/>
      <c r="B605" s="6"/>
      <c r="C605" s="15"/>
      <c r="D605" s="15"/>
      <c r="E605" s="15"/>
      <c r="F605" s="15"/>
      <c r="G605" s="15"/>
      <c r="H605" s="15"/>
      <c r="I605" s="6"/>
      <c r="K605" s="15"/>
      <c r="L605" s="15"/>
      <c r="M605" s="15"/>
      <c r="N605" s="15"/>
      <c r="O605" s="15"/>
      <c r="P605" s="15"/>
      <c r="Q605" s="15"/>
      <c r="R605" s="15"/>
      <c r="S605" s="15"/>
      <c r="T605" s="6"/>
      <c r="U605" s="25"/>
      <c r="V605" s="15"/>
      <c r="W605" s="15"/>
      <c r="X605" s="15"/>
      <c r="Y605" s="15"/>
      <c r="Z605" s="15"/>
      <c r="AA605" s="15"/>
      <c r="AB605" s="6"/>
    </row>
    <row r="606" spans="1:28" x14ac:dyDescent="0.2">
      <c r="A606" s="44"/>
      <c r="B606" s="6"/>
      <c r="C606" s="15"/>
      <c r="D606" s="15"/>
      <c r="E606" s="15"/>
      <c r="F606" s="15"/>
      <c r="G606" s="15"/>
      <c r="H606" s="15"/>
      <c r="I606" s="6"/>
      <c r="K606" s="15"/>
      <c r="L606" s="15"/>
      <c r="M606" s="15"/>
      <c r="N606" s="15"/>
      <c r="O606" s="15"/>
      <c r="P606" s="15"/>
      <c r="Q606" s="15"/>
      <c r="R606" s="15"/>
      <c r="S606" s="15"/>
      <c r="T606" s="6"/>
      <c r="U606" s="25"/>
      <c r="V606" s="15"/>
      <c r="W606" s="15"/>
      <c r="X606" s="15"/>
      <c r="Y606" s="15"/>
      <c r="Z606" s="15"/>
      <c r="AA606" s="15"/>
      <c r="AB606" s="6"/>
    </row>
    <row r="607" spans="1:28" x14ac:dyDescent="0.2">
      <c r="A607" s="44"/>
      <c r="B607" s="6"/>
      <c r="C607" s="15"/>
      <c r="D607" s="15"/>
      <c r="E607" s="15"/>
      <c r="F607" s="15"/>
      <c r="G607" s="15"/>
      <c r="H607" s="15"/>
      <c r="I607" s="6"/>
      <c r="K607" s="15"/>
      <c r="L607" s="15"/>
      <c r="M607" s="15"/>
      <c r="N607" s="15"/>
      <c r="O607" s="15"/>
      <c r="P607" s="15"/>
      <c r="Q607" s="15"/>
      <c r="R607" s="15"/>
      <c r="S607" s="15"/>
      <c r="T607" s="6"/>
      <c r="U607" s="25"/>
      <c r="V607" s="15"/>
      <c r="W607" s="15"/>
      <c r="X607" s="15"/>
      <c r="Y607" s="15"/>
      <c r="Z607" s="15"/>
      <c r="AA607" s="15"/>
      <c r="AB607" s="6"/>
    </row>
    <row r="608" spans="1:28" x14ac:dyDescent="0.2">
      <c r="A608" s="4"/>
      <c r="B608" s="7"/>
      <c r="C608" s="3"/>
      <c r="D608" s="3"/>
      <c r="E608" s="3"/>
      <c r="F608" s="3"/>
      <c r="G608" s="3"/>
      <c r="H608" s="3"/>
      <c r="I608" s="7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7"/>
      <c r="U608" s="25"/>
      <c r="V608" s="15"/>
      <c r="W608" s="15"/>
      <c r="X608" s="15"/>
      <c r="Y608" s="15"/>
      <c r="Z608" s="15"/>
      <c r="AA608" s="15"/>
      <c r="AB608" s="6"/>
    </row>
    <row r="609" spans="1:28" x14ac:dyDescent="0.2">
      <c r="A609" s="2" t="s">
        <v>433</v>
      </c>
      <c r="B609" s="6" t="s">
        <v>20</v>
      </c>
      <c r="C609" t="s">
        <v>2</v>
      </c>
      <c r="D609" t="s">
        <v>2</v>
      </c>
      <c r="E609" t="s">
        <v>2</v>
      </c>
      <c r="F609" t="s">
        <v>4</v>
      </c>
      <c r="G609" t="s">
        <v>4</v>
      </c>
      <c r="I609" s="6"/>
      <c r="K609" s="15" t="str">
        <f>IF(COUNTIF(C609:I609, " TP") &gt; 0,"TP","FN")</f>
        <v>TP</v>
      </c>
      <c r="L609" s="15" t="str">
        <f>IF(COUNTIF(C609:I609, " FN") = 0,"TP","FN")</f>
        <v>FN</v>
      </c>
      <c r="M609" s="15" t="str">
        <f>IF(COUNTIF(C609:E609, " TP") &gt; 0,"TP","FN")</f>
        <v>TP</v>
      </c>
      <c r="N609" s="15" t="str">
        <f>IF(COUNTIF(C609:E609, " FN") = 0,"TP","FN")</f>
        <v>TP</v>
      </c>
      <c r="O609" s="15" t="str">
        <f>IF(COUNTIF(C609:D609, " TP") &gt; 0,"TP","FN")</f>
        <v>TP</v>
      </c>
      <c r="P609" s="15" t="str">
        <f>IF(COUNTIF(C609:D609, " FN") = 0,"TP","FN")</f>
        <v>TP</v>
      </c>
      <c r="Q609" s="15" t="str">
        <f>IF(OR(C609=" TP", E609=" TP"), "TP", "FN")</f>
        <v>TP</v>
      </c>
      <c r="R609" s="15" t="str">
        <f>IF(AND(C609=" TP", E609=" TP"), "TP", "FN")</f>
        <v>TP</v>
      </c>
      <c r="S609" s="15" t="str">
        <f>IF(COUNTIF(D609:E609, " TP") &gt; 0,"TP","FN")</f>
        <v>TP</v>
      </c>
      <c r="T609" s="6" t="str">
        <f>IF(COUNTIF(D609:E609, " FN") = 0,"TP","FN")</f>
        <v>TP</v>
      </c>
      <c r="U609" s="25"/>
      <c r="V609" s="15"/>
      <c r="W609" s="15"/>
      <c r="X609" s="15"/>
      <c r="Y609" s="15"/>
      <c r="Z609" s="15"/>
      <c r="AA609" s="15"/>
      <c r="AB609" s="6"/>
    </row>
    <row r="610" spans="1:28" x14ac:dyDescent="0.2">
      <c r="B610" s="6" t="s">
        <v>22</v>
      </c>
      <c r="C610" t="s">
        <v>4</v>
      </c>
      <c r="D610" t="s">
        <v>2</v>
      </c>
      <c r="E610" t="s">
        <v>4</v>
      </c>
      <c r="F610" t="s">
        <v>4</v>
      </c>
      <c r="G610" t="s">
        <v>4</v>
      </c>
      <c r="I610" s="6"/>
      <c r="K610" s="15" t="str">
        <f>IF(COUNTIF(C610:I610, " TP") &gt; 0,"TP","FN")</f>
        <v>TP</v>
      </c>
      <c r="L610" s="15" t="str">
        <f>IF(COUNTIF(C610:I610, " FN") = 0,"TP","FN")</f>
        <v>FN</v>
      </c>
      <c r="M610" s="15" t="str">
        <f>IF(COUNTIF(C610:E610, " TP") &gt; 0,"TP","FN")</f>
        <v>TP</v>
      </c>
      <c r="N610" s="15" t="str">
        <f>IF(COUNTIF(C610:E610, " FN") = 0,"TP","FN")</f>
        <v>FN</v>
      </c>
      <c r="O610" s="15" t="str">
        <f>IF(COUNTIF(C610:D610, " TP") &gt; 0,"TP","FN")</f>
        <v>TP</v>
      </c>
      <c r="P610" s="15" t="str">
        <f>IF(COUNTIF(C610:D610, " FN") = 0,"TP","FN")</f>
        <v>FN</v>
      </c>
      <c r="Q610" s="15" t="str">
        <f>IF(OR(C610=" TP", E610=" TP"), "TP", "FN")</f>
        <v>FN</v>
      </c>
      <c r="R610" s="15" t="str">
        <f>IF(AND(C610=" TP", E610=" TP"), "TP", "FN")</f>
        <v>FN</v>
      </c>
      <c r="S610" s="15" t="str">
        <f>IF(COUNTIF(D610:E610, " TP") &gt; 0,"TP","FN")</f>
        <v>TP</v>
      </c>
      <c r="T610" s="6" t="str">
        <f>IF(COUNTIF(D610:E610, " FN") = 0,"TP","FN")</f>
        <v>FN</v>
      </c>
      <c r="U610" s="25"/>
      <c r="V610" s="15"/>
      <c r="W610" s="15"/>
      <c r="X610" s="15"/>
      <c r="Y610" s="15"/>
      <c r="Z610" s="15"/>
      <c r="AA610" s="15"/>
      <c r="AB610" s="6"/>
    </row>
    <row r="611" spans="1:28" x14ac:dyDescent="0.2">
      <c r="B611" s="6" t="s">
        <v>21</v>
      </c>
      <c r="C611" t="s">
        <v>2</v>
      </c>
      <c r="D611" t="s">
        <v>2</v>
      </c>
      <c r="E611" t="s">
        <v>2</v>
      </c>
      <c r="F611" t="s">
        <v>4</v>
      </c>
      <c r="G611" t="s">
        <v>4</v>
      </c>
      <c r="I611" s="6"/>
      <c r="K611" s="15" t="str">
        <f>IF(COUNTIF(C611:I611, " TP") &gt; 0,"TP","FN")</f>
        <v>TP</v>
      </c>
      <c r="L611" s="15" t="str">
        <f>IF(COUNTIF(C611:I611, " FN") = 0,"TP","FN")</f>
        <v>FN</v>
      </c>
      <c r="M611" s="15" t="str">
        <f>IF(COUNTIF(C611:E611, " TP") &gt; 0,"TP","FN")</f>
        <v>TP</v>
      </c>
      <c r="N611" s="15" t="str">
        <f>IF(COUNTIF(C611:E611, " FN") = 0,"TP","FN")</f>
        <v>TP</v>
      </c>
      <c r="O611" s="15" t="str">
        <f>IF(COUNTIF(C611:D611, " TP") &gt; 0,"TP","FN")</f>
        <v>TP</v>
      </c>
      <c r="P611" s="15" t="str">
        <f>IF(COUNTIF(C611:D611, " FN") = 0,"TP","FN")</f>
        <v>TP</v>
      </c>
      <c r="Q611" s="15" t="str">
        <f>IF(OR(C611=" TP", E611=" TP"), "TP", "FN")</f>
        <v>TP</v>
      </c>
      <c r="R611" s="15" t="str">
        <f>IF(AND(C611=" TP", E611=" TP"), "TP", "FN")</f>
        <v>TP</v>
      </c>
      <c r="S611" s="15" t="str">
        <f>IF(COUNTIF(D611:E611, " TP") &gt; 0,"TP","FN")</f>
        <v>TP</v>
      </c>
      <c r="T611" s="6" t="str">
        <f>IF(COUNTIF(D611:E611, " FN") = 0,"TP","FN")</f>
        <v>TP</v>
      </c>
      <c r="U611" s="25"/>
      <c r="V611" s="15"/>
      <c r="W611" s="15"/>
      <c r="X611" s="15"/>
      <c r="Y611" s="15"/>
      <c r="Z611" s="15"/>
      <c r="AA611" s="15"/>
      <c r="AB611" s="6"/>
    </row>
    <row r="612" spans="1:28" x14ac:dyDescent="0.2">
      <c r="B612" s="6" t="s">
        <v>402</v>
      </c>
      <c r="C612" t="s">
        <v>2</v>
      </c>
      <c r="D612" t="s">
        <v>2</v>
      </c>
      <c r="E612" t="s">
        <v>4</v>
      </c>
      <c r="F612" t="s">
        <v>4</v>
      </c>
      <c r="G612" t="s">
        <v>4</v>
      </c>
      <c r="I612" s="6"/>
      <c r="K612" s="15" t="str">
        <f>IF(COUNTIF(C612:I612, " TP") &gt; 0,"TP","FN")</f>
        <v>TP</v>
      </c>
      <c r="L612" s="15" t="str">
        <f>IF(COUNTIF(C612:I612, " FN") = 0,"TP","FN")</f>
        <v>FN</v>
      </c>
      <c r="M612" s="15" t="str">
        <f>IF(COUNTIF(C612:E612, " TP") &gt; 0,"TP","FN")</f>
        <v>TP</v>
      </c>
      <c r="N612" s="15" t="str">
        <f>IF(COUNTIF(C612:E612, " FN") = 0,"TP","FN")</f>
        <v>FN</v>
      </c>
      <c r="O612" s="15" t="str">
        <f>IF(COUNTIF(C612:D612, " TP") &gt; 0,"TP","FN")</f>
        <v>TP</v>
      </c>
      <c r="P612" s="15" t="str">
        <f>IF(COUNTIF(C612:D612, " FN") = 0,"TP","FN")</f>
        <v>TP</v>
      </c>
      <c r="Q612" s="15" t="str">
        <f>IF(OR(C612=" TP", E612=" TP"), "TP", "FN")</f>
        <v>TP</v>
      </c>
      <c r="R612" s="15" t="str">
        <f>IF(AND(C612=" TP", E612=" TP"), "TP", "FN")</f>
        <v>FN</v>
      </c>
      <c r="S612" s="15" t="str">
        <f>IF(COUNTIF(D612:E612, " TP") &gt; 0,"TP","FN")</f>
        <v>TP</v>
      </c>
      <c r="T612" s="6" t="str">
        <f>IF(COUNTIF(D612:E612, " FN") = 0,"TP","FN")</f>
        <v>FN</v>
      </c>
      <c r="U612" s="25"/>
      <c r="V612" s="15"/>
      <c r="W612" s="15"/>
      <c r="X612" s="15"/>
      <c r="Y612" s="15"/>
      <c r="Z612" s="15"/>
      <c r="AA612" s="15"/>
      <c r="AB612" s="6"/>
    </row>
    <row r="613" spans="1:28" x14ac:dyDescent="0.2">
      <c r="B613" s="6" t="s">
        <v>403</v>
      </c>
      <c r="C613" t="s">
        <v>2</v>
      </c>
      <c r="D613" t="s">
        <v>2</v>
      </c>
      <c r="E613" t="s">
        <v>2</v>
      </c>
      <c r="F613" t="s">
        <v>4</v>
      </c>
      <c r="G613" t="s">
        <v>4</v>
      </c>
      <c r="I613" s="6"/>
      <c r="K613" s="15" t="str">
        <f>IF(COUNTIF(C613:I613, " TP") &gt; 0,"TP","FN")</f>
        <v>TP</v>
      </c>
      <c r="L613" s="15" t="str">
        <f>IF(COUNTIF(C613:I613, " FN") = 0,"TP","FN")</f>
        <v>FN</v>
      </c>
      <c r="M613" s="15" t="str">
        <f>IF(COUNTIF(C613:E613, " TP") &gt; 0,"TP","FN")</f>
        <v>TP</v>
      </c>
      <c r="N613" s="15" t="str">
        <f>IF(COUNTIF(C613:E613, " FN") = 0,"TP","FN")</f>
        <v>TP</v>
      </c>
      <c r="O613" s="15" t="str">
        <f>IF(COUNTIF(C613:D613, " TP") &gt; 0,"TP","FN")</f>
        <v>TP</v>
      </c>
      <c r="P613" s="15" t="str">
        <f>IF(COUNTIF(C613:D613, " FN") = 0,"TP","FN")</f>
        <v>TP</v>
      </c>
      <c r="Q613" s="15" t="str">
        <f>IF(OR(C613=" TP", E613=" TP"), "TP", "FN")</f>
        <v>TP</v>
      </c>
      <c r="R613" s="15" t="str">
        <f>IF(AND(C613=" TP", E613=" TP"), "TP", "FN")</f>
        <v>TP</v>
      </c>
      <c r="S613" s="15" t="str">
        <f>IF(COUNTIF(D613:E613, " TP") &gt; 0,"TP","FN")</f>
        <v>TP</v>
      </c>
      <c r="T613" s="6" t="str">
        <f>IF(COUNTIF(D613:E613, " FN") = 0,"TP","FN")</f>
        <v>TP</v>
      </c>
      <c r="U613" s="25"/>
      <c r="V613" s="15"/>
      <c r="W613" s="15"/>
      <c r="X613" s="15"/>
      <c r="Y613" s="15"/>
      <c r="Z613" s="15"/>
      <c r="AA613" s="15"/>
      <c r="AB613" s="6"/>
    </row>
    <row r="614" spans="1:28" x14ac:dyDescent="0.2">
      <c r="B614" s="6" t="s">
        <v>404</v>
      </c>
      <c r="C614" t="s">
        <v>2</v>
      </c>
      <c r="D614" t="s">
        <v>2</v>
      </c>
      <c r="E614" t="s">
        <v>4</v>
      </c>
      <c r="F614" t="s">
        <v>4</v>
      </c>
      <c r="G614" t="s">
        <v>4</v>
      </c>
      <c r="I614" s="6"/>
      <c r="K614" s="15" t="str">
        <f>IF(COUNTIF(C614:I614, " TP") &gt; 0,"TP","FN")</f>
        <v>TP</v>
      </c>
      <c r="L614" s="15" t="str">
        <f>IF(COUNTIF(C614:I614, " FN") = 0,"TP","FN")</f>
        <v>FN</v>
      </c>
      <c r="M614" s="15" t="str">
        <f>IF(COUNTIF(C614:E614, " TP") &gt; 0,"TP","FN")</f>
        <v>TP</v>
      </c>
      <c r="N614" s="15" t="str">
        <f>IF(COUNTIF(C614:E614, " FN") = 0,"TP","FN")</f>
        <v>FN</v>
      </c>
      <c r="O614" s="15" t="str">
        <f>IF(COUNTIF(C614:D614, " TP") &gt; 0,"TP","FN")</f>
        <v>TP</v>
      </c>
      <c r="P614" s="15" t="str">
        <f>IF(COUNTIF(C614:D614, " FN") = 0,"TP","FN")</f>
        <v>TP</v>
      </c>
      <c r="Q614" s="15" t="str">
        <f>IF(OR(C614=" TP", E614=" TP"), "TP", "FN")</f>
        <v>TP</v>
      </c>
      <c r="R614" s="15" t="str">
        <f>IF(AND(C614=" TP", E614=" TP"), "TP", "FN")</f>
        <v>FN</v>
      </c>
      <c r="S614" s="15" t="str">
        <f>IF(COUNTIF(D614:E614, " TP") &gt; 0,"TP","FN")</f>
        <v>TP</v>
      </c>
      <c r="T614" s="6" t="str">
        <f>IF(COUNTIF(D614:E614, " FN") = 0,"TP","FN")</f>
        <v>FN</v>
      </c>
      <c r="U614" s="25"/>
      <c r="V614" s="15"/>
      <c r="W614" s="15"/>
      <c r="X614" s="15"/>
      <c r="Y614" s="15"/>
      <c r="Z614" s="15"/>
      <c r="AA614" s="15"/>
      <c r="AB614" s="6"/>
    </row>
    <row r="615" spans="1:28" x14ac:dyDescent="0.2">
      <c r="B615" s="6" t="s">
        <v>405</v>
      </c>
      <c r="C615" t="s">
        <v>2</v>
      </c>
      <c r="D615" t="s">
        <v>2</v>
      </c>
      <c r="E615" t="s">
        <v>4</v>
      </c>
      <c r="F615" t="s">
        <v>4</v>
      </c>
      <c r="G615" t="s">
        <v>4</v>
      </c>
      <c r="I615" s="6"/>
      <c r="K615" s="15" t="str">
        <f>IF(COUNTIF(C615:I615, " TP") &gt; 0,"TP","FN")</f>
        <v>TP</v>
      </c>
      <c r="L615" s="15" t="str">
        <f>IF(COUNTIF(C615:I615, " FN") = 0,"TP","FN")</f>
        <v>FN</v>
      </c>
      <c r="M615" s="15" t="str">
        <f>IF(COUNTIF(C615:E615, " TP") &gt; 0,"TP","FN")</f>
        <v>TP</v>
      </c>
      <c r="N615" s="15" t="str">
        <f>IF(COUNTIF(C615:E615, " FN") = 0,"TP","FN")</f>
        <v>FN</v>
      </c>
      <c r="O615" s="15" t="str">
        <f>IF(COUNTIF(C615:D615, " TP") &gt; 0,"TP","FN")</f>
        <v>TP</v>
      </c>
      <c r="P615" s="15" t="str">
        <f>IF(COUNTIF(C615:D615, " FN") = 0,"TP","FN")</f>
        <v>TP</v>
      </c>
      <c r="Q615" s="15" t="str">
        <f>IF(OR(C615=" TP", E615=" TP"), "TP", "FN")</f>
        <v>TP</v>
      </c>
      <c r="R615" s="15" t="str">
        <f>IF(AND(C615=" TP", E615=" TP"), "TP", "FN")</f>
        <v>FN</v>
      </c>
      <c r="S615" s="15" t="str">
        <f>IF(COUNTIF(D615:E615, " TP") &gt; 0,"TP","FN")</f>
        <v>TP</v>
      </c>
      <c r="T615" s="6" t="str">
        <f>IF(COUNTIF(D615:E615, " FN") = 0,"TP","FN")</f>
        <v>FN</v>
      </c>
      <c r="U615" s="25"/>
      <c r="V615" s="15"/>
      <c r="W615" s="15"/>
      <c r="X615" s="15"/>
      <c r="Y615" s="15"/>
      <c r="Z615" s="15"/>
      <c r="AA615" s="15"/>
      <c r="AB615" s="6"/>
    </row>
    <row r="616" spans="1:28" x14ac:dyDescent="0.2">
      <c r="B616" s="6" t="s">
        <v>406</v>
      </c>
      <c r="C616" t="s">
        <v>2</v>
      </c>
      <c r="D616" t="s">
        <v>2</v>
      </c>
      <c r="E616" t="s">
        <v>2</v>
      </c>
      <c r="F616" t="s">
        <v>4</v>
      </c>
      <c r="G616" t="s">
        <v>4</v>
      </c>
      <c r="I616" s="6"/>
      <c r="K616" s="15" t="str">
        <f>IF(COUNTIF(C616:I616, " TP") &gt; 0,"TP","FN")</f>
        <v>TP</v>
      </c>
      <c r="L616" s="15" t="str">
        <f>IF(COUNTIF(C616:I616, " FN") = 0,"TP","FN")</f>
        <v>FN</v>
      </c>
      <c r="M616" s="15" t="str">
        <f>IF(COUNTIF(C616:E616, " TP") &gt; 0,"TP","FN")</f>
        <v>TP</v>
      </c>
      <c r="N616" s="15" t="str">
        <f>IF(COUNTIF(C616:E616, " FN") = 0,"TP","FN")</f>
        <v>TP</v>
      </c>
      <c r="O616" s="15" t="str">
        <f>IF(COUNTIF(C616:D616, " TP") &gt; 0,"TP","FN")</f>
        <v>TP</v>
      </c>
      <c r="P616" s="15" t="str">
        <f>IF(COUNTIF(C616:D616, " FN") = 0,"TP","FN")</f>
        <v>TP</v>
      </c>
      <c r="Q616" s="15" t="str">
        <f>IF(OR(C616=" TP", E616=" TP"), "TP", "FN")</f>
        <v>TP</v>
      </c>
      <c r="R616" s="15" t="str">
        <f>IF(AND(C616=" TP", E616=" TP"), "TP", "FN")</f>
        <v>TP</v>
      </c>
      <c r="S616" s="15" t="str">
        <f>IF(COUNTIF(D616:E616, " TP") &gt; 0,"TP","FN")</f>
        <v>TP</v>
      </c>
      <c r="T616" s="6" t="str">
        <f>IF(COUNTIF(D616:E616, " FN") = 0,"TP","FN")</f>
        <v>TP</v>
      </c>
      <c r="U616" s="25"/>
      <c r="V616" s="15"/>
      <c r="W616" s="15"/>
      <c r="X616" s="15"/>
      <c r="Y616" s="15"/>
      <c r="Z616" s="15"/>
      <c r="AA616" s="15"/>
      <c r="AB616" s="6"/>
    </row>
    <row r="617" spans="1:28" x14ac:dyDescent="0.2">
      <c r="B617" s="6" t="s">
        <v>407</v>
      </c>
      <c r="C617" t="s">
        <v>2</v>
      </c>
      <c r="D617" t="s">
        <v>2</v>
      </c>
      <c r="E617" t="s">
        <v>2</v>
      </c>
      <c r="F617" t="s">
        <v>4</v>
      </c>
      <c r="G617" t="s">
        <v>4</v>
      </c>
      <c r="I617" s="6"/>
      <c r="K617" s="15" t="str">
        <f>IF(COUNTIF(C617:I617, " TP") &gt; 0,"TP","FN")</f>
        <v>TP</v>
      </c>
      <c r="L617" s="15" t="str">
        <f>IF(COUNTIF(C617:I617, " FN") = 0,"TP","FN")</f>
        <v>FN</v>
      </c>
      <c r="M617" s="15" t="str">
        <f>IF(COUNTIF(C617:E617, " TP") &gt; 0,"TP","FN")</f>
        <v>TP</v>
      </c>
      <c r="N617" s="15" t="str">
        <f>IF(COUNTIF(C617:E617, " FN") = 0,"TP","FN")</f>
        <v>TP</v>
      </c>
      <c r="O617" s="15" t="str">
        <f>IF(COUNTIF(C617:D617, " TP") &gt; 0,"TP","FN")</f>
        <v>TP</v>
      </c>
      <c r="P617" s="15" t="str">
        <f>IF(COUNTIF(C617:D617, " FN") = 0,"TP","FN")</f>
        <v>TP</v>
      </c>
      <c r="Q617" s="15" t="str">
        <f>IF(OR(C617=" TP", E617=" TP"), "TP", "FN")</f>
        <v>TP</v>
      </c>
      <c r="R617" s="15" t="str">
        <f>IF(AND(C617=" TP", E617=" TP"), "TP", "FN")</f>
        <v>TP</v>
      </c>
      <c r="S617" s="15" t="str">
        <f>IF(COUNTIF(D617:E617, " TP") &gt; 0,"TP","FN")</f>
        <v>TP</v>
      </c>
      <c r="T617" s="6" t="str">
        <f>IF(COUNTIF(D617:E617, " FN") = 0,"TP","FN")</f>
        <v>TP</v>
      </c>
      <c r="U617" s="25"/>
      <c r="V617" s="15"/>
      <c r="W617" s="15"/>
      <c r="X617" s="15"/>
      <c r="Y617" s="15"/>
      <c r="Z617" s="15"/>
      <c r="AA617" s="15"/>
      <c r="AB617" s="6"/>
    </row>
    <row r="618" spans="1:28" x14ac:dyDescent="0.2">
      <c r="B618" s="6" t="s">
        <v>408</v>
      </c>
      <c r="C618" t="s">
        <v>2</v>
      </c>
      <c r="D618" t="s">
        <v>2</v>
      </c>
      <c r="E618" t="s">
        <v>2</v>
      </c>
      <c r="F618" t="s">
        <v>4</v>
      </c>
      <c r="G618" t="s">
        <v>4</v>
      </c>
      <c r="I618" s="6"/>
      <c r="K618" s="15" t="str">
        <f>IF(COUNTIF(C618:I618, " TP") &gt; 0,"TP","FN")</f>
        <v>TP</v>
      </c>
      <c r="L618" s="15" t="str">
        <f>IF(COUNTIF(C618:I618, " FN") = 0,"TP","FN")</f>
        <v>FN</v>
      </c>
      <c r="M618" s="15" t="str">
        <f>IF(COUNTIF(C618:E618, " TP") &gt; 0,"TP","FN")</f>
        <v>TP</v>
      </c>
      <c r="N618" s="15" t="str">
        <f>IF(COUNTIF(C618:E618, " FN") = 0,"TP","FN")</f>
        <v>TP</v>
      </c>
      <c r="O618" s="15" t="str">
        <f>IF(COUNTIF(C618:D618, " TP") &gt; 0,"TP","FN")</f>
        <v>TP</v>
      </c>
      <c r="P618" s="15" t="str">
        <f>IF(COUNTIF(C618:D618, " FN") = 0,"TP","FN")</f>
        <v>TP</v>
      </c>
      <c r="Q618" s="15" t="str">
        <f>IF(OR(C618=" TP", E618=" TP"), "TP", "FN")</f>
        <v>TP</v>
      </c>
      <c r="R618" s="15" t="str">
        <f>IF(AND(C618=" TP", E618=" TP"), "TP", "FN")</f>
        <v>TP</v>
      </c>
      <c r="S618" s="15" t="str">
        <f>IF(COUNTIF(D618:E618, " TP") &gt; 0,"TP","FN")</f>
        <v>TP</v>
      </c>
      <c r="T618" s="6" t="str">
        <f>IF(COUNTIF(D618:E618, " FN") = 0,"TP","FN")</f>
        <v>TP</v>
      </c>
      <c r="U618" s="25"/>
      <c r="V618" s="15"/>
      <c r="W618" s="15"/>
      <c r="X618" s="15"/>
      <c r="Y618" s="15"/>
      <c r="Z618" s="15"/>
      <c r="AA618" s="15"/>
      <c r="AB618" s="6"/>
    </row>
    <row r="619" spans="1:28" x14ac:dyDescent="0.2">
      <c r="B619" s="6" t="s">
        <v>80</v>
      </c>
      <c r="C619" t="s">
        <v>2</v>
      </c>
      <c r="D619" t="s">
        <v>2</v>
      </c>
      <c r="E619" t="s">
        <v>2</v>
      </c>
      <c r="F619" t="s">
        <v>4</v>
      </c>
      <c r="G619" t="s">
        <v>4</v>
      </c>
      <c r="I619" s="6"/>
      <c r="K619" s="15" t="str">
        <f>IF(COUNTIF(C619:I619, " TP") &gt; 0,"TP","FN")</f>
        <v>TP</v>
      </c>
      <c r="L619" s="15" t="str">
        <f>IF(COUNTIF(C619:I619, " FN") = 0,"TP","FN")</f>
        <v>FN</v>
      </c>
      <c r="M619" s="15" t="str">
        <f>IF(COUNTIF(C619:E619, " TP") &gt; 0,"TP","FN")</f>
        <v>TP</v>
      </c>
      <c r="N619" s="15" t="str">
        <f>IF(COUNTIF(C619:E619, " FN") = 0,"TP","FN")</f>
        <v>TP</v>
      </c>
      <c r="O619" s="15" t="str">
        <f>IF(COUNTIF(C619:D619, " TP") &gt; 0,"TP","FN")</f>
        <v>TP</v>
      </c>
      <c r="P619" s="15" t="str">
        <f>IF(COUNTIF(C619:D619, " FN") = 0,"TP","FN")</f>
        <v>TP</v>
      </c>
      <c r="Q619" s="15" t="str">
        <f>IF(OR(C619=" TP", E619=" TP"), "TP", "FN")</f>
        <v>TP</v>
      </c>
      <c r="R619" s="15" t="str">
        <f>IF(AND(C619=" TP", E619=" TP"), "TP", "FN")</f>
        <v>TP</v>
      </c>
      <c r="S619" s="15" t="str">
        <f>IF(COUNTIF(D619:E619, " TP") &gt; 0,"TP","FN")</f>
        <v>TP</v>
      </c>
      <c r="T619" s="6" t="str">
        <f>IF(COUNTIF(D619:E619, " FN") = 0,"TP","FN")</f>
        <v>TP</v>
      </c>
      <c r="U619" s="25"/>
      <c r="V619" s="15"/>
      <c r="W619" s="15"/>
      <c r="X619" s="15"/>
      <c r="Y619" s="15"/>
      <c r="Z619" s="15"/>
      <c r="AA619" s="15"/>
      <c r="AB619" s="6"/>
    </row>
    <row r="620" spans="1:28" x14ac:dyDescent="0.2">
      <c r="B620" s="17" t="s">
        <v>3</v>
      </c>
      <c r="C620" s="16" t="s">
        <v>2</v>
      </c>
      <c r="D620" s="16" t="s">
        <v>2</v>
      </c>
      <c r="E620" s="16" t="s">
        <v>4</v>
      </c>
      <c r="F620" s="16" t="s">
        <v>4</v>
      </c>
      <c r="G620" s="16" t="s">
        <v>4</v>
      </c>
      <c r="H620" s="16"/>
      <c r="I620" s="17"/>
      <c r="K620" s="15" t="str">
        <f>IF(COUNTIF(C620:I620, " TP") &gt; 0,"TP","FN")</f>
        <v>TP</v>
      </c>
      <c r="L620" s="15" t="str">
        <f>IF(COUNTIF(C620:I620, " FN") = 0,"TP","FN")</f>
        <v>FN</v>
      </c>
      <c r="M620" s="15" t="str">
        <f>IF(COUNTIF(C620:E620, " TP") &gt; 0,"TP","FN")</f>
        <v>TP</v>
      </c>
      <c r="N620" s="15" t="str">
        <f>IF(COUNTIF(C620:E620, " FN") = 0,"TP","FN")</f>
        <v>FN</v>
      </c>
      <c r="O620" s="15" t="str">
        <f>IF(COUNTIF(C620:D620, " TP") &gt; 0,"TP","FN")</f>
        <v>TP</v>
      </c>
      <c r="P620" s="15" t="str">
        <f>IF(COUNTIF(C620:D620, " FN") = 0,"TP","FN")</f>
        <v>TP</v>
      </c>
      <c r="Q620" s="15" t="str">
        <f>IF(OR(C620=" TP", E620=" TP"), "TP", "FN")</f>
        <v>TP</v>
      </c>
      <c r="R620" s="15" t="str">
        <f>IF(AND(C620=" TP", E620=" TP"), "TP", "FN")</f>
        <v>FN</v>
      </c>
      <c r="S620" s="15" t="str">
        <f>IF(COUNTIF(D620:E620, " TP") &gt; 0,"TP","FN")</f>
        <v>TP</v>
      </c>
      <c r="T620" s="6" t="str">
        <f>IF(COUNTIF(D620:E620, " FN") = 0,"TP","FN")</f>
        <v>FN</v>
      </c>
      <c r="U620" s="25"/>
      <c r="V620" s="15"/>
      <c r="W620" s="15"/>
      <c r="X620" s="15"/>
      <c r="Y620" s="15"/>
      <c r="Z620" s="15"/>
      <c r="AA620" s="15"/>
      <c r="AB620" s="6"/>
    </row>
    <row r="621" spans="1:28" x14ac:dyDescent="0.2">
      <c r="B621" s="6" t="s">
        <v>33</v>
      </c>
      <c r="C621" t="s">
        <v>4</v>
      </c>
      <c r="D621" t="s">
        <v>2</v>
      </c>
      <c r="E621" t="s">
        <v>4</v>
      </c>
      <c r="G621" t="s">
        <v>4</v>
      </c>
      <c r="H621" t="s">
        <v>4</v>
      </c>
      <c r="I621" s="6" t="s">
        <v>4</v>
      </c>
      <c r="K621" s="15" t="str">
        <f>IF(COUNTIF(C621:I621, " TP") &gt; 0,"TP","FN")</f>
        <v>TP</v>
      </c>
      <c r="L621" s="15" t="str">
        <f>IF(COUNTIF(C621:I621, " FN") = 0,"TP","FN")</f>
        <v>FN</v>
      </c>
      <c r="M621" s="15" t="str">
        <f>IF(COUNTIF(C621:E621, " TP") &gt; 0,"TP","FN")</f>
        <v>TP</v>
      </c>
      <c r="N621" s="15" t="str">
        <f>IF(COUNTIF(C621:E621, " FN") = 0,"TP","FN")</f>
        <v>FN</v>
      </c>
      <c r="O621" s="15" t="str">
        <f>IF(COUNTIF(C621:D621, " TP") &gt; 0,"TP","FN")</f>
        <v>TP</v>
      </c>
      <c r="P621" s="15" t="str">
        <f>IF(COUNTIF(C621:D621, " FN") = 0,"TP","FN")</f>
        <v>FN</v>
      </c>
      <c r="Q621" s="15" t="str">
        <f>IF(OR(C621=" TP", E621=" TP"), "TP", "FN")</f>
        <v>FN</v>
      </c>
      <c r="R621" s="15" t="str">
        <f>IF(AND(C621=" TP", E621=" TP"), "TP", "FN")</f>
        <v>FN</v>
      </c>
      <c r="S621" s="15" t="str">
        <f>IF(COUNTIF(D621:E621, " TP") &gt; 0,"TP","FN")</f>
        <v>TP</v>
      </c>
      <c r="T621" s="6" t="str">
        <f>IF(COUNTIF(D621:E621, " FN") = 0,"TP","FN")</f>
        <v>FN</v>
      </c>
      <c r="U621" s="25"/>
      <c r="V621" s="15"/>
      <c r="W621" s="15"/>
      <c r="X621" s="15"/>
      <c r="Y621" s="15"/>
      <c r="Z621" s="15"/>
      <c r="AA621" s="15"/>
      <c r="AB621" s="6"/>
    </row>
    <row r="622" spans="1:28" x14ac:dyDescent="0.2">
      <c r="B622" s="6" t="s">
        <v>34</v>
      </c>
      <c r="C622" t="s">
        <v>2</v>
      </c>
      <c r="D622" t="s">
        <v>2</v>
      </c>
      <c r="E622" t="s">
        <v>2</v>
      </c>
      <c r="G622" t="s">
        <v>4</v>
      </c>
      <c r="H622" t="s">
        <v>4</v>
      </c>
      <c r="I622" s="6" t="s">
        <v>4</v>
      </c>
      <c r="K622" s="15" t="str">
        <f>IF(COUNTIF(C622:I622, " TP") &gt; 0,"TP","FN")</f>
        <v>TP</v>
      </c>
      <c r="L622" s="15" t="str">
        <f>IF(COUNTIF(C622:I622, " FN") = 0,"TP","FN")</f>
        <v>FN</v>
      </c>
      <c r="M622" s="15" t="str">
        <f>IF(COUNTIF(C622:E622, " TP") &gt; 0,"TP","FN")</f>
        <v>TP</v>
      </c>
      <c r="N622" s="15" t="str">
        <f>IF(COUNTIF(C622:E622, " FN") = 0,"TP","FN")</f>
        <v>TP</v>
      </c>
      <c r="O622" s="15" t="str">
        <f>IF(COUNTIF(C622:D622, " TP") &gt; 0,"TP","FN")</f>
        <v>TP</v>
      </c>
      <c r="P622" s="15" t="str">
        <f>IF(COUNTIF(C622:D622, " FN") = 0,"TP","FN")</f>
        <v>TP</v>
      </c>
      <c r="Q622" s="15" t="str">
        <f>IF(OR(C622=" TP", E622=" TP"), "TP", "FN")</f>
        <v>TP</v>
      </c>
      <c r="R622" s="15" t="str">
        <f>IF(AND(C622=" TP", E622=" TP"), "TP", "FN")</f>
        <v>TP</v>
      </c>
      <c r="S622" s="15" t="str">
        <f>IF(COUNTIF(D622:E622, " TP") &gt; 0,"TP","FN")</f>
        <v>TP</v>
      </c>
      <c r="T622" s="6" t="str">
        <f>IF(COUNTIF(D622:E622, " FN") = 0,"TP","FN")</f>
        <v>TP</v>
      </c>
      <c r="U622" s="25"/>
      <c r="V622" s="15"/>
      <c r="W622" s="15"/>
      <c r="X622" s="15"/>
      <c r="Y622" s="15"/>
      <c r="Z622" s="15"/>
      <c r="AA622" s="15"/>
      <c r="AB622" s="6"/>
    </row>
    <row r="623" spans="1:28" x14ac:dyDescent="0.2">
      <c r="B623" s="6" t="s">
        <v>409</v>
      </c>
      <c r="C623" t="s">
        <v>2</v>
      </c>
      <c r="D623" t="s">
        <v>2</v>
      </c>
      <c r="E623" t="s">
        <v>4</v>
      </c>
      <c r="G623" t="s">
        <v>4</v>
      </c>
      <c r="H623" t="s">
        <v>4</v>
      </c>
      <c r="I623" s="6" t="s">
        <v>4</v>
      </c>
      <c r="K623" s="15" t="str">
        <f>IF(COUNTIF(C623:I623, " TP") &gt; 0,"TP","FN")</f>
        <v>TP</v>
      </c>
      <c r="L623" s="15" t="str">
        <f>IF(COUNTIF(C623:I623, " FN") = 0,"TP","FN")</f>
        <v>FN</v>
      </c>
      <c r="M623" s="15" t="str">
        <f>IF(COUNTIF(C623:E623, " TP") &gt; 0,"TP","FN")</f>
        <v>TP</v>
      </c>
      <c r="N623" s="15" t="str">
        <f>IF(COUNTIF(C623:E623, " FN") = 0,"TP","FN")</f>
        <v>FN</v>
      </c>
      <c r="O623" s="15" t="str">
        <f>IF(COUNTIF(C623:D623, " TP") &gt; 0,"TP","FN")</f>
        <v>TP</v>
      </c>
      <c r="P623" s="15" t="str">
        <f>IF(COUNTIF(C623:D623, " FN") = 0,"TP","FN")</f>
        <v>TP</v>
      </c>
      <c r="Q623" s="15" t="str">
        <f>IF(OR(C623=" TP", E623=" TP"), "TP", "FN")</f>
        <v>TP</v>
      </c>
      <c r="R623" s="15" t="str">
        <f>IF(AND(C623=" TP", E623=" TP"), "TP", "FN")</f>
        <v>FN</v>
      </c>
      <c r="S623" s="15" t="str">
        <f>IF(COUNTIF(D623:E623, " TP") &gt; 0,"TP","FN")</f>
        <v>TP</v>
      </c>
      <c r="T623" s="6" t="str">
        <f>IF(COUNTIF(D623:E623, " FN") = 0,"TP","FN")</f>
        <v>FN</v>
      </c>
      <c r="U623" s="25"/>
      <c r="V623" s="15"/>
      <c r="W623" s="15"/>
      <c r="X623" s="15"/>
      <c r="Y623" s="15"/>
      <c r="Z623" s="15"/>
      <c r="AA623" s="15"/>
      <c r="AB623" s="6"/>
    </row>
    <row r="624" spans="1:28" x14ac:dyDescent="0.2">
      <c r="B624" s="6" t="s">
        <v>410</v>
      </c>
      <c r="C624" t="s">
        <v>2</v>
      </c>
      <c r="D624" t="s">
        <v>2</v>
      </c>
      <c r="E624" t="s">
        <v>4</v>
      </c>
      <c r="G624" t="s">
        <v>4</v>
      </c>
      <c r="H624" t="s">
        <v>4</v>
      </c>
      <c r="I624" s="6" t="s">
        <v>4</v>
      </c>
      <c r="K624" s="15" t="str">
        <f>IF(COUNTIF(C624:I624, " TP") &gt; 0,"TP","FN")</f>
        <v>TP</v>
      </c>
      <c r="L624" s="15" t="str">
        <f>IF(COUNTIF(C624:I624, " FN") = 0,"TP","FN")</f>
        <v>FN</v>
      </c>
      <c r="M624" s="15" t="str">
        <f>IF(COUNTIF(C624:E624, " TP") &gt; 0,"TP","FN")</f>
        <v>TP</v>
      </c>
      <c r="N624" s="15" t="str">
        <f>IF(COUNTIF(C624:E624, " FN") = 0,"TP","FN")</f>
        <v>FN</v>
      </c>
      <c r="O624" s="15" t="str">
        <f>IF(COUNTIF(C624:D624, " TP") &gt; 0,"TP","FN")</f>
        <v>TP</v>
      </c>
      <c r="P624" s="15" t="str">
        <f>IF(COUNTIF(C624:D624, " FN") = 0,"TP","FN")</f>
        <v>TP</v>
      </c>
      <c r="Q624" s="15" t="str">
        <f>IF(OR(C624=" TP", E624=" TP"), "TP", "FN")</f>
        <v>TP</v>
      </c>
      <c r="R624" s="15" t="str">
        <f>IF(AND(C624=" TP", E624=" TP"), "TP", "FN")</f>
        <v>FN</v>
      </c>
      <c r="S624" s="15" t="str">
        <f>IF(COUNTIF(D624:E624, " TP") &gt; 0,"TP","FN")</f>
        <v>TP</v>
      </c>
      <c r="T624" s="6" t="str">
        <f>IF(COUNTIF(D624:E624, " FN") = 0,"TP","FN")</f>
        <v>FN</v>
      </c>
      <c r="U624" s="25"/>
      <c r="V624" s="15"/>
      <c r="W624" s="15"/>
      <c r="X624" s="15"/>
      <c r="Y624" s="15"/>
      <c r="Z624" s="15"/>
      <c r="AA624" s="15"/>
      <c r="AB624" s="6"/>
    </row>
    <row r="625" spans="2:28" x14ac:dyDescent="0.2">
      <c r="B625" s="6" t="s">
        <v>411</v>
      </c>
      <c r="C625" t="s">
        <v>2</v>
      </c>
      <c r="D625" t="s">
        <v>2</v>
      </c>
      <c r="E625" t="s">
        <v>2</v>
      </c>
      <c r="G625" t="s">
        <v>4</v>
      </c>
      <c r="H625" t="s">
        <v>4</v>
      </c>
      <c r="I625" s="6" t="s">
        <v>4</v>
      </c>
      <c r="K625" s="15" t="str">
        <f>IF(COUNTIF(C625:I625, " TP") &gt; 0,"TP","FN")</f>
        <v>TP</v>
      </c>
      <c r="L625" s="15" t="str">
        <f>IF(COUNTIF(C625:I625, " FN") = 0,"TP","FN")</f>
        <v>FN</v>
      </c>
      <c r="M625" s="15" t="str">
        <f>IF(COUNTIF(C625:E625, " TP") &gt; 0,"TP","FN")</f>
        <v>TP</v>
      </c>
      <c r="N625" s="15" t="str">
        <f>IF(COUNTIF(C625:E625, " FN") = 0,"TP","FN")</f>
        <v>TP</v>
      </c>
      <c r="O625" s="15" t="str">
        <f>IF(COUNTIF(C625:D625, " TP") &gt; 0,"TP","FN")</f>
        <v>TP</v>
      </c>
      <c r="P625" s="15" t="str">
        <f>IF(COUNTIF(C625:D625, " FN") = 0,"TP","FN")</f>
        <v>TP</v>
      </c>
      <c r="Q625" s="15" t="str">
        <f>IF(OR(C625=" TP", E625=" TP"), "TP", "FN")</f>
        <v>TP</v>
      </c>
      <c r="R625" s="15" t="str">
        <f>IF(AND(C625=" TP", E625=" TP"), "TP", "FN")</f>
        <v>TP</v>
      </c>
      <c r="S625" s="15" t="str">
        <f>IF(COUNTIF(D625:E625, " TP") &gt; 0,"TP","FN")</f>
        <v>TP</v>
      </c>
      <c r="T625" s="6" t="str">
        <f>IF(COUNTIF(D625:E625, " FN") = 0,"TP","FN")</f>
        <v>TP</v>
      </c>
      <c r="U625" s="25"/>
      <c r="V625" s="15"/>
      <c r="W625" s="15"/>
      <c r="X625" s="15"/>
      <c r="Y625" s="15"/>
      <c r="Z625" s="15"/>
      <c r="AA625" s="15"/>
      <c r="AB625" s="6"/>
    </row>
    <row r="626" spans="2:28" x14ac:dyDescent="0.2">
      <c r="B626" s="6" t="s">
        <v>412</v>
      </c>
      <c r="C626" t="s">
        <v>2</v>
      </c>
      <c r="D626" t="s">
        <v>2</v>
      </c>
      <c r="E626" t="s">
        <v>2</v>
      </c>
      <c r="G626" t="s">
        <v>4</v>
      </c>
      <c r="H626" t="s">
        <v>4</v>
      </c>
      <c r="I626" s="6" t="s">
        <v>4</v>
      </c>
      <c r="K626" s="15" t="str">
        <f>IF(COUNTIF(C626:I626, " TP") &gt; 0,"TP","FN")</f>
        <v>TP</v>
      </c>
      <c r="L626" s="15" t="str">
        <f>IF(COUNTIF(C626:I626, " FN") = 0,"TP","FN")</f>
        <v>FN</v>
      </c>
      <c r="M626" s="15" t="str">
        <f>IF(COUNTIF(C626:E626, " TP") &gt; 0,"TP","FN")</f>
        <v>TP</v>
      </c>
      <c r="N626" s="15" t="str">
        <f>IF(COUNTIF(C626:E626, " FN") = 0,"TP","FN")</f>
        <v>TP</v>
      </c>
      <c r="O626" s="15" t="str">
        <f>IF(COUNTIF(C626:D626, " TP") &gt; 0,"TP","FN")</f>
        <v>TP</v>
      </c>
      <c r="P626" s="15" t="str">
        <f>IF(COUNTIF(C626:D626, " FN") = 0,"TP","FN")</f>
        <v>TP</v>
      </c>
      <c r="Q626" s="15" t="str">
        <f>IF(OR(C626=" TP", E626=" TP"), "TP", "FN")</f>
        <v>TP</v>
      </c>
      <c r="R626" s="15" t="str">
        <f>IF(AND(C626=" TP", E626=" TP"), "TP", "FN")</f>
        <v>TP</v>
      </c>
      <c r="S626" s="15" t="str">
        <f>IF(COUNTIF(D626:E626, " TP") &gt; 0,"TP","FN")</f>
        <v>TP</v>
      </c>
      <c r="T626" s="6" t="str">
        <f>IF(COUNTIF(D626:E626, " FN") = 0,"TP","FN")</f>
        <v>TP</v>
      </c>
      <c r="U626" s="25"/>
      <c r="V626" s="15"/>
      <c r="W626" s="15"/>
      <c r="X626" s="15"/>
      <c r="Y626" s="15"/>
      <c r="Z626" s="15"/>
      <c r="AA626" s="15"/>
      <c r="AB626" s="6"/>
    </row>
    <row r="627" spans="2:28" x14ac:dyDescent="0.2">
      <c r="B627" s="6" t="s">
        <v>413</v>
      </c>
      <c r="C627" t="s">
        <v>2</v>
      </c>
      <c r="D627" t="s">
        <v>4</v>
      </c>
      <c r="E627" t="s">
        <v>4</v>
      </c>
      <c r="G627" t="s">
        <v>4</v>
      </c>
      <c r="H627" t="s">
        <v>4</v>
      </c>
      <c r="I627" s="6" t="s">
        <v>4</v>
      </c>
      <c r="K627" s="15" t="str">
        <f>IF(COUNTIF(C627:I627, " TP") &gt; 0,"TP","FN")</f>
        <v>TP</v>
      </c>
      <c r="L627" s="15" t="str">
        <f>IF(COUNTIF(C627:I627, " FN") = 0,"TP","FN")</f>
        <v>FN</v>
      </c>
      <c r="M627" s="15" t="str">
        <f>IF(COUNTIF(C627:E627, " TP") &gt; 0,"TP","FN")</f>
        <v>TP</v>
      </c>
      <c r="N627" s="15" t="str">
        <f>IF(COUNTIF(C627:E627, " FN") = 0,"TP","FN")</f>
        <v>FN</v>
      </c>
      <c r="O627" s="15" t="str">
        <f>IF(COUNTIF(C627:D627, " TP") &gt; 0,"TP","FN")</f>
        <v>TP</v>
      </c>
      <c r="P627" s="15" t="str">
        <f>IF(COUNTIF(C627:D627, " FN") = 0,"TP","FN")</f>
        <v>FN</v>
      </c>
      <c r="Q627" s="15" t="str">
        <f>IF(OR(C627=" TP", E627=" TP"), "TP", "FN")</f>
        <v>TP</v>
      </c>
      <c r="R627" s="15" t="str">
        <f>IF(AND(C627=" TP", E627=" TP"), "TP", "FN")</f>
        <v>FN</v>
      </c>
      <c r="S627" s="15" t="str">
        <f>IF(COUNTIF(D627:E627, " TP") &gt; 0,"TP","FN")</f>
        <v>FN</v>
      </c>
      <c r="T627" s="6" t="str">
        <f>IF(COUNTIF(D627:E627, " FN") = 0,"TP","FN")</f>
        <v>FN</v>
      </c>
      <c r="U627" s="25"/>
      <c r="V627" s="15"/>
      <c r="W627" s="15"/>
      <c r="X627" s="15"/>
      <c r="Y627" s="15"/>
      <c r="Z627" s="15"/>
      <c r="AA627" s="15"/>
      <c r="AB627" s="6"/>
    </row>
    <row r="628" spans="2:28" x14ac:dyDescent="0.2">
      <c r="B628" s="6" t="s">
        <v>414</v>
      </c>
      <c r="C628" t="s">
        <v>2</v>
      </c>
      <c r="D628" t="s">
        <v>2</v>
      </c>
      <c r="E628" t="s">
        <v>2</v>
      </c>
      <c r="G628" t="s">
        <v>4</v>
      </c>
      <c r="H628" t="s">
        <v>4</v>
      </c>
      <c r="I628" s="6" t="s">
        <v>4</v>
      </c>
      <c r="K628" s="15" t="str">
        <f>IF(COUNTIF(C628:I628, " TP") &gt; 0,"TP","FN")</f>
        <v>TP</v>
      </c>
      <c r="L628" s="15" t="str">
        <f>IF(COUNTIF(C628:I628, " FN") = 0,"TP","FN")</f>
        <v>FN</v>
      </c>
      <c r="M628" s="15" t="str">
        <f>IF(COUNTIF(C628:E628, " TP") &gt; 0,"TP","FN")</f>
        <v>TP</v>
      </c>
      <c r="N628" s="15" t="str">
        <f>IF(COUNTIF(C628:E628, " FN") = 0,"TP","FN")</f>
        <v>TP</v>
      </c>
      <c r="O628" s="15" t="str">
        <f>IF(COUNTIF(C628:D628, " TP") &gt; 0,"TP","FN")</f>
        <v>TP</v>
      </c>
      <c r="P628" s="15" t="str">
        <f>IF(COUNTIF(C628:D628, " FN") = 0,"TP","FN")</f>
        <v>TP</v>
      </c>
      <c r="Q628" s="15" t="str">
        <f>IF(OR(C628=" TP", E628=" TP"), "TP", "FN")</f>
        <v>TP</v>
      </c>
      <c r="R628" s="15" t="str">
        <f>IF(AND(C628=" TP", E628=" TP"), "TP", "FN")</f>
        <v>TP</v>
      </c>
      <c r="S628" s="15" t="str">
        <f>IF(COUNTIF(D628:E628, " TP") &gt; 0,"TP","FN")</f>
        <v>TP</v>
      </c>
      <c r="T628" s="6" t="str">
        <f>IF(COUNTIF(D628:E628, " FN") = 0,"TP","FN")</f>
        <v>TP</v>
      </c>
      <c r="U628" s="25"/>
      <c r="V628" s="15"/>
      <c r="W628" s="15"/>
      <c r="X628" s="15"/>
      <c r="Y628" s="15"/>
      <c r="Z628" s="15"/>
      <c r="AA628" s="15"/>
      <c r="AB628" s="6"/>
    </row>
    <row r="629" spans="2:28" x14ac:dyDescent="0.2">
      <c r="B629" s="6" t="s">
        <v>415</v>
      </c>
      <c r="C629" t="s">
        <v>2</v>
      </c>
      <c r="D629" t="s">
        <v>2</v>
      </c>
      <c r="E629" t="s">
        <v>2</v>
      </c>
      <c r="G629" t="s">
        <v>4</v>
      </c>
      <c r="H629" t="s">
        <v>4</v>
      </c>
      <c r="I629" s="6" t="s">
        <v>4</v>
      </c>
      <c r="K629" s="15" t="str">
        <f>IF(COUNTIF(C629:I629, " TP") &gt; 0,"TP","FN")</f>
        <v>TP</v>
      </c>
      <c r="L629" s="15" t="str">
        <f>IF(COUNTIF(C629:I629, " FN") = 0,"TP","FN")</f>
        <v>FN</v>
      </c>
      <c r="M629" s="15" t="str">
        <f>IF(COUNTIF(C629:E629, " TP") &gt; 0,"TP","FN")</f>
        <v>TP</v>
      </c>
      <c r="N629" s="15" t="str">
        <f>IF(COUNTIF(C629:E629, " FN") = 0,"TP","FN")</f>
        <v>TP</v>
      </c>
      <c r="O629" s="15" t="str">
        <f>IF(COUNTIF(C629:D629, " TP") &gt; 0,"TP","FN")</f>
        <v>TP</v>
      </c>
      <c r="P629" s="15" t="str">
        <f>IF(COUNTIF(C629:D629, " FN") = 0,"TP","FN")</f>
        <v>TP</v>
      </c>
      <c r="Q629" s="15" t="str">
        <f>IF(OR(C629=" TP", E629=" TP"), "TP", "FN")</f>
        <v>TP</v>
      </c>
      <c r="R629" s="15" t="str">
        <f>IF(AND(C629=" TP", E629=" TP"), "TP", "FN")</f>
        <v>TP</v>
      </c>
      <c r="S629" s="15" t="str">
        <f>IF(COUNTIF(D629:E629, " TP") &gt; 0,"TP","FN")</f>
        <v>TP</v>
      </c>
      <c r="T629" s="6" t="str">
        <f>IF(COUNTIF(D629:E629, " FN") = 0,"TP","FN")</f>
        <v>TP</v>
      </c>
      <c r="U629" s="25"/>
      <c r="V629" s="15"/>
      <c r="W629" s="15"/>
      <c r="X629" s="15"/>
      <c r="Y629" s="15"/>
      <c r="Z629" s="15"/>
      <c r="AA629" s="15"/>
      <c r="AB629" s="6"/>
    </row>
    <row r="630" spans="2:28" x14ac:dyDescent="0.2">
      <c r="B630" s="6" t="s">
        <v>416</v>
      </c>
      <c r="C630" t="s">
        <v>2</v>
      </c>
      <c r="D630" t="s">
        <v>2</v>
      </c>
      <c r="E630" t="s">
        <v>4</v>
      </c>
      <c r="G630" t="s">
        <v>4</v>
      </c>
      <c r="H630" t="s">
        <v>4</v>
      </c>
      <c r="I630" s="6" t="s">
        <v>4</v>
      </c>
      <c r="K630" s="15" t="str">
        <f>IF(COUNTIF(C630:I630, " TP") &gt; 0,"TP","FN")</f>
        <v>TP</v>
      </c>
      <c r="L630" s="15" t="str">
        <f>IF(COUNTIF(C630:I630, " FN") = 0,"TP","FN")</f>
        <v>FN</v>
      </c>
      <c r="M630" s="15" t="str">
        <f>IF(COUNTIF(C630:E630, " TP") &gt; 0,"TP","FN")</f>
        <v>TP</v>
      </c>
      <c r="N630" s="15" t="str">
        <f>IF(COUNTIF(C630:E630, " FN") = 0,"TP","FN")</f>
        <v>FN</v>
      </c>
      <c r="O630" s="15" t="str">
        <f>IF(COUNTIF(C630:D630, " TP") &gt; 0,"TP","FN")</f>
        <v>TP</v>
      </c>
      <c r="P630" s="15" t="str">
        <f>IF(COUNTIF(C630:D630, " FN") = 0,"TP","FN")</f>
        <v>TP</v>
      </c>
      <c r="Q630" s="15" t="str">
        <f>IF(OR(C630=" TP", E630=" TP"), "TP", "FN")</f>
        <v>TP</v>
      </c>
      <c r="R630" s="15" t="str">
        <f>IF(AND(C630=" TP", E630=" TP"), "TP", "FN")</f>
        <v>FN</v>
      </c>
      <c r="S630" s="15" t="str">
        <f>IF(COUNTIF(D630:E630, " TP") &gt; 0,"TP","FN")</f>
        <v>TP</v>
      </c>
      <c r="T630" s="6" t="str">
        <f>IF(COUNTIF(D630:E630, " FN") = 0,"TP","FN")</f>
        <v>FN</v>
      </c>
      <c r="U630" s="25"/>
      <c r="V630" s="15"/>
      <c r="W630" s="15"/>
      <c r="X630" s="15"/>
      <c r="Y630" s="15"/>
      <c r="Z630" s="15"/>
      <c r="AA630" s="15"/>
      <c r="AB630" s="6"/>
    </row>
    <row r="631" spans="2:28" x14ac:dyDescent="0.2">
      <c r="B631" s="6" t="s">
        <v>417</v>
      </c>
      <c r="C631" t="s">
        <v>2</v>
      </c>
      <c r="D631" t="s">
        <v>2</v>
      </c>
      <c r="E631" t="s">
        <v>4</v>
      </c>
      <c r="G631" t="s">
        <v>4</v>
      </c>
      <c r="H631" t="s">
        <v>4</v>
      </c>
      <c r="I631" s="6" t="s">
        <v>4</v>
      </c>
      <c r="K631" s="15" t="str">
        <f>IF(COUNTIF(C631:I631, " TP") &gt; 0,"TP","FN")</f>
        <v>TP</v>
      </c>
      <c r="L631" s="15" t="str">
        <f>IF(COUNTIF(C631:I631, " FN") = 0,"TP","FN")</f>
        <v>FN</v>
      </c>
      <c r="M631" s="15" t="str">
        <f>IF(COUNTIF(C631:E631, " TP") &gt; 0,"TP","FN")</f>
        <v>TP</v>
      </c>
      <c r="N631" s="15" t="str">
        <f>IF(COUNTIF(C631:E631, " FN") = 0,"TP","FN")</f>
        <v>FN</v>
      </c>
      <c r="O631" s="15" t="str">
        <f>IF(COUNTIF(C631:D631, " TP") &gt; 0,"TP","FN")</f>
        <v>TP</v>
      </c>
      <c r="P631" s="15" t="str">
        <f>IF(COUNTIF(C631:D631, " FN") = 0,"TP","FN")</f>
        <v>TP</v>
      </c>
      <c r="Q631" s="15" t="str">
        <f>IF(OR(C631=" TP", E631=" TP"), "TP", "FN")</f>
        <v>TP</v>
      </c>
      <c r="R631" s="15" t="str">
        <f>IF(AND(C631=" TP", E631=" TP"), "TP", "FN")</f>
        <v>FN</v>
      </c>
      <c r="S631" s="15" t="str">
        <f>IF(COUNTIF(D631:E631, " TP") &gt; 0,"TP","FN")</f>
        <v>TP</v>
      </c>
      <c r="T631" s="6" t="str">
        <f>IF(COUNTIF(D631:E631, " FN") = 0,"TP","FN")</f>
        <v>FN</v>
      </c>
      <c r="U631" s="25"/>
      <c r="V631" s="15"/>
      <c r="W631" s="15"/>
      <c r="X631" s="15"/>
      <c r="Y631" s="15"/>
      <c r="Z631" s="15"/>
      <c r="AA631" s="15"/>
      <c r="AB631" s="6"/>
    </row>
    <row r="632" spans="2:28" x14ac:dyDescent="0.2">
      <c r="B632" s="6" t="s">
        <v>418</v>
      </c>
      <c r="C632" t="s">
        <v>2</v>
      </c>
      <c r="D632" t="s">
        <v>2</v>
      </c>
      <c r="E632" t="s">
        <v>2</v>
      </c>
      <c r="G632" t="s">
        <v>4</v>
      </c>
      <c r="H632" t="s">
        <v>4</v>
      </c>
      <c r="I632" s="6" t="s">
        <v>4</v>
      </c>
      <c r="K632" s="15" t="str">
        <f>IF(COUNTIF(C632:I632, " TP") &gt; 0,"TP","FN")</f>
        <v>TP</v>
      </c>
      <c r="L632" s="15" t="str">
        <f>IF(COUNTIF(C632:I632, " FN") = 0,"TP","FN")</f>
        <v>FN</v>
      </c>
      <c r="M632" s="15" t="str">
        <f>IF(COUNTIF(C632:E632, " TP") &gt; 0,"TP","FN")</f>
        <v>TP</v>
      </c>
      <c r="N632" s="15" t="str">
        <f>IF(COUNTIF(C632:E632, " FN") = 0,"TP","FN")</f>
        <v>TP</v>
      </c>
      <c r="O632" s="15" t="str">
        <f>IF(COUNTIF(C632:D632, " TP") &gt; 0,"TP","FN")</f>
        <v>TP</v>
      </c>
      <c r="P632" s="15" t="str">
        <f>IF(COUNTIF(C632:D632, " FN") = 0,"TP","FN")</f>
        <v>TP</v>
      </c>
      <c r="Q632" s="15" t="str">
        <f>IF(OR(C632=" TP", E632=" TP"), "TP", "FN")</f>
        <v>TP</v>
      </c>
      <c r="R632" s="15" t="str">
        <f>IF(AND(C632=" TP", E632=" TP"), "TP", "FN")</f>
        <v>TP</v>
      </c>
      <c r="S632" s="15" t="str">
        <f>IF(COUNTIF(D632:E632, " TP") &gt; 0,"TP","FN")</f>
        <v>TP</v>
      </c>
      <c r="T632" s="6" t="str">
        <f>IF(COUNTIF(D632:E632, " FN") = 0,"TP","FN")</f>
        <v>TP</v>
      </c>
      <c r="U632" s="25"/>
      <c r="V632" s="15"/>
      <c r="W632" s="15"/>
      <c r="X632" s="15"/>
      <c r="Y632" s="15"/>
      <c r="Z632" s="15"/>
      <c r="AA632" s="15"/>
      <c r="AB632" s="6"/>
    </row>
    <row r="633" spans="2:28" x14ac:dyDescent="0.2">
      <c r="B633" s="6" t="s">
        <v>419</v>
      </c>
      <c r="C633" t="s">
        <v>2</v>
      </c>
      <c r="D633" t="s">
        <v>2</v>
      </c>
      <c r="E633" t="s">
        <v>2</v>
      </c>
      <c r="G633" t="s">
        <v>4</v>
      </c>
      <c r="H633" t="s">
        <v>4</v>
      </c>
      <c r="I633" s="6" t="s">
        <v>4</v>
      </c>
      <c r="K633" s="15" t="str">
        <f>IF(COUNTIF(C633:I633, " TP") &gt; 0,"TP","FN")</f>
        <v>TP</v>
      </c>
      <c r="L633" s="15" t="str">
        <f>IF(COUNTIF(C633:I633, " FN") = 0,"TP","FN")</f>
        <v>FN</v>
      </c>
      <c r="M633" s="15" t="str">
        <f>IF(COUNTIF(C633:E633, " TP") &gt; 0,"TP","FN")</f>
        <v>TP</v>
      </c>
      <c r="N633" s="15" t="str">
        <f>IF(COUNTIF(C633:E633, " FN") = 0,"TP","FN")</f>
        <v>TP</v>
      </c>
      <c r="O633" s="15" t="str">
        <f>IF(COUNTIF(C633:D633, " TP") &gt; 0,"TP","FN")</f>
        <v>TP</v>
      </c>
      <c r="P633" s="15" t="str">
        <f>IF(COUNTIF(C633:D633, " FN") = 0,"TP","FN")</f>
        <v>TP</v>
      </c>
      <c r="Q633" s="15" t="str">
        <f>IF(OR(C633=" TP", E633=" TP"), "TP", "FN")</f>
        <v>TP</v>
      </c>
      <c r="R633" s="15" t="str">
        <f>IF(AND(C633=" TP", E633=" TP"), "TP", "FN")</f>
        <v>TP</v>
      </c>
      <c r="S633" s="15" t="str">
        <f>IF(COUNTIF(D633:E633, " TP") &gt; 0,"TP","FN")</f>
        <v>TP</v>
      </c>
      <c r="T633" s="6" t="str">
        <f>IF(COUNTIF(D633:E633, " FN") = 0,"TP","FN")</f>
        <v>TP</v>
      </c>
      <c r="U633" s="25"/>
      <c r="V633" s="15"/>
      <c r="W633" s="15"/>
      <c r="X633" s="15"/>
      <c r="Y633" s="15"/>
      <c r="Z633" s="15"/>
      <c r="AA633" s="15"/>
      <c r="AB633" s="6"/>
    </row>
    <row r="634" spans="2:28" x14ac:dyDescent="0.2">
      <c r="B634" s="6" t="s">
        <v>420</v>
      </c>
      <c r="C634" t="s">
        <v>2</v>
      </c>
      <c r="D634" t="s">
        <v>2</v>
      </c>
      <c r="E634" t="s">
        <v>4</v>
      </c>
      <c r="G634" t="s">
        <v>4</v>
      </c>
      <c r="H634" t="s">
        <v>4</v>
      </c>
      <c r="I634" s="6" t="s">
        <v>4</v>
      </c>
      <c r="K634" s="15" t="str">
        <f>IF(COUNTIF(C634:I634, " TP") &gt; 0,"TP","FN")</f>
        <v>TP</v>
      </c>
      <c r="L634" s="15" t="str">
        <f>IF(COUNTIF(C634:I634, " FN") = 0,"TP","FN")</f>
        <v>FN</v>
      </c>
      <c r="M634" s="15" t="str">
        <f>IF(COUNTIF(C634:E634, " TP") &gt; 0,"TP","FN")</f>
        <v>TP</v>
      </c>
      <c r="N634" s="15" t="str">
        <f>IF(COUNTIF(C634:E634, " FN") = 0,"TP","FN")</f>
        <v>FN</v>
      </c>
      <c r="O634" s="15" t="str">
        <f>IF(COUNTIF(C634:D634, " TP") &gt; 0,"TP","FN")</f>
        <v>TP</v>
      </c>
      <c r="P634" s="15" t="str">
        <f>IF(COUNTIF(C634:D634, " FN") = 0,"TP","FN")</f>
        <v>TP</v>
      </c>
      <c r="Q634" s="15" t="str">
        <f>IF(OR(C634=" TP", E634=" TP"), "TP", "FN")</f>
        <v>TP</v>
      </c>
      <c r="R634" s="15" t="str">
        <f>IF(AND(C634=" TP", E634=" TP"), "TP", "FN")</f>
        <v>FN</v>
      </c>
      <c r="S634" s="15" t="str">
        <f>IF(COUNTIF(D634:E634, " TP") &gt; 0,"TP","FN")</f>
        <v>TP</v>
      </c>
      <c r="T634" s="6" t="str">
        <f>IF(COUNTIF(D634:E634, " FN") = 0,"TP","FN")</f>
        <v>FN</v>
      </c>
      <c r="U634" s="25"/>
      <c r="V634" s="15"/>
      <c r="W634" s="15"/>
      <c r="X634" s="15"/>
      <c r="Y634" s="15"/>
      <c r="Z634" s="15"/>
      <c r="AA634" s="15"/>
      <c r="AB634" s="6"/>
    </row>
    <row r="635" spans="2:28" x14ac:dyDescent="0.2">
      <c r="B635" s="6" t="s">
        <v>421</v>
      </c>
      <c r="C635" t="s">
        <v>2</v>
      </c>
      <c r="D635" t="s">
        <v>2</v>
      </c>
      <c r="E635" t="s">
        <v>4</v>
      </c>
      <c r="G635" t="s">
        <v>4</v>
      </c>
      <c r="H635" t="s">
        <v>4</v>
      </c>
      <c r="I635" s="6" t="s">
        <v>4</v>
      </c>
      <c r="K635" s="15" t="str">
        <f>IF(COUNTIF(C635:I635, " TP") &gt; 0,"TP","FN")</f>
        <v>TP</v>
      </c>
      <c r="L635" s="15" t="str">
        <f>IF(COUNTIF(C635:I635, " FN") = 0,"TP","FN")</f>
        <v>FN</v>
      </c>
      <c r="M635" s="15" t="str">
        <f>IF(COUNTIF(C635:E635, " TP") &gt; 0,"TP","FN")</f>
        <v>TP</v>
      </c>
      <c r="N635" s="15" t="str">
        <f>IF(COUNTIF(C635:E635, " FN") = 0,"TP","FN")</f>
        <v>FN</v>
      </c>
      <c r="O635" s="15" t="str">
        <f>IF(COUNTIF(C635:D635, " TP") &gt; 0,"TP","FN")</f>
        <v>TP</v>
      </c>
      <c r="P635" s="15" t="str">
        <f>IF(COUNTIF(C635:D635, " FN") = 0,"TP","FN")</f>
        <v>TP</v>
      </c>
      <c r="Q635" s="15" t="str">
        <f>IF(OR(C635=" TP", E635=" TP"), "TP", "FN")</f>
        <v>TP</v>
      </c>
      <c r="R635" s="15" t="str">
        <f>IF(AND(C635=" TP", E635=" TP"), "TP", "FN")</f>
        <v>FN</v>
      </c>
      <c r="S635" s="15" t="str">
        <f>IF(COUNTIF(D635:E635, " TP") &gt; 0,"TP","FN")</f>
        <v>TP</v>
      </c>
      <c r="T635" s="6" t="str">
        <f>IF(COUNTIF(D635:E635, " FN") = 0,"TP","FN")</f>
        <v>FN</v>
      </c>
      <c r="U635" s="25"/>
      <c r="V635" s="15"/>
      <c r="W635" s="15"/>
      <c r="X635" s="15"/>
      <c r="Y635" s="15"/>
      <c r="Z635" s="15"/>
      <c r="AA635" s="15"/>
      <c r="AB635" s="6"/>
    </row>
    <row r="636" spans="2:28" x14ac:dyDescent="0.2">
      <c r="B636" s="6" t="s">
        <v>422</v>
      </c>
      <c r="C636" t="s">
        <v>2</v>
      </c>
      <c r="D636" t="s">
        <v>2</v>
      </c>
      <c r="E636" t="s">
        <v>2</v>
      </c>
      <c r="G636" t="s">
        <v>4</v>
      </c>
      <c r="H636" t="s">
        <v>4</v>
      </c>
      <c r="I636" s="6" t="s">
        <v>4</v>
      </c>
      <c r="K636" s="15" t="str">
        <f>IF(COUNTIF(C636:I636, " TP") &gt; 0,"TP","FN")</f>
        <v>TP</v>
      </c>
      <c r="L636" s="15" t="str">
        <f>IF(COUNTIF(C636:I636, " FN") = 0,"TP","FN")</f>
        <v>FN</v>
      </c>
      <c r="M636" s="15" t="str">
        <f>IF(COUNTIF(C636:E636, " TP") &gt; 0,"TP","FN")</f>
        <v>TP</v>
      </c>
      <c r="N636" s="15" t="str">
        <f>IF(COUNTIF(C636:E636, " FN") = 0,"TP","FN")</f>
        <v>TP</v>
      </c>
      <c r="O636" s="15" t="str">
        <f>IF(COUNTIF(C636:D636, " TP") &gt; 0,"TP","FN")</f>
        <v>TP</v>
      </c>
      <c r="P636" s="15" t="str">
        <f>IF(COUNTIF(C636:D636, " FN") = 0,"TP","FN")</f>
        <v>TP</v>
      </c>
      <c r="Q636" s="15" t="str">
        <f>IF(OR(C636=" TP", E636=" TP"), "TP", "FN")</f>
        <v>TP</v>
      </c>
      <c r="R636" s="15" t="str">
        <f>IF(AND(C636=" TP", E636=" TP"), "TP", "FN")</f>
        <v>TP</v>
      </c>
      <c r="S636" s="15" t="str">
        <f>IF(COUNTIF(D636:E636, " TP") &gt; 0,"TP","FN")</f>
        <v>TP</v>
      </c>
      <c r="T636" s="6" t="str">
        <f>IF(COUNTIF(D636:E636, " FN") = 0,"TP","FN")</f>
        <v>TP</v>
      </c>
      <c r="U636" s="25"/>
      <c r="V636" s="15"/>
      <c r="W636" s="15"/>
      <c r="X636" s="15"/>
      <c r="Y636" s="15"/>
      <c r="Z636" s="15"/>
      <c r="AA636" s="15"/>
      <c r="AB636" s="6"/>
    </row>
    <row r="637" spans="2:28" x14ac:dyDescent="0.2">
      <c r="B637" s="6" t="s">
        <v>423</v>
      </c>
      <c r="C637" t="s">
        <v>2</v>
      </c>
      <c r="D637" t="s">
        <v>2</v>
      </c>
      <c r="E637" t="s">
        <v>2</v>
      </c>
      <c r="G637" t="s">
        <v>4</v>
      </c>
      <c r="H637" t="s">
        <v>4</v>
      </c>
      <c r="I637" s="6" t="s">
        <v>4</v>
      </c>
      <c r="K637" s="15" t="str">
        <f>IF(COUNTIF(C637:I637, " TP") &gt; 0,"TP","FN")</f>
        <v>TP</v>
      </c>
      <c r="L637" s="15" t="str">
        <f>IF(COUNTIF(C637:I637, " FN") = 0,"TP","FN")</f>
        <v>FN</v>
      </c>
      <c r="M637" s="15" t="str">
        <f>IF(COUNTIF(C637:E637, " TP") &gt; 0,"TP","FN")</f>
        <v>TP</v>
      </c>
      <c r="N637" s="15" t="str">
        <f>IF(COUNTIF(C637:E637, " FN") = 0,"TP","FN")</f>
        <v>TP</v>
      </c>
      <c r="O637" s="15" t="str">
        <f>IF(COUNTIF(C637:D637, " TP") &gt; 0,"TP","FN")</f>
        <v>TP</v>
      </c>
      <c r="P637" s="15" t="str">
        <f>IF(COUNTIF(C637:D637, " FN") = 0,"TP","FN")</f>
        <v>TP</v>
      </c>
      <c r="Q637" s="15" t="str">
        <f>IF(OR(C637=" TP", E637=" TP"), "TP", "FN")</f>
        <v>TP</v>
      </c>
      <c r="R637" s="15" t="str">
        <f>IF(AND(C637=" TP", E637=" TP"), "TP", "FN")</f>
        <v>TP</v>
      </c>
      <c r="S637" s="15" t="str">
        <f>IF(COUNTIF(D637:E637, " TP") &gt; 0,"TP","FN")</f>
        <v>TP</v>
      </c>
      <c r="T637" s="6" t="str">
        <f>IF(COUNTIF(D637:E637, " FN") = 0,"TP","FN")</f>
        <v>TP</v>
      </c>
      <c r="U637" s="25"/>
      <c r="V637" s="15"/>
      <c r="W637" s="15"/>
      <c r="X637" s="15"/>
      <c r="Y637" s="15"/>
      <c r="Z637" s="15"/>
      <c r="AA637" s="15"/>
      <c r="AB637" s="6"/>
    </row>
    <row r="638" spans="2:28" x14ac:dyDescent="0.2">
      <c r="B638" s="6" t="s">
        <v>424</v>
      </c>
      <c r="C638" t="s">
        <v>2</v>
      </c>
      <c r="D638" t="s">
        <v>2</v>
      </c>
      <c r="E638" t="s">
        <v>4</v>
      </c>
      <c r="G638" t="s">
        <v>4</v>
      </c>
      <c r="H638" t="s">
        <v>4</v>
      </c>
      <c r="I638" s="6" t="s">
        <v>4</v>
      </c>
      <c r="K638" s="15" t="str">
        <f>IF(COUNTIF(C638:I638, " TP") &gt; 0,"TP","FN")</f>
        <v>TP</v>
      </c>
      <c r="L638" s="15" t="str">
        <f>IF(COUNTIF(C638:I638, " FN") = 0,"TP","FN")</f>
        <v>FN</v>
      </c>
      <c r="M638" s="15" t="str">
        <f>IF(COUNTIF(C638:E638, " TP") &gt; 0,"TP","FN")</f>
        <v>TP</v>
      </c>
      <c r="N638" s="15" t="str">
        <f>IF(COUNTIF(C638:E638, " FN") = 0,"TP","FN")</f>
        <v>FN</v>
      </c>
      <c r="O638" s="15" t="str">
        <f>IF(COUNTIF(C638:D638, " TP") &gt; 0,"TP","FN")</f>
        <v>TP</v>
      </c>
      <c r="P638" s="15" t="str">
        <f>IF(COUNTIF(C638:D638, " FN") = 0,"TP","FN")</f>
        <v>TP</v>
      </c>
      <c r="Q638" s="15" t="str">
        <f>IF(OR(C638=" TP", E638=" TP"), "TP", "FN")</f>
        <v>TP</v>
      </c>
      <c r="R638" s="15" t="str">
        <f>IF(AND(C638=" TP", E638=" TP"), "TP", "FN")</f>
        <v>FN</v>
      </c>
      <c r="S638" s="15" t="str">
        <f>IF(COUNTIF(D638:E638, " TP") &gt; 0,"TP","FN")</f>
        <v>TP</v>
      </c>
      <c r="T638" s="6" t="str">
        <f>IF(COUNTIF(D638:E638, " FN") = 0,"TP","FN")</f>
        <v>FN</v>
      </c>
      <c r="U638" s="25"/>
      <c r="V638" s="15"/>
      <c r="W638" s="15"/>
      <c r="X638" s="15"/>
      <c r="Y638" s="15"/>
      <c r="Z638" s="15"/>
      <c r="AA638" s="15"/>
      <c r="AB638" s="6"/>
    </row>
    <row r="639" spans="2:28" x14ac:dyDescent="0.2">
      <c r="B639" s="6" t="s">
        <v>425</v>
      </c>
      <c r="C639" t="s">
        <v>2</v>
      </c>
      <c r="D639" t="s">
        <v>2</v>
      </c>
      <c r="E639" t="s">
        <v>4</v>
      </c>
      <c r="G639" t="s">
        <v>4</v>
      </c>
      <c r="H639" t="s">
        <v>4</v>
      </c>
      <c r="I639" s="6" t="s">
        <v>4</v>
      </c>
      <c r="K639" s="15" t="str">
        <f>IF(COUNTIF(C639:I639, " TP") &gt; 0,"TP","FN")</f>
        <v>TP</v>
      </c>
      <c r="L639" s="15" t="str">
        <f>IF(COUNTIF(C639:I639, " FN") = 0,"TP","FN")</f>
        <v>FN</v>
      </c>
      <c r="M639" s="15" t="str">
        <f>IF(COUNTIF(C639:E639, " TP") &gt; 0,"TP","FN")</f>
        <v>TP</v>
      </c>
      <c r="N639" s="15" t="str">
        <f>IF(COUNTIF(C639:E639, " FN") = 0,"TP","FN")</f>
        <v>FN</v>
      </c>
      <c r="O639" s="15" t="str">
        <f>IF(COUNTIF(C639:D639, " TP") &gt; 0,"TP","FN")</f>
        <v>TP</v>
      </c>
      <c r="P639" s="15" t="str">
        <f>IF(COUNTIF(C639:D639, " FN") = 0,"TP","FN")</f>
        <v>TP</v>
      </c>
      <c r="Q639" s="15" t="str">
        <f>IF(OR(C639=" TP", E639=" TP"), "TP", "FN")</f>
        <v>TP</v>
      </c>
      <c r="R639" s="15" t="str">
        <f>IF(AND(C639=" TP", E639=" TP"), "TP", "FN")</f>
        <v>FN</v>
      </c>
      <c r="S639" s="15" t="str">
        <f>IF(COUNTIF(D639:E639, " TP") &gt; 0,"TP","FN")</f>
        <v>TP</v>
      </c>
      <c r="T639" s="6" t="str">
        <f>IF(COUNTIF(D639:E639, " FN") = 0,"TP","FN")</f>
        <v>FN</v>
      </c>
      <c r="U639" s="25"/>
      <c r="V639" s="15"/>
      <c r="W639" s="15"/>
      <c r="X639" s="15"/>
      <c r="Y639" s="15"/>
      <c r="Z639" s="15"/>
      <c r="AA639" s="15"/>
      <c r="AB639" s="6"/>
    </row>
    <row r="640" spans="2:28" x14ac:dyDescent="0.2">
      <c r="B640" s="6" t="s">
        <v>426</v>
      </c>
      <c r="C640" t="s">
        <v>2</v>
      </c>
      <c r="D640" t="s">
        <v>2</v>
      </c>
      <c r="E640" t="s">
        <v>2</v>
      </c>
      <c r="G640" t="s">
        <v>4</v>
      </c>
      <c r="H640" t="s">
        <v>4</v>
      </c>
      <c r="I640" s="6" t="s">
        <v>4</v>
      </c>
      <c r="K640" s="15" t="str">
        <f>IF(COUNTIF(C640:I640, " TP") &gt; 0,"TP","FN")</f>
        <v>TP</v>
      </c>
      <c r="L640" s="15" t="str">
        <f>IF(COUNTIF(C640:I640, " FN") = 0,"TP","FN")</f>
        <v>FN</v>
      </c>
      <c r="M640" s="15" t="str">
        <f>IF(COUNTIF(C640:E640, " TP") &gt; 0,"TP","FN")</f>
        <v>TP</v>
      </c>
      <c r="N640" s="15" t="str">
        <f>IF(COUNTIF(C640:E640, " FN") = 0,"TP","FN")</f>
        <v>TP</v>
      </c>
      <c r="O640" s="15" t="str">
        <f>IF(COUNTIF(C640:D640, " TP") &gt; 0,"TP","FN")</f>
        <v>TP</v>
      </c>
      <c r="P640" s="15" t="str">
        <f>IF(COUNTIF(C640:D640, " FN") = 0,"TP","FN")</f>
        <v>TP</v>
      </c>
      <c r="Q640" s="15" t="str">
        <f>IF(OR(C640=" TP", E640=" TP"), "TP", "FN")</f>
        <v>TP</v>
      </c>
      <c r="R640" s="15" t="str">
        <f>IF(AND(C640=" TP", E640=" TP"), "TP", "FN")</f>
        <v>TP</v>
      </c>
      <c r="S640" s="15" t="str">
        <f>IF(COUNTIF(D640:E640, " TP") &gt; 0,"TP","FN")</f>
        <v>TP</v>
      </c>
      <c r="T640" s="6" t="str">
        <f>IF(COUNTIF(D640:E640, " FN") = 0,"TP","FN")</f>
        <v>TP</v>
      </c>
      <c r="U640" s="25"/>
      <c r="V640" s="15"/>
      <c r="W640" s="15"/>
      <c r="X640" s="15"/>
      <c r="Y640" s="15"/>
      <c r="Z640" s="15"/>
      <c r="AA640" s="15"/>
      <c r="AB640" s="6"/>
    </row>
    <row r="641" spans="1:28" x14ac:dyDescent="0.2">
      <c r="B641" s="6" t="s">
        <v>186</v>
      </c>
      <c r="C641" t="s">
        <v>2</v>
      </c>
      <c r="D641" t="s">
        <v>2</v>
      </c>
      <c r="E641" t="s">
        <v>4</v>
      </c>
      <c r="G641" t="s">
        <v>4</v>
      </c>
      <c r="H641" t="s">
        <v>4</v>
      </c>
      <c r="I641" s="6" t="s">
        <v>4</v>
      </c>
      <c r="K641" s="15" t="str">
        <f>IF(COUNTIF(C641:I641, " TP") &gt; 0,"TP","FN")</f>
        <v>TP</v>
      </c>
      <c r="L641" s="15" t="str">
        <f>IF(COUNTIF(C641:I641, " FN") = 0,"TP","FN")</f>
        <v>FN</v>
      </c>
      <c r="M641" s="15" t="str">
        <f>IF(COUNTIF(C641:E641, " TP") &gt; 0,"TP","FN")</f>
        <v>TP</v>
      </c>
      <c r="N641" s="15" t="str">
        <f>IF(COUNTIF(C641:E641, " FN") = 0,"TP","FN")</f>
        <v>FN</v>
      </c>
      <c r="O641" s="15" t="str">
        <f>IF(COUNTIF(C641:D641, " TP") &gt; 0,"TP","FN")</f>
        <v>TP</v>
      </c>
      <c r="P641" s="15" t="str">
        <f>IF(COUNTIF(C641:D641, " FN") = 0,"TP","FN")</f>
        <v>TP</v>
      </c>
      <c r="Q641" s="15" t="str">
        <f>IF(OR(C641=" TP", E641=" TP"), "TP", "FN")</f>
        <v>TP</v>
      </c>
      <c r="R641" s="15" t="str">
        <f>IF(AND(C641=" TP", E641=" TP"), "TP", "FN")</f>
        <v>FN</v>
      </c>
      <c r="S641" s="15" t="str">
        <f>IF(COUNTIF(D641:E641, " TP") &gt; 0,"TP","FN")</f>
        <v>TP</v>
      </c>
      <c r="T641" s="6" t="str">
        <f>IF(COUNTIF(D641:E641, " FN") = 0,"TP","FN")</f>
        <v>FN</v>
      </c>
      <c r="U641" s="25"/>
      <c r="V641" s="15"/>
      <c r="W641" s="15"/>
      <c r="X641" s="15"/>
      <c r="Y641" s="15"/>
      <c r="Z641" s="15"/>
      <c r="AA641" s="15"/>
      <c r="AB641" s="6"/>
    </row>
    <row r="642" spans="1:28" x14ac:dyDescent="0.2">
      <c r="B642" s="6" t="s">
        <v>185</v>
      </c>
      <c r="C642" t="s">
        <v>2</v>
      </c>
      <c r="D642" t="s">
        <v>2</v>
      </c>
      <c r="E642" t="s">
        <v>4</v>
      </c>
      <c r="G642" t="s">
        <v>4</v>
      </c>
      <c r="H642" t="s">
        <v>4</v>
      </c>
      <c r="I642" s="6" t="s">
        <v>4</v>
      </c>
      <c r="K642" s="15" t="str">
        <f>IF(COUNTIF(C642:I642, " TP") &gt; 0,"TP","FN")</f>
        <v>TP</v>
      </c>
      <c r="L642" s="15" t="str">
        <f>IF(COUNTIF(C642:I642, " FN") = 0,"TP","FN")</f>
        <v>FN</v>
      </c>
      <c r="M642" s="15" t="str">
        <f>IF(COUNTIF(C642:E642, " TP") &gt; 0,"TP","FN")</f>
        <v>TP</v>
      </c>
      <c r="N642" s="15" t="str">
        <f>IF(COUNTIF(C642:E642, " FN") = 0,"TP","FN")</f>
        <v>FN</v>
      </c>
      <c r="O642" s="15" t="str">
        <f>IF(COUNTIF(C642:D642, " TP") &gt; 0,"TP","FN")</f>
        <v>TP</v>
      </c>
      <c r="P642" s="15" t="str">
        <f>IF(COUNTIF(C642:D642, " FN") = 0,"TP","FN")</f>
        <v>TP</v>
      </c>
      <c r="Q642" s="15" t="str">
        <f>IF(OR(C642=" TP", E642=" TP"), "TP", "FN")</f>
        <v>TP</v>
      </c>
      <c r="R642" s="15" t="str">
        <f>IF(AND(C642=" TP", E642=" TP"), "TP", "FN")</f>
        <v>FN</v>
      </c>
      <c r="S642" s="15" t="str">
        <f>IF(COUNTIF(D642:E642, " TP") &gt; 0,"TP","FN")</f>
        <v>TP</v>
      </c>
      <c r="T642" s="6" t="str">
        <f>IF(COUNTIF(D642:E642, " FN") = 0,"TP","FN")</f>
        <v>FN</v>
      </c>
      <c r="U642" s="25"/>
      <c r="V642" s="15"/>
      <c r="W642" s="15"/>
      <c r="X642" s="15"/>
      <c r="Y642" s="15"/>
      <c r="Z642" s="15"/>
      <c r="AA642" s="15"/>
      <c r="AB642" s="6"/>
    </row>
    <row r="643" spans="1:28" x14ac:dyDescent="0.2">
      <c r="B643" s="6" t="s">
        <v>101</v>
      </c>
      <c r="C643" t="s">
        <v>2</v>
      </c>
      <c r="D643" t="s">
        <v>2</v>
      </c>
      <c r="E643" t="s">
        <v>2</v>
      </c>
      <c r="G643" t="s">
        <v>4</v>
      </c>
      <c r="H643" t="s">
        <v>4</v>
      </c>
      <c r="I643" s="6" t="s">
        <v>4</v>
      </c>
      <c r="K643" s="15" t="str">
        <f>IF(COUNTIF(C643:I643, " TP") &gt; 0,"TP","FN")</f>
        <v>TP</v>
      </c>
      <c r="L643" s="15" t="str">
        <f>IF(COUNTIF(C643:I643, " FN") = 0,"TP","FN")</f>
        <v>FN</v>
      </c>
      <c r="M643" s="15" t="str">
        <f>IF(COUNTIF(C643:E643, " TP") &gt; 0,"TP","FN")</f>
        <v>TP</v>
      </c>
      <c r="N643" s="15" t="str">
        <f>IF(COUNTIF(C643:E643, " FN") = 0,"TP","FN")</f>
        <v>TP</v>
      </c>
      <c r="O643" s="15" t="str">
        <f>IF(COUNTIF(C643:D643, " TP") &gt; 0,"TP","FN")</f>
        <v>TP</v>
      </c>
      <c r="P643" s="15" t="str">
        <f>IF(COUNTIF(C643:D643, " FN") = 0,"TP","FN")</f>
        <v>TP</v>
      </c>
      <c r="Q643" s="15" t="str">
        <f>IF(OR(C643=" TP", E643=" TP"), "TP", "FN")</f>
        <v>TP</v>
      </c>
      <c r="R643" s="15" t="str">
        <f>IF(AND(C643=" TP", E643=" TP"), "TP", "FN")</f>
        <v>TP</v>
      </c>
      <c r="S643" s="15" t="str">
        <f>IF(COUNTIF(D643:E643, " TP") &gt; 0,"TP","FN")</f>
        <v>TP</v>
      </c>
      <c r="T643" s="6" t="str">
        <f>IF(COUNTIF(D643:E643, " FN") = 0,"TP","FN")</f>
        <v>TP</v>
      </c>
      <c r="U643" s="25"/>
      <c r="V643" s="15"/>
      <c r="W643" s="15"/>
      <c r="X643" s="15"/>
      <c r="Y643" s="15"/>
      <c r="Z643" s="15"/>
      <c r="AA643" s="15"/>
      <c r="AB643" s="6"/>
    </row>
    <row r="644" spans="1:28" x14ac:dyDescent="0.2">
      <c r="B644" s="6" t="s">
        <v>427</v>
      </c>
      <c r="C644" t="s">
        <v>2</v>
      </c>
      <c r="D644" t="s">
        <v>2</v>
      </c>
      <c r="E644" t="s">
        <v>4</v>
      </c>
      <c r="G644" t="s">
        <v>4</v>
      </c>
      <c r="H644" t="s">
        <v>4</v>
      </c>
      <c r="I644" s="6" t="s">
        <v>4</v>
      </c>
      <c r="K644" s="15" t="str">
        <f>IF(COUNTIF(C644:I644, " TP") &gt; 0,"TP","FN")</f>
        <v>TP</v>
      </c>
      <c r="L644" s="15" t="str">
        <f>IF(COUNTIF(C644:I644, " FN") = 0,"TP","FN")</f>
        <v>FN</v>
      </c>
      <c r="M644" s="15" t="str">
        <f>IF(COUNTIF(C644:E644, " TP") &gt; 0,"TP","FN")</f>
        <v>TP</v>
      </c>
      <c r="N644" s="15" t="str">
        <f>IF(COUNTIF(C644:E644, " FN") = 0,"TP","FN")</f>
        <v>FN</v>
      </c>
      <c r="O644" s="15" t="str">
        <f>IF(COUNTIF(C644:D644, " TP") &gt; 0,"TP","FN")</f>
        <v>TP</v>
      </c>
      <c r="P644" s="15" t="str">
        <f>IF(COUNTIF(C644:D644, " FN") = 0,"TP","FN")</f>
        <v>TP</v>
      </c>
      <c r="Q644" s="15" t="str">
        <f>IF(OR(C644=" TP", E644=" TP"), "TP", "FN")</f>
        <v>TP</v>
      </c>
      <c r="R644" s="15" t="str">
        <f>IF(AND(C644=" TP", E644=" TP"), "TP", "FN")</f>
        <v>FN</v>
      </c>
      <c r="S644" s="15" t="str">
        <f>IF(COUNTIF(D644:E644, " TP") &gt; 0,"TP","FN")</f>
        <v>TP</v>
      </c>
      <c r="T644" s="6" t="str">
        <f>IF(COUNTIF(D644:E644, " FN") = 0,"TP","FN")</f>
        <v>FN</v>
      </c>
      <c r="U644" s="25"/>
      <c r="V644" s="15"/>
      <c r="W644" s="15"/>
      <c r="X644" s="15"/>
      <c r="Y644" s="15"/>
      <c r="Z644" s="15"/>
      <c r="AA644" s="15"/>
      <c r="AB644" s="6"/>
    </row>
    <row r="645" spans="1:28" x14ac:dyDescent="0.2">
      <c r="B645" s="6" t="s">
        <v>428</v>
      </c>
      <c r="C645" t="s">
        <v>2</v>
      </c>
      <c r="D645" t="s">
        <v>2</v>
      </c>
      <c r="E645" t="s">
        <v>4</v>
      </c>
      <c r="G645" t="s">
        <v>4</v>
      </c>
      <c r="H645" t="s">
        <v>4</v>
      </c>
      <c r="I645" s="6" t="s">
        <v>4</v>
      </c>
      <c r="K645" s="15" t="str">
        <f>IF(COUNTIF(C645:I645, " TP") &gt; 0,"TP","FN")</f>
        <v>TP</v>
      </c>
      <c r="L645" s="15" t="str">
        <f>IF(COUNTIF(C645:I645, " FN") = 0,"TP","FN")</f>
        <v>FN</v>
      </c>
      <c r="M645" s="15" t="str">
        <f>IF(COUNTIF(C645:E645, " TP") &gt; 0,"TP","FN")</f>
        <v>TP</v>
      </c>
      <c r="N645" s="15" t="str">
        <f>IF(COUNTIF(C645:E645, " FN") = 0,"TP","FN")</f>
        <v>FN</v>
      </c>
      <c r="O645" s="15" t="str">
        <f>IF(COUNTIF(C645:D645, " TP") &gt; 0,"TP","FN")</f>
        <v>TP</v>
      </c>
      <c r="P645" s="15" t="str">
        <f>IF(COUNTIF(C645:D645, " FN") = 0,"TP","FN")</f>
        <v>TP</v>
      </c>
      <c r="Q645" s="15" t="str">
        <f>IF(OR(C645=" TP", E645=" TP"), "TP", "FN")</f>
        <v>TP</v>
      </c>
      <c r="R645" s="15" t="str">
        <f>IF(AND(C645=" TP", E645=" TP"), "TP", "FN")</f>
        <v>FN</v>
      </c>
      <c r="S645" s="15" t="str">
        <f>IF(COUNTIF(D645:E645, " TP") &gt; 0,"TP","FN")</f>
        <v>TP</v>
      </c>
      <c r="T645" s="6" t="str">
        <f>IF(COUNTIF(D645:E645, " FN") = 0,"TP","FN")</f>
        <v>FN</v>
      </c>
      <c r="U645" s="25"/>
      <c r="V645" s="15"/>
      <c r="W645" s="15"/>
      <c r="X645" s="15"/>
      <c r="Y645" s="15"/>
      <c r="Z645" s="15"/>
      <c r="AA645" s="15"/>
      <c r="AB645" s="6"/>
    </row>
    <row r="646" spans="1:28" x14ac:dyDescent="0.2">
      <c r="B646" s="6" t="s">
        <v>429</v>
      </c>
      <c r="C646" t="s">
        <v>2</v>
      </c>
      <c r="D646" t="s">
        <v>2</v>
      </c>
      <c r="E646" t="s">
        <v>4</v>
      </c>
      <c r="G646" t="s">
        <v>4</v>
      </c>
      <c r="H646" t="s">
        <v>4</v>
      </c>
      <c r="I646" s="6" t="s">
        <v>4</v>
      </c>
      <c r="K646" s="15" t="str">
        <f>IF(COUNTIF(C646:I646, " TP") &gt; 0,"TP","FN")</f>
        <v>TP</v>
      </c>
      <c r="L646" s="15" t="str">
        <f>IF(COUNTIF(C646:I646, " FN") = 0,"TP","FN")</f>
        <v>FN</v>
      </c>
      <c r="M646" s="15" t="str">
        <f>IF(COUNTIF(C646:E646, " TP") &gt; 0,"TP","FN")</f>
        <v>TP</v>
      </c>
      <c r="N646" s="15" t="str">
        <f>IF(COUNTIF(C646:E646, " FN") = 0,"TP","FN")</f>
        <v>FN</v>
      </c>
      <c r="O646" s="15" t="str">
        <f>IF(COUNTIF(C646:D646, " TP") &gt; 0,"TP","FN")</f>
        <v>TP</v>
      </c>
      <c r="P646" s="15" t="str">
        <f>IF(COUNTIF(C646:D646, " FN") = 0,"TP","FN")</f>
        <v>TP</v>
      </c>
      <c r="Q646" s="15" t="str">
        <f>IF(OR(C646=" TP", E646=" TP"), "TP", "FN")</f>
        <v>TP</v>
      </c>
      <c r="R646" s="15" t="str">
        <f>IF(AND(C646=" TP", E646=" TP"), "TP", "FN")</f>
        <v>FN</v>
      </c>
      <c r="S646" s="15" t="str">
        <f>IF(COUNTIF(D646:E646, " TP") &gt; 0,"TP","FN")</f>
        <v>TP</v>
      </c>
      <c r="T646" s="6" t="str">
        <f>IF(COUNTIF(D646:E646, " FN") = 0,"TP","FN")</f>
        <v>FN</v>
      </c>
      <c r="U646" s="25"/>
      <c r="V646" s="15"/>
      <c r="W646" s="15"/>
      <c r="X646" s="15"/>
      <c r="Y646" s="15"/>
      <c r="Z646" s="15"/>
      <c r="AA646" s="15"/>
      <c r="AB646" s="6"/>
    </row>
    <row r="647" spans="1:28" x14ac:dyDescent="0.2">
      <c r="B647" s="6" t="s">
        <v>430</v>
      </c>
      <c r="C647" t="s">
        <v>2</v>
      </c>
      <c r="D647" t="s">
        <v>2</v>
      </c>
      <c r="E647" t="s">
        <v>4</v>
      </c>
      <c r="G647" t="s">
        <v>4</v>
      </c>
      <c r="H647" t="s">
        <v>4</v>
      </c>
      <c r="I647" s="6" t="s">
        <v>4</v>
      </c>
      <c r="K647" s="15" t="str">
        <f>IF(COUNTIF(C647:I647, " TP") &gt; 0,"TP","FN")</f>
        <v>TP</v>
      </c>
      <c r="L647" s="15" t="str">
        <f>IF(COUNTIF(C647:I647, " FN") = 0,"TP","FN")</f>
        <v>FN</v>
      </c>
      <c r="M647" s="15" t="str">
        <f>IF(COUNTIF(C647:E647, " TP") &gt; 0,"TP","FN")</f>
        <v>TP</v>
      </c>
      <c r="N647" s="15" t="str">
        <f>IF(COUNTIF(C647:E647, " FN") = 0,"TP","FN")</f>
        <v>FN</v>
      </c>
      <c r="O647" s="15" t="str">
        <f>IF(COUNTIF(C647:D647, " TP") &gt; 0,"TP","FN")</f>
        <v>TP</v>
      </c>
      <c r="P647" s="15" t="str">
        <f>IF(COUNTIF(C647:D647, " FN") = 0,"TP","FN")</f>
        <v>TP</v>
      </c>
      <c r="Q647" s="15" t="str">
        <f>IF(OR(C647=" TP", E647=" TP"), "TP", "FN")</f>
        <v>TP</v>
      </c>
      <c r="R647" s="15" t="str">
        <f>IF(AND(C647=" TP", E647=" TP"), "TP", "FN")</f>
        <v>FN</v>
      </c>
      <c r="S647" s="15" t="str">
        <f>IF(COUNTIF(D647:E647, " TP") &gt; 0,"TP","FN")</f>
        <v>TP</v>
      </c>
      <c r="T647" s="6" t="str">
        <f>IF(COUNTIF(D647:E647, " FN") = 0,"TP","FN")</f>
        <v>FN</v>
      </c>
      <c r="U647" s="25"/>
      <c r="V647" s="15"/>
      <c r="W647" s="15"/>
      <c r="X647" s="15"/>
      <c r="Y647" s="15"/>
      <c r="Z647" s="15"/>
      <c r="AA647" s="15"/>
      <c r="AB647" s="6"/>
    </row>
    <row r="648" spans="1:28" x14ac:dyDescent="0.2">
      <c r="A648" s="44"/>
      <c r="B648" s="17" t="s">
        <v>431</v>
      </c>
      <c r="C648" s="16" t="s">
        <v>2</v>
      </c>
      <c r="D648" s="16" t="s">
        <v>2</v>
      </c>
      <c r="E648" s="16" t="s">
        <v>4</v>
      </c>
      <c r="F648" s="16"/>
      <c r="G648" s="16" t="s">
        <v>4</v>
      </c>
      <c r="H648" s="16" t="s">
        <v>4</v>
      </c>
      <c r="I648" s="17" t="s">
        <v>4</v>
      </c>
      <c r="K648" s="15" t="str">
        <f>IF(COUNTIF(C648:I648, " TP") &gt; 0,"TP","FN")</f>
        <v>TP</v>
      </c>
      <c r="L648" s="15" t="str">
        <f>IF(COUNTIF(C648:I648, " FN") = 0,"TP","FN")</f>
        <v>FN</v>
      </c>
      <c r="M648" s="15" t="str">
        <f>IF(COUNTIF(C648:E648, " TP") &gt; 0,"TP","FN")</f>
        <v>TP</v>
      </c>
      <c r="N648" s="15" t="str">
        <f>IF(COUNTIF(C648:E648, " FN") = 0,"TP","FN")</f>
        <v>FN</v>
      </c>
      <c r="O648" s="15" t="str">
        <f>IF(COUNTIF(C648:D648, " TP") &gt; 0,"TP","FN")</f>
        <v>TP</v>
      </c>
      <c r="P648" s="15" t="str">
        <f>IF(COUNTIF(C648:D648, " FN") = 0,"TP","FN")</f>
        <v>TP</v>
      </c>
      <c r="Q648" s="15" t="str">
        <f>IF(OR(C648=" TP", E648=" TP"), "TP", "FN")</f>
        <v>TP</v>
      </c>
      <c r="R648" s="15" t="str">
        <f>IF(AND(C648=" TP", E648=" TP"), "TP", "FN")</f>
        <v>FN</v>
      </c>
      <c r="S648" s="15" t="str">
        <f>IF(COUNTIF(D648:E648, " TP") &gt; 0,"TP","FN")</f>
        <v>TP</v>
      </c>
      <c r="T648" s="6" t="str">
        <f>IF(COUNTIF(D648:E648, " FN") = 0,"TP","FN")</f>
        <v>FN</v>
      </c>
      <c r="U648" s="25"/>
      <c r="V648" s="15"/>
      <c r="W648" s="15"/>
      <c r="X648" s="15"/>
      <c r="Y648" s="15"/>
      <c r="Z648" s="15"/>
      <c r="AA648" s="15"/>
      <c r="AB648" s="6"/>
    </row>
    <row r="649" spans="1:28" x14ac:dyDescent="0.2">
      <c r="A649" s="44"/>
      <c r="B649" s="6"/>
      <c r="C649" s="15"/>
      <c r="D649" s="15"/>
      <c r="E649" s="15"/>
      <c r="F649" s="15"/>
      <c r="G649" s="15"/>
      <c r="H649" s="15"/>
      <c r="I649" s="6"/>
      <c r="K649" s="15"/>
      <c r="L649" s="15"/>
      <c r="M649" s="15"/>
      <c r="N649" s="15"/>
      <c r="O649" s="15"/>
      <c r="P649" s="15"/>
      <c r="Q649" s="15"/>
      <c r="R649" s="15"/>
      <c r="S649" s="15"/>
      <c r="T649" s="6"/>
      <c r="U649" s="25"/>
      <c r="V649" s="15"/>
      <c r="W649" s="15"/>
      <c r="X649" s="15"/>
      <c r="Y649" s="15"/>
      <c r="Z649" s="15"/>
      <c r="AA649" s="15"/>
      <c r="AB649" s="6"/>
    </row>
    <row r="650" spans="1:28" x14ac:dyDescent="0.2">
      <c r="A650" s="44"/>
      <c r="B650" s="6"/>
      <c r="C650" s="15"/>
      <c r="D650" s="15"/>
      <c r="E650" s="15"/>
      <c r="F650" s="15"/>
      <c r="G650" s="15"/>
      <c r="H650" s="15"/>
      <c r="I650" s="6"/>
      <c r="K650" s="15"/>
      <c r="L650" s="15"/>
      <c r="M650" s="15"/>
      <c r="N650" s="15"/>
      <c r="O650" s="15"/>
      <c r="P650" s="15"/>
      <c r="Q650" s="15"/>
      <c r="R650" s="15"/>
      <c r="S650" s="15"/>
      <c r="T650" s="6"/>
      <c r="U650" s="25"/>
      <c r="V650" s="15"/>
      <c r="W650" s="15"/>
      <c r="X650" s="15"/>
      <c r="Y650" s="15"/>
      <c r="Z650" s="15"/>
      <c r="AA650" s="15"/>
      <c r="AB650" s="6"/>
    </row>
    <row r="651" spans="1:28" x14ac:dyDescent="0.2">
      <c r="A651" s="44"/>
      <c r="B651" s="6"/>
      <c r="C651" s="15"/>
      <c r="D651" s="15"/>
      <c r="E651" s="15"/>
      <c r="F651" s="15"/>
      <c r="G651" s="15"/>
      <c r="H651" s="15"/>
      <c r="I651" s="6"/>
      <c r="K651" s="15"/>
      <c r="L651" s="15"/>
      <c r="M651" s="15"/>
      <c r="N651" s="15"/>
      <c r="O651" s="15"/>
      <c r="P651" s="15"/>
      <c r="Q651" s="15"/>
      <c r="R651" s="15"/>
      <c r="S651" s="15"/>
      <c r="T651" s="6"/>
      <c r="U651" s="25"/>
      <c r="V651" s="15"/>
      <c r="W651" s="15"/>
      <c r="X651" s="15"/>
      <c r="Y651" s="15"/>
      <c r="Z651" s="15"/>
      <c r="AA651" s="15"/>
      <c r="AB651" s="6"/>
    </row>
    <row r="652" spans="1:28" x14ac:dyDescent="0.2">
      <c r="A652" s="44"/>
      <c r="B652" s="6"/>
      <c r="C652" s="15"/>
      <c r="D652" s="15"/>
      <c r="E652" s="15"/>
      <c r="F652" s="15"/>
      <c r="G652" s="15"/>
      <c r="H652" s="15"/>
      <c r="I652" s="6"/>
      <c r="K652" s="15"/>
      <c r="L652" s="15"/>
      <c r="M652" s="15"/>
      <c r="N652" s="15"/>
      <c r="O652" s="15"/>
      <c r="P652" s="15"/>
      <c r="Q652" s="15"/>
      <c r="R652" s="15"/>
      <c r="S652" s="15"/>
      <c r="T652" s="6"/>
      <c r="U652" s="25"/>
      <c r="V652" s="15"/>
      <c r="W652" s="15"/>
      <c r="X652" s="15"/>
      <c r="Y652" s="15"/>
      <c r="Z652" s="15"/>
      <c r="AA652" s="15"/>
      <c r="AB652" s="6"/>
    </row>
    <row r="653" spans="1:28" x14ac:dyDescent="0.2">
      <c r="A653" s="44"/>
      <c r="B653" s="6"/>
      <c r="C653" s="15"/>
      <c r="D653" s="15"/>
      <c r="E653" s="15"/>
      <c r="F653" s="15"/>
      <c r="G653" s="15"/>
      <c r="H653" s="15"/>
      <c r="I653" s="6"/>
      <c r="K653" s="15"/>
      <c r="L653" s="15"/>
      <c r="M653" s="15"/>
      <c r="N653" s="15"/>
      <c r="O653" s="15"/>
      <c r="P653" s="15"/>
      <c r="Q653" s="15"/>
      <c r="R653" s="15"/>
      <c r="S653" s="15"/>
      <c r="T653" s="6"/>
      <c r="U653" s="25"/>
      <c r="V653" s="15"/>
      <c r="W653" s="15"/>
      <c r="X653" s="15"/>
      <c r="Y653" s="15"/>
      <c r="Z653" s="15"/>
      <c r="AA653" s="15"/>
      <c r="AB653" s="6"/>
    </row>
    <row r="654" spans="1:28" x14ac:dyDescent="0.2">
      <c r="A654" s="44"/>
      <c r="B654" s="6"/>
      <c r="C654" s="15"/>
      <c r="D654" s="15"/>
      <c r="E654" s="15"/>
      <c r="F654" s="15"/>
      <c r="G654" s="15"/>
      <c r="H654" s="15"/>
      <c r="I654" s="6"/>
      <c r="K654" s="15"/>
      <c r="L654" s="15"/>
      <c r="M654" s="15"/>
      <c r="N654" s="15"/>
      <c r="O654" s="15"/>
      <c r="P654" s="15"/>
      <c r="Q654" s="15"/>
      <c r="R654" s="15"/>
      <c r="S654" s="15"/>
      <c r="T654" s="6"/>
      <c r="U654" s="25"/>
      <c r="V654" s="15"/>
      <c r="W654" s="15"/>
      <c r="X654" s="15"/>
      <c r="Y654" s="15"/>
      <c r="Z654" s="15"/>
      <c r="AA654" s="15"/>
      <c r="AB654" s="6"/>
    </row>
    <row r="655" spans="1:28" x14ac:dyDescent="0.2">
      <c r="A655" s="44"/>
      <c r="B655" s="6"/>
      <c r="C655" s="15"/>
      <c r="D655" s="15"/>
      <c r="E655" s="15"/>
      <c r="F655" s="15"/>
      <c r="G655" s="15"/>
      <c r="H655" s="15"/>
      <c r="I655" s="6"/>
      <c r="K655" s="15"/>
      <c r="L655" s="15"/>
      <c r="M655" s="15"/>
      <c r="N655" s="15"/>
      <c r="O655" s="15"/>
      <c r="P655" s="15"/>
      <c r="Q655" s="15"/>
      <c r="R655" s="15"/>
      <c r="S655" s="15"/>
      <c r="T655" s="6"/>
      <c r="U655" s="25"/>
      <c r="V655" s="15"/>
      <c r="W655" s="15"/>
      <c r="X655" s="15"/>
      <c r="Y655" s="15"/>
      <c r="Z655" s="15"/>
      <c r="AA655" s="15"/>
      <c r="AB655" s="6"/>
    </row>
    <row r="656" spans="1:28" x14ac:dyDescent="0.2">
      <c r="A656" s="44"/>
      <c r="B656" s="6"/>
      <c r="C656" s="15"/>
      <c r="D656" s="15"/>
      <c r="E656" s="15"/>
      <c r="F656" s="15"/>
      <c r="G656" s="15"/>
      <c r="H656" s="15"/>
      <c r="I656" s="6"/>
      <c r="K656" s="15"/>
      <c r="L656" s="15"/>
      <c r="M656" s="15"/>
      <c r="N656" s="15"/>
      <c r="O656" s="15"/>
      <c r="P656" s="15"/>
      <c r="Q656" s="15"/>
      <c r="R656" s="15"/>
      <c r="S656" s="15"/>
      <c r="T656" s="6"/>
      <c r="U656" s="25"/>
      <c r="V656" s="15"/>
      <c r="W656" s="15"/>
      <c r="X656" s="15"/>
      <c r="Y656" s="15"/>
      <c r="Z656" s="15"/>
      <c r="AA656" s="15"/>
      <c r="AB656" s="6"/>
    </row>
    <row r="657" spans="1:28" x14ac:dyDescent="0.2">
      <c r="A657" s="44"/>
      <c r="B657" s="6"/>
      <c r="C657" s="15"/>
      <c r="D657" s="15"/>
      <c r="E657" s="15"/>
      <c r="F657" s="15"/>
      <c r="G657" s="15"/>
      <c r="H657" s="15"/>
      <c r="I657" s="6"/>
      <c r="K657" s="15"/>
      <c r="L657" s="15"/>
      <c r="M657" s="15"/>
      <c r="N657" s="15"/>
      <c r="O657" s="15"/>
      <c r="P657" s="15"/>
      <c r="Q657" s="15"/>
      <c r="R657" s="15"/>
      <c r="S657" s="15"/>
      <c r="T657" s="6"/>
      <c r="U657" s="25"/>
      <c r="V657" s="15"/>
      <c r="W657" s="15"/>
      <c r="X657" s="15"/>
      <c r="Y657" s="15"/>
      <c r="Z657" s="15"/>
      <c r="AA657" s="15"/>
      <c r="AB657" s="6"/>
    </row>
    <row r="658" spans="1:28" x14ac:dyDescent="0.2">
      <c r="A658" s="4"/>
      <c r="B658" s="7"/>
      <c r="C658" s="3"/>
      <c r="D658" s="3"/>
      <c r="E658" s="3"/>
      <c r="F658" s="3"/>
      <c r="G658" s="3"/>
      <c r="H658" s="3"/>
      <c r="I658" s="7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7"/>
      <c r="U658" s="25"/>
      <c r="V658" s="15"/>
      <c r="W658" s="15"/>
      <c r="X658" s="15"/>
      <c r="Y658" s="15"/>
      <c r="Z658" s="15"/>
      <c r="AA658" s="15"/>
      <c r="AB658" s="6"/>
    </row>
    <row r="659" spans="1:28" x14ac:dyDescent="0.2">
      <c r="A659" s="2" t="s">
        <v>448</v>
      </c>
      <c r="B659" s="6" t="s">
        <v>434</v>
      </c>
      <c r="D659" t="s">
        <v>2</v>
      </c>
      <c r="F659" t="s">
        <v>2</v>
      </c>
      <c r="G659" t="s">
        <v>4</v>
      </c>
      <c r="I659" s="6"/>
      <c r="K659" s="15" t="str">
        <f>IF(COUNTIF(C659:I659, " TP") &gt; 0,"TP","FN")</f>
        <v>TP</v>
      </c>
      <c r="L659" s="15" t="str">
        <f>IF(COUNTIF(C659:I659, " FN") = 0,"TP","FN")</f>
        <v>FN</v>
      </c>
      <c r="M659" s="15" t="str">
        <f>IF(COUNTIF(C659:E659, " TP") &gt; 0,"TP","FN")</f>
        <v>TP</v>
      </c>
      <c r="N659" s="15" t="str">
        <f>IF(COUNTIF(C659:E659, " FN") = 0,"TP","FN")</f>
        <v>TP</v>
      </c>
      <c r="O659" s="15" t="str">
        <f>IF(COUNTIF(C659:D659, " TP") &gt; 0,"TP","FN")</f>
        <v>TP</v>
      </c>
      <c r="P659" s="15" t="str">
        <f>IF(COUNTIF(C659:D659, " FN") = 0,"TP","FN")</f>
        <v>TP</v>
      </c>
      <c r="Q659" s="15"/>
      <c r="R659" s="15"/>
      <c r="S659" s="15" t="str">
        <f>IF(COUNTIF(D659:E659, " TP") &gt; 0,"TP","FN")</f>
        <v>TP</v>
      </c>
      <c r="T659" s="6" t="str">
        <f>IF(COUNTIF(D659:E659, " FN") = 0,"TP","FN")</f>
        <v>TP</v>
      </c>
      <c r="U659" s="25"/>
      <c r="V659" s="15"/>
      <c r="W659" s="15"/>
      <c r="X659" s="15"/>
      <c r="Y659" s="15"/>
      <c r="Z659" s="15"/>
      <c r="AA659" s="15"/>
      <c r="AB659" s="6"/>
    </row>
    <row r="660" spans="1:28" x14ac:dyDescent="0.2">
      <c r="B660" s="6" t="s">
        <v>20</v>
      </c>
      <c r="D660" t="s">
        <v>2</v>
      </c>
      <c r="F660" t="s">
        <v>2</v>
      </c>
      <c r="G660" t="s">
        <v>4</v>
      </c>
      <c r="I660" s="6"/>
      <c r="K660" s="15" t="str">
        <f>IF(COUNTIF(C660:I660, " TP") &gt; 0,"TP","FN")</f>
        <v>TP</v>
      </c>
      <c r="L660" s="15" t="str">
        <f>IF(COUNTIF(C660:I660, " FN") = 0,"TP","FN")</f>
        <v>FN</v>
      </c>
      <c r="M660" s="15" t="str">
        <f>IF(COUNTIF(C660:E660, " TP") &gt; 0,"TP","FN")</f>
        <v>TP</v>
      </c>
      <c r="N660" s="15" t="str">
        <f>IF(COUNTIF(C660:E660, " FN") = 0,"TP","FN")</f>
        <v>TP</v>
      </c>
      <c r="O660" s="15" t="str">
        <f>IF(COUNTIF(C660:D660, " TP") &gt; 0,"TP","FN")</f>
        <v>TP</v>
      </c>
      <c r="P660" s="15" t="str">
        <f>IF(COUNTIF(C660:D660, " FN") = 0,"TP","FN")</f>
        <v>TP</v>
      </c>
      <c r="Q660" s="15"/>
      <c r="R660" s="15"/>
      <c r="S660" s="15" t="str">
        <f>IF(COUNTIF(D660:E660, " TP") &gt; 0,"TP","FN")</f>
        <v>TP</v>
      </c>
      <c r="T660" s="6" t="str">
        <f>IF(COUNTIF(D660:E660, " FN") = 0,"TP","FN")</f>
        <v>TP</v>
      </c>
      <c r="U660" s="25"/>
      <c r="V660" s="15"/>
      <c r="W660" s="15"/>
      <c r="X660" s="15"/>
      <c r="Y660" s="15"/>
      <c r="Z660" s="15"/>
      <c r="AA660" s="15"/>
      <c r="AB660" s="6"/>
    </row>
    <row r="661" spans="1:28" x14ac:dyDescent="0.2">
      <c r="B661" s="6" t="s">
        <v>22</v>
      </c>
      <c r="D661" t="s">
        <v>2</v>
      </c>
      <c r="F661" t="s">
        <v>4</v>
      </c>
      <c r="G661" t="s">
        <v>4</v>
      </c>
      <c r="I661" s="6"/>
      <c r="K661" s="15" t="str">
        <f>IF(COUNTIF(C661:I661, " TP") &gt; 0,"TP","FN")</f>
        <v>TP</v>
      </c>
      <c r="L661" s="15" t="str">
        <f>IF(COUNTIF(C661:I661, " FN") = 0,"TP","FN")</f>
        <v>FN</v>
      </c>
      <c r="M661" s="15" t="str">
        <f>IF(COUNTIF(C661:E661, " TP") &gt; 0,"TP","FN")</f>
        <v>TP</v>
      </c>
      <c r="N661" s="15" t="str">
        <f>IF(COUNTIF(C661:E661, " FN") = 0,"TP","FN")</f>
        <v>TP</v>
      </c>
      <c r="O661" s="15" t="str">
        <f>IF(COUNTIF(C661:D661, " TP") &gt; 0,"TP","FN")</f>
        <v>TP</v>
      </c>
      <c r="P661" s="15" t="str">
        <f>IF(COUNTIF(C661:D661, " FN") = 0,"TP","FN")</f>
        <v>TP</v>
      </c>
      <c r="Q661" s="15"/>
      <c r="R661" s="15"/>
      <c r="S661" s="15" t="str">
        <f>IF(COUNTIF(D661:E661, " TP") &gt; 0,"TP","FN")</f>
        <v>TP</v>
      </c>
      <c r="T661" s="6" t="str">
        <f>IF(COUNTIF(D661:E661, " FN") = 0,"TP","FN")</f>
        <v>TP</v>
      </c>
      <c r="U661" s="25"/>
      <c r="V661" s="15"/>
      <c r="W661" s="15"/>
      <c r="X661" s="15"/>
      <c r="Y661" s="15"/>
      <c r="Z661" s="15"/>
      <c r="AA661" s="15"/>
      <c r="AB661" s="6"/>
    </row>
    <row r="662" spans="1:28" x14ac:dyDescent="0.2">
      <c r="B662" s="6" t="s">
        <v>26</v>
      </c>
      <c r="D662" t="s">
        <v>2</v>
      </c>
      <c r="F662" t="s">
        <v>4</v>
      </c>
      <c r="G662" t="s">
        <v>4</v>
      </c>
      <c r="I662" s="6"/>
      <c r="K662" s="15" t="str">
        <f>IF(COUNTIF(C662:I662, " TP") &gt; 0,"TP","FN")</f>
        <v>TP</v>
      </c>
      <c r="L662" s="15" t="str">
        <f>IF(COUNTIF(C662:I662, " FN") = 0,"TP","FN")</f>
        <v>FN</v>
      </c>
      <c r="M662" s="15" t="str">
        <f>IF(COUNTIF(C662:E662, " TP") &gt; 0,"TP","FN")</f>
        <v>TP</v>
      </c>
      <c r="N662" s="15" t="str">
        <f>IF(COUNTIF(C662:E662, " FN") = 0,"TP","FN")</f>
        <v>TP</v>
      </c>
      <c r="O662" s="15" t="str">
        <f>IF(COUNTIF(C662:D662, " TP") &gt; 0,"TP","FN")</f>
        <v>TP</v>
      </c>
      <c r="P662" s="15" t="str">
        <f>IF(COUNTIF(C662:D662, " FN") = 0,"TP","FN")</f>
        <v>TP</v>
      </c>
      <c r="Q662" s="15"/>
      <c r="R662" s="15"/>
      <c r="S662" s="15" t="str">
        <f>IF(COUNTIF(D662:E662, " TP") &gt; 0,"TP","FN")</f>
        <v>TP</v>
      </c>
      <c r="T662" s="6" t="str">
        <f>IF(COUNTIF(D662:E662, " FN") = 0,"TP","FN")</f>
        <v>TP</v>
      </c>
      <c r="U662" s="25"/>
      <c r="V662" s="15"/>
      <c r="W662" s="15"/>
      <c r="X662" s="15"/>
      <c r="Y662" s="15"/>
      <c r="Z662" s="15"/>
      <c r="AA662" s="15"/>
      <c r="AB662" s="6"/>
    </row>
    <row r="663" spans="1:28" x14ac:dyDescent="0.2">
      <c r="B663" s="6" t="s">
        <v>435</v>
      </c>
      <c r="D663" t="s">
        <v>2</v>
      </c>
      <c r="F663" t="s">
        <v>2</v>
      </c>
      <c r="G663" t="s">
        <v>2</v>
      </c>
      <c r="I663" s="6"/>
      <c r="K663" s="15" t="str">
        <f>IF(COUNTIF(C663:I663, " TP") &gt; 0,"TP","FN")</f>
        <v>TP</v>
      </c>
      <c r="L663" s="15" t="str">
        <f>IF(COUNTIF(C663:I663, " FN") = 0,"TP","FN")</f>
        <v>TP</v>
      </c>
      <c r="M663" s="15" t="str">
        <f>IF(COUNTIF(C663:E663, " TP") &gt; 0,"TP","FN")</f>
        <v>TP</v>
      </c>
      <c r="N663" s="15" t="str">
        <f>IF(COUNTIF(C663:E663, " FN") = 0,"TP","FN")</f>
        <v>TP</v>
      </c>
      <c r="O663" s="15" t="str">
        <f>IF(COUNTIF(C663:D663, " TP") &gt; 0,"TP","FN")</f>
        <v>TP</v>
      </c>
      <c r="P663" s="15" t="str">
        <f>IF(COUNTIF(C663:D663, " FN") = 0,"TP","FN")</f>
        <v>TP</v>
      </c>
      <c r="Q663" s="15"/>
      <c r="R663" s="15"/>
      <c r="S663" s="15" t="str">
        <f>IF(COUNTIF(D663:E663, " TP") &gt; 0,"TP","FN")</f>
        <v>TP</v>
      </c>
      <c r="T663" s="6" t="str">
        <f>IF(COUNTIF(D663:E663, " FN") = 0,"TP","FN")</f>
        <v>TP</v>
      </c>
      <c r="U663" s="25"/>
      <c r="V663" s="15"/>
      <c r="W663" s="15"/>
      <c r="X663" s="15"/>
      <c r="Y663" s="15"/>
      <c r="Z663" s="15"/>
      <c r="AA663" s="15"/>
      <c r="AB663" s="6"/>
    </row>
    <row r="664" spans="1:28" x14ac:dyDescent="0.2">
      <c r="B664" s="6" t="s">
        <v>76</v>
      </c>
      <c r="D664" t="s">
        <v>2</v>
      </c>
      <c r="F664" t="s">
        <v>2</v>
      </c>
      <c r="G664" t="s">
        <v>2</v>
      </c>
      <c r="I664" s="6"/>
      <c r="K664" s="15" t="str">
        <f>IF(COUNTIF(C664:I664, " TP") &gt; 0,"TP","FN")</f>
        <v>TP</v>
      </c>
      <c r="L664" s="15" t="str">
        <f>IF(COUNTIF(C664:I664, " FN") = 0,"TP","FN")</f>
        <v>TP</v>
      </c>
      <c r="M664" s="15" t="str">
        <f>IF(COUNTIF(C664:E664, " TP") &gt; 0,"TP","FN")</f>
        <v>TP</v>
      </c>
      <c r="N664" s="15" t="str">
        <f>IF(COUNTIF(C664:E664, " FN") = 0,"TP","FN")</f>
        <v>TP</v>
      </c>
      <c r="O664" s="15" t="str">
        <f>IF(COUNTIF(C664:D664, " TP") &gt; 0,"TP","FN")</f>
        <v>TP</v>
      </c>
      <c r="P664" s="15" t="str">
        <f>IF(COUNTIF(C664:D664, " FN") = 0,"TP","FN")</f>
        <v>TP</v>
      </c>
      <c r="Q664" s="15"/>
      <c r="R664" s="15"/>
      <c r="S664" s="15" t="str">
        <f>IF(COUNTIF(D664:E664, " TP") &gt; 0,"TP","FN")</f>
        <v>TP</v>
      </c>
      <c r="T664" s="6" t="str">
        <f>IF(COUNTIF(D664:E664, " FN") = 0,"TP","FN")</f>
        <v>TP</v>
      </c>
      <c r="U664" s="25"/>
      <c r="V664" s="15"/>
      <c r="W664" s="15"/>
      <c r="X664" s="15"/>
      <c r="Y664" s="15"/>
      <c r="Z664" s="15"/>
      <c r="AA664" s="15"/>
      <c r="AB664" s="6"/>
    </row>
    <row r="665" spans="1:28" x14ac:dyDescent="0.2">
      <c r="B665" s="6" t="s">
        <v>349</v>
      </c>
      <c r="D665" t="s">
        <v>2</v>
      </c>
      <c r="F665" t="s">
        <v>2</v>
      </c>
      <c r="G665" t="s">
        <v>4</v>
      </c>
      <c r="I665" s="6"/>
      <c r="K665" s="15" t="str">
        <f>IF(COUNTIF(C665:I665, " TP") &gt; 0,"TP","FN")</f>
        <v>TP</v>
      </c>
      <c r="L665" s="15" t="str">
        <f>IF(COUNTIF(C665:I665, " FN") = 0,"TP","FN")</f>
        <v>FN</v>
      </c>
      <c r="M665" s="15" t="str">
        <f>IF(COUNTIF(C665:E665, " TP") &gt; 0,"TP","FN")</f>
        <v>TP</v>
      </c>
      <c r="N665" s="15" t="str">
        <f>IF(COUNTIF(C665:E665, " FN") = 0,"TP","FN")</f>
        <v>TP</v>
      </c>
      <c r="O665" s="15" t="str">
        <f>IF(COUNTIF(C665:D665, " TP") &gt; 0,"TP","FN")</f>
        <v>TP</v>
      </c>
      <c r="P665" s="15" t="str">
        <f>IF(COUNTIF(C665:D665, " FN") = 0,"TP","FN")</f>
        <v>TP</v>
      </c>
      <c r="Q665" s="15"/>
      <c r="R665" s="15"/>
      <c r="S665" s="15" t="str">
        <f>IF(COUNTIF(D665:E665, " TP") &gt; 0,"TP","FN")</f>
        <v>TP</v>
      </c>
      <c r="T665" s="6" t="str">
        <f>IF(COUNTIF(D665:E665, " FN") = 0,"TP","FN")</f>
        <v>TP</v>
      </c>
      <c r="U665" s="25"/>
      <c r="V665" s="15"/>
      <c r="W665" s="15"/>
      <c r="X665" s="15"/>
      <c r="Y665" s="15"/>
      <c r="Z665" s="15"/>
      <c r="AA665" s="15"/>
      <c r="AB665" s="6"/>
    </row>
    <row r="666" spans="1:28" x14ac:dyDescent="0.2">
      <c r="B666" s="6" t="s">
        <v>80</v>
      </c>
      <c r="D666" t="s">
        <v>2</v>
      </c>
      <c r="F666" t="s">
        <v>2</v>
      </c>
      <c r="G666" t="s">
        <v>4</v>
      </c>
      <c r="I666" s="6"/>
      <c r="K666" s="15" t="str">
        <f>IF(COUNTIF(C666:I666, " TP") &gt; 0,"TP","FN")</f>
        <v>TP</v>
      </c>
      <c r="L666" s="15" t="str">
        <f>IF(COUNTIF(C666:I666, " FN") = 0,"TP","FN")</f>
        <v>FN</v>
      </c>
      <c r="M666" s="15" t="str">
        <f>IF(COUNTIF(C666:E666, " TP") &gt; 0,"TP","FN")</f>
        <v>TP</v>
      </c>
      <c r="N666" s="15" t="str">
        <f>IF(COUNTIF(C666:E666, " FN") = 0,"TP","FN")</f>
        <v>TP</v>
      </c>
      <c r="O666" s="15" t="str">
        <f>IF(COUNTIF(C666:D666, " TP") &gt; 0,"TP","FN")</f>
        <v>TP</v>
      </c>
      <c r="P666" s="15" t="str">
        <f>IF(COUNTIF(C666:D666, " FN") = 0,"TP","FN")</f>
        <v>TP</v>
      </c>
      <c r="Q666" s="15"/>
      <c r="R666" s="15"/>
      <c r="S666" s="15" t="str">
        <f>IF(COUNTIF(D666:E666, " TP") &gt; 0,"TP","FN")</f>
        <v>TP</v>
      </c>
      <c r="T666" s="6" t="str">
        <f>IF(COUNTIF(D666:E666, " FN") = 0,"TP","FN")</f>
        <v>TP</v>
      </c>
      <c r="U666" s="25"/>
      <c r="V666" s="15"/>
      <c r="W666" s="15"/>
      <c r="X666" s="15"/>
      <c r="Y666" s="15"/>
      <c r="Z666" s="15"/>
      <c r="AA666" s="15"/>
      <c r="AB666" s="6"/>
    </row>
    <row r="667" spans="1:28" x14ac:dyDescent="0.2">
      <c r="B667" s="17" t="s">
        <v>3</v>
      </c>
      <c r="C667" s="16"/>
      <c r="D667" s="16" t="s">
        <v>2</v>
      </c>
      <c r="E667" s="16"/>
      <c r="F667" s="16" t="s">
        <v>4</v>
      </c>
      <c r="G667" s="16" t="s">
        <v>4</v>
      </c>
      <c r="H667" s="16"/>
      <c r="I667" s="17"/>
      <c r="K667" s="15" t="str">
        <f>IF(COUNTIF(C667:I667, " TP") &gt; 0,"TP","FN")</f>
        <v>TP</v>
      </c>
      <c r="L667" s="15" t="str">
        <f>IF(COUNTIF(C667:I667, " FN") = 0,"TP","FN")</f>
        <v>FN</v>
      </c>
      <c r="M667" s="15" t="str">
        <f>IF(COUNTIF(C667:E667, " TP") &gt; 0,"TP","FN")</f>
        <v>TP</v>
      </c>
      <c r="N667" s="15" t="str">
        <f>IF(COUNTIF(C667:E667, " FN") = 0,"TP","FN")</f>
        <v>TP</v>
      </c>
      <c r="O667" s="15" t="str">
        <f>IF(COUNTIF(C667:D667, " TP") &gt; 0,"TP","FN")</f>
        <v>TP</v>
      </c>
      <c r="P667" s="15" t="str">
        <f>IF(COUNTIF(C667:D667, " FN") = 0,"TP","FN")</f>
        <v>TP</v>
      </c>
      <c r="Q667" s="15"/>
      <c r="R667" s="15"/>
      <c r="S667" s="15" t="str">
        <f>IF(COUNTIF(D667:E667, " TP") &gt; 0,"TP","FN")</f>
        <v>TP</v>
      </c>
      <c r="T667" s="6" t="str">
        <f>IF(COUNTIF(D667:E667, " FN") = 0,"TP","FN")</f>
        <v>TP</v>
      </c>
      <c r="U667" s="25"/>
      <c r="V667" s="15"/>
      <c r="W667" s="15"/>
      <c r="X667" s="15"/>
      <c r="Y667" s="15"/>
      <c r="Z667" s="15"/>
      <c r="AA667" s="15"/>
      <c r="AB667" s="6"/>
    </row>
    <row r="668" spans="1:28" x14ac:dyDescent="0.2">
      <c r="B668" s="6" t="s">
        <v>33</v>
      </c>
      <c r="D668" t="s">
        <v>2</v>
      </c>
      <c r="G668" t="s">
        <v>4</v>
      </c>
      <c r="H668" t="s">
        <v>4</v>
      </c>
      <c r="I668" s="6" t="s">
        <v>4</v>
      </c>
      <c r="K668" s="15" t="str">
        <f>IF(COUNTIF(C668:I668, " TP") &gt; 0,"TP","FN")</f>
        <v>TP</v>
      </c>
      <c r="L668" s="15" t="str">
        <f>IF(COUNTIF(C668:I668, " FN") = 0,"TP","FN")</f>
        <v>FN</v>
      </c>
      <c r="M668" s="15" t="str">
        <f>IF(COUNTIF(C668:E668, " TP") &gt; 0,"TP","FN")</f>
        <v>TP</v>
      </c>
      <c r="N668" s="15" t="str">
        <f>IF(COUNTIF(C668:E668, " FN") = 0,"TP","FN")</f>
        <v>TP</v>
      </c>
      <c r="O668" s="15" t="str">
        <f>IF(COUNTIF(C668:D668, " TP") &gt; 0,"TP","FN")</f>
        <v>TP</v>
      </c>
      <c r="P668" s="15" t="str">
        <f>IF(COUNTIF(C668:D668, " FN") = 0,"TP","FN")</f>
        <v>TP</v>
      </c>
      <c r="Q668" s="15"/>
      <c r="R668" s="15"/>
      <c r="S668" s="15" t="str">
        <f>IF(COUNTIF(D668:E668, " TP") &gt; 0,"TP","FN")</f>
        <v>TP</v>
      </c>
      <c r="T668" s="6" t="str">
        <f>IF(COUNTIF(D668:E668, " FN") = 0,"TP","FN")</f>
        <v>TP</v>
      </c>
      <c r="U668" s="25"/>
      <c r="V668" s="15"/>
      <c r="W668" s="15"/>
      <c r="X668" s="15"/>
      <c r="Y668" s="15"/>
      <c r="Z668" s="15"/>
      <c r="AA668" s="15"/>
      <c r="AB668" s="6"/>
    </row>
    <row r="669" spans="1:28" x14ac:dyDescent="0.2">
      <c r="B669" s="6" t="s">
        <v>436</v>
      </c>
      <c r="D669" t="s">
        <v>2</v>
      </c>
      <c r="G669" t="s">
        <v>4</v>
      </c>
      <c r="H669" t="s">
        <v>4</v>
      </c>
      <c r="I669" s="6" t="s">
        <v>4</v>
      </c>
      <c r="K669" s="15" t="str">
        <f>IF(COUNTIF(C669:I669, " TP") &gt; 0,"TP","FN")</f>
        <v>TP</v>
      </c>
      <c r="L669" s="15" t="str">
        <f>IF(COUNTIF(C669:I669, " FN") = 0,"TP","FN")</f>
        <v>FN</v>
      </c>
      <c r="M669" s="15" t="str">
        <f>IF(COUNTIF(C669:E669, " TP") &gt; 0,"TP","FN")</f>
        <v>TP</v>
      </c>
      <c r="N669" s="15" t="str">
        <f>IF(COUNTIF(C669:E669, " FN") = 0,"TP","FN")</f>
        <v>TP</v>
      </c>
      <c r="O669" s="15" t="str">
        <f>IF(COUNTIF(C669:D669, " TP") &gt; 0,"TP","FN")</f>
        <v>TP</v>
      </c>
      <c r="P669" s="15" t="str">
        <f>IF(COUNTIF(C669:D669, " FN") = 0,"TP","FN")</f>
        <v>TP</v>
      </c>
      <c r="Q669" s="15"/>
      <c r="R669" s="15"/>
      <c r="S669" s="15" t="str">
        <f>IF(COUNTIF(D669:E669, " TP") &gt; 0,"TP","FN")</f>
        <v>TP</v>
      </c>
      <c r="T669" s="6" t="str">
        <f>IF(COUNTIF(D669:E669, " FN") = 0,"TP","FN")</f>
        <v>TP</v>
      </c>
      <c r="U669" s="25"/>
      <c r="V669" s="15"/>
      <c r="W669" s="15"/>
      <c r="X669" s="15"/>
      <c r="Y669" s="15"/>
      <c r="Z669" s="15"/>
      <c r="AA669" s="15"/>
      <c r="AB669" s="6"/>
    </row>
    <row r="670" spans="1:28" x14ac:dyDescent="0.2">
      <c r="B670" s="6" t="s">
        <v>437</v>
      </c>
      <c r="D670" t="s">
        <v>4</v>
      </c>
      <c r="G670" t="s">
        <v>4</v>
      </c>
      <c r="H670" t="s">
        <v>4</v>
      </c>
      <c r="I670" s="6" t="s">
        <v>4</v>
      </c>
      <c r="K670" s="15" t="str">
        <f>IF(COUNTIF(C670:I670, " TP") &gt; 0,"TP","FN")</f>
        <v>FN</v>
      </c>
      <c r="L670" s="15" t="str">
        <f>IF(COUNTIF(C670:I670, " FN") = 0,"TP","FN")</f>
        <v>FN</v>
      </c>
      <c r="M670" s="15" t="str">
        <f>IF(COUNTIF(C670:E670, " TP") &gt; 0,"TP","FN")</f>
        <v>FN</v>
      </c>
      <c r="N670" s="15" t="str">
        <f>IF(COUNTIF(C670:E670, " FN") = 0,"TP","FN")</f>
        <v>FN</v>
      </c>
      <c r="O670" s="15" t="str">
        <f>IF(COUNTIF(C670:D670, " TP") &gt; 0,"TP","FN")</f>
        <v>FN</v>
      </c>
      <c r="P670" s="15" t="str">
        <f>IF(COUNTIF(C670:D670, " FN") = 0,"TP","FN")</f>
        <v>FN</v>
      </c>
      <c r="Q670" s="15"/>
      <c r="R670" s="15"/>
      <c r="S670" s="15" t="str">
        <f>IF(COUNTIF(D670:E670, " TP") &gt; 0,"TP","FN")</f>
        <v>FN</v>
      </c>
      <c r="T670" s="6" t="str">
        <f>IF(COUNTIF(D670:E670, " FN") = 0,"TP","FN")</f>
        <v>FN</v>
      </c>
      <c r="U670" s="25"/>
      <c r="V670" s="15"/>
      <c r="W670" s="15"/>
      <c r="X670" s="15"/>
      <c r="Y670" s="15"/>
      <c r="Z670" s="15"/>
      <c r="AA670" s="15"/>
      <c r="AB670" s="6"/>
    </row>
    <row r="671" spans="1:28" x14ac:dyDescent="0.2">
      <c r="B671" s="6" t="s">
        <v>438</v>
      </c>
      <c r="D671" t="s">
        <v>2</v>
      </c>
      <c r="G671" t="s">
        <v>4</v>
      </c>
      <c r="H671" t="s">
        <v>4</v>
      </c>
      <c r="I671" s="6" t="s">
        <v>4</v>
      </c>
      <c r="K671" s="15" t="str">
        <f>IF(COUNTIF(C671:I671, " TP") &gt; 0,"TP","FN")</f>
        <v>TP</v>
      </c>
      <c r="L671" s="15" t="str">
        <f>IF(COUNTIF(C671:I671, " FN") = 0,"TP","FN")</f>
        <v>FN</v>
      </c>
      <c r="M671" s="15" t="str">
        <f>IF(COUNTIF(C671:E671, " TP") &gt; 0,"TP","FN")</f>
        <v>TP</v>
      </c>
      <c r="N671" s="15" t="str">
        <f>IF(COUNTIF(C671:E671, " FN") = 0,"TP","FN")</f>
        <v>TP</v>
      </c>
      <c r="O671" s="15" t="str">
        <f>IF(COUNTIF(C671:D671, " TP") &gt; 0,"TP","FN")</f>
        <v>TP</v>
      </c>
      <c r="P671" s="15" t="str">
        <f>IF(COUNTIF(C671:D671, " FN") = 0,"TP","FN")</f>
        <v>TP</v>
      </c>
      <c r="Q671" s="15"/>
      <c r="R671" s="15"/>
      <c r="S671" s="15" t="str">
        <f>IF(COUNTIF(D671:E671, " TP") &gt; 0,"TP","FN")</f>
        <v>TP</v>
      </c>
      <c r="T671" s="6" t="str">
        <f>IF(COUNTIF(D671:E671, " FN") = 0,"TP","FN")</f>
        <v>TP</v>
      </c>
      <c r="U671" s="25"/>
      <c r="V671" s="15"/>
      <c r="W671" s="15"/>
      <c r="X671" s="15"/>
      <c r="Y671" s="15"/>
      <c r="Z671" s="15"/>
      <c r="AA671" s="15"/>
      <c r="AB671" s="6"/>
    </row>
    <row r="672" spans="1:28" x14ac:dyDescent="0.2">
      <c r="B672" s="6" t="s">
        <v>439</v>
      </c>
      <c r="D672" t="s">
        <v>2</v>
      </c>
      <c r="G672" t="s">
        <v>4</v>
      </c>
      <c r="H672" t="s">
        <v>4</v>
      </c>
      <c r="I672" s="6" t="s">
        <v>4</v>
      </c>
      <c r="K672" s="15" t="str">
        <f>IF(COUNTIF(C672:I672, " TP") &gt; 0,"TP","FN")</f>
        <v>TP</v>
      </c>
      <c r="L672" s="15" t="str">
        <f>IF(COUNTIF(C672:I672, " FN") = 0,"TP","FN")</f>
        <v>FN</v>
      </c>
      <c r="M672" s="15" t="str">
        <f>IF(COUNTIF(C672:E672, " TP") &gt; 0,"TP","FN")</f>
        <v>TP</v>
      </c>
      <c r="N672" s="15" t="str">
        <f>IF(COUNTIF(C672:E672, " FN") = 0,"TP","FN")</f>
        <v>TP</v>
      </c>
      <c r="O672" s="15" t="str">
        <f>IF(COUNTIF(C672:D672, " TP") &gt; 0,"TP","FN")</f>
        <v>TP</v>
      </c>
      <c r="P672" s="15" t="str">
        <f>IF(COUNTIF(C672:D672, " FN") = 0,"TP","FN")</f>
        <v>TP</v>
      </c>
      <c r="Q672" s="15"/>
      <c r="R672" s="15"/>
      <c r="S672" s="15" t="str">
        <f>IF(COUNTIF(D672:E672, " TP") &gt; 0,"TP","FN")</f>
        <v>TP</v>
      </c>
      <c r="T672" s="6" t="str">
        <f>IF(COUNTIF(D672:E672, " FN") = 0,"TP","FN")</f>
        <v>TP</v>
      </c>
      <c r="U672" s="25"/>
      <c r="V672" s="15"/>
      <c r="W672" s="15"/>
      <c r="X672" s="15"/>
      <c r="Y672" s="15"/>
      <c r="Z672" s="15"/>
      <c r="AA672" s="15"/>
      <c r="AB672" s="6"/>
    </row>
    <row r="673" spans="1:28" x14ac:dyDescent="0.2">
      <c r="B673" s="6" t="s">
        <v>440</v>
      </c>
      <c r="D673" t="s">
        <v>4</v>
      </c>
      <c r="G673" t="s">
        <v>4</v>
      </c>
      <c r="H673" t="s">
        <v>4</v>
      </c>
      <c r="I673" s="6" t="s">
        <v>4</v>
      </c>
      <c r="K673" s="15" t="str">
        <f>IF(COUNTIF(C673:I673, " TP") &gt; 0,"TP","FN")</f>
        <v>FN</v>
      </c>
      <c r="L673" s="15" t="str">
        <f>IF(COUNTIF(C673:I673, " FN") = 0,"TP","FN")</f>
        <v>FN</v>
      </c>
      <c r="M673" s="15" t="str">
        <f>IF(COUNTIF(C673:E673, " TP") &gt; 0,"TP","FN")</f>
        <v>FN</v>
      </c>
      <c r="N673" s="15" t="str">
        <f>IF(COUNTIF(C673:E673, " FN") = 0,"TP","FN")</f>
        <v>FN</v>
      </c>
      <c r="O673" s="15" t="str">
        <f>IF(COUNTIF(C673:D673, " TP") &gt; 0,"TP","FN")</f>
        <v>FN</v>
      </c>
      <c r="P673" s="15" t="str">
        <f>IF(COUNTIF(C673:D673, " FN") = 0,"TP","FN")</f>
        <v>FN</v>
      </c>
      <c r="Q673" s="15"/>
      <c r="R673" s="15"/>
      <c r="S673" s="15" t="str">
        <f>IF(COUNTIF(D673:E673, " TP") &gt; 0,"TP","FN")</f>
        <v>FN</v>
      </c>
      <c r="T673" s="6" t="str">
        <f>IF(COUNTIF(D673:E673, " FN") = 0,"TP","FN")</f>
        <v>FN</v>
      </c>
      <c r="U673" s="25"/>
      <c r="V673" s="15"/>
      <c r="W673" s="15"/>
      <c r="X673" s="15"/>
      <c r="Y673" s="15"/>
      <c r="Z673" s="15"/>
      <c r="AA673" s="15"/>
      <c r="AB673" s="6"/>
    </row>
    <row r="674" spans="1:28" x14ac:dyDescent="0.2">
      <c r="B674" s="6" t="s">
        <v>90</v>
      </c>
      <c r="D674" t="s">
        <v>2</v>
      </c>
      <c r="G674" t="s">
        <v>4</v>
      </c>
      <c r="H674" t="s">
        <v>4</v>
      </c>
      <c r="I674" s="6" t="s">
        <v>4</v>
      </c>
      <c r="K674" s="15" t="str">
        <f>IF(COUNTIF(C674:I674, " TP") &gt; 0,"TP","FN")</f>
        <v>TP</v>
      </c>
      <c r="L674" s="15" t="str">
        <f>IF(COUNTIF(C674:I674, " FN") = 0,"TP","FN")</f>
        <v>FN</v>
      </c>
      <c r="M674" s="15" t="str">
        <f>IF(COUNTIF(C674:E674, " TP") &gt; 0,"TP","FN")</f>
        <v>TP</v>
      </c>
      <c r="N674" s="15" t="str">
        <f>IF(COUNTIF(C674:E674, " FN") = 0,"TP","FN")</f>
        <v>TP</v>
      </c>
      <c r="O674" s="15" t="str">
        <f>IF(COUNTIF(C674:D674, " TP") &gt; 0,"TP","FN")</f>
        <v>TP</v>
      </c>
      <c r="P674" s="15" t="str">
        <f>IF(COUNTIF(C674:D674, " FN") = 0,"TP","FN")</f>
        <v>TP</v>
      </c>
      <c r="Q674" s="15"/>
      <c r="R674" s="15"/>
      <c r="S674" s="15" t="str">
        <f>IF(COUNTIF(D674:E674, " TP") &gt; 0,"TP","FN")</f>
        <v>TP</v>
      </c>
      <c r="T674" s="6" t="str">
        <f>IF(COUNTIF(D674:E674, " FN") = 0,"TP","FN")</f>
        <v>TP</v>
      </c>
      <c r="U674" s="25"/>
      <c r="V674" s="15"/>
      <c r="W674" s="15"/>
      <c r="X674" s="15"/>
      <c r="Y674" s="15"/>
      <c r="Z674" s="15"/>
      <c r="AA674" s="15"/>
      <c r="AB674" s="6"/>
    </row>
    <row r="675" spans="1:28" x14ac:dyDescent="0.2">
      <c r="B675" s="6" t="s">
        <v>441</v>
      </c>
      <c r="D675" t="s">
        <v>2</v>
      </c>
      <c r="G675" t="s">
        <v>4</v>
      </c>
      <c r="H675" t="s">
        <v>4</v>
      </c>
      <c r="I675" s="6" t="s">
        <v>4</v>
      </c>
      <c r="K675" s="15" t="str">
        <f>IF(COUNTIF(C675:I675, " TP") &gt; 0,"TP","FN")</f>
        <v>TP</v>
      </c>
      <c r="L675" s="15" t="str">
        <f>IF(COUNTIF(C675:I675, " FN") = 0,"TP","FN")</f>
        <v>FN</v>
      </c>
      <c r="M675" s="15" t="str">
        <f>IF(COUNTIF(C675:E675, " TP") &gt; 0,"TP","FN")</f>
        <v>TP</v>
      </c>
      <c r="N675" s="15" t="str">
        <f>IF(COUNTIF(C675:E675, " FN") = 0,"TP","FN")</f>
        <v>TP</v>
      </c>
      <c r="O675" s="15" t="str">
        <f>IF(COUNTIF(C675:D675, " TP") &gt; 0,"TP","FN")</f>
        <v>TP</v>
      </c>
      <c r="P675" s="15" t="str">
        <f>IF(COUNTIF(C675:D675, " FN") = 0,"TP","FN")</f>
        <v>TP</v>
      </c>
      <c r="Q675" s="15"/>
      <c r="R675" s="15"/>
      <c r="S675" s="15" t="str">
        <f>IF(COUNTIF(D675:E675, " TP") &gt; 0,"TP","FN")</f>
        <v>TP</v>
      </c>
      <c r="T675" s="6" t="str">
        <f>IF(COUNTIF(D675:E675, " FN") = 0,"TP","FN")</f>
        <v>TP</v>
      </c>
      <c r="U675" s="25"/>
      <c r="V675" s="15"/>
      <c r="W675" s="15"/>
      <c r="X675" s="15"/>
      <c r="Y675" s="15"/>
      <c r="Z675" s="15"/>
      <c r="AA675" s="15"/>
      <c r="AB675" s="6"/>
    </row>
    <row r="676" spans="1:28" x14ac:dyDescent="0.2">
      <c r="B676" s="6" t="s">
        <v>442</v>
      </c>
      <c r="D676" t="s">
        <v>4</v>
      </c>
      <c r="G676" t="s">
        <v>2</v>
      </c>
      <c r="H676" t="s">
        <v>4</v>
      </c>
      <c r="I676" s="6" t="s">
        <v>2</v>
      </c>
      <c r="K676" s="15" t="str">
        <f>IF(COUNTIF(C676:I676, " TP") &gt; 0,"TP","FN")</f>
        <v>TP</v>
      </c>
      <c r="L676" s="15" t="str">
        <f>IF(COUNTIF(C676:I676, " FN") = 0,"TP","FN")</f>
        <v>FN</v>
      </c>
      <c r="M676" s="15" t="str">
        <f>IF(COUNTIF(C676:E676, " TP") &gt; 0,"TP","FN")</f>
        <v>FN</v>
      </c>
      <c r="N676" s="15" t="str">
        <f>IF(COUNTIF(C676:E676, " FN") = 0,"TP","FN")</f>
        <v>FN</v>
      </c>
      <c r="O676" s="15" t="str">
        <f>IF(COUNTIF(C676:D676, " TP") &gt; 0,"TP","FN")</f>
        <v>FN</v>
      </c>
      <c r="P676" s="15" t="str">
        <f>IF(COUNTIF(C676:D676, " FN") = 0,"TP","FN")</f>
        <v>FN</v>
      </c>
      <c r="Q676" s="15"/>
      <c r="R676" s="15"/>
      <c r="S676" s="15" t="str">
        <f>IF(COUNTIF(D676:E676, " TP") &gt; 0,"TP","FN")</f>
        <v>FN</v>
      </c>
      <c r="T676" s="6" t="str">
        <f>IF(COUNTIF(D676:E676, " FN") = 0,"TP","FN")</f>
        <v>FN</v>
      </c>
      <c r="U676" s="25"/>
      <c r="V676" s="15"/>
      <c r="W676" s="15"/>
      <c r="X676" s="15"/>
      <c r="Y676" s="15"/>
      <c r="Z676" s="15"/>
      <c r="AA676" s="15"/>
      <c r="AB676" s="6"/>
    </row>
    <row r="677" spans="1:28" x14ac:dyDescent="0.2">
      <c r="B677" s="6" t="s">
        <v>443</v>
      </c>
      <c r="D677" t="s">
        <v>2</v>
      </c>
      <c r="G677" t="s">
        <v>4</v>
      </c>
      <c r="H677" t="s">
        <v>4</v>
      </c>
      <c r="I677" s="6" t="s">
        <v>4</v>
      </c>
      <c r="K677" s="15" t="str">
        <f>IF(COUNTIF(C677:I677, " TP") &gt; 0,"TP","FN")</f>
        <v>TP</v>
      </c>
      <c r="L677" s="15" t="str">
        <f>IF(COUNTIF(C677:I677, " FN") = 0,"TP","FN")</f>
        <v>FN</v>
      </c>
      <c r="M677" s="15" t="str">
        <f>IF(COUNTIF(C677:E677, " TP") &gt; 0,"TP","FN")</f>
        <v>TP</v>
      </c>
      <c r="N677" s="15" t="str">
        <f>IF(COUNTIF(C677:E677, " FN") = 0,"TP","FN")</f>
        <v>TP</v>
      </c>
      <c r="O677" s="15" t="str">
        <f>IF(COUNTIF(C677:D677, " TP") &gt; 0,"TP","FN")</f>
        <v>TP</v>
      </c>
      <c r="P677" s="15" t="str">
        <f>IF(COUNTIF(C677:D677, " FN") = 0,"TP","FN")</f>
        <v>TP</v>
      </c>
      <c r="Q677" s="15"/>
      <c r="R677" s="15"/>
      <c r="S677" s="15" t="str">
        <f>IF(COUNTIF(D677:E677, " TP") &gt; 0,"TP","FN")</f>
        <v>TP</v>
      </c>
      <c r="T677" s="6" t="str">
        <f>IF(COUNTIF(D677:E677, " FN") = 0,"TP","FN")</f>
        <v>TP</v>
      </c>
      <c r="U677" s="25"/>
      <c r="V677" s="15"/>
      <c r="W677" s="15"/>
      <c r="X677" s="15"/>
      <c r="Y677" s="15"/>
      <c r="Z677" s="15"/>
      <c r="AA677" s="15"/>
      <c r="AB677" s="6"/>
    </row>
    <row r="678" spans="1:28" x14ac:dyDescent="0.2">
      <c r="B678" s="6" t="s">
        <v>444</v>
      </c>
      <c r="D678" t="s">
        <v>2</v>
      </c>
      <c r="G678" t="s">
        <v>4</v>
      </c>
      <c r="H678" t="s">
        <v>4</v>
      </c>
      <c r="I678" s="6" t="s">
        <v>4</v>
      </c>
      <c r="K678" s="15" t="str">
        <f>IF(COUNTIF(C678:I678, " TP") &gt; 0,"TP","FN")</f>
        <v>TP</v>
      </c>
      <c r="L678" s="15" t="str">
        <f>IF(COUNTIF(C678:I678, " FN") = 0,"TP","FN")</f>
        <v>FN</v>
      </c>
      <c r="M678" s="15" t="str">
        <f>IF(COUNTIF(C678:E678, " TP") &gt; 0,"TP","FN")</f>
        <v>TP</v>
      </c>
      <c r="N678" s="15" t="str">
        <f>IF(COUNTIF(C678:E678, " FN") = 0,"TP","FN")</f>
        <v>TP</v>
      </c>
      <c r="O678" s="15" t="str">
        <f>IF(COUNTIF(C678:D678, " TP") &gt; 0,"TP","FN")</f>
        <v>TP</v>
      </c>
      <c r="P678" s="15" t="str">
        <f>IF(COUNTIF(C678:D678, " FN") = 0,"TP","FN")</f>
        <v>TP</v>
      </c>
      <c r="Q678" s="15"/>
      <c r="R678" s="15"/>
      <c r="S678" s="15" t="str">
        <f>IF(COUNTIF(D678:E678, " TP") &gt; 0,"TP","FN")</f>
        <v>TP</v>
      </c>
      <c r="T678" s="6" t="str">
        <f>IF(COUNTIF(D678:E678, " FN") = 0,"TP","FN")</f>
        <v>TP</v>
      </c>
      <c r="U678" s="25"/>
      <c r="V678" s="15"/>
      <c r="W678" s="15"/>
      <c r="X678" s="15"/>
      <c r="Y678" s="15"/>
      <c r="Z678" s="15"/>
      <c r="AA678" s="15"/>
      <c r="AB678" s="6"/>
    </row>
    <row r="679" spans="1:28" x14ac:dyDescent="0.2">
      <c r="B679" s="6" t="s">
        <v>185</v>
      </c>
      <c r="D679" t="s">
        <v>2</v>
      </c>
      <c r="G679" t="s">
        <v>4</v>
      </c>
      <c r="H679" t="s">
        <v>4</v>
      </c>
      <c r="I679" s="6" t="s">
        <v>4</v>
      </c>
      <c r="K679" s="15" t="str">
        <f>IF(COUNTIF(C679:I679, " TP") &gt; 0,"TP","FN")</f>
        <v>TP</v>
      </c>
      <c r="L679" s="15" t="str">
        <f>IF(COUNTIF(C679:I679, " FN") = 0,"TP","FN")</f>
        <v>FN</v>
      </c>
      <c r="M679" s="15" t="str">
        <f>IF(COUNTIF(C679:E679, " TP") &gt; 0,"TP","FN")</f>
        <v>TP</v>
      </c>
      <c r="N679" s="15" t="str">
        <f>IF(COUNTIF(C679:E679, " FN") = 0,"TP","FN")</f>
        <v>TP</v>
      </c>
      <c r="O679" s="15" t="str">
        <f>IF(COUNTIF(C679:D679, " TP") &gt; 0,"TP","FN")</f>
        <v>TP</v>
      </c>
      <c r="P679" s="15" t="str">
        <f>IF(COUNTIF(C679:D679, " FN") = 0,"TP","FN")</f>
        <v>TP</v>
      </c>
      <c r="Q679" s="15"/>
      <c r="R679" s="15"/>
      <c r="S679" s="15" t="str">
        <f>IF(COUNTIF(D679:E679, " TP") &gt; 0,"TP","FN")</f>
        <v>TP</v>
      </c>
      <c r="T679" s="6" t="str">
        <f>IF(COUNTIF(D679:E679, " FN") = 0,"TP","FN")</f>
        <v>TP</v>
      </c>
      <c r="U679" s="25"/>
      <c r="V679" s="15"/>
      <c r="W679" s="15"/>
      <c r="X679" s="15"/>
      <c r="Y679" s="15"/>
      <c r="Z679" s="15"/>
      <c r="AA679" s="15"/>
      <c r="AB679" s="6"/>
    </row>
    <row r="680" spans="1:28" x14ac:dyDescent="0.2">
      <c r="B680" s="6" t="s">
        <v>186</v>
      </c>
      <c r="D680" t="s">
        <v>2</v>
      </c>
      <c r="G680" t="s">
        <v>4</v>
      </c>
      <c r="H680" t="s">
        <v>4</v>
      </c>
      <c r="I680" s="6" t="s">
        <v>4</v>
      </c>
      <c r="K680" s="15" t="str">
        <f>IF(COUNTIF(C680:I680, " TP") &gt; 0,"TP","FN")</f>
        <v>TP</v>
      </c>
      <c r="L680" s="15" t="str">
        <f>IF(COUNTIF(C680:I680, " FN") = 0,"TP","FN")</f>
        <v>FN</v>
      </c>
      <c r="M680" s="15" t="str">
        <f>IF(COUNTIF(C680:E680, " TP") &gt; 0,"TP","FN")</f>
        <v>TP</v>
      </c>
      <c r="N680" s="15" t="str">
        <f>IF(COUNTIF(C680:E680, " FN") = 0,"TP","FN")</f>
        <v>TP</v>
      </c>
      <c r="O680" s="15" t="str">
        <f>IF(COUNTIF(C680:D680, " TP") &gt; 0,"TP","FN")</f>
        <v>TP</v>
      </c>
      <c r="P680" s="15" t="str">
        <f>IF(COUNTIF(C680:D680, " FN") = 0,"TP","FN")</f>
        <v>TP</v>
      </c>
      <c r="Q680" s="15"/>
      <c r="R680" s="15"/>
      <c r="S680" s="15" t="str">
        <f>IF(COUNTIF(D680:E680, " TP") &gt; 0,"TP","FN")</f>
        <v>TP</v>
      </c>
      <c r="T680" s="6" t="str">
        <f>IF(COUNTIF(D680:E680, " FN") = 0,"TP","FN")</f>
        <v>TP</v>
      </c>
      <c r="U680" s="25"/>
      <c r="V680" s="15"/>
      <c r="W680" s="15"/>
      <c r="X680" s="15"/>
      <c r="Y680" s="15"/>
      <c r="Z680" s="15"/>
      <c r="AA680" s="15"/>
      <c r="AB680" s="6"/>
    </row>
    <row r="681" spans="1:28" x14ac:dyDescent="0.2">
      <c r="B681" s="6" t="s">
        <v>445</v>
      </c>
      <c r="D681" t="s">
        <v>2</v>
      </c>
      <c r="G681" t="s">
        <v>4</v>
      </c>
      <c r="H681" t="s">
        <v>4</v>
      </c>
      <c r="I681" s="6" t="s">
        <v>4</v>
      </c>
      <c r="K681" s="15" t="str">
        <f>IF(COUNTIF(C681:I681, " TP") &gt; 0,"TP","FN")</f>
        <v>TP</v>
      </c>
      <c r="L681" s="15" t="str">
        <f>IF(COUNTIF(C681:I681, " FN") = 0,"TP","FN")</f>
        <v>FN</v>
      </c>
      <c r="M681" s="15" t="str">
        <f>IF(COUNTIF(C681:E681, " TP") &gt; 0,"TP","FN")</f>
        <v>TP</v>
      </c>
      <c r="N681" s="15" t="str">
        <f>IF(COUNTIF(C681:E681, " FN") = 0,"TP","FN")</f>
        <v>TP</v>
      </c>
      <c r="O681" s="15" t="str">
        <f>IF(COUNTIF(C681:D681, " TP") &gt; 0,"TP","FN")</f>
        <v>TP</v>
      </c>
      <c r="P681" s="15" t="str">
        <f>IF(COUNTIF(C681:D681, " FN") = 0,"TP","FN")</f>
        <v>TP</v>
      </c>
      <c r="Q681" s="15"/>
      <c r="R681" s="15"/>
      <c r="S681" s="15" t="str">
        <f>IF(COUNTIF(D681:E681, " TP") &gt; 0,"TP","FN")</f>
        <v>TP</v>
      </c>
      <c r="T681" s="6" t="str">
        <f>IF(COUNTIF(D681:E681, " FN") = 0,"TP","FN")</f>
        <v>TP</v>
      </c>
      <c r="U681" s="25"/>
      <c r="V681" s="15"/>
      <c r="W681" s="15"/>
      <c r="X681" s="15"/>
      <c r="Y681" s="15"/>
      <c r="Z681" s="15"/>
      <c r="AA681" s="15"/>
      <c r="AB681" s="6"/>
    </row>
    <row r="682" spans="1:28" x14ac:dyDescent="0.2">
      <c r="B682" s="6" t="s">
        <v>101</v>
      </c>
      <c r="D682" t="s">
        <v>2</v>
      </c>
      <c r="G682" t="s">
        <v>4</v>
      </c>
      <c r="H682" t="s">
        <v>4</v>
      </c>
      <c r="I682" s="6" t="s">
        <v>4</v>
      </c>
      <c r="K682" s="15" t="str">
        <f>IF(COUNTIF(C682:I682, " TP") &gt; 0,"TP","FN")</f>
        <v>TP</v>
      </c>
      <c r="L682" s="15" t="str">
        <f>IF(COUNTIF(C682:I682, " FN") = 0,"TP","FN")</f>
        <v>FN</v>
      </c>
      <c r="M682" s="15" t="str">
        <f>IF(COUNTIF(C682:E682, " TP") &gt; 0,"TP","FN")</f>
        <v>TP</v>
      </c>
      <c r="N682" s="15" t="str">
        <f>IF(COUNTIF(C682:E682, " FN") = 0,"TP","FN")</f>
        <v>TP</v>
      </c>
      <c r="O682" s="15" t="str">
        <f>IF(COUNTIF(C682:D682, " TP") &gt; 0,"TP","FN")</f>
        <v>TP</v>
      </c>
      <c r="P682" s="15" t="str">
        <f>IF(COUNTIF(C682:D682, " FN") = 0,"TP","FN")</f>
        <v>TP</v>
      </c>
      <c r="Q682" s="15"/>
      <c r="R682" s="15"/>
      <c r="S682" s="15" t="str">
        <f>IF(COUNTIF(D682:E682, " TP") &gt; 0,"TP","FN")</f>
        <v>TP</v>
      </c>
      <c r="T682" s="6" t="str">
        <f>IF(COUNTIF(D682:E682, " FN") = 0,"TP","FN")</f>
        <v>TP</v>
      </c>
      <c r="U682" s="25"/>
      <c r="V682" s="15"/>
      <c r="W682" s="15"/>
      <c r="X682" s="15"/>
      <c r="Y682" s="15"/>
      <c r="Z682" s="15"/>
      <c r="AA682" s="15"/>
      <c r="AB682" s="6"/>
    </row>
    <row r="683" spans="1:28" x14ac:dyDescent="0.2">
      <c r="B683" s="6" t="s">
        <v>102</v>
      </c>
      <c r="D683" t="s">
        <v>2</v>
      </c>
      <c r="G683" t="s">
        <v>4</v>
      </c>
      <c r="H683" t="s">
        <v>4</v>
      </c>
      <c r="I683" s="6" t="s">
        <v>4</v>
      </c>
      <c r="K683" s="15" t="str">
        <f>IF(COUNTIF(C683:I683, " TP") &gt; 0,"TP","FN")</f>
        <v>TP</v>
      </c>
      <c r="L683" s="15" t="str">
        <f>IF(COUNTIF(C683:I683, " FN") = 0,"TP","FN")</f>
        <v>FN</v>
      </c>
      <c r="M683" s="15" t="str">
        <f>IF(COUNTIF(C683:E683, " TP") &gt; 0,"TP","FN")</f>
        <v>TP</v>
      </c>
      <c r="N683" s="15" t="str">
        <f>IF(COUNTIF(C683:E683, " FN") = 0,"TP","FN")</f>
        <v>TP</v>
      </c>
      <c r="O683" s="15" t="str">
        <f>IF(COUNTIF(C683:D683, " TP") &gt; 0,"TP","FN")</f>
        <v>TP</v>
      </c>
      <c r="P683" s="15" t="str">
        <f>IF(COUNTIF(C683:D683, " FN") = 0,"TP","FN")</f>
        <v>TP</v>
      </c>
      <c r="Q683" s="15"/>
      <c r="R683" s="15"/>
      <c r="S683" s="15" t="str">
        <f>IF(COUNTIF(D683:E683, " TP") &gt; 0,"TP","FN")</f>
        <v>TP</v>
      </c>
      <c r="T683" s="6" t="str">
        <f>IF(COUNTIF(D683:E683, " FN") = 0,"TP","FN")</f>
        <v>TP</v>
      </c>
      <c r="U683" s="25"/>
      <c r="V683" s="15"/>
      <c r="W683" s="15"/>
      <c r="X683" s="15"/>
      <c r="Y683" s="15"/>
      <c r="Z683" s="15"/>
      <c r="AA683" s="15"/>
      <c r="AB683" s="6"/>
    </row>
    <row r="684" spans="1:28" x14ac:dyDescent="0.2">
      <c r="B684" s="6" t="s">
        <v>446</v>
      </c>
      <c r="D684" t="s">
        <v>2</v>
      </c>
      <c r="G684" t="s">
        <v>4</v>
      </c>
      <c r="H684" t="s">
        <v>4</v>
      </c>
      <c r="I684" s="6" t="s">
        <v>4</v>
      </c>
      <c r="K684" s="15" t="str">
        <f>IF(COUNTIF(C684:I684, " TP") &gt; 0,"TP","FN")</f>
        <v>TP</v>
      </c>
      <c r="L684" s="15" t="str">
        <f>IF(COUNTIF(C684:I684, " FN") = 0,"TP","FN")</f>
        <v>FN</v>
      </c>
      <c r="M684" s="15" t="str">
        <f>IF(COUNTIF(C684:E684, " TP") &gt; 0,"TP","FN")</f>
        <v>TP</v>
      </c>
      <c r="N684" s="15" t="str">
        <f>IF(COUNTIF(C684:E684, " FN") = 0,"TP","FN")</f>
        <v>TP</v>
      </c>
      <c r="O684" s="15" t="str">
        <f>IF(COUNTIF(C684:D684, " TP") &gt; 0,"TP","FN")</f>
        <v>TP</v>
      </c>
      <c r="P684" s="15" t="str">
        <f>IF(COUNTIF(C684:D684, " FN") = 0,"TP","FN")</f>
        <v>TP</v>
      </c>
      <c r="Q684" s="15"/>
      <c r="R684" s="15"/>
      <c r="S684" s="15" t="str">
        <f>IF(COUNTIF(D684:E684, " TP") &gt; 0,"TP","FN")</f>
        <v>TP</v>
      </c>
      <c r="T684" s="6" t="str">
        <f>IF(COUNTIF(D684:E684, " FN") = 0,"TP","FN")</f>
        <v>TP</v>
      </c>
      <c r="U684" s="25"/>
      <c r="V684" s="15"/>
      <c r="W684" s="15"/>
      <c r="X684" s="15"/>
      <c r="Y684" s="15"/>
      <c r="Z684" s="15"/>
      <c r="AA684" s="15"/>
      <c r="AB684" s="6"/>
    </row>
    <row r="685" spans="1:28" x14ac:dyDescent="0.2">
      <c r="A685" s="44"/>
      <c r="B685" s="17" t="s">
        <v>447</v>
      </c>
      <c r="C685" s="16"/>
      <c r="D685" s="16" t="s">
        <v>4</v>
      </c>
      <c r="E685" s="16"/>
      <c r="F685" s="16"/>
      <c r="G685" s="16" t="s">
        <v>4</v>
      </c>
      <c r="H685" s="16" t="s">
        <v>4</v>
      </c>
      <c r="I685" s="16" t="s">
        <v>4</v>
      </c>
      <c r="K685" s="15" t="str">
        <f>IF(COUNTIF(C685:I685, " TP") &gt; 0,"TP","FN")</f>
        <v>FN</v>
      </c>
      <c r="L685" s="15" t="str">
        <f>IF(COUNTIF(C685:I685, " FN") = 0,"TP","FN")</f>
        <v>FN</v>
      </c>
      <c r="M685" s="15" t="str">
        <f>IF(COUNTIF(C685:E685, " TP") &gt; 0,"TP","FN")</f>
        <v>FN</v>
      </c>
      <c r="N685" s="15" t="str">
        <f>IF(COUNTIF(C685:E685, " FN") = 0,"TP","FN")</f>
        <v>FN</v>
      </c>
      <c r="O685" s="15" t="str">
        <f>IF(COUNTIF(C685:D685, " TP") &gt; 0,"TP","FN")</f>
        <v>FN</v>
      </c>
      <c r="P685" s="15" t="str">
        <f>IF(COUNTIF(C685:D685, " FN") = 0,"TP","FN")</f>
        <v>FN</v>
      </c>
      <c r="Q685" s="15" t="str">
        <f>IF(OR(C685=" TP", E685=" TP"), "TP", "FN")</f>
        <v>FN</v>
      </c>
      <c r="R685" s="15" t="str">
        <f>IF(AND(C685=" TP", E685=" TP"), "TP", "FN")</f>
        <v>FN</v>
      </c>
      <c r="S685" s="15" t="str">
        <f>IF(COUNTIF(D685:E685, " TP") &gt; 0,"TP","FN")</f>
        <v>FN</v>
      </c>
      <c r="T685" s="6" t="str">
        <f>IF(COUNTIF(D685:E685, " FN") = 0,"TP","FN")</f>
        <v>FN</v>
      </c>
      <c r="U685" s="25"/>
      <c r="V685" s="15"/>
      <c r="W685" s="15"/>
      <c r="X685" s="15"/>
      <c r="Y685" s="15"/>
      <c r="Z685" s="15"/>
      <c r="AA685" s="15"/>
      <c r="AB685" s="6"/>
    </row>
    <row r="686" spans="1:28" x14ac:dyDescent="0.2">
      <c r="A686" s="44"/>
      <c r="B686" s="6"/>
      <c r="C686" s="15"/>
      <c r="D686" s="15"/>
      <c r="E686" s="15"/>
      <c r="F686" s="15"/>
      <c r="G686" s="15"/>
      <c r="H686" s="15"/>
      <c r="I686" s="6"/>
      <c r="K686" s="15"/>
      <c r="L686" s="15"/>
      <c r="M686" s="15"/>
      <c r="N686" s="15"/>
      <c r="O686" s="15"/>
      <c r="P686" s="15"/>
      <c r="Q686" s="15"/>
      <c r="R686" s="15"/>
      <c r="S686" s="15"/>
      <c r="T686" s="6"/>
      <c r="U686" s="25"/>
      <c r="V686" s="15"/>
      <c r="W686" s="15"/>
      <c r="X686" s="15"/>
      <c r="Y686" s="15"/>
      <c r="Z686" s="15"/>
      <c r="AA686" s="15"/>
      <c r="AB686" s="6"/>
    </row>
    <row r="687" spans="1:28" x14ac:dyDescent="0.2">
      <c r="A687" s="44"/>
      <c r="B687" s="6"/>
      <c r="C687" s="15"/>
      <c r="D687" s="15"/>
      <c r="E687" s="15"/>
      <c r="F687" s="15"/>
      <c r="G687" s="15"/>
      <c r="H687" s="15"/>
      <c r="I687" s="6"/>
      <c r="K687" s="15"/>
      <c r="L687" s="15"/>
      <c r="M687" s="15"/>
      <c r="N687" s="15"/>
      <c r="O687" s="15"/>
      <c r="P687" s="15"/>
      <c r="Q687" s="15"/>
      <c r="R687" s="15"/>
      <c r="S687" s="15"/>
      <c r="T687" s="6"/>
      <c r="U687" s="25"/>
      <c r="V687" s="15"/>
      <c r="W687" s="15"/>
      <c r="X687" s="15"/>
      <c r="Y687" s="15"/>
      <c r="Z687" s="15"/>
      <c r="AA687" s="15"/>
      <c r="AB687" s="6"/>
    </row>
    <row r="688" spans="1:28" x14ac:dyDescent="0.2">
      <c r="A688" s="44"/>
      <c r="B688" s="6"/>
      <c r="C688" s="15"/>
      <c r="D688" s="15"/>
      <c r="E688" s="15"/>
      <c r="F688" s="15"/>
      <c r="G688" s="15"/>
      <c r="H688" s="15"/>
      <c r="I688" s="6"/>
      <c r="K688" s="15"/>
      <c r="L688" s="15"/>
      <c r="M688" s="15"/>
      <c r="N688" s="15"/>
      <c r="O688" s="15"/>
      <c r="P688" s="15"/>
      <c r="Q688" s="15"/>
      <c r="R688" s="15"/>
      <c r="S688" s="15"/>
      <c r="T688" s="6"/>
      <c r="U688" s="25"/>
      <c r="V688" s="15"/>
      <c r="W688" s="15"/>
      <c r="X688" s="15"/>
      <c r="Y688" s="15"/>
      <c r="Z688" s="15"/>
      <c r="AA688" s="15"/>
      <c r="AB688" s="6"/>
    </row>
    <row r="689" spans="1:28" x14ac:dyDescent="0.2">
      <c r="A689" s="44"/>
      <c r="B689" s="6"/>
      <c r="C689" s="15"/>
      <c r="D689" s="15"/>
      <c r="E689" s="15"/>
      <c r="F689" s="15"/>
      <c r="G689" s="15"/>
      <c r="H689" s="15"/>
      <c r="I689" s="6"/>
      <c r="K689" s="15"/>
      <c r="L689" s="15"/>
      <c r="M689" s="15"/>
      <c r="N689" s="15"/>
      <c r="O689" s="15"/>
      <c r="P689" s="15"/>
      <c r="Q689" s="15"/>
      <c r="R689" s="15"/>
      <c r="S689" s="15"/>
      <c r="T689" s="6"/>
      <c r="U689" s="25"/>
      <c r="V689" s="15"/>
      <c r="W689" s="15"/>
      <c r="X689" s="15"/>
      <c r="Y689" s="15"/>
      <c r="Z689" s="15"/>
      <c r="AA689" s="15"/>
      <c r="AB689" s="6"/>
    </row>
    <row r="690" spans="1:28" x14ac:dyDescent="0.2">
      <c r="A690" s="44"/>
      <c r="B690" s="6"/>
      <c r="C690" s="15"/>
      <c r="D690" s="15"/>
      <c r="E690" s="15"/>
      <c r="F690" s="15"/>
      <c r="G690" s="15"/>
      <c r="H690" s="15"/>
      <c r="I690" s="6"/>
      <c r="K690" s="15"/>
      <c r="L690" s="15"/>
      <c r="M690" s="15"/>
      <c r="N690" s="15"/>
      <c r="O690" s="15"/>
      <c r="P690" s="15"/>
      <c r="Q690" s="15"/>
      <c r="R690" s="15"/>
      <c r="S690" s="15"/>
      <c r="T690" s="6"/>
      <c r="U690" s="25"/>
      <c r="V690" s="15"/>
      <c r="W690" s="15"/>
      <c r="X690" s="15"/>
      <c r="Y690" s="15"/>
      <c r="Z690" s="15"/>
      <c r="AA690" s="15"/>
      <c r="AB690" s="6"/>
    </row>
    <row r="691" spans="1:28" x14ac:dyDescent="0.2">
      <c r="A691" s="4"/>
      <c r="B691" s="7"/>
      <c r="C691" s="3"/>
      <c r="D691" s="3"/>
      <c r="E691" s="3"/>
      <c r="F691" s="3"/>
      <c r="G691" s="3"/>
      <c r="H691" s="3"/>
      <c r="I691" s="7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7"/>
      <c r="U691" s="25"/>
      <c r="V691" s="15"/>
      <c r="W691" s="15"/>
      <c r="X691" s="15"/>
      <c r="Y691" s="15"/>
      <c r="Z691" s="15"/>
      <c r="AA691" s="15"/>
      <c r="AB691" s="6"/>
    </row>
    <row r="692" spans="1:28" x14ac:dyDescent="0.2">
      <c r="A692" s="2" t="s">
        <v>468</v>
      </c>
      <c r="B692" s="6" t="s">
        <v>379</v>
      </c>
      <c r="C692" t="s">
        <v>4</v>
      </c>
      <c r="D692" t="s">
        <v>2</v>
      </c>
      <c r="E692" t="s">
        <v>4</v>
      </c>
      <c r="G692" t="s">
        <v>4</v>
      </c>
      <c r="I692" s="6"/>
      <c r="K692" s="15" t="str">
        <f>IF(COUNTIF(C692:I692, " TP") &gt; 0,"TP","FN")</f>
        <v>TP</v>
      </c>
      <c r="L692" s="15" t="str">
        <f>IF(COUNTIF(C692:I692, " FN") = 0,"TP","FN")</f>
        <v>FN</v>
      </c>
      <c r="M692" s="15" t="str">
        <f>IF(COUNTIF(C692:E692, " TP") &gt; 0,"TP","FN")</f>
        <v>TP</v>
      </c>
      <c r="N692" s="15" t="str">
        <f>IF(COUNTIF(C692:E692, " FN") = 0,"TP","FN")</f>
        <v>FN</v>
      </c>
      <c r="O692" s="15" t="str">
        <f>IF(COUNTIF(C692:D692, " TP") &gt; 0,"TP","FN")</f>
        <v>TP</v>
      </c>
      <c r="P692" s="15" t="str">
        <f>IF(COUNTIF(C692:D692, " FN") = 0,"TP","FN")</f>
        <v>FN</v>
      </c>
      <c r="Q692" s="15" t="str">
        <f>IF(OR(C692=" TP", E692=" TP"), "TP", "FN")</f>
        <v>FN</v>
      </c>
      <c r="R692" s="15" t="str">
        <f>IF(AND(C692=" TP", E692=" TP"), "TP", "FN")</f>
        <v>FN</v>
      </c>
      <c r="S692" s="15" t="str">
        <f>IF(COUNTIF(D692:E692, " TP") &gt; 0,"TP","FN")</f>
        <v>TP</v>
      </c>
      <c r="T692" s="6" t="str">
        <f>IF(COUNTIF(D692:E692, " FN") = 0,"TP","FN")</f>
        <v>FN</v>
      </c>
      <c r="U692" s="25"/>
      <c r="V692" s="15"/>
      <c r="W692" s="15"/>
      <c r="X692" s="15"/>
      <c r="Y692" s="15"/>
      <c r="Z692" s="15"/>
      <c r="AA692" s="15"/>
      <c r="AB692" s="6"/>
    </row>
    <row r="693" spans="1:28" x14ac:dyDescent="0.2">
      <c r="B693" s="6" t="s">
        <v>322</v>
      </c>
      <c r="C693" t="s">
        <v>2</v>
      </c>
      <c r="D693" t="s">
        <v>2</v>
      </c>
      <c r="E693" t="s">
        <v>2</v>
      </c>
      <c r="G693" t="s">
        <v>4</v>
      </c>
      <c r="I693" s="6"/>
      <c r="K693" s="15" t="str">
        <f>IF(COUNTIF(C693:I693, " TP") &gt; 0,"TP","FN")</f>
        <v>TP</v>
      </c>
      <c r="L693" s="15" t="str">
        <f>IF(COUNTIF(C693:I693, " FN") = 0,"TP","FN")</f>
        <v>FN</v>
      </c>
      <c r="M693" s="15" t="str">
        <f>IF(COUNTIF(C693:E693, " TP") &gt; 0,"TP","FN")</f>
        <v>TP</v>
      </c>
      <c r="N693" s="15" t="str">
        <f>IF(COUNTIF(C693:E693, " FN") = 0,"TP","FN")</f>
        <v>TP</v>
      </c>
      <c r="O693" s="15" t="str">
        <f>IF(COUNTIF(C693:D693, " TP") &gt; 0,"TP","FN")</f>
        <v>TP</v>
      </c>
      <c r="P693" s="15" t="str">
        <f>IF(COUNTIF(C693:D693, " FN") = 0,"TP","FN")</f>
        <v>TP</v>
      </c>
      <c r="Q693" s="15" t="str">
        <f>IF(OR(C693=" TP", E693=" TP"), "TP", "FN")</f>
        <v>TP</v>
      </c>
      <c r="R693" s="15" t="str">
        <f>IF(AND(C693=" TP", E693=" TP"), "TP", "FN")</f>
        <v>TP</v>
      </c>
      <c r="S693" s="15" t="str">
        <f>IF(COUNTIF(D693:E693, " TP") &gt; 0,"TP","FN")</f>
        <v>TP</v>
      </c>
      <c r="T693" s="6" t="str">
        <f>IF(COUNTIF(D693:E693, " FN") = 0,"TP","FN")</f>
        <v>TP</v>
      </c>
      <c r="U693" s="25"/>
      <c r="V693" s="15"/>
      <c r="W693" s="15"/>
      <c r="X693" s="15"/>
      <c r="Y693" s="15"/>
      <c r="Z693" s="15"/>
      <c r="AA693" s="15"/>
      <c r="AB693" s="6"/>
    </row>
    <row r="694" spans="1:28" x14ac:dyDescent="0.2">
      <c r="B694" s="6" t="s">
        <v>22</v>
      </c>
      <c r="C694" t="s">
        <v>4</v>
      </c>
      <c r="D694" t="s">
        <v>2</v>
      </c>
      <c r="E694" t="s">
        <v>4</v>
      </c>
      <c r="G694" t="s">
        <v>4</v>
      </c>
      <c r="I694" s="6"/>
      <c r="K694" s="15" t="str">
        <f>IF(COUNTIF(C694:I694, " TP") &gt; 0,"TP","FN")</f>
        <v>TP</v>
      </c>
      <c r="L694" s="15" t="str">
        <f>IF(COUNTIF(C694:I694, " FN") = 0,"TP","FN")</f>
        <v>FN</v>
      </c>
      <c r="M694" s="15" t="str">
        <f>IF(COUNTIF(C694:E694, " TP") &gt; 0,"TP","FN")</f>
        <v>TP</v>
      </c>
      <c r="N694" s="15" t="str">
        <f>IF(COUNTIF(C694:E694, " FN") = 0,"TP","FN")</f>
        <v>FN</v>
      </c>
      <c r="O694" s="15" t="str">
        <f>IF(COUNTIF(C694:D694, " TP") &gt; 0,"TP","FN")</f>
        <v>TP</v>
      </c>
      <c r="P694" s="15" t="str">
        <f>IF(COUNTIF(C694:D694, " FN") = 0,"TP","FN")</f>
        <v>FN</v>
      </c>
      <c r="Q694" s="15" t="str">
        <f>IF(OR(C694=" TP", E694=" TP"), "TP", "FN")</f>
        <v>FN</v>
      </c>
      <c r="R694" s="15" t="str">
        <f>IF(AND(C694=" TP", E694=" TP"), "TP", "FN")</f>
        <v>FN</v>
      </c>
      <c r="S694" s="15" t="str">
        <f>IF(COUNTIF(D694:E694, " TP") &gt; 0,"TP","FN")</f>
        <v>TP</v>
      </c>
      <c r="T694" s="6" t="str">
        <f>IF(COUNTIF(D694:E694, " FN") = 0,"TP","FN")</f>
        <v>FN</v>
      </c>
      <c r="U694" s="25"/>
      <c r="V694" s="15"/>
      <c r="W694" s="15"/>
      <c r="X694" s="15"/>
      <c r="Y694" s="15"/>
      <c r="Z694" s="15"/>
      <c r="AA694" s="15"/>
      <c r="AB694" s="6"/>
    </row>
    <row r="695" spans="1:28" x14ac:dyDescent="0.2">
      <c r="B695" s="6" t="s">
        <v>242</v>
      </c>
      <c r="C695" t="s">
        <v>2</v>
      </c>
      <c r="D695" t="s">
        <v>2</v>
      </c>
      <c r="E695" t="s">
        <v>2</v>
      </c>
      <c r="G695" t="s">
        <v>2</v>
      </c>
      <c r="I695" s="6"/>
      <c r="K695" s="15" t="str">
        <f>IF(COUNTIF(C695:I695, " TP") &gt; 0,"TP","FN")</f>
        <v>TP</v>
      </c>
      <c r="L695" s="15" t="str">
        <f>IF(COUNTIF(C695:I695, " FN") = 0,"TP","FN")</f>
        <v>TP</v>
      </c>
      <c r="M695" s="15" t="str">
        <f>IF(COUNTIF(C695:E695, " TP") &gt; 0,"TP","FN")</f>
        <v>TP</v>
      </c>
      <c r="N695" s="15" t="str">
        <f>IF(COUNTIF(C695:E695, " FN") = 0,"TP","FN")</f>
        <v>TP</v>
      </c>
      <c r="O695" s="15" t="str">
        <f>IF(COUNTIF(C695:D695, " TP") &gt; 0,"TP","FN")</f>
        <v>TP</v>
      </c>
      <c r="P695" s="15" t="str">
        <f>IF(COUNTIF(C695:D695, " FN") = 0,"TP","FN")</f>
        <v>TP</v>
      </c>
      <c r="Q695" s="15" t="str">
        <f>IF(OR(C695=" TP", E695=" TP"), "TP", "FN")</f>
        <v>TP</v>
      </c>
      <c r="R695" s="15" t="str">
        <f>IF(AND(C695=" TP", E695=" TP"), "TP", "FN")</f>
        <v>TP</v>
      </c>
      <c r="S695" s="15" t="str">
        <f>IF(COUNTIF(D695:E695, " TP") &gt; 0,"TP","FN")</f>
        <v>TP</v>
      </c>
      <c r="T695" s="6" t="str">
        <f>IF(COUNTIF(D695:E695, " FN") = 0,"TP","FN")</f>
        <v>TP</v>
      </c>
      <c r="U695" s="25"/>
      <c r="V695" s="15"/>
      <c r="W695" s="15"/>
      <c r="X695" s="15"/>
      <c r="Y695" s="15"/>
      <c r="Z695" s="15"/>
      <c r="AA695" s="15"/>
      <c r="AB695" s="6"/>
    </row>
    <row r="696" spans="1:28" x14ac:dyDescent="0.2">
      <c r="B696" s="6" t="s">
        <v>293</v>
      </c>
      <c r="C696" t="s">
        <v>2</v>
      </c>
      <c r="D696" t="s">
        <v>2</v>
      </c>
      <c r="E696" t="s">
        <v>2</v>
      </c>
      <c r="G696" t="s">
        <v>2</v>
      </c>
      <c r="I696" s="6"/>
      <c r="K696" s="15" t="str">
        <f>IF(COUNTIF(C696:I696, " TP") &gt; 0,"TP","FN")</f>
        <v>TP</v>
      </c>
      <c r="L696" s="15" t="str">
        <f>IF(COUNTIF(C696:I696, " FN") = 0,"TP","FN")</f>
        <v>TP</v>
      </c>
      <c r="M696" s="15" t="str">
        <f>IF(COUNTIF(C696:E696, " TP") &gt; 0,"TP","FN")</f>
        <v>TP</v>
      </c>
      <c r="N696" s="15" t="str">
        <f>IF(COUNTIF(C696:E696, " FN") = 0,"TP","FN")</f>
        <v>TP</v>
      </c>
      <c r="O696" s="15" t="str">
        <f>IF(COUNTIF(C696:D696, " TP") &gt; 0,"TP","FN")</f>
        <v>TP</v>
      </c>
      <c r="P696" s="15" t="str">
        <f>IF(COUNTIF(C696:D696, " FN") = 0,"TP","FN")</f>
        <v>TP</v>
      </c>
      <c r="Q696" s="15" t="str">
        <f>IF(OR(C696=" TP", E696=" TP"), "TP", "FN")</f>
        <v>TP</v>
      </c>
      <c r="R696" s="15" t="str">
        <f>IF(AND(C696=" TP", E696=" TP"), "TP", "FN")</f>
        <v>TP</v>
      </c>
      <c r="S696" s="15" t="str">
        <f>IF(COUNTIF(D696:E696, " TP") &gt; 0,"TP","FN")</f>
        <v>TP</v>
      </c>
      <c r="T696" s="6" t="str">
        <f>IF(COUNTIF(D696:E696, " FN") = 0,"TP","FN")</f>
        <v>TP</v>
      </c>
      <c r="U696" s="25"/>
      <c r="V696" s="15"/>
      <c r="W696" s="15"/>
      <c r="X696" s="15"/>
      <c r="Y696" s="15"/>
      <c r="Z696" s="15"/>
      <c r="AA696" s="15"/>
      <c r="AB696" s="6"/>
    </row>
    <row r="697" spans="1:28" x14ac:dyDescent="0.2">
      <c r="B697" s="6" t="s">
        <v>449</v>
      </c>
      <c r="C697" t="s">
        <v>2</v>
      </c>
      <c r="D697" t="s">
        <v>2</v>
      </c>
      <c r="E697" t="s">
        <v>2</v>
      </c>
      <c r="G697" t="s">
        <v>2</v>
      </c>
      <c r="I697" s="6"/>
      <c r="K697" s="15" t="str">
        <f>IF(COUNTIF(C697:I697, " TP") &gt; 0,"TP","FN")</f>
        <v>TP</v>
      </c>
      <c r="L697" s="15" t="str">
        <f>IF(COUNTIF(C697:I697, " FN") = 0,"TP","FN")</f>
        <v>TP</v>
      </c>
      <c r="M697" s="15" t="str">
        <f>IF(COUNTIF(C697:E697, " TP") &gt; 0,"TP","FN")</f>
        <v>TP</v>
      </c>
      <c r="N697" s="15" t="str">
        <f>IF(COUNTIF(C697:E697, " FN") = 0,"TP","FN")</f>
        <v>TP</v>
      </c>
      <c r="O697" s="15" t="str">
        <f>IF(COUNTIF(C697:D697, " TP") &gt; 0,"TP","FN")</f>
        <v>TP</v>
      </c>
      <c r="P697" s="15" t="str">
        <f>IF(COUNTIF(C697:D697, " FN") = 0,"TP","FN")</f>
        <v>TP</v>
      </c>
      <c r="Q697" s="15" t="str">
        <f>IF(OR(C697=" TP", E697=" TP"), "TP", "FN")</f>
        <v>TP</v>
      </c>
      <c r="R697" s="15" t="str">
        <f>IF(AND(C697=" TP", E697=" TP"), "TP", "FN")</f>
        <v>TP</v>
      </c>
      <c r="S697" s="15" t="str">
        <f>IF(COUNTIF(D697:E697, " TP") &gt; 0,"TP","FN")</f>
        <v>TP</v>
      </c>
      <c r="T697" s="6" t="str">
        <f>IF(COUNTIF(D697:E697, " FN") = 0,"TP","FN")</f>
        <v>TP</v>
      </c>
      <c r="U697" s="25"/>
      <c r="V697" s="15"/>
      <c r="W697" s="15"/>
      <c r="X697" s="15"/>
      <c r="Y697" s="15"/>
      <c r="Z697" s="15"/>
      <c r="AA697" s="15"/>
      <c r="AB697" s="6"/>
    </row>
    <row r="698" spans="1:28" x14ac:dyDescent="0.2">
      <c r="B698" s="6" t="s">
        <v>450</v>
      </c>
      <c r="C698" t="s">
        <v>4</v>
      </c>
      <c r="D698" t="s">
        <v>2</v>
      </c>
      <c r="E698" t="s">
        <v>4</v>
      </c>
      <c r="G698" t="s">
        <v>2</v>
      </c>
      <c r="I698" s="6"/>
      <c r="K698" s="15" t="str">
        <f>IF(COUNTIF(C698:I698, " TP") &gt; 0,"TP","FN")</f>
        <v>TP</v>
      </c>
      <c r="L698" s="15" t="str">
        <f>IF(COUNTIF(C698:I698, " FN") = 0,"TP","FN")</f>
        <v>FN</v>
      </c>
      <c r="M698" s="15" t="str">
        <f>IF(COUNTIF(C698:E698, " TP") &gt; 0,"TP","FN")</f>
        <v>TP</v>
      </c>
      <c r="N698" s="15" t="str">
        <f>IF(COUNTIF(C698:E698, " FN") = 0,"TP","FN")</f>
        <v>FN</v>
      </c>
      <c r="O698" s="15" t="str">
        <f>IF(COUNTIF(C698:D698, " TP") &gt; 0,"TP","FN")</f>
        <v>TP</v>
      </c>
      <c r="P698" s="15" t="str">
        <f>IF(COUNTIF(C698:D698, " FN") = 0,"TP","FN")</f>
        <v>FN</v>
      </c>
      <c r="Q698" s="15" t="str">
        <f>IF(OR(C698=" TP", E698=" TP"), "TP", "FN")</f>
        <v>FN</v>
      </c>
      <c r="R698" s="15" t="str">
        <f>IF(AND(C698=" TP", E698=" TP"), "TP", "FN")</f>
        <v>FN</v>
      </c>
      <c r="S698" s="15" t="str">
        <f>IF(COUNTIF(D698:E698, " TP") &gt; 0,"TP","FN")</f>
        <v>TP</v>
      </c>
      <c r="T698" s="6" t="str">
        <f>IF(COUNTIF(D698:E698, " FN") = 0,"TP","FN")</f>
        <v>FN</v>
      </c>
      <c r="U698" s="25"/>
      <c r="V698" s="15"/>
      <c r="W698" s="15"/>
      <c r="X698" s="15"/>
      <c r="Y698" s="15"/>
      <c r="Z698" s="15"/>
      <c r="AA698" s="15"/>
      <c r="AB698" s="6"/>
    </row>
    <row r="699" spans="1:28" x14ac:dyDescent="0.2">
      <c r="B699" s="6" t="s">
        <v>451</v>
      </c>
      <c r="C699" t="s">
        <v>2</v>
      </c>
      <c r="D699" t="s">
        <v>2</v>
      </c>
      <c r="E699" t="s">
        <v>2</v>
      </c>
      <c r="G699" t="s">
        <v>2</v>
      </c>
      <c r="I699" s="6"/>
      <c r="K699" s="15" t="str">
        <f>IF(COUNTIF(C699:I699, " TP") &gt; 0,"TP","FN")</f>
        <v>TP</v>
      </c>
      <c r="L699" s="15" t="str">
        <f>IF(COUNTIF(C699:I699, " FN") = 0,"TP","FN")</f>
        <v>TP</v>
      </c>
      <c r="M699" s="15" t="str">
        <f>IF(COUNTIF(C699:E699, " TP") &gt; 0,"TP","FN")</f>
        <v>TP</v>
      </c>
      <c r="N699" s="15" t="str">
        <f>IF(COUNTIF(C699:E699, " FN") = 0,"TP","FN")</f>
        <v>TP</v>
      </c>
      <c r="O699" s="15" t="str">
        <f>IF(COUNTIF(C699:D699, " TP") &gt; 0,"TP","FN")</f>
        <v>TP</v>
      </c>
      <c r="P699" s="15" t="str">
        <f>IF(COUNTIF(C699:D699, " FN") = 0,"TP","FN")</f>
        <v>TP</v>
      </c>
      <c r="Q699" s="15" t="str">
        <f>IF(OR(C699=" TP", E699=" TP"), "TP", "FN")</f>
        <v>TP</v>
      </c>
      <c r="R699" s="15" t="str">
        <f>IF(AND(C699=" TP", E699=" TP"), "TP", "FN")</f>
        <v>TP</v>
      </c>
      <c r="S699" s="15" t="str">
        <f>IF(COUNTIF(D699:E699, " TP") &gt; 0,"TP","FN")</f>
        <v>TP</v>
      </c>
      <c r="T699" s="6" t="str">
        <f>IF(COUNTIF(D699:E699, " FN") = 0,"TP","FN")</f>
        <v>TP</v>
      </c>
      <c r="U699" s="25"/>
      <c r="V699" s="15"/>
      <c r="W699" s="15"/>
      <c r="X699" s="15"/>
      <c r="Y699" s="15"/>
      <c r="Z699" s="15"/>
      <c r="AA699" s="15"/>
      <c r="AB699" s="6"/>
    </row>
    <row r="700" spans="1:28" x14ac:dyDescent="0.2">
      <c r="B700" s="17" t="s">
        <v>452</v>
      </c>
      <c r="C700" s="16" t="s">
        <v>4</v>
      </c>
      <c r="D700" s="16" t="s">
        <v>2</v>
      </c>
      <c r="E700" s="16" t="s">
        <v>4</v>
      </c>
      <c r="F700" s="16"/>
      <c r="G700" s="16" t="s">
        <v>4</v>
      </c>
      <c r="H700" s="16"/>
      <c r="I700" s="17"/>
      <c r="K700" s="15" t="str">
        <f>IF(COUNTIF(C700:I700, " TP") &gt; 0,"TP","FN")</f>
        <v>TP</v>
      </c>
      <c r="L700" s="15" t="str">
        <f>IF(COUNTIF(C700:I700, " FN") = 0,"TP","FN")</f>
        <v>FN</v>
      </c>
      <c r="M700" s="15" t="str">
        <f>IF(COUNTIF(C700:E700, " TP") &gt; 0,"TP","FN")</f>
        <v>TP</v>
      </c>
      <c r="N700" s="15" t="str">
        <f>IF(COUNTIF(C700:E700, " FN") = 0,"TP","FN")</f>
        <v>FN</v>
      </c>
      <c r="O700" s="15" t="str">
        <f>IF(COUNTIF(C700:D700, " TP") &gt; 0,"TP","FN")</f>
        <v>TP</v>
      </c>
      <c r="P700" s="15" t="str">
        <f>IF(COUNTIF(C700:D700, " FN") = 0,"TP","FN")</f>
        <v>FN</v>
      </c>
      <c r="Q700" s="15" t="str">
        <f>IF(OR(C700=" TP", E700=" TP"), "TP", "FN")</f>
        <v>FN</v>
      </c>
      <c r="R700" s="15" t="str">
        <f>IF(AND(C700=" TP", E700=" TP"), "TP", "FN")</f>
        <v>FN</v>
      </c>
      <c r="S700" s="15" t="str">
        <f>IF(COUNTIF(D700:E700, " TP") &gt; 0,"TP","FN")</f>
        <v>TP</v>
      </c>
      <c r="T700" s="6" t="str">
        <f>IF(COUNTIF(D700:E700, " FN") = 0,"TP","FN")</f>
        <v>FN</v>
      </c>
      <c r="U700" s="25"/>
      <c r="V700" s="15"/>
      <c r="W700" s="15"/>
      <c r="X700" s="15"/>
      <c r="Y700" s="15"/>
      <c r="Z700" s="15"/>
      <c r="AA700" s="15"/>
      <c r="AB700" s="6"/>
    </row>
    <row r="701" spans="1:28" x14ac:dyDescent="0.2">
      <c r="B701" s="6" t="s">
        <v>329</v>
      </c>
      <c r="C701" t="s">
        <v>4</v>
      </c>
      <c r="D701" t="s">
        <v>2</v>
      </c>
      <c r="E701" t="s">
        <v>4</v>
      </c>
      <c r="G701" t="s">
        <v>4</v>
      </c>
      <c r="H701" t="s">
        <v>4</v>
      </c>
      <c r="I701" s="6" t="s">
        <v>4</v>
      </c>
      <c r="K701" s="15" t="str">
        <f>IF(COUNTIF(C701:I701, " TP") &gt; 0,"TP","FN")</f>
        <v>TP</v>
      </c>
      <c r="L701" s="15" t="str">
        <f>IF(COUNTIF(C701:I701, " FN") = 0,"TP","FN")</f>
        <v>FN</v>
      </c>
      <c r="M701" s="15" t="str">
        <f>IF(COUNTIF(C701:E701, " TP") &gt; 0,"TP","FN")</f>
        <v>TP</v>
      </c>
      <c r="N701" s="15" t="str">
        <f>IF(COUNTIF(C701:E701, " FN") = 0,"TP","FN")</f>
        <v>FN</v>
      </c>
      <c r="O701" s="15" t="str">
        <f>IF(COUNTIF(C701:D701, " TP") &gt; 0,"TP","FN")</f>
        <v>TP</v>
      </c>
      <c r="P701" s="15" t="str">
        <f>IF(COUNTIF(C701:D701, " FN") = 0,"TP","FN")</f>
        <v>FN</v>
      </c>
      <c r="Q701" s="15" t="str">
        <f>IF(OR(C701=" TP", E701=" TP"), "TP", "FN")</f>
        <v>FN</v>
      </c>
      <c r="R701" s="15" t="str">
        <f>IF(AND(C701=" TP", E701=" TP"), "TP", "FN")</f>
        <v>FN</v>
      </c>
      <c r="S701" s="15" t="str">
        <f>IF(COUNTIF(D701:E701, " TP") &gt; 0,"TP","FN")</f>
        <v>TP</v>
      </c>
      <c r="T701" s="6" t="str">
        <f>IF(COUNTIF(D701:E701, " FN") = 0,"TP","FN")</f>
        <v>FN</v>
      </c>
      <c r="U701" s="25"/>
      <c r="V701" s="15"/>
      <c r="W701" s="15"/>
      <c r="X701" s="15"/>
      <c r="Y701" s="15"/>
      <c r="Z701" s="15"/>
      <c r="AA701" s="15"/>
      <c r="AB701" s="6"/>
    </row>
    <row r="702" spans="1:28" x14ac:dyDescent="0.2">
      <c r="B702" s="6" t="s">
        <v>453</v>
      </c>
      <c r="C702" t="s">
        <v>4</v>
      </c>
      <c r="D702" t="s">
        <v>2</v>
      </c>
      <c r="E702" t="s">
        <v>4</v>
      </c>
      <c r="G702" t="s">
        <v>4</v>
      </c>
      <c r="H702" t="s">
        <v>4</v>
      </c>
      <c r="I702" s="6" t="s">
        <v>4</v>
      </c>
      <c r="K702" s="15" t="str">
        <f>IF(COUNTIF(C702:I702, " TP") &gt; 0,"TP","FN")</f>
        <v>TP</v>
      </c>
      <c r="L702" s="15" t="str">
        <f>IF(COUNTIF(C702:I702, " FN") = 0,"TP","FN")</f>
        <v>FN</v>
      </c>
      <c r="M702" s="15" t="str">
        <f>IF(COUNTIF(C702:E702, " TP") &gt; 0,"TP","FN")</f>
        <v>TP</v>
      </c>
      <c r="N702" s="15" t="str">
        <f>IF(COUNTIF(C702:E702, " FN") = 0,"TP","FN")</f>
        <v>FN</v>
      </c>
      <c r="O702" s="15" t="str">
        <f>IF(COUNTIF(C702:D702, " TP") &gt; 0,"TP","FN")</f>
        <v>TP</v>
      </c>
      <c r="P702" s="15" t="str">
        <f>IF(COUNTIF(C702:D702, " FN") = 0,"TP","FN")</f>
        <v>FN</v>
      </c>
      <c r="Q702" s="15" t="str">
        <f>IF(OR(C702=" TP", E702=" TP"), "TP", "FN")</f>
        <v>FN</v>
      </c>
      <c r="R702" s="15" t="str">
        <f>IF(AND(C702=" TP", E702=" TP"), "TP", "FN")</f>
        <v>FN</v>
      </c>
      <c r="S702" s="15" t="str">
        <f>IF(COUNTIF(D702:E702, " TP") &gt; 0,"TP","FN")</f>
        <v>TP</v>
      </c>
      <c r="T702" s="6" t="str">
        <f>IF(COUNTIF(D702:E702, " FN") = 0,"TP","FN")</f>
        <v>FN</v>
      </c>
      <c r="U702" s="25"/>
      <c r="V702" s="15"/>
      <c r="W702" s="15"/>
      <c r="X702" s="15"/>
      <c r="Y702" s="15"/>
      <c r="Z702" s="15"/>
      <c r="AA702" s="15"/>
      <c r="AB702" s="6"/>
    </row>
    <row r="703" spans="1:28" x14ac:dyDescent="0.2">
      <c r="B703" s="6" t="s">
        <v>454</v>
      </c>
      <c r="C703" t="s">
        <v>2</v>
      </c>
      <c r="D703" t="s">
        <v>2</v>
      </c>
      <c r="E703" t="s">
        <v>2</v>
      </c>
      <c r="G703" t="s">
        <v>4</v>
      </c>
      <c r="H703" t="s">
        <v>4</v>
      </c>
      <c r="I703" s="6" t="s">
        <v>4</v>
      </c>
      <c r="K703" s="15" t="str">
        <f>IF(COUNTIF(C703:I703, " TP") &gt; 0,"TP","FN")</f>
        <v>TP</v>
      </c>
      <c r="L703" s="15" t="str">
        <f>IF(COUNTIF(C703:I703, " FN") = 0,"TP","FN")</f>
        <v>FN</v>
      </c>
      <c r="M703" s="15" t="str">
        <f>IF(COUNTIF(C703:E703, " TP") &gt; 0,"TP","FN")</f>
        <v>TP</v>
      </c>
      <c r="N703" s="15" t="str">
        <f>IF(COUNTIF(C703:E703, " FN") = 0,"TP","FN")</f>
        <v>TP</v>
      </c>
      <c r="O703" s="15" t="str">
        <f>IF(COUNTIF(C703:D703, " TP") &gt; 0,"TP","FN")</f>
        <v>TP</v>
      </c>
      <c r="P703" s="15" t="str">
        <f>IF(COUNTIF(C703:D703, " FN") = 0,"TP","FN")</f>
        <v>TP</v>
      </c>
      <c r="Q703" s="15" t="str">
        <f>IF(OR(C703=" TP", E703=" TP"), "TP", "FN")</f>
        <v>TP</v>
      </c>
      <c r="R703" s="15" t="str">
        <f>IF(AND(C703=" TP", E703=" TP"), "TP", "FN")</f>
        <v>TP</v>
      </c>
      <c r="S703" s="15" t="str">
        <f>IF(COUNTIF(D703:E703, " TP") &gt; 0,"TP","FN")</f>
        <v>TP</v>
      </c>
      <c r="T703" s="6" t="str">
        <f>IF(COUNTIF(D703:E703, " FN") = 0,"TP","FN")</f>
        <v>TP</v>
      </c>
      <c r="U703" s="25"/>
      <c r="V703" s="15"/>
      <c r="W703" s="15"/>
      <c r="X703" s="15"/>
      <c r="Y703" s="15"/>
      <c r="Z703" s="15"/>
      <c r="AA703" s="15"/>
      <c r="AB703" s="6"/>
    </row>
    <row r="704" spans="1:28" x14ac:dyDescent="0.2">
      <c r="B704" s="6" t="s">
        <v>455</v>
      </c>
      <c r="C704" t="s">
        <v>4</v>
      </c>
      <c r="D704" t="s">
        <v>2</v>
      </c>
      <c r="E704" t="s">
        <v>4</v>
      </c>
      <c r="G704" t="s">
        <v>4</v>
      </c>
      <c r="H704" t="s">
        <v>4</v>
      </c>
      <c r="I704" s="6" t="s">
        <v>4</v>
      </c>
      <c r="K704" s="15" t="str">
        <f>IF(COUNTIF(C704:I704, " TP") &gt; 0,"TP","FN")</f>
        <v>TP</v>
      </c>
      <c r="L704" s="15" t="str">
        <f>IF(COUNTIF(C704:I704, " FN") = 0,"TP","FN")</f>
        <v>FN</v>
      </c>
      <c r="M704" s="15" t="str">
        <f>IF(COUNTIF(C704:E704, " TP") &gt; 0,"TP","FN")</f>
        <v>TP</v>
      </c>
      <c r="N704" s="15" t="str">
        <f>IF(COUNTIF(C704:E704, " FN") = 0,"TP","FN")</f>
        <v>FN</v>
      </c>
      <c r="O704" s="15" t="str">
        <f>IF(COUNTIF(C704:D704, " TP") &gt; 0,"TP","FN")</f>
        <v>TP</v>
      </c>
      <c r="P704" s="15" t="str">
        <f>IF(COUNTIF(C704:D704, " FN") = 0,"TP","FN")</f>
        <v>FN</v>
      </c>
      <c r="Q704" s="15" t="str">
        <f>IF(OR(C704=" TP", E704=" TP"), "TP", "FN")</f>
        <v>FN</v>
      </c>
      <c r="R704" s="15" t="str">
        <f>IF(AND(C704=" TP", E704=" TP"), "TP", "FN")</f>
        <v>FN</v>
      </c>
      <c r="S704" s="15" t="str">
        <f>IF(COUNTIF(D704:E704, " TP") &gt; 0,"TP","FN")</f>
        <v>TP</v>
      </c>
      <c r="T704" s="6" t="str">
        <f>IF(COUNTIF(D704:E704, " FN") = 0,"TP","FN")</f>
        <v>FN</v>
      </c>
      <c r="U704" s="25"/>
      <c r="V704" s="15"/>
      <c r="W704" s="15"/>
      <c r="X704" s="15"/>
      <c r="Y704" s="15"/>
      <c r="Z704" s="15"/>
      <c r="AA704" s="15"/>
      <c r="AB704" s="6"/>
    </row>
    <row r="705" spans="1:28" x14ac:dyDescent="0.2">
      <c r="B705" s="6" t="s">
        <v>456</v>
      </c>
      <c r="C705" t="s">
        <v>2</v>
      </c>
      <c r="D705" t="s">
        <v>2</v>
      </c>
      <c r="E705" t="s">
        <v>2</v>
      </c>
      <c r="G705" t="s">
        <v>4</v>
      </c>
      <c r="H705" t="s">
        <v>4</v>
      </c>
      <c r="I705" s="6" t="s">
        <v>4</v>
      </c>
      <c r="K705" s="15" t="str">
        <f>IF(COUNTIF(C705:I705, " TP") &gt; 0,"TP","FN")</f>
        <v>TP</v>
      </c>
      <c r="L705" s="15" t="str">
        <f>IF(COUNTIF(C705:I705, " FN") = 0,"TP","FN")</f>
        <v>FN</v>
      </c>
      <c r="M705" s="15" t="str">
        <f>IF(COUNTIF(C705:E705, " TP") &gt; 0,"TP","FN")</f>
        <v>TP</v>
      </c>
      <c r="N705" s="15" t="str">
        <f>IF(COUNTIF(C705:E705, " FN") = 0,"TP","FN")</f>
        <v>TP</v>
      </c>
      <c r="O705" s="15" t="str">
        <f>IF(COUNTIF(C705:D705, " TP") &gt; 0,"TP","FN")</f>
        <v>TP</v>
      </c>
      <c r="P705" s="15" t="str">
        <f>IF(COUNTIF(C705:D705, " FN") = 0,"TP","FN")</f>
        <v>TP</v>
      </c>
      <c r="Q705" s="15" t="str">
        <f>IF(OR(C705=" TP", E705=" TP"), "TP", "FN")</f>
        <v>TP</v>
      </c>
      <c r="R705" s="15" t="str">
        <f>IF(AND(C705=" TP", E705=" TP"), "TP", "FN")</f>
        <v>TP</v>
      </c>
      <c r="S705" s="15" t="str">
        <f>IF(COUNTIF(D705:E705, " TP") &gt; 0,"TP","FN")</f>
        <v>TP</v>
      </c>
      <c r="T705" s="6" t="str">
        <f>IF(COUNTIF(D705:E705, " FN") = 0,"TP","FN")</f>
        <v>TP</v>
      </c>
      <c r="U705" s="25"/>
      <c r="V705" s="15"/>
      <c r="W705" s="15"/>
      <c r="X705" s="15"/>
      <c r="Y705" s="15"/>
      <c r="Z705" s="15"/>
      <c r="AA705" s="15"/>
      <c r="AB705" s="6"/>
    </row>
    <row r="706" spans="1:28" x14ac:dyDescent="0.2">
      <c r="B706" s="6" t="s">
        <v>457</v>
      </c>
      <c r="C706" t="s">
        <v>4</v>
      </c>
      <c r="D706" t="s">
        <v>2</v>
      </c>
      <c r="E706" t="s">
        <v>4</v>
      </c>
      <c r="G706" t="s">
        <v>4</v>
      </c>
      <c r="H706" t="s">
        <v>4</v>
      </c>
      <c r="I706" s="6" t="s">
        <v>4</v>
      </c>
      <c r="K706" s="15" t="str">
        <f>IF(COUNTIF(C706:I706, " TP") &gt; 0,"TP","FN")</f>
        <v>TP</v>
      </c>
      <c r="L706" s="15" t="str">
        <f>IF(COUNTIF(C706:I706, " FN") = 0,"TP","FN")</f>
        <v>FN</v>
      </c>
      <c r="M706" s="15" t="str">
        <f>IF(COUNTIF(C706:E706, " TP") &gt; 0,"TP","FN")</f>
        <v>TP</v>
      </c>
      <c r="N706" s="15" t="str">
        <f>IF(COUNTIF(C706:E706, " FN") = 0,"TP","FN")</f>
        <v>FN</v>
      </c>
      <c r="O706" s="15" t="str">
        <f>IF(COUNTIF(C706:D706, " TP") &gt; 0,"TP","FN")</f>
        <v>TP</v>
      </c>
      <c r="P706" s="15" t="str">
        <f>IF(COUNTIF(C706:D706, " FN") = 0,"TP","FN")</f>
        <v>FN</v>
      </c>
      <c r="Q706" s="15" t="str">
        <f>IF(OR(C706=" TP", E706=" TP"), "TP", "FN")</f>
        <v>FN</v>
      </c>
      <c r="R706" s="15" t="str">
        <f>IF(AND(C706=" TP", E706=" TP"), "TP", "FN")</f>
        <v>FN</v>
      </c>
      <c r="S706" s="15" t="str">
        <f>IF(COUNTIF(D706:E706, " TP") &gt; 0,"TP","FN")</f>
        <v>TP</v>
      </c>
      <c r="T706" s="6" t="str">
        <f>IF(COUNTIF(D706:E706, " FN") = 0,"TP","FN")</f>
        <v>FN</v>
      </c>
      <c r="U706" s="25"/>
      <c r="V706" s="15"/>
      <c r="W706" s="15"/>
      <c r="X706" s="15"/>
      <c r="Y706" s="15"/>
      <c r="Z706" s="15"/>
      <c r="AA706" s="15"/>
      <c r="AB706" s="6"/>
    </row>
    <row r="707" spans="1:28" x14ac:dyDescent="0.2">
      <c r="B707" s="6" t="s">
        <v>458</v>
      </c>
      <c r="C707" t="s">
        <v>2</v>
      </c>
      <c r="D707" t="s">
        <v>2</v>
      </c>
      <c r="E707" t="s">
        <v>2</v>
      </c>
      <c r="G707" t="s">
        <v>4</v>
      </c>
      <c r="H707" t="s">
        <v>4</v>
      </c>
      <c r="I707" s="6" t="s">
        <v>4</v>
      </c>
      <c r="K707" s="15" t="str">
        <f>IF(COUNTIF(C707:I707, " TP") &gt; 0,"TP","FN")</f>
        <v>TP</v>
      </c>
      <c r="L707" s="15" t="str">
        <f>IF(COUNTIF(C707:I707, " FN") = 0,"TP","FN")</f>
        <v>FN</v>
      </c>
      <c r="M707" s="15" t="str">
        <f>IF(COUNTIF(C707:E707, " TP") &gt; 0,"TP","FN")</f>
        <v>TP</v>
      </c>
      <c r="N707" s="15" t="str">
        <f>IF(COUNTIF(C707:E707, " FN") = 0,"TP","FN")</f>
        <v>TP</v>
      </c>
      <c r="O707" s="15" t="str">
        <f>IF(COUNTIF(C707:D707, " TP") &gt; 0,"TP","FN")</f>
        <v>TP</v>
      </c>
      <c r="P707" s="15" t="str">
        <f>IF(COUNTIF(C707:D707, " FN") = 0,"TP","FN")</f>
        <v>TP</v>
      </c>
      <c r="Q707" s="15" t="str">
        <f>IF(OR(C707=" TP", E707=" TP"), "TP", "FN")</f>
        <v>TP</v>
      </c>
      <c r="R707" s="15" t="str">
        <f>IF(AND(C707=" TP", E707=" TP"), "TP", "FN")</f>
        <v>TP</v>
      </c>
      <c r="S707" s="15" t="str">
        <f>IF(COUNTIF(D707:E707, " TP") &gt; 0,"TP","FN")</f>
        <v>TP</v>
      </c>
      <c r="T707" s="6" t="str">
        <f>IF(COUNTIF(D707:E707, " FN") = 0,"TP","FN")</f>
        <v>TP</v>
      </c>
      <c r="U707" s="25"/>
      <c r="V707" s="15"/>
      <c r="W707" s="15"/>
      <c r="X707" s="15"/>
      <c r="Y707" s="15"/>
      <c r="Z707" s="15"/>
      <c r="AA707" s="15"/>
      <c r="AB707" s="6"/>
    </row>
    <row r="708" spans="1:28" x14ac:dyDescent="0.2">
      <c r="B708" s="6" t="s">
        <v>459</v>
      </c>
      <c r="C708" t="s">
        <v>4</v>
      </c>
      <c r="D708" t="s">
        <v>2</v>
      </c>
      <c r="E708" t="s">
        <v>4</v>
      </c>
      <c r="G708" t="s">
        <v>4</v>
      </c>
      <c r="H708" t="s">
        <v>4</v>
      </c>
      <c r="I708" s="6" t="s">
        <v>4</v>
      </c>
      <c r="K708" s="15" t="str">
        <f>IF(COUNTIF(C708:I708, " TP") &gt; 0,"TP","FN")</f>
        <v>TP</v>
      </c>
      <c r="L708" s="15" t="str">
        <f>IF(COUNTIF(C708:I708, " FN") = 0,"TP","FN")</f>
        <v>FN</v>
      </c>
      <c r="M708" s="15" t="str">
        <f>IF(COUNTIF(C708:E708, " TP") &gt; 0,"TP","FN")</f>
        <v>TP</v>
      </c>
      <c r="N708" s="15" t="str">
        <f>IF(COUNTIF(C708:E708, " FN") = 0,"TP","FN")</f>
        <v>FN</v>
      </c>
      <c r="O708" s="15" t="str">
        <f>IF(COUNTIF(C708:D708, " TP") &gt; 0,"TP","FN")</f>
        <v>TP</v>
      </c>
      <c r="P708" s="15" t="str">
        <f>IF(COUNTIF(C708:D708, " FN") = 0,"TP","FN")</f>
        <v>FN</v>
      </c>
      <c r="Q708" s="15" t="str">
        <f>IF(OR(C708=" TP", E708=" TP"), "TP", "FN")</f>
        <v>FN</v>
      </c>
      <c r="R708" s="15" t="str">
        <f>IF(AND(C708=" TP", E708=" TP"), "TP", "FN")</f>
        <v>FN</v>
      </c>
      <c r="S708" s="15" t="str">
        <f>IF(COUNTIF(D708:E708, " TP") &gt; 0,"TP","FN")</f>
        <v>TP</v>
      </c>
      <c r="T708" s="6" t="str">
        <f>IF(COUNTIF(D708:E708, " FN") = 0,"TP","FN")</f>
        <v>FN</v>
      </c>
      <c r="U708" s="25"/>
      <c r="V708" s="15"/>
      <c r="W708" s="15"/>
      <c r="X708" s="15"/>
      <c r="Y708" s="15"/>
      <c r="Z708" s="15"/>
      <c r="AA708" s="15"/>
      <c r="AB708" s="6"/>
    </row>
    <row r="709" spans="1:28" x14ac:dyDescent="0.2">
      <c r="B709" s="6" t="s">
        <v>460</v>
      </c>
      <c r="C709" t="s">
        <v>4</v>
      </c>
      <c r="D709" t="s">
        <v>2</v>
      </c>
      <c r="E709" t="s">
        <v>4</v>
      </c>
      <c r="G709" t="s">
        <v>4</v>
      </c>
      <c r="H709" t="s">
        <v>4</v>
      </c>
      <c r="I709" s="6" t="s">
        <v>4</v>
      </c>
      <c r="K709" s="15" t="str">
        <f>IF(COUNTIF(C709:I709, " TP") &gt; 0,"TP","FN")</f>
        <v>TP</v>
      </c>
      <c r="L709" s="15" t="str">
        <f>IF(COUNTIF(C709:I709, " FN") = 0,"TP","FN")</f>
        <v>FN</v>
      </c>
      <c r="M709" s="15" t="str">
        <f>IF(COUNTIF(C709:E709, " TP") &gt; 0,"TP","FN")</f>
        <v>TP</v>
      </c>
      <c r="N709" s="15" t="str">
        <f>IF(COUNTIF(C709:E709, " FN") = 0,"TP","FN")</f>
        <v>FN</v>
      </c>
      <c r="O709" s="15" t="str">
        <f>IF(COUNTIF(C709:D709, " TP") &gt; 0,"TP","FN")</f>
        <v>TP</v>
      </c>
      <c r="P709" s="15" t="str">
        <f>IF(COUNTIF(C709:D709, " FN") = 0,"TP","FN")</f>
        <v>FN</v>
      </c>
      <c r="Q709" s="15" t="str">
        <f>IF(OR(C709=" TP", E709=" TP"), "TP", "FN")</f>
        <v>FN</v>
      </c>
      <c r="R709" s="15" t="str">
        <f>IF(AND(C709=" TP", E709=" TP"), "TP", "FN")</f>
        <v>FN</v>
      </c>
      <c r="S709" s="15" t="str">
        <f>IF(COUNTIF(D709:E709, " TP") &gt; 0,"TP","FN")</f>
        <v>TP</v>
      </c>
      <c r="T709" s="6" t="str">
        <f>IF(COUNTIF(D709:E709, " FN") = 0,"TP","FN")</f>
        <v>FN</v>
      </c>
      <c r="U709" s="25"/>
      <c r="V709" s="15"/>
      <c r="W709" s="15"/>
      <c r="X709" s="15"/>
      <c r="Y709" s="15"/>
      <c r="Z709" s="15"/>
      <c r="AA709" s="15"/>
      <c r="AB709" s="6"/>
    </row>
    <row r="710" spans="1:28" x14ac:dyDescent="0.2">
      <c r="B710" s="6" t="s">
        <v>461</v>
      </c>
      <c r="C710" t="s">
        <v>4</v>
      </c>
      <c r="D710" t="s">
        <v>2</v>
      </c>
      <c r="E710" t="s">
        <v>4</v>
      </c>
      <c r="G710" t="s">
        <v>4</v>
      </c>
      <c r="H710" t="s">
        <v>4</v>
      </c>
      <c r="I710" s="6" t="s">
        <v>4</v>
      </c>
      <c r="K710" s="15" t="str">
        <f>IF(COUNTIF(C710:I710, " TP") &gt; 0,"TP","FN")</f>
        <v>TP</v>
      </c>
      <c r="L710" s="15" t="str">
        <f>IF(COUNTIF(C710:I710, " FN") = 0,"TP","FN")</f>
        <v>FN</v>
      </c>
      <c r="M710" s="15" t="str">
        <f>IF(COUNTIF(C710:E710, " TP") &gt; 0,"TP","FN")</f>
        <v>TP</v>
      </c>
      <c r="N710" s="15" t="str">
        <f>IF(COUNTIF(C710:E710, " FN") = 0,"TP","FN")</f>
        <v>FN</v>
      </c>
      <c r="O710" s="15" t="str">
        <f>IF(COUNTIF(C710:D710, " TP") &gt; 0,"TP","FN")</f>
        <v>TP</v>
      </c>
      <c r="P710" s="15" t="str">
        <f>IF(COUNTIF(C710:D710, " FN") = 0,"TP","FN")</f>
        <v>FN</v>
      </c>
      <c r="Q710" s="15" t="str">
        <f>IF(OR(C710=" TP", E710=" TP"), "TP", "FN")</f>
        <v>FN</v>
      </c>
      <c r="R710" s="15" t="str">
        <f>IF(AND(C710=" TP", E710=" TP"), "TP", "FN")</f>
        <v>FN</v>
      </c>
      <c r="S710" s="15" t="str">
        <f>IF(COUNTIF(D710:E710, " TP") &gt; 0,"TP","FN")</f>
        <v>TP</v>
      </c>
      <c r="T710" s="6" t="str">
        <f>IF(COUNTIF(D710:E710, " FN") = 0,"TP","FN")</f>
        <v>FN</v>
      </c>
      <c r="U710" s="25"/>
      <c r="V710" s="15"/>
      <c r="W710" s="15"/>
      <c r="X710" s="15"/>
      <c r="Y710" s="15"/>
      <c r="Z710" s="15"/>
      <c r="AA710" s="15"/>
      <c r="AB710" s="6"/>
    </row>
    <row r="711" spans="1:28" x14ac:dyDescent="0.2">
      <c r="B711" s="6" t="s">
        <v>462</v>
      </c>
      <c r="C711" t="s">
        <v>2</v>
      </c>
      <c r="D711" t="s">
        <v>2</v>
      </c>
      <c r="E711" t="s">
        <v>2</v>
      </c>
      <c r="G711" t="s">
        <v>4</v>
      </c>
      <c r="H711" t="s">
        <v>4</v>
      </c>
      <c r="I711" s="6" t="s">
        <v>4</v>
      </c>
      <c r="K711" s="15" t="str">
        <f>IF(COUNTIF(C711:I711, " TP") &gt; 0,"TP","FN")</f>
        <v>TP</v>
      </c>
      <c r="L711" s="15" t="str">
        <f>IF(COUNTIF(C711:I711, " FN") = 0,"TP","FN")</f>
        <v>FN</v>
      </c>
      <c r="M711" s="15" t="str">
        <f>IF(COUNTIF(C711:E711, " TP") &gt; 0,"TP","FN")</f>
        <v>TP</v>
      </c>
      <c r="N711" s="15" t="str">
        <f>IF(COUNTIF(C711:E711, " FN") = 0,"TP","FN")</f>
        <v>TP</v>
      </c>
      <c r="O711" s="15" t="str">
        <f>IF(COUNTIF(C711:D711, " TP") &gt; 0,"TP","FN")</f>
        <v>TP</v>
      </c>
      <c r="P711" s="15" t="str">
        <f>IF(COUNTIF(C711:D711, " FN") = 0,"TP","FN")</f>
        <v>TP</v>
      </c>
      <c r="Q711" s="15" t="str">
        <f>IF(OR(C711=" TP", E711=" TP"), "TP", "FN")</f>
        <v>TP</v>
      </c>
      <c r="R711" s="15" t="str">
        <f>IF(AND(C711=" TP", E711=" TP"), "TP", "FN")</f>
        <v>TP</v>
      </c>
      <c r="S711" s="15" t="str">
        <f>IF(COUNTIF(D711:E711, " TP") &gt; 0,"TP","FN")</f>
        <v>TP</v>
      </c>
      <c r="T711" s="6" t="str">
        <f>IF(COUNTIF(D711:E711, " FN") = 0,"TP","FN")</f>
        <v>TP</v>
      </c>
      <c r="U711" s="25"/>
      <c r="V711" s="15"/>
      <c r="W711" s="15"/>
      <c r="X711" s="15"/>
      <c r="Y711" s="15"/>
      <c r="Z711" s="15"/>
      <c r="AA711" s="15"/>
      <c r="AB711" s="6"/>
    </row>
    <row r="712" spans="1:28" x14ac:dyDescent="0.2">
      <c r="B712" s="6" t="s">
        <v>463</v>
      </c>
      <c r="C712" t="s">
        <v>4</v>
      </c>
      <c r="D712" t="s">
        <v>2</v>
      </c>
      <c r="E712" t="s">
        <v>4</v>
      </c>
      <c r="G712" t="s">
        <v>4</v>
      </c>
      <c r="H712" t="s">
        <v>4</v>
      </c>
      <c r="I712" s="6" t="s">
        <v>4</v>
      </c>
      <c r="K712" s="15" t="str">
        <f>IF(COUNTIF(C712:I712, " TP") &gt; 0,"TP","FN")</f>
        <v>TP</v>
      </c>
      <c r="L712" s="15" t="str">
        <f>IF(COUNTIF(C712:I712, " FN") = 0,"TP","FN")</f>
        <v>FN</v>
      </c>
      <c r="M712" s="15" t="str">
        <f>IF(COUNTIF(C712:E712, " TP") &gt; 0,"TP","FN")</f>
        <v>TP</v>
      </c>
      <c r="N712" s="15" t="str">
        <f>IF(COUNTIF(C712:E712, " FN") = 0,"TP","FN")</f>
        <v>FN</v>
      </c>
      <c r="O712" s="15" t="str">
        <f>IF(COUNTIF(C712:D712, " TP") &gt; 0,"TP","FN")</f>
        <v>TP</v>
      </c>
      <c r="P712" s="15" t="str">
        <f>IF(COUNTIF(C712:D712, " FN") = 0,"TP","FN")</f>
        <v>FN</v>
      </c>
      <c r="Q712" s="15" t="str">
        <f>IF(OR(C712=" TP", E712=" TP"), "TP", "FN")</f>
        <v>FN</v>
      </c>
      <c r="R712" s="15" t="str">
        <f>IF(AND(C712=" TP", E712=" TP"), "TP", "FN")</f>
        <v>FN</v>
      </c>
      <c r="S712" s="15" t="str">
        <f>IF(COUNTIF(D712:E712, " TP") &gt; 0,"TP","FN")</f>
        <v>TP</v>
      </c>
      <c r="T712" s="6" t="str">
        <f>IF(COUNTIF(D712:E712, " FN") = 0,"TP","FN")</f>
        <v>FN</v>
      </c>
      <c r="U712" s="25"/>
      <c r="V712" s="15"/>
      <c r="W712" s="15"/>
      <c r="X712" s="15"/>
      <c r="Y712" s="15"/>
      <c r="Z712" s="15"/>
      <c r="AA712" s="15"/>
      <c r="AB712" s="6"/>
    </row>
    <row r="713" spans="1:28" x14ac:dyDescent="0.2">
      <c r="B713" s="6" t="s">
        <v>464</v>
      </c>
      <c r="C713" t="s">
        <v>4</v>
      </c>
      <c r="D713" t="s">
        <v>2</v>
      </c>
      <c r="E713" t="s">
        <v>4</v>
      </c>
      <c r="G713" t="s">
        <v>4</v>
      </c>
      <c r="H713" t="s">
        <v>4</v>
      </c>
      <c r="I713" s="6" t="s">
        <v>4</v>
      </c>
      <c r="K713" s="15" t="str">
        <f>IF(COUNTIF(C713:I713, " TP") &gt; 0,"TP","FN")</f>
        <v>TP</v>
      </c>
      <c r="L713" s="15" t="str">
        <f>IF(COUNTIF(C713:I713, " FN") = 0,"TP","FN")</f>
        <v>FN</v>
      </c>
      <c r="M713" s="15" t="str">
        <f>IF(COUNTIF(C713:E713, " TP") &gt; 0,"TP","FN")</f>
        <v>TP</v>
      </c>
      <c r="N713" s="15" t="str">
        <f>IF(COUNTIF(C713:E713, " FN") = 0,"TP","FN")</f>
        <v>FN</v>
      </c>
      <c r="O713" s="15" t="str">
        <f>IF(COUNTIF(C713:D713, " TP") &gt; 0,"TP","FN")</f>
        <v>TP</v>
      </c>
      <c r="P713" s="15" t="str">
        <f>IF(COUNTIF(C713:D713, " FN") = 0,"TP","FN")</f>
        <v>FN</v>
      </c>
      <c r="Q713" s="15" t="str">
        <f>IF(OR(C713=" TP", E713=" TP"), "TP", "FN")</f>
        <v>FN</v>
      </c>
      <c r="R713" s="15" t="str">
        <f>IF(AND(C713=" TP", E713=" TP"), "TP", "FN")</f>
        <v>FN</v>
      </c>
      <c r="S713" s="15" t="str">
        <f>IF(COUNTIF(D713:E713, " TP") &gt; 0,"TP","FN")</f>
        <v>TP</v>
      </c>
      <c r="T713" s="6" t="str">
        <f>IF(COUNTIF(D713:E713, " FN") = 0,"TP","FN")</f>
        <v>FN</v>
      </c>
      <c r="U713" s="25"/>
      <c r="V713" s="15"/>
      <c r="W713" s="15"/>
      <c r="X713" s="15"/>
      <c r="Y713" s="15"/>
      <c r="Z713" s="15"/>
      <c r="AA713" s="15"/>
      <c r="AB713" s="6"/>
    </row>
    <row r="714" spans="1:28" x14ac:dyDescent="0.2">
      <c r="B714" s="6" t="s">
        <v>465</v>
      </c>
      <c r="C714" t="s">
        <v>4</v>
      </c>
      <c r="D714" t="s">
        <v>2</v>
      </c>
      <c r="E714" t="s">
        <v>4</v>
      </c>
      <c r="G714" t="s">
        <v>4</v>
      </c>
      <c r="H714" t="s">
        <v>4</v>
      </c>
      <c r="I714" s="6" t="s">
        <v>4</v>
      </c>
      <c r="K714" s="15" t="str">
        <f>IF(COUNTIF(C714:I714, " TP") &gt; 0,"TP","FN")</f>
        <v>TP</v>
      </c>
      <c r="L714" s="15" t="str">
        <f>IF(COUNTIF(C714:I714, " FN") = 0,"TP","FN")</f>
        <v>FN</v>
      </c>
      <c r="M714" s="15" t="str">
        <f>IF(COUNTIF(C714:E714, " TP") &gt; 0,"TP","FN")</f>
        <v>TP</v>
      </c>
      <c r="N714" s="15" t="str">
        <f>IF(COUNTIF(C714:E714, " FN") = 0,"TP","FN")</f>
        <v>FN</v>
      </c>
      <c r="O714" s="15" t="str">
        <f>IF(COUNTIF(C714:D714, " TP") &gt; 0,"TP","FN")</f>
        <v>TP</v>
      </c>
      <c r="P714" s="15" t="str">
        <f>IF(COUNTIF(C714:D714, " FN") = 0,"TP","FN")</f>
        <v>FN</v>
      </c>
      <c r="Q714" s="15" t="str">
        <f>IF(OR(C714=" TP", E714=" TP"), "TP", "FN")</f>
        <v>FN</v>
      </c>
      <c r="R714" s="15" t="str">
        <f>IF(AND(C714=" TP", E714=" TP"), "TP", "FN")</f>
        <v>FN</v>
      </c>
      <c r="S714" s="15" t="str">
        <f>IF(COUNTIF(D714:E714, " TP") &gt; 0,"TP","FN")</f>
        <v>TP</v>
      </c>
      <c r="T714" s="6" t="str">
        <f>IF(COUNTIF(D714:E714, " FN") = 0,"TP","FN")</f>
        <v>FN</v>
      </c>
      <c r="U714" s="25"/>
      <c r="V714" s="15"/>
      <c r="W714" s="15"/>
      <c r="X714" s="15"/>
      <c r="Y714" s="15"/>
      <c r="Z714" s="15"/>
      <c r="AA714" s="15"/>
      <c r="AB714" s="6"/>
    </row>
    <row r="715" spans="1:28" x14ac:dyDescent="0.2">
      <c r="B715" s="6" t="s">
        <v>466</v>
      </c>
      <c r="C715" t="s">
        <v>4</v>
      </c>
      <c r="D715" t="s">
        <v>2</v>
      </c>
      <c r="E715" t="s">
        <v>4</v>
      </c>
      <c r="G715" t="s">
        <v>4</v>
      </c>
      <c r="H715" t="s">
        <v>4</v>
      </c>
      <c r="I715" s="6" t="s">
        <v>4</v>
      </c>
      <c r="K715" s="15" t="str">
        <f>IF(COUNTIF(C715:I715, " TP") &gt; 0,"TP","FN")</f>
        <v>TP</v>
      </c>
      <c r="L715" s="15" t="str">
        <f>IF(COUNTIF(C715:I715, " FN") = 0,"TP","FN")</f>
        <v>FN</v>
      </c>
      <c r="M715" s="15" t="str">
        <f>IF(COUNTIF(C715:E715, " TP") &gt; 0,"TP","FN")</f>
        <v>TP</v>
      </c>
      <c r="N715" s="15" t="str">
        <f>IF(COUNTIF(C715:E715, " FN") = 0,"TP","FN")</f>
        <v>FN</v>
      </c>
      <c r="O715" s="15" t="str">
        <f>IF(COUNTIF(C715:D715, " TP") &gt; 0,"TP","FN")</f>
        <v>TP</v>
      </c>
      <c r="P715" s="15" t="str">
        <f>IF(COUNTIF(C715:D715, " FN") = 0,"TP","FN")</f>
        <v>FN</v>
      </c>
      <c r="Q715" s="15" t="str">
        <f>IF(OR(C715=" TP", E715=" TP"), "TP", "FN")</f>
        <v>FN</v>
      </c>
      <c r="R715" s="15" t="str">
        <f>IF(AND(C715=" TP", E715=" TP"), "TP", "FN")</f>
        <v>FN</v>
      </c>
      <c r="S715" s="15" t="str">
        <f>IF(COUNTIF(D715:E715, " TP") &gt; 0,"TP","FN")</f>
        <v>TP</v>
      </c>
      <c r="T715" s="6" t="str">
        <f>IF(COUNTIF(D715:E715, " FN") = 0,"TP","FN")</f>
        <v>FN</v>
      </c>
      <c r="U715" s="25"/>
      <c r="V715" s="15"/>
      <c r="W715" s="15"/>
      <c r="X715" s="15"/>
      <c r="Y715" s="15"/>
      <c r="Z715" s="15"/>
      <c r="AA715" s="15"/>
      <c r="AB715" s="6"/>
    </row>
    <row r="716" spans="1:28" x14ac:dyDescent="0.2">
      <c r="A716" s="44"/>
      <c r="B716" s="17" t="s">
        <v>467</v>
      </c>
      <c r="C716" s="16" t="s">
        <v>4</v>
      </c>
      <c r="D716" s="16" t="s">
        <v>2</v>
      </c>
      <c r="E716" s="16" t="s">
        <v>4</v>
      </c>
      <c r="F716" s="16"/>
      <c r="G716" s="16" t="s">
        <v>4</v>
      </c>
      <c r="H716" s="16" t="s">
        <v>4</v>
      </c>
      <c r="I716" s="17" t="s">
        <v>4</v>
      </c>
      <c r="J716" s="15"/>
      <c r="K716" s="15" t="str">
        <f>IF(COUNTIF(C716:I716, " TP") &gt; 0,"TP","FN")</f>
        <v>TP</v>
      </c>
      <c r="L716" s="15" t="str">
        <f>IF(COUNTIF(C716:I716, " FN") = 0,"TP","FN")</f>
        <v>FN</v>
      </c>
      <c r="M716" s="15" t="str">
        <f>IF(COUNTIF(C716:E716, " TP") &gt; 0,"TP","FN")</f>
        <v>TP</v>
      </c>
      <c r="N716" s="15" t="str">
        <f>IF(COUNTIF(C716:E716, " FN") = 0,"TP","FN")</f>
        <v>FN</v>
      </c>
      <c r="O716" s="15" t="str">
        <f>IF(COUNTIF(C716:D716, " TP") &gt; 0,"TP","FN")</f>
        <v>TP</v>
      </c>
      <c r="P716" s="15" t="str">
        <f>IF(COUNTIF(C716:D716, " FN") = 0,"TP","FN")</f>
        <v>FN</v>
      </c>
      <c r="Q716" s="15" t="str">
        <f>IF(OR(C716=" TP", E716=" TP"), "TP", "FN")</f>
        <v>FN</v>
      </c>
      <c r="R716" s="15" t="str">
        <f>IF(AND(C716=" TP", E716=" TP"), "TP", "FN")</f>
        <v>FN</v>
      </c>
      <c r="S716" s="15" t="str">
        <f>IF(COUNTIF(D716:E716, " TP") &gt; 0,"TP","FN")</f>
        <v>TP</v>
      </c>
      <c r="T716" s="6" t="str">
        <f>IF(COUNTIF(D716:E716, " FN") = 0,"TP","FN")</f>
        <v>FN</v>
      </c>
      <c r="U716" s="25"/>
      <c r="V716" s="15"/>
      <c r="W716" s="15"/>
      <c r="X716" s="15"/>
      <c r="Y716" s="15"/>
      <c r="Z716" s="15"/>
      <c r="AA716" s="15"/>
      <c r="AB716" s="6"/>
    </row>
    <row r="717" spans="1:28" x14ac:dyDescent="0.2">
      <c r="A717" s="44"/>
      <c r="B717" s="6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6"/>
      <c r="U717" s="25"/>
      <c r="V717" s="15"/>
      <c r="W717" s="15"/>
      <c r="X717" s="15"/>
      <c r="Y717" s="15"/>
      <c r="Z717" s="15"/>
      <c r="AA717" s="15"/>
      <c r="AB717" s="6"/>
    </row>
    <row r="718" spans="1:28" x14ac:dyDescent="0.2">
      <c r="A718" s="44"/>
      <c r="B718" s="6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6"/>
      <c r="U718" s="25"/>
      <c r="V718" s="15"/>
      <c r="W718" s="15"/>
      <c r="X718" s="15"/>
      <c r="Y718" s="15"/>
      <c r="Z718" s="15"/>
      <c r="AA718" s="15"/>
      <c r="AB718" s="6"/>
    </row>
    <row r="719" spans="1:28" x14ac:dyDescent="0.2">
      <c r="A719" s="44"/>
      <c r="B719" s="6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6"/>
      <c r="U719" s="25"/>
      <c r="V719" s="15"/>
      <c r="W719" s="15"/>
      <c r="X719" s="15"/>
      <c r="Y719" s="15"/>
      <c r="Z719" s="15"/>
      <c r="AA719" s="15"/>
      <c r="AB719" s="6"/>
    </row>
    <row r="720" spans="1:28" x14ac:dyDescent="0.2">
      <c r="A720" s="44"/>
      <c r="B720" s="6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6"/>
      <c r="U720" s="25"/>
      <c r="V720" s="15"/>
      <c r="W720" s="15"/>
      <c r="X720" s="15"/>
      <c r="Y720" s="15"/>
      <c r="Z720" s="15"/>
      <c r="AA720" s="15"/>
      <c r="AB720" s="6"/>
    </row>
    <row r="721" spans="1:28" x14ac:dyDescent="0.2">
      <c r="A721" s="44"/>
      <c r="B721" s="6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6"/>
      <c r="U721" s="25"/>
      <c r="V721" s="15"/>
      <c r="W721" s="15"/>
      <c r="X721" s="15"/>
      <c r="Y721" s="15"/>
      <c r="Z721" s="15"/>
      <c r="AA721" s="15"/>
      <c r="AB721" s="6"/>
    </row>
    <row r="722" spans="1:28" x14ac:dyDescent="0.2">
      <c r="A722" s="4"/>
      <c r="B722" s="7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7"/>
      <c r="U722" s="26"/>
      <c r="V722" s="3"/>
      <c r="W722" s="3"/>
      <c r="X722" s="3"/>
      <c r="Y722" s="3"/>
      <c r="Z722" s="3"/>
      <c r="AA722" s="3"/>
      <c r="AB722" s="7"/>
    </row>
    <row r="723" spans="1:28" x14ac:dyDescent="0.2">
      <c r="A723" s="44"/>
      <c r="B723" s="15"/>
      <c r="C723" s="15"/>
      <c r="D723" s="15"/>
      <c r="E723" s="15"/>
      <c r="F723" s="15"/>
      <c r="G723" s="15"/>
      <c r="H723" s="15"/>
      <c r="I723" s="15"/>
    </row>
    <row r="726" spans="1:28" x14ac:dyDescent="0.2">
      <c r="B726" s="22" t="s">
        <v>476</v>
      </c>
      <c r="C726" s="14">
        <f>COUNTIF(C4:C716, " TP") + C756</f>
        <v>402</v>
      </c>
      <c r="D726" s="14">
        <f>COUNTIF(D4:D716, " TP") + D756</f>
        <v>584</v>
      </c>
      <c r="E726" s="14">
        <f>COUNTIF(E4:E716, " TP") + E756</f>
        <v>208</v>
      </c>
      <c r="F726" s="14">
        <f>COUNTIF(F4:F716, " TP") + F756</f>
        <v>32</v>
      </c>
      <c r="G726" s="14">
        <f>COUNTIF(G4:G716, " TP") + G756</f>
        <v>31</v>
      </c>
      <c r="H726" s="14">
        <f>COUNTIF(H4:H716, " TP") + H756</f>
        <v>90</v>
      </c>
      <c r="I726" s="28">
        <f>COUNTIF(I4:I716, " TP") + I756</f>
        <v>93</v>
      </c>
      <c r="K726" s="48">
        <f>COUNTIF(K4:K716, "TP") + K756</f>
        <v>692</v>
      </c>
      <c r="L726" s="13">
        <f>COUNTIF(L4:L716, "TP") + L756</f>
        <v>76</v>
      </c>
      <c r="M726" s="63">
        <f>COUNTIF(M4:M716, "TP")</f>
        <v>552</v>
      </c>
      <c r="N726" s="63">
        <f>COUNTIF(N4:N716, "TP")</f>
        <v>353</v>
      </c>
      <c r="O726" s="63">
        <f>COUNTIF(O4:O716, "TP")</f>
        <v>552</v>
      </c>
      <c r="P726" s="63">
        <f>COUNTIF(P4:P716, "TP")</f>
        <v>437</v>
      </c>
      <c r="Q726" s="63">
        <f>COUNTIF(Q4:Q716, "TP")</f>
        <v>407</v>
      </c>
      <c r="R726" s="63">
        <f>COUNTIF(R4:R716, "TP")</f>
        <v>203</v>
      </c>
      <c r="S726" s="63">
        <f>COUNTIF(S4:S716, "TP")</f>
        <v>509</v>
      </c>
      <c r="T726" s="64">
        <f>COUNTIF(T4:T716, "TP")</f>
        <v>372</v>
      </c>
    </row>
    <row r="727" spans="1:28" x14ac:dyDescent="0.2">
      <c r="B727" s="23" t="s">
        <v>477</v>
      </c>
      <c r="C727" s="18">
        <f>COUNTIF(C4:C716, " FN") + C757</f>
        <v>66</v>
      </c>
      <c r="D727" s="18">
        <f>COUNTIF(D4:D716, " FN") + D757</f>
        <v>143</v>
      </c>
      <c r="E727" s="18">
        <f>COUNTIF(E4:E716, " FN") + E757</f>
        <v>147</v>
      </c>
      <c r="F727" s="18">
        <f>COUNTIF(F4:F716, " FN") + F757</f>
        <v>25</v>
      </c>
      <c r="G727" s="18">
        <f>COUNTIF(G4:G716, " FN") + G757</f>
        <v>536</v>
      </c>
      <c r="H727" s="18">
        <f>COUNTIF(H4:H716, " FN") + H757</f>
        <v>301</v>
      </c>
      <c r="I727" s="29">
        <f>COUNTIF(I4:I716, " FN") + I757</f>
        <v>452</v>
      </c>
      <c r="K727" s="23">
        <f>COUNTIF(K4:K716, "FN") + K757</f>
        <v>34</v>
      </c>
      <c r="L727" s="18">
        <f>COUNTIF(L4:L716, "FN") + L757</f>
        <v>640</v>
      </c>
      <c r="M727" s="65">
        <f>COUNTIF(M4:M716, "FN")</f>
        <v>15</v>
      </c>
      <c r="N727" s="65">
        <f>COUNTIF(N4:N716, "FN")</f>
        <v>214</v>
      </c>
      <c r="O727" s="65">
        <f>COUNTIF(O4:O716, "FN")</f>
        <v>15</v>
      </c>
      <c r="P727" s="65">
        <f>COUNTIF(P4:P716, "FN")</f>
        <v>130</v>
      </c>
      <c r="Q727" s="65">
        <f>COUNTIF(Q4:Q716, "FN")</f>
        <v>62</v>
      </c>
      <c r="R727" s="65">
        <f>COUNTIF(R4:R716, "FN")</f>
        <v>266</v>
      </c>
      <c r="S727" s="65">
        <f>COUNTIF(S4:S716, "FN")</f>
        <v>58</v>
      </c>
      <c r="T727" s="66">
        <f>COUNTIF(T4:T716, "FN")</f>
        <v>195</v>
      </c>
    </row>
    <row r="728" spans="1:28" x14ac:dyDescent="0.2">
      <c r="B728" s="24" t="s">
        <v>480</v>
      </c>
      <c r="C728" s="19">
        <f>C735+C742+C758</f>
        <v>473</v>
      </c>
      <c r="D728" s="19">
        <f>D735+D742+D758</f>
        <v>45</v>
      </c>
      <c r="E728" s="19">
        <f>E735+E742+E758</f>
        <v>2</v>
      </c>
      <c r="F728" s="19">
        <f>F735+F742+F758</f>
        <v>1</v>
      </c>
      <c r="G728" s="19">
        <f>G735+G742+G758</f>
        <v>23</v>
      </c>
      <c r="H728" s="19">
        <f>H735+H742+H758</f>
        <v>6</v>
      </c>
      <c r="I728" s="19">
        <f>I735+I742+I758</f>
        <v>13</v>
      </c>
      <c r="J728" s="15"/>
      <c r="K728" s="55">
        <f>K735+K742+K758</f>
        <v>509</v>
      </c>
      <c r="L728" s="54">
        <v>2</v>
      </c>
      <c r="M728" s="67">
        <f>M735+M742</f>
        <v>458</v>
      </c>
      <c r="N728" s="67">
        <v>0</v>
      </c>
      <c r="O728" s="67">
        <f>O735+O742</f>
        <v>458</v>
      </c>
      <c r="P728" s="67">
        <v>0</v>
      </c>
      <c r="Q728" s="67">
        <f>Q735+Q742</f>
        <v>437</v>
      </c>
      <c r="R728" s="67">
        <v>0</v>
      </c>
      <c r="S728" s="67">
        <f>S735+S742</f>
        <v>34</v>
      </c>
      <c r="T728" s="68">
        <v>0</v>
      </c>
    </row>
    <row r="729" spans="1:28" x14ac:dyDescent="0.2">
      <c r="B729" s="25" t="s">
        <v>478</v>
      </c>
      <c r="C729" s="32">
        <f>C726/(C726+C728)</f>
        <v>0.45942857142857141</v>
      </c>
      <c r="D729" s="32">
        <f t="shared" ref="D729:I729" si="0">D726/(D726+D728)</f>
        <v>0.92845786963434018</v>
      </c>
      <c r="E729" s="32">
        <f t="shared" si="0"/>
        <v>0.99047619047619051</v>
      </c>
      <c r="F729" s="32">
        <f t="shared" si="0"/>
        <v>0.96969696969696972</v>
      </c>
      <c r="G729" s="32">
        <f t="shared" si="0"/>
        <v>0.57407407407407407</v>
      </c>
      <c r="H729" s="32">
        <f t="shared" si="0"/>
        <v>0.9375</v>
      </c>
      <c r="I729" s="33">
        <f t="shared" si="0"/>
        <v>0.87735849056603776</v>
      </c>
      <c r="J729" s="40"/>
      <c r="K729" s="50">
        <f>K726/(K726+K728)</f>
        <v>0.5761865112406328</v>
      </c>
      <c r="L729" s="40">
        <f t="shared" ref="L729" si="1">L726/(L726+L728)</f>
        <v>0.97435897435897434</v>
      </c>
      <c r="M729" s="69">
        <f t="shared" ref="M729" si="2">M726/(M726+M728)</f>
        <v>0.54653465346534658</v>
      </c>
      <c r="N729" s="69">
        <f t="shared" ref="N729" si="3">N726/(N726+N728)</f>
        <v>1</v>
      </c>
      <c r="O729" s="69">
        <f t="shared" ref="O729" si="4">O726/(O726+O728)</f>
        <v>0.54653465346534658</v>
      </c>
      <c r="P729" s="69">
        <f t="shared" ref="P729" si="5">P726/(P726+P728)</f>
        <v>1</v>
      </c>
      <c r="Q729" s="69">
        <f t="shared" ref="Q729" si="6">Q726/(Q726+Q728)</f>
        <v>0.48222748815165878</v>
      </c>
      <c r="R729" s="69">
        <f t="shared" ref="R729" si="7">R726/(R726+R728)</f>
        <v>1</v>
      </c>
      <c r="S729" s="69">
        <f>S726/(S726+S728)</f>
        <v>0.93738489871086561</v>
      </c>
      <c r="T729" s="70">
        <f t="shared" ref="T729" si="8">T726/(T726+T728)</f>
        <v>1</v>
      </c>
    </row>
    <row r="730" spans="1:28" x14ac:dyDescent="0.2">
      <c r="B730" s="25" t="s">
        <v>479</v>
      </c>
      <c r="C730" s="32">
        <f>C726/(C726+C727)</f>
        <v>0.85897435897435892</v>
      </c>
      <c r="D730" s="32">
        <f>D726/(D726+D727)</f>
        <v>0.80330123796423658</v>
      </c>
      <c r="E730" s="32">
        <f>E726/(E726+E727)</f>
        <v>0.58591549295774648</v>
      </c>
      <c r="F730" s="32">
        <f>F726/(F726+F727)</f>
        <v>0.56140350877192979</v>
      </c>
      <c r="G730" s="32">
        <f>G726/(G726+G727)</f>
        <v>5.4673721340388004E-2</v>
      </c>
      <c r="H730" s="32">
        <f>H726/(H726+H727)</f>
        <v>0.23017902813299232</v>
      </c>
      <c r="I730" s="34">
        <f>I726/(I726+I727)</f>
        <v>0.17064220183486239</v>
      </c>
      <c r="J730" s="40"/>
      <c r="K730" s="50">
        <f>K726/(K726+K727)</f>
        <v>0.95316804407713496</v>
      </c>
      <c r="L730" s="40">
        <f t="shared" ref="L730:T730" si="9">L726/(L726+L727)</f>
        <v>0.10614525139664804</v>
      </c>
      <c r="M730" s="69">
        <f t="shared" si="9"/>
        <v>0.97354497354497349</v>
      </c>
      <c r="N730" s="69">
        <f t="shared" si="9"/>
        <v>0.62257495590828926</v>
      </c>
      <c r="O730" s="69">
        <f t="shared" si="9"/>
        <v>0.97354497354497349</v>
      </c>
      <c r="P730" s="69">
        <f t="shared" si="9"/>
        <v>0.7707231040564374</v>
      </c>
      <c r="Q730" s="69">
        <f t="shared" si="9"/>
        <v>0.86780383795309168</v>
      </c>
      <c r="R730" s="69">
        <f t="shared" si="9"/>
        <v>0.43283582089552236</v>
      </c>
      <c r="S730" s="69">
        <f t="shared" si="9"/>
        <v>0.89770723104056438</v>
      </c>
      <c r="T730" s="70">
        <f t="shared" si="9"/>
        <v>0.65608465608465605</v>
      </c>
    </row>
    <row r="731" spans="1:28" x14ac:dyDescent="0.2">
      <c r="B731" s="26" t="s">
        <v>491</v>
      </c>
      <c r="C731" s="35">
        <f>(2*C726)/((2*C726)+C728+C727)</f>
        <v>0.59865971705137755</v>
      </c>
      <c r="D731" s="35">
        <f>(2*D726)/((2*D726)+D728+D727)</f>
        <v>0.86135693215339237</v>
      </c>
      <c r="E731" s="35">
        <f t="shared" ref="E731:I731" si="10">(2*E726)/((2*E726)+E728+E727)</f>
        <v>0.73628318584070795</v>
      </c>
      <c r="F731" s="35">
        <f t="shared" si="10"/>
        <v>0.71111111111111114</v>
      </c>
      <c r="G731" s="35">
        <f t="shared" si="10"/>
        <v>9.9838969404186795E-2</v>
      </c>
      <c r="H731" s="35">
        <f t="shared" si="10"/>
        <v>0.36960985626283366</v>
      </c>
      <c r="I731" s="36">
        <f t="shared" si="10"/>
        <v>0.2857142857142857</v>
      </c>
      <c r="J731" s="40"/>
      <c r="K731" s="51">
        <f t="shared" ref="K731:T731" si="11">(2*K726)/((2*K726)+K728+K727)</f>
        <v>0.7182148417228853</v>
      </c>
      <c r="L731" s="35">
        <f t="shared" si="11"/>
        <v>0.19143576826196473</v>
      </c>
      <c r="M731" s="71">
        <f t="shared" si="11"/>
        <v>0.70006341154090046</v>
      </c>
      <c r="N731" s="71">
        <f t="shared" si="11"/>
        <v>0.7673913043478261</v>
      </c>
      <c r="O731" s="71">
        <f t="shared" si="11"/>
        <v>0.70006341154090046</v>
      </c>
      <c r="P731" s="71">
        <f t="shared" si="11"/>
        <v>0.87051792828685259</v>
      </c>
      <c r="Q731" s="71">
        <f t="shared" si="11"/>
        <v>0.61995430312262001</v>
      </c>
      <c r="R731" s="71">
        <f t="shared" si="11"/>
        <v>0.60416666666666663</v>
      </c>
      <c r="S731" s="71">
        <f t="shared" si="11"/>
        <v>0.91711711711711708</v>
      </c>
      <c r="T731" s="72">
        <f t="shared" si="11"/>
        <v>0.792332268370607</v>
      </c>
    </row>
    <row r="732" spans="1:28" x14ac:dyDescent="0.2">
      <c r="B732" s="21"/>
      <c r="C732" s="21"/>
      <c r="D732" s="21"/>
      <c r="E732" s="21"/>
      <c r="F732" s="21"/>
      <c r="G732" s="21"/>
      <c r="H732" s="21"/>
      <c r="I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</row>
    <row r="733" spans="1:28" x14ac:dyDescent="0.2">
      <c r="B733" s="22" t="s">
        <v>487</v>
      </c>
      <c r="C733" s="1">
        <f>COUNTIF(C4:C8, " TP") + COUNTIF(C21:C37, " TP") + COUNTIF(C90:C104, " TP") + COUNTIF(C156:C163, " TP") + COUNTIF(C187:C193, " TP") + COUNTIF(C219:C230, " TP") + COUNTIF(C268:C282, " TP") + COUNTIF(C320:C336, " TP") + COUNTIF(C384:C391, " TP") + COUNTIF(C407:C411, " TP") + COUNTIF(C425:C435, " TP") + COUNTIF(C470:C480, " TP") + COUNTIF(C516:C525, " TP") + COUNTIF(C557:C567, " TP") + COUNTIF(C609:C620, " TP") + COUNTIF(C659:C667, " TP") + COUNTIF(C692:C700, " TP")</f>
        <v>123</v>
      </c>
      <c r="D733" s="1">
        <f>COUNTIF(D4:D8, " TP") + COUNTIF(D21:D37, " TP") + COUNTIF(D90:D104, " TP") + COUNTIF(D156:D163, " TP") + COUNTIF(D187:D193, " TP") + COUNTIF(D219:D230, " TP") + COUNTIF(D268:D282, " TP") + COUNTIF(D320:D336, " TP") + COUNTIF(D384:D391, " TP") + COUNTIF(D407:D411, " TP") + COUNTIF(D425:D435, " TP") + COUNTIF(D470:D480, " TP") + COUNTIF(D516:D525, " TP") + COUNTIF(D557:D567, " TP") + COUNTIF(D609:D620, " TP") + COUNTIF(D659:D667, " TP") + COUNTIF(D692:D700, " TP")</f>
        <v>178</v>
      </c>
      <c r="E733" s="1">
        <f>COUNTIF(E4:E8, " TP") + COUNTIF(E21:E37, " TP") + COUNTIF(E90:E104, " TP") + COUNTIF(E156:E163, " TP") + COUNTIF(E187:E193, " TP") + COUNTIF(E219:E230, " TP") + COUNTIF(E268:E282, " TP") + COUNTIF(E320:E336, " TP") + COUNTIF(E384:E391, " TP") + COUNTIF(E407:E411, " TP") + COUNTIF(E425:E435, " TP") + COUNTIF(E470:E480, " TP") + COUNTIF(E516:E525, " TP") + COUNTIF(E557:E567, " TP") + COUNTIF(E609:E620, " TP") + COUNTIF(E659:E667, " TP") + COUNTIF(E692:E700, " TP")</f>
        <v>84</v>
      </c>
      <c r="F733" s="1">
        <f>COUNTIF(F4:F8, " TP") + COUNTIF(F21:F37, " TP") + COUNTIF(F90:F104, " TP") + COUNTIF(F156:F163, " TP") + COUNTIF(F187:F193, " TP") + COUNTIF(F219:F230, " TP") + COUNTIF(F268:F282, " TP") + COUNTIF(F320:F336, " TP") + COUNTIF(F384:F391, " TP") + COUNTIF(F407:F411, " TP") + COUNTIF(F425:F435, " TP") + COUNTIF(F470:F480, " TP") + COUNTIF(F516:F525, " TP") + COUNTIF(F557:F567, " TP") + COUNTIF(F609:F620, " TP") + COUNTIF(F659:F667, " TP") + COUNTIF(F692:F700, " TP")</f>
        <v>32</v>
      </c>
      <c r="G733" s="1">
        <f>COUNTIF(G4:G8, " TP") + COUNTIF(G21:G37, " TP") + COUNTIF(G90:G104, " TP") + COUNTIF(G156:G163, " TP") + COUNTIF(G187:G193, " TP") + COUNTIF(G219:G230, " TP") + COUNTIF(G268:G282, " TP") + COUNTIF(G320:G336, " TP") + COUNTIF(G384:G391, " TP") + COUNTIF(G407:G411, " TP") + COUNTIF(G425:G435, " TP") + COUNTIF(G470:G480, " TP") + COUNTIF(G516:G525, " TP") + COUNTIF(G557:G567, " TP") + COUNTIF(G609:G620, " TP") + COUNTIF(G659:G667, " TP") + COUNTIF(G692:G700, " TP")</f>
        <v>27</v>
      </c>
      <c r="H733" s="1"/>
      <c r="I733" s="28"/>
      <c r="K733" s="23">
        <f>COUNTIF(K4:K8, "TP") + COUNTIF(K21:K37, "TP") + COUNTIF(K90:K104, "TP") + COUNTIF(K156:K163, "TP") + COUNTIF(K187:K193, "TP") + COUNTIF(K219:K230, "TP") + COUNTIF(K268:K282, "TP") + COUNTIF(K320:K336, "TP") + COUNTIF(K384:K391, "TP") + COUNTIF(K407:K411, "TP") + COUNTIF(K425:K435, "TP") + COUNTIF(K470:K480, "TP") + COUNTIF(K516:K525, "TP") + COUNTIF(K557:K567, "TP") + COUNTIF(K609:K620, "TP") + COUNTIF(K659:K667, "TP") + COUNTIF(K692:K700, "TP")</f>
        <v>179</v>
      </c>
      <c r="L733" s="18">
        <f>COUNTIF(L4:L8, "TP") + COUNTIF(L21:L37, "TP") + COUNTIF(L90:L104, "TP") + COUNTIF(L156:L163, "TP") + COUNTIF(L187:L193, "TP") + COUNTIF(L219:L230, "TP") + COUNTIF(L268:L282, "TP") + COUNTIF(L320:L336, "TP") + COUNTIF(L384:L391, "TP") + COUNTIF(L407:L411, "TP") + COUNTIF(L425:L435, "TP") + COUNTIF(L470:L480, "TP") + COUNTIF(L516:L525, "TP") + COUNTIF(L557:L567, "TP") + COUNTIF(L609:L620, "TP") + COUNTIF(L659:L667, "TP") + COUNTIF(L692:L700, "TP")</f>
        <v>24</v>
      </c>
      <c r="M733" s="18">
        <f>COUNTIF(M4:M8, "TP") + COUNTIF(M21:M37, "TP") + COUNTIF(M90:M104, "TP") + COUNTIF(M156:M163, "TP") + COUNTIF(M187:M193, "TP") + COUNTIF(M219:M230, "TP") + COUNTIF(M268:M282, "TP") + COUNTIF(M320:M336, "TP") + COUNTIF(M384:M391, "TP") + COUNTIF(M407:M411, "TP") + COUNTIF(M425:M435, "TP") + COUNTIF(M470:M480, "TP") + COUNTIF(M516:M525, "TP") + COUNTIF(M557:M567, "TP") + COUNTIF(M609:M620, "TP") + COUNTIF(M659:M667, "TP") + COUNTIF(M692:M700, "TP")</f>
        <v>179</v>
      </c>
      <c r="N733" s="18">
        <f>COUNTIF(N4:N8, "TP") + COUNTIF(N21:N37, "TP") + COUNTIF(N90:N104, "TP") + COUNTIF(N156:N163, "TP") + COUNTIF(N187:N193, "TP") + COUNTIF(N219:N230, "TP") + COUNTIF(N268:N282, "TP") + COUNTIF(N320:N336, "TP") + COUNTIF(N384:N391, "TP") + COUNTIF(N407:N411, "TP") + COUNTIF(N425:N435, "TP") + COUNTIF(N470:N480, "TP") + COUNTIF(N516:N525, "TP") + COUNTIF(N557:N567, "TP") + COUNTIF(N609:N620, "TP") + COUNTIF(N659:N667, "TP") + COUNTIF(N692:N700, "TP")</f>
        <v>145</v>
      </c>
      <c r="O733" s="18">
        <f>COUNTIF(O4:O8, "TP") + COUNTIF(O21:O37, "TP") + COUNTIF(O90:O104, "TP") + COUNTIF(O156:O163, "TP") + COUNTIF(O187:O193, "TP") + COUNTIF(O219:O230, "TP") + COUNTIF(O268:O282, "TP") + COUNTIF(O320:O336, "TP") + COUNTIF(O384:O391, "TP") + COUNTIF(O407:O411, "TP") + COUNTIF(O425:O435, "TP") + COUNTIF(O470:O480, "TP") + COUNTIF(O516:O525, "TP") + COUNTIF(O557:O567, "TP") + COUNTIF(O609:O620, "TP") + COUNTIF(O659:O667, "TP") + COUNTIF(O692:O700, "TP")</f>
        <v>179</v>
      </c>
      <c r="P733" s="18">
        <f>COUNTIF(P4:P8, "TP") + COUNTIF(P21:P37, "TP") + COUNTIF(P90:P104, "TP") + COUNTIF(P156:P163, "TP") + COUNTIF(P187:P193, "TP") + COUNTIF(P219:P230, "TP") + COUNTIF(P268:P282, "TP") + COUNTIF(P320:P336, "TP") + COUNTIF(P384:P391, "TP") + COUNTIF(P407:P411, "TP") + COUNTIF(P425:P435, "TP") + COUNTIF(P470:P480, "TP") + COUNTIF(P516:P525, "TP") + COUNTIF(P557:P567, "TP") + COUNTIF(P609:P620, "TP") + COUNTIF(P659:P667, "TP") + COUNTIF(P692:P700, "TP")</f>
        <v>158</v>
      </c>
      <c r="Q733" s="18">
        <f>COUNTIF(Q4:Q8, "TP") + COUNTIF(Q21:Q37, "TP") + COUNTIF(Q90:Q104, "TP") + COUNTIF(Q156:Q163, "TP") + COUNTIF(Q187:Q193, "TP") + COUNTIF(Q219:Q230, "TP") + COUNTIF(Q268:Q282, "TP") + COUNTIF(Q320:Q336, "TP") + COUNTIF(Q384:Q391, "TP") + COUNTIF(Q407:Q411, "TP") + COUNTIF(Q425:Q435, "TP") + COUNTIF(Q470:Q480, "TP") + COUNTIF(Q516:Q525, "TP") + COUNTIF(Q557:Q567, "TP") + COUNTIF(Q609:Q620, "TP") + COUNTIF(Q659:Q667, "TP") + COUNTIF(Q692:Q700, "TP")</f>
        <v>125</v>
      </c>
      <c r="R733" s="18">
        <f>COUNTIF(R4:R8, "TP") + COUNTIF(R21:R37, "TP") + COUNTIF(R90:R104, "TP") + COUNTIF(R156:R163, "TP") + COUNTIF(R187:R193, "TP") + COUNTIF(R219:R230, "TP") + COUNTIF(R268:R282, "TP") + COUNTIF(R320:R336, "TP") + COUNTIF(R384:R391, "TP") + COUNTIF(R407:R411, "TP") + COUNTIF(R425:R435, "TP") + COUNTIF(R470:R480, "TP") + COUNTIF(R516:R525, "TP") + COUNTIF(R557:R567, "TP") + COUNTIF(R609:R620, "TP") + COUNTIF(R659:R667, "TP") + COUNTIF(R692:R700, "TP")</f>
        <v>82</v>
      </c>
      <c r="S733" s="18">
        <f>COUNTIF(S4:S8, "TP") + COUNTIF(S21:S37, "TP") + COUNTIF(S90:S104, "TP") + COUNTIF(S156:S163, "TP") + COUNTIF(S187:S193, "TP") + COUNTIF(S219:S230, "TP") + COUNTIF(S268:S282, "TP") + COUNTIF(S320:S336, "TP") + COUNTIF(S384:S391, "TP") + COUNTIF(S407:S411, "TP") + COUNTIF(S425:S435, "TP") + COUNTIF(S470:S480, "TP") + COUNTIF(S516:S525, "TP") + COUNTIF(S557:S567, "TP") + COUNTIF(S609:S620, "TP") + COUNTIF(S659:S667, "TP") + COUNTIF(S692:S700, "TP")</f>
        <v>178</v>
      </c>
      <c r="T733" s="29">
        <f>COUNTIF(T4:T8, "TP") + COUNTIF(T21:T37, "TP") + COUNTIF(T90:T104, "TP") + COUNTIF(T156:T163, "TP") + COUNTIF(T187:T193, "TP") + COUNTIF(T219:T230, "TP") + COUNTIF(T268:T282, "TP") + COUNTIF(T320:T336, "TP") + COUNTIF(T384:T391, "TP") + COUNTIF(T407:T411, "TP") + COUNTIF(T425:T435, "TP") + COUNTIF(T470:T480, "TP") + COUNTIF(T516:T525, "TP") + COUNTIF(T557:T567, "TP") + COUNTIF(T609:T620, "TP") + COUNTIF(T659:T667, "TP") + COUNTIF(T692:T700, "TP")</f>
        <v>153</v>
      </c>
    </row>
    <row r="734" spans="1:28" x14ac:dyDescent="0.2">
      <c r="B734" s="23" t="s">
        <v>484</v>
      </c>
      <c r="C734" s="1">
        <f>COUNTIF(C4:C8, " FN") + COUNTIF(C21:C37, " FN") + COUNTIF(C90:C104, " FN") + COUNTIF(C156:C163, " FN") + COUNTIF(C187:C193, " FN") + COUNTIF(C219:C230, " FN") + COUNTIF(C268:C282, " FN") + COUNTIF(C320:C336, " FN") + COUNTIF(C384:C391, " FN") + COUNTIF(C407:C411, " FN") + COUNTIF(C425:C435, " FN") + COUNTIF(C470:C480, " FN") + COUNTIF(C516:C525, " FN") + COUNTIF(C557:C567, " FN") + COUNTIF(C609:C620, " FN") + COUNTIF(C659:C667, " FN") + COUNTIF(C692:C700, " FN")</f>
        <v>21</v>
      </c>
      <c r="D734" s="1">
        <f>COUNTIF(D4:D8, " FN") + COUNTIF(D21:D37, " FN") + COUNTIF(D90:D104, " FN") + COUNTIF(D156:D163, " FN") + COUNTIF(D187:D193, " FN") + COUNTIF(D219:D230, " FN") + COUNTIF(D268:D282, " FN") + COUNTIF(D320:D336, " FN") + COUNTIF(D384:D391, " FN") + COUNTIF(D407:D411, " FN") + COUNTIF(D425:D435, " FN") + COUNTIF(D470:D480, " FN") + COUNTIF(D516:D525, " FN") + COUNTIF(D557:D567, " FN") + COUNTIF(D609:D620, " FN") + COUNTIF(D659:D667, " FN") + COUNTIF(D692:D700, " FN")</f>
        <v>4</v>
      </c>
      <c r="E734" s="1">
        <f>COUNTIF(E4:E8, " FN") + COUNTIF(E21:E37, " FN") + COUNTIF(E90:E104, " FN") + COUNTIF(E156:E163, " FN") + COUNTIF(E187:E193, " FN") + COUNTIF(E219:E230, " FN") + COUNTIF(E268:E282, " FN") + COUNTIF(E320:E336, " FN") + COUNTIF(E384:E391, " FN") + COUNTIF(E407:E411, " FN") + COUNTIF(E425:E435, " FN") + COUNTIF(E470:E480, " FN") + COUNTIF(E516:E525, " FN") + COUNTIF(E557:E567, " FN") + COUNTIF(E609:E620, " FN") + COUNTIF(E659:E667, " FN") + COUNTIF(E692:E700, " FN")</f>
        <v>26</v>
      </c>
      <c r="F734" s="1">
        <f>COUNTIF(F4:F8, " FN") + COUNTIF(F21:F37, " FN") + COUNTIF(F90:F104, " FN") + COUNTIF(F156:F163, " FN") + COUNTIF(F187:F193, " FN") + COUNTIF(F219:F230, " FN") + COUNTIF(F268:F282, " FN") + COUNTIF(F320:F336, " FN") + COUNTIF(F384:F391, " FN") + COUNTIF(F407:F411, " FN") + COUNTIF(F425:F435, " FN") + COUNTIF(F470:F480, " FN") + COUNTIF(F516:F525, " FN") + COUNTIF(F557:F567, " FN") + COUNTIF(F609:F620, " FN") + COUNTIF(F659:F667, " FN") + COUNTIF(F692:F700, " FN")</f>
        <v>25</v>
      </c>
      <c r="G734" s="1">
        <f>COUNTIF(G4:G8, " FN") + COUNTIF(G21:G37, " FN") + COUNTIF(G90:G104, " FN") + COUNTIF(G156:G163, " FN") + COUNTIF(G187:G193, " FN") + COUNTIF(G219:G230, " FN") + COUNTIF(G268:G282, " FN") + COUNTIF(G320:G336, " FN") + COUNTIF(G384:G391, " FN") + COUNTIF(G407:G411, " FN") + COUNTIF(G425:G435, " FN") + COUNTIF(G470:G480, " FN") + COUNTIF(G516:G525, " FN") + COUNTIF(G557:G567, " FN") + COUNTIF(G609:G620, " FN") + COUNTIF(G659:G667, " FN") + COUNTIF(G692:G700, " FN")</f>
        <v>155</v>
      </c>
      <c r="H734" s="1"/>
      <c r="I734" s="29"/>
      <c r="K734" s="23">
        <f>COUNTIF(K4:K8, "FN") + COUNTIF(K21:K37, "FN") + COUNTIF(K90:K104, "FN") + COUNTIF(K156:K163, "FN") + COUNTIF(K187:K193, "FN") + COUNTIF(K219:K230, "FN") + COUNTIF(K268:K282, "FN") + COUNTIF(K320:K336, "FN") + COUNTIF(K384:K391, "FN") + COUNTIF(K407:K411, "FN") + COUNTIF(K425:K435, "FN") + COUNTIF(K470:K480, "FN") + COUNTIF(K516:K525, "FN") + COUNTIF(K557:K567, "FN") + COUNTIF(K609:K620, "FN") + COUNTIF(K659:K667, "FN") + COUNTIF(K692:K700, "FN")</f>
        <v>3</v>
      </c>
      <c r="L734" s="18">
        <f>COUNTIF(L4:L8, "FN") + COUNTIF(L21:L37, "FN") + COUNTIF(L90:L104, "FN") + COUNTIF(L156:L163, "FN") + COUNTIF(L187:L193, "FN") + COUNTIF(L219:L230, "FN") + COUNTIF(L268:L282, "FN") + COUNTIF(L320:L336, "FN") + COUNTIF(L384:L391, "FN") + COUNTIF(L407:L411, "FN") + COUNTIF(L425:L435, "FN") + COUNTIF(L470:L480, "FN") + COUNTIF(L516:L525, "FN") + COUNTIF(L557:L567, "FN") + COUNTIF(L609:L620, "FN") + COUNTIF(L659:L667, "FN") + COUNTIF(L692:L700, "FN")</f>
        <v>158</v>
      </c>
      <c r="M734" s="18">
        <f>COUNTIF(M4:M8, "FN") + COUNTIF(M21:M37, "FN") + COUNTIF(M90:M104, "FN") + COUNTIF(M156:M163, "FN") + COUNTIF(M187:M193, "FN") + COUNTIF(M219:M230, "FN") + COUNTIF(M268:M282, "FN") + COUNTIF(M320:M336, "FN") + COUNTIF(M384:M391, "FN") + COUNTIF(M407:M411, "FN") + COUNTIF(M425:M435, "FN") + COUNTIF(M470:M480, "FN") + COUNTIF(M516:M525, "FN") + COUNTIF(M557:M567, "FN") + COUNTIF(M609:M620, "FN") + COUNTIF(M659:M667, "FN") + COUNTIF(M692:M700, "FN")</f>
        <v>3</v>
      </c>
      <c r="N734" s="18">
        <f>COUNTIF(N4:N8, "FN") + COUNTIF(N21:N37, "FN") + COUNTIF(N90:N104, "FN") + COUNTIF(N156:N163, "FN") + COUNTIF(N187:N193, "FN") + COUNTIF(N219:N230, "FN") + COUNTIF(N268:N282, "FN") + COUNTIF(N320:N336, "FN") + COUNTIF(N384:N391, "FN") + COUNTIF(N407:N411, "FN") + COUNTIF(N425:N435, "FN") + COUNTIF(N470:N480, "FN") + COUNTIF(N516:N525, "FN") + COUNTIF(N557:N567, "FN") + COUNTIF(N609:N620, "FN") + COUNTIF(N659:N667, "FN") + COUNTIF(N692:N700, "FN")</f>
        <v>37</v>
      </c>
      <c r="O734" s="18">
        <f>COUNTIF(O4:O8, "FN") + COUNTIF(O21:O37, "FN") + COUNTIF(O90:O104, "FN") + COUNTIF(O156:O163, "FN") + COUNTIF(O187:O193, "FN") + COUNTIF(O219:O230, "FN") + COUNTIF(O268:O282, "FN") + COUNTIF(O320:O336, "FN") + COUNTIF(O384:O391, "FN") + COUNTIF(O407:O411, "FN") + COUNTIF(O425:O435, "FN") + COUNTIF(O470:O480, "FN") + COUNTIF(O516:O525, "FN") + COUNTIF(O557:O567, "FN") + COUNTIF(O609:O620, "FN") + COUNTIF(O659:O667, "FN") + COUNTIF(O692:O700, "FN")</f>
        <v>3</v>
      </c>
      <c r="P734" s="18">
        <f>COUNTIF(P4:P8, "FN") + COUNTIF(P21:P37, "FN") + COUNTIF(P90:P104, "FN") + COUNTIF(P156:P163, "FN") + COUNTIF(P187:P193, "FN") + COUNTIF(P219:P230, "FN") + COUNTIF(P268:P282, "FN") + COUNTIF(P320:P336, "FN") + COUNTIF(P384:P391, "FN") + COUNTIF(P407:P411, "FN") + COUNTIF(P425:P435, "FN") + COUNTIF(P470:P480, "FN") + COUNTIF(P516:P525, "FN") + COUNTIF(P557:P567, "FN") + COUNTIF(P609:P620, "FN") + COUNTIF(P659:P667, "FN") + COUNTIF(P692:P700, "FN")</f>
        <v>24</v>
      </c>
      <c r="Q734" s="18">
        <f>COUNTIF(Q4:Q8, "FN") + COUNTIF(Q21:Q37, "FN") + COUNTIF(Q90:Q104, "FN") + COUNTIF(Q156:Q163, "FN") + COUNTIF(Q187:Q193, "FN") + COUNTIF(Q219:Q230, "FN") + COUNTIF(Q268:Q282, "FN") + COUNTIF(Q320:Q336, "FN") + COUNTIF(Q384:Q391, "FN") + COUNTIF(Q407:Q411, "FN") + COUNTIF(Q425:Q435, "FN") + COUNTIF(Q470:Q480, "FN") + COUNTIF(Q516:Q525, "FN") + COUNTIF(Q557:Q567, "FN") + COUNTIF(Q609:Q620, "FN") + COUNTIF(Q659:Q667, "FN") + COUNTIF(Q692:Q700, "FN")</f>
        <v>19</v>
      </c>
      <c r="R734" s="18">
        <f>COUNTIF(R4:R8, "FN") + COUNTIF(R21:R37, "FN") + COUNTIF(R90:R104, "FN") + COUNTIF(R156:R163, "FN") + COUNTIF(R187:R193, "FN") + COUNTIF(R219:R230, "FN") + COUNTIF(R268:R282, "FN") + COUNTIF(R320:R336, "FN") + COUNTIF(R384:R391, "FN") + COUNTIF(R407:R411, "FN") + COUNTIF(R425:R435, "FN") + COUNTIF(R470:R480, "FN") + COUNTIF(R516:R525, "FN") + COUNTIF(R557:R567, "FN") + COUNTIF(R609:R620, "FN") + COUNTIF(R659:R667, "FN") + COUNTIF(R692:R700, "FN")</f>
        <v>62</v>
      </c>
      <c r="S734" s="18">
        <f>COUNTIF(S4:S8, "FN") + COUNTIF(S21:S37, "FN") + COUNTIF(S90:S104, "FN") + COUNTIF(S156:S163, "FN") + COUNTIF(S187:S193, "FN") + COUNTIF(S219:S230, "FN") + COUNTIF(S268:S282, "FN") + COUNTIF(S320:S336, "FN") + COUNTIF(S384:S391, "FN") + COUNTIF(S407:S411, "FN") + COUNTIF(S425:S435, "FN") + COUNTIF(S470:S480, "FN") + COUNTIF(S516:S525, "FN") + COUNTIF(S557:S567, "FN") + COUNTIF(S609:S620, "FN") + COUNTIF(S659:S667, "FN") + COUNTIF(S692:S700, "FN")</f>
        <v>4</v>
      </c>
      <c r="T734" s="29">
        <f>COUNTIF(T4:T8, "FN") + COUNTIF(T21:T37, "FN") + COUNTIF(T90:T104, "FN") + COUNTIF(T156:T163, "FN") + COUNTIF(T187:T193, "FN") + COUNTIF(T219:T230, "FN") + COUNTIF(T268:T282, "FN") + COUNTIF(T320:T336, "FN") + COUNTIF(T384:T391, "FN") + COUNTIF(T407:T411, "FN") + COUNTIF(T425:T435, "FN") + COUNTIF(T470:T480, "FN") + COUNTIF(T516:T525, "FN") + COUNTIF(T557:T567, "FN") + COUNTIF(T609:T620, "FN") + COUNTIF(T659:T667, "FN") + COUNTIF(T692:T700, "FN")</f>
        <v>29</v>
      </c>
    </row>
    <row r="735" spans="1:28" x14ac:dyDescent="0.2">
      <c r="B735" s="24" t="s">
        <v>481</v>
      </c>
      <c r="C735" s="19">
        <v>41</v>
      </c>
      <c r="D735" s="19">
        <v>5</v>
      </c>
      <c r="E735" s="19">
        <v>0</v>
      </c>
      <c r="F735" s="19">
        <v>1</v>
      </c>
      <c r="G735" s="19">
        <v>21</v>
      </c>
      <c r="H735" s="19"/>
      <c r="I735" s="30"/>
      <c r="K735" s="53">
        <v>68</v>
      </c>
      <c r="L735" s="16">
        <v>0</v>
      </c>
      <c r="M735" s="16">
        <v>46</v>
      </c>
      <c r="N735" s="16">
        <v>0</v>
      </c>
      <c r="O735" s="54">
        <v>46</v>
      </c>
      <c r="P735" s="54">
        <v>0</v>
      </c>
      <c r="Q735" s="54">
        <v>41</v>
      </c>
      <c r="R735" s="16">
        <v>0</v>
      </c>
      <c r="S735" s="54">
        <v>5</v>
      </c>
      <c r="T735" s="17">
        <v>0</v>
      </c>
    </row>
    <row r="736" spans="1:28" x14ac:dyDescent="0.2">
      <c r="B736" s="23" t="s">
        <v>493</v>
      </c>
      <c r="C736" s="32">
        <f>C733/(C733+C735)</f>
        <v>0.75</v>
      </c>
      <c r="D736" s="32">
        <f t="shared" ref="D736:G736" si="12">D733/(D733+D735)</f>
        <v>0.97267759562841527</v>
      </c>
      <c r="E736" s="32">
        <f t="shared" si="12"/>
        <v>1</v>
      </c>
      <c r="F736" s="32">
        <f t="shared" si="12"/>
        <v>0.96969696969696972</v>
      </c>
      <c r="G736" s="32">
        <f t="shared" si="12"/>
        <v>0.5625</v>
      </c>
      <c r="H736" s="18"/>
      <c r="I736" s="29"/>
      <c r="K736" s="50">
        <f t="shared" ref="K736" si="13">K733/(K733+K735)</f>
        <v>0.7246963562753036</v>
      </c>
      <c r="L736" s="40">
        <f t="shared" ref="L736" si="14">L733/(L733+L735)</f>
        <v>1</v>
      </c>
      <c r="M736" s="40">
        <f t="shared" ref="M736" si="15">M733/(M733+M735)</f>
        <v>0.79555555555555557</v>
      </c>
      <c r="N736" s="40">
        <f t="shared" ref="N736" si="16">N733/(N733+N735)</f>
        <v>1</v>
      </c>
      <c r="O736" s="40">
        <f t="shared" ref="O736" si="17">O733/(O733+O735)</f>
        <v>0.79555555555555557</v>
      </c>
      <c r="P736" s="40">
        <f t="shared" ref="P736" si="18">P733/(P733+P735)</f>
        <v>1</v>
      </c>
      <c r="Q736" s="40">
        <f t="shared" ref="Q736" si="19">Q733/(Q733+Q735)</f>
        <v>0.75301204819277112</v>
      </c>
      <c r="R736" s="40">
        <f t="shared" ref="R736" si="20">R733/(R733+R735)</f>
        <v>1</v>
      </c>
      <c r="S736" s="40">
        <f t="shared" ref="S736" si="21">S733/(S733+S735)</f>
        <v>0.97267759562841527</v>
      </c>
      <c r="T736" s="34">
        <f t="shared" ref="T736" si="22">T733/(T733+T735)</f>
        <v>1</v>
      </c>
    </row>
    <row r="737" spans="2:20" x14ac:dyDescent="0.2">
      <c r="B737" s="23" t="s">
        <v>492</v>
      </c>
      <c r="C737" s="32">
        <f>C733/(C733+C734)</f>
        <v>0.85416666666666663</v>
      </c>
      <c r="D737" s="32">
        <f t="shared" ref="D737:F737" si="23">D733/(D733+D734)</f>
        <v>0.97802197802197799</v>
      </c>
      <c r="E737" s="32">
        <f t="shared" si="23"/>
        <v>0.76363636363636367</v>
      </c>
      <c r="F737" s="32">
        <f t="shared" si="23"/>
        <v>0.56140350877192979</v>
      </c>
      <c r="G737" s="32">
        <f>G733/(G733+G734)</f>
        <v>0.14835164835164835</v>
      </c>
      <c r="I737" s="6"/>
      <c r="K737" s="50">
        <f>K733/(K733+K734)</f>
        <v>0.98351648351648346</v>
      </c>
      <c r="L737" s="40">
        <f>L733/(L733+L734)</f>
        <v>0.13186813186813187</v>
      </c>
      <c r="M737" s="40">
        <f t="shared" ref="M737:T737" si="24">M733/(M733+M734)</f>
        <v>0.98351648351648346</v>
      </c>
      <c r="N737" s="40">
        <f t="shared" si="24"/>
        <v>0.79670329670329665</v>
      </c>
      <c r="O737" s="40">
        <f t="shared" si="24"/>
        <v>0.98351648351648346</v>
      </c>
      <c r="P737" s="40">
        <f t="shared" si="24"/>
        <v>0.86813186813186816</v>
      </c>
      <c r="Q737" s="40">
        <f t="shared" si="24"/>
        <v>0.86805555555555558</v>
      </c>
      <c r="R737" s="40">
        <f t="shared" si="24"/>
        <v>0.56944444444444442</v>
      </c>
      <c r="S737" s="40">
        <f t="shared" si="24"/>
        <v>0.97802197802197799</v>
      </c>
      <c r="T737" s="34">
        <f t="shared" si="24"/>
        <v>0.84065934065934067</v>
      </c>
    </row>
    <row r="738" spans="2:20" x14ac:dyDescent="0.2">
      <c r="B738" s="27" t="s">
        <v>494</v>
      </c>
      <c r="C738" s="35">
        <f>(2*C733)/((2*C733)+C735+C734)</f>
        <v>0.79870129870129869</v>
      </c>
      <c r="D738" s="35">
        <f t="shared" ref="D738:G738" si="25">(2*D733)/((2*D733)+D735+D734)</f>
        <v>0.97534246575342465</v>
      </c>
      <c r="E738" s="35">
        <f t="shared" si="25"/>
        <v>0.865979381443299</v>
      </c>
      <c r="F738" s="35">
        <f t="shared" si="25"/>
        <v>0.71111111111111114</v>
      </c>
      <c r="G738" s="35">
        <f t="shared" si="25"/>
        <v>0.23478260869565218</v>
      </c>
      <c r="H738" s="20"/>
      <c r="I738" s="31"/>
      <c r="K738" s="51">
        <f t="shared" ref="K738:T738" si="26">(2*K733)/((2*K733)+K735+K734)</f>
        <v>0.83449883449883455</v>
      </c>
      <c r="L738" s="35">
        <f t="shared" si="26"/>
        <v>0.23300970873786409</v>
      </c>
      <c r="M738" s="35">
        <f>(2*M733)/((2*M733)+M735+M734)</f>
        <v>0.87960687960687955</v>
      </c>
      <c r="N738" s="35">
        <f t="shared" si="26"/>
        <v>0.88685015290519875</v>
      </c>
      <c r="O738" s="35">
        <f t="shared" si="26"/>
        <v>0.87960687960687955</v>
      </c>
      <c r="P738" s="35">
        <f t="shared" si="26"/>
        <v>0.92941176470588238</v>
      </c>
      <c r="Q738" s="35">
        <f t="shared" si="26"/>
        <v>0.80645161290322576</v>
      </c>
      <c r="R738" s="35">
        <f t="shared" si="26"/>
        <v>0.72566371681415931</v>
      </c>
      <c r="S738" s="35">
        <f t="shared" si="26"/>
        <v>0.97534246575342465</v>
      </c>
      <c r="T738" s="36">
        <f t="shared" si="26"/>
        <v>0.91343283582089552</v>
      </c>
    </row>
    <row r="739" spans="2:20" x14ac:dyDescent="0.2">
      <c r="B739" s="21"/>
      <c r="C739" s="21"/>
      <c r="D739" s="21"/>
      <c r="E739" s="21"/>
      <c r="F739" s="21"/>
      <c r="G739" s="21"/>
      <c r="H739" s="21"/>
      <c r="I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</row>
    <row r="740" spans="2:20" x14ac:dyDescent="0.2">
      <c r="B740" s="22" t="s">
        <v>488</v>
      </c>
      <c r="C740" s="1">
        <f>COUNTIF(C701:C716, " TP") + COUNTIF(C668:C685, " TP") + COUNTIF(C621:C648, " TP") + COUNTIF(C568:C591, " TP") + COUNTIF(C526:C554, " TP") + COUNTIF(C481:C498, " TP") + COUNTIF(C436:C461, " TP") + COUNTIF(C412:C417, " TP") + COUNTIF(C392:C404, " TP") + COUNTIF(C337:C373, " TP") + COUNTIF(C283:C316, " TP") + COUNTIF(C231:C259, " TP") + COUNTIF(C194:C206, " TP") + COUNTIF(C164:C175, " TP") + COUNTIF(C105:C138, " TP") + COUNTIF(C38:C79, " TP") + COUNTIF(C9:C14, " TP")</f>
        <v>279</v>
      </c>
      <c r="D740" s="1">
        <f>COUNTIF(D701:D716, " TP") + COUNTIF(D668:D685, " TP") + COUNTIF(D621:D648, " TP") + COUNTIF(D568:D591, " TP") + COUNTIF(D526:D554, " TP") + COUNTIF(D481:D498, " TP") + COUNTIF(D436:D461, " TP") + COUNTIF(D412:D417, " TP") + COUNTIF(D392:D404, " TP") + COUNTIF(D337:D373, " TP") + COUNTIF(D283:D316, " TP") + COUNTIF(D231:D259, " TP") + COUNTIF(D194:D206, " TP") + COUNTIF(D164:D175, " TP") + COUNTIF(D105:D138, " TP") + COUNTIF(D38:D79, " TP") + COUNTIF(D9:D14, " TP")</f>
        <v>320</v>
      </c>
      <c r="E740" s="1">
        <f>COUNTIF(E701:E716, " TP") + COUNTIF(E668:E685, " TP") + COUNTIF(E621:E648, " TP") + COUNTIF(E568:E591, " TP") + COUNTIF(E526:E554, " TP") + COUNTIF(E481:E498, " TP") + COUNTIF(E436:E461, " TP") + COUNTIF(E412:E417, " TP") + COUNTIF(E392:E404, " TP") + COUNTIF(E337:E373, " TP") + COUNTIF(E283:E316, " TP") + COUNTIF(E231:E259, " TP") + COUNTIF(E194:E206, " TP") + COUNTIF(E164:E175, " TP") + COUNTIF(E105:E138, " TP") + COUNTIF(E38:E79, " TP") + COUNTIF(E9:E14, " TP")</f>
        <v>124</v>
      </c>
      <c r="F740" s="1"/>
      <c r="G740" s="1">
        <f>COUNTIF(G701:G716, " TP") + COUNTIF(G668:G685, " TP") + COUNTIF(G621:G648, " TP") + COUNTIF(G568:G591, " TP") + COUNTIF(G526:G554, " TP") + COUNTIF(G481:G498, " TP") + COUNTIF(G436:G461, " TP") + COUNTIF(G412:G417, " TP") + COUNTIF(G392:G404, " TP") + COUNTIF(G337:G373, " TP") + COUNTIF(G283:G316, " TP") + COUNTIF(G231:G259, " TP") + COUNTIF(G194:G206, " TP") + COUNTIF(G164:G175, " TP") + COUNTIF(G105:G138, " TP") + COUNTIF(G38:G79, " TP") + COUNTIF(G9:G14, " TP")</f>
        <v>4</v>
      </c>
      <c r="H740" s="1"/>
      <c r="I740" s="28">
        <f>COUNTIF(I701:I716, " TP") + COUNTIF(I668:I685, " TP") + COUNTIF(I621:I648, " TP") + COUNTIF(I568:I591, " TP") + COUNTIF(I526:I554, " TP") + COUNTIF(I481:I498, " TP") + COUNTIF(I436:I461, " TP") + COUNTIF(I412:I417, " TP") + COUNTIF(I392:I404, " TP") + COUNTIF(I337:I373, " TP") + COUNTIF(I283:I316, " TP") + COUNTIF(I231:I259, " TP") + COUNTIF(I194:I206, " TP") + COUNTIF(I164:I175, " TP") + COUNTIF(I105:I138, " TP") + COUNTIF(I38:I79, " TP") + COUNTIF(I9:I14, " TP")</f>
        <v>7</v>
      </c>
      <c r="K740" s="23">
        <f>COUNTIF(K701:K716, "TP") + COUNTIF(K668:K685, "TP") + COUNTIF(K621:K648, "TP") + COUNTIF(K568:K591, "TP") + COUNTIF(K526:K554, "TP") + COUNTIF(K481:K498, "TP") + COUNTIF(K436:K461, "TP") + COUNTIF(K412:K417, "TP") + COUNTIF(K392:K404, "TP") + COUNTIF(K337:K373, "TP") + COUNTIF(K283:K316, "TP") + COUNTIF(K231:K259, "TP") + COUNTIF(K194:K206, "TP") + COUNTIF(K164:K175, "TP") + COUNTIF(K105:K138, "TP") + COUNTIF(K38:K79, "TP") + COUNTIF(K9:K14, "TP")</f>
        <v>374</v>
      </c>
      <c r="L740" s="18">
        <f>COUNTIF(L701:L716, "TP") + COUNTIF(L668:L685, "TP") + COUNTIF(L621:L648, "TP") + COUNTIF(L568:L591, "TP") + COUNTIF(L526:L554, "TP") + COUNTIF(L481:L498, "TP") + COUNTIF(L436:L461, "TP") + COUNTIF(L412:L417, "TP") + COUNTIF(L392:L404, "TP") + COUNTIF(L337:L373, "TP") + COUNTIF(L283:L316, "TP") + COUNTIF(L231:L259, "TP") + COUNTIF(L194:L206, "TP") + COUNTIF(L164:L175, "TP") + COUNTIF(L105:L138, "TP") + COUNTIF(L38:L79, "TP") + COUNTIF(L9:L14, "TP")</f>
        <v>0</v>
      </c>
      <c r="M740" s="18">
        <f>COUNTIF(M701:M716, "TP") + COUNTIF(M668:M685, "TP") + COUNTIF(M621:M648, "TP") + COUNTIF(M568:M591, "TP") + COUNTIF(M526:M554, "TP") + COUNTIF(M481:M498, "TP") + COUNTIF(M436:M461, "TP") + COUNTIF(M412:M417, "TP") + COUNTIF(M392:M404, "TP") + COUNTIF(M337:M373, "TP") + COUNTIF(M283:M316, "TP") + COUNTIF(M231:M259, "TP") + COUNTIF(M194:M206, "TP") + COUNTIF(M164:M175, "TP") + COUNTIF(M105:M138, "TP") + COUNTIF(M38:M79, "TP") + COUNTIF(M9:M14, "TP")</f>
        <v>373</v>
      </c>
      <c r="N740" s="18">
        <f>COUNTIF(N701:N716, "TP") + COUNTIF(N668:N685, "TP") + COUNTIF(N621:N648, "TP") + COUNTIF(N568:N591, "TP") + COUNTIF(N526:N554, "TP") + COUNTIF(N481:N498, "TP") + COUNTIF(N436:N461, "TP") + COUNTIF(N412:N417, "TP") + COUNTIF(N392:N404, "TP") + COUNTIF(N337:N373, "TP") + COUNTIF(N283:N316, "TP") + COUNTIF(N231:N259, "TP") + COUNTIF(N194:N206, "TP") + COUNTIF(N164:N175, "TP") + COUNTIF(N105:N138, "TP") + COUNTIF(N38:N79, "TP") + COUNTIF(N9:N14, "TP")</f>
        <v>208</v>
      </c>
      <c r="O740" s="18">
        <f>COUNTIF(O701:O716, "TP") + COUNTIF(O668:O685, "TP") + COUNTIF(O621:O648, "TP") + COUNTIF(O568:O591, "TP") + COUNTIF(O526:O554, "TP") + COUNTIF(O481:O498, "TP") + COUNTIF(O436:O461, "TP") + COUNTIF(O412:O417, "TP") + COUNTIF(O392:O404, "TP") + COUNTIF(O337:O373, "TP") + COUNTIF(O283:O316, "TP") + COUNTIF(O231:O259, "TP") + COUNTIF(O194:O206, "TP") + COUNTIF(O164:O175, "TP") + COUNTIF(O105:O138, "TP") + COUNTIF(O38:O79, "TP") + COUNTIF(O9:O14, "TP")</f>
        <v>373</v>
      </c>
      <c r="P740" s="18">
        <f>COUNTIF(P701:P716, "TP") + COUNTIF(P668:P685, "TP") + COUNTIF(P621:P648, "TP") + COUNTIF(P568:P591, "TP") + COUNTIF(P526:P554, "TP") + COUNTIF(P481:P498, "TP") + COUNTIF(P436:P461, "TP") + COUNTIF(P412:P417, "TP") + COUNTIF(P392:P404, "TP") + COUNTIF(P337:P373, "TP") + COUNTIF(P283:P316, "TP") + COUNTIF(P231:P259, "TP") + COUNTIF(P194:P206, "TP") + COUNTIF(P164:P175, "TP") + COUNTIF(P105:P138, "TP") + COUNTIF(P38:P79, "TP") + COUNTIF(P9:P14, "TP")</f>
        <v>279</v>
      </c>
      <c r="Q740" s="18">
        <f>COUNTIF(Q701:Q716, "TP") + COUNTIF(Q668:Q685, "TP") + COUNTIF(Q621:Q648, "TP") + COUNTIF(Q568:Q591, "TP") + COUNTIF(Q526:Q554, "TP") + COUNTIF(Q481:Q498, "TP") + COUNTIF(Q436:Q461, "TP") + COUNTIF(Q412:Q417, "TP") + COUNTIF(Q392:Q404, "TP") + COUNTIF(Q337:Q373, "TP") + COUNTIF(Q283:Q316, "TP") + COUNTIF(Q231:Q259, "TP") + COUNTIF(Q194:Q206, "TP") + COUNTIF(Q164:Q175, "TP") + COUNTIF(Q105:Q138, "TP") + COUNTIF(Q38:Q79, "TP") + COUNTIF(Q9:Q14, "TP")</f>
        <v>282</v>
      </c>
      <c r="R740" s="18">
        <f>COUNTIF(R701:R716, "TP") + COUNTIF(R668:R685, "TP") + COUNTIF(R621:R648, "TP") + COUNTIF(R568:R591, "TP") + COUNTIF(R526:R554, "TP") + COUNTIF(R481:R498, "TP") + COUNTIF(R436:R461, "TP") + COUNTIF(R412:R417, "TP") + COUNTIF(R392:R404, "TP") + COUNTIF(R337:R373, "TP") + COUNTIF(R283:R316, "TP") + COUNTIF(R231:R259, "TP") + COUNTIF(R194:R206, "TP") + COUNTIF(R164:R175, "TP") + COUNTIF(R105:R138, "TP") + COUNTIF(R38:R79, "TP") + COUNTIF(R9:R14, "TP")</f>
        <v>121</v>
      </c>
      <c r="S740" s="18">
        <f>COUNTIF(S701:S716, "TP") + COUNTIF(S668:S685, "TP") + COUNTIF(S621:S648, "TP") + COUNTIF(S568:S591, "TP") + COUNTIF(S526:S554, "TP") + COUNTIF(S481:S498, "TP") + COUNTIF(S436:S461, "TP") + COUNTIF(S412:S417, "TP") + COUNTIF(S392:S404, "TP") + COUNTIF(S337:S373, "TP") + COUNTIF(S283:S316, "TP") + COUNTIF(S231:S259, "TP") + COUNTIF(S194:S206, "TP") + COUNTIF(S164:S175, "TP") + COUNTIF(S105:S138, "TP") + COUNTIF(S38:S79, "TP") + COUNTIF(S9:S14, "TP")</f>
        <v>331</v>
      </c>
      <c r="T740" s="29">
        <f>COUNTIF(T701:T716, "TP") + COUNTIF(T668:T685, "TP") + COUNTIF(T621:T648, "TP") + COUNTIF(T568:T591, "TP") + COUNTIF(T526:T554, "TP") + COUNTIF(T481:T498, "TP") + COUNTIF(T436:T461, "TP") + COUNTIF(T412:T417, "TP") + COUNTIF(T392:T404, "TP") + COUNTIF(T337:T373, "TP") + COUNTIF(T283:T316, "TP") + COUNTIF(T231:T259, "TP") + COUNTIF(T194:T206, "TP") + COUNTIF(T164:T175, "TP") + COUNTIF(T105:T138, "TP") + COUNTIF(T38:T79, "TP") + COUNTIF(T9:T14, "TP")</f>
        <v>219</v>
      </c>
    </row>
    <row r="741" spans="2:20" x14ac:dyDescent="0.2">
      <c r="B741" s="23" t="s">
        <v>485</v>
      </c>
      <c r="C741" s="1">
        <f>COUNTIF(C701:C716, " FN") + COUNTIF(C668:C685, " FN") + COUNTIF(C621:C648, " FN") + COUNTIF(C568:C591, " FN") + COUNTIF(C526:C554, " FN") + COUNTIF(C481:C498, " FN") + COUNTIF(C436:C461, " FN") + COUNTIF(C412:C417, " FN") + COUNTIF(C392:C404, " FN") + COUNTIF(C337:C373, " FN") + COUNTIF(C283:C316, " FN") + COUNTIF(C231:C259, " FN") + COUNTIF(C194:C206, " FN") + COUNTIF(C164:C175, " FN") + COUNTIF(C105:C138, " FN") + COUNTIF(C38:C79, " FN") + COUNTIF(C9:C14, " FN")</f>
        <v>45</v>
      </c>
      <c r="D741" s="1">
        <f>COUNTIF(D701:D716, " FN") + COUNTIF(D668:D685, " FN") + COUNTIF(D621:D648, " FN") + COUNTIF(D568:D591, " FN") + COUNTIF(D526:D554, " FN") + COUNTIF(D481:D498, " FN") + COUNTIF(D436:D461, " FN") + COUNTIF(D412:D417, " FN") + COUNTIF(D392:D404, " FN") + COUNTIF(D337:D373, " FN") + COUNTIF(D283:D316, " FN") + COUNTIF(D231:D259, " FN") + COUNTIF(D194:D206, " FN") + COUNTIF(D164:D175, " FN") + COUNTIF(D105:D138, " FN") + COUNTIF(D38:D79, " FN") + COUNTIF(D9:D14, " FN")</f>
        <v>65</v>
      </c>
      <c r="E741" s="1">
        <f>COUNTIF(E701:E716, " FN") + COUNTIF(E668:E685, " FN") + COUNTIF(E621:E648, " FN") + COUNTIF(E568:E591, " FN") + COUNTIF(E526:E554, " FN") + COUNTIF(E481:E498, " FN") + COUNTIF(E436:E461, " FN") + COUNTIF(E412:E417, " FN") + COUNTIF(E392:E404, " FN") + COUNTIF(E337:E373, " FN") + COUNTIF(E283:E316, " FN") + COUNTIF(E231:E259, " FN") + COUNTIF(E194:E206, " FN") + COUNTIF(E164:E175, " FN") + COUNTIF(E105:E138, " FN") + COUNTIF(E38:E79, " FN") + COUNTIF(E9:E14, " FN")</f>
        <v>121</v>
      </c>
      <c r="F741" s="1">
        <v>125</v>
      </c>
      <c r="G741" s="1">
        <f>COUNTIF(G701:G716, " FN") + COUNTIF(G668:G685, " FN") + COUNTIF(G621:G648, " FN") + COUNTIF(G568:G591, " FN") + COUNTIF(G526:G554, " FN") + COUNTIF(G481:G498, " FN") + COUNTIF(G436:G461, " FN") + COUNTIF(G412:G417, " FN") + COUNTIF(G392:G404, " FN") + COUNTIF(G337:G373, " FN") + COUNTIF(G283:G316, " FN") + COUNTIF(G231:G259, " FN") + COUNTIF(G194:G206, " FN") + COUNTIF(G164:G175, " FN") + COUNTIF(G105:G138, " FN") + COUNTIF(G38:G79, " FN") + COUNTIF(G9:G14, " FN")</f>
        <v>381</v>
      </c>
      <c r="H741" s="1">
        <f>COUNTIF(H701:H716, " FN") + COUNTIF(H668:H685, " FN") + COUNTIF(H621:H648, " FN") + COUNTIF(H568:H591, " FN") + COUNTIF(H526:H554, " FN") + COUNTIF(H481:H498, " FN") + COUNTIF(H436:H461, " FN") + COUNTIF(H412:H417, " FN") + COUNTIF(H392:H404, " FN") + COUNTIF(H337:H373, " FN") + COUNTIF(H283:H316, " FN") + COUNTIF(H231:H259, " FN") + COUNTIF(H194:H206, " FN") + COUNTIF(H164:H175, " FN") + COUNTIF(H105:H138, " FN") + COUNTIF(H38:H79, " FN") + COUNTIF(H9:H14, " FN")</f>
        <v>259</v>
      </c>
      <c r="I741" s="29">
        <f>COUNTIF(I701:I716, " FN") + COUNTIF(I668:I685, " FN") + COUNTIF(I621:I648, " FN") + COUNTIF(I568:I591, " FN") + COUNTIF(I526:I554, " FN") + COUNTIF(I481:I498, " FN") + COUNTIF(I436:I461, " FN") + COUNTIF(I412:I417, " FN") + COUNTIF(I392:I404, " FN") + COUNTIF(I337:I373, " FN") + COUNTIF(I283:I316, " FN") + COUNTIF(I231:I259, " FN") + COUNTIF(I194:I206, " FN") + COUNTIF(I164:I175, " FN") + COUNTIF(I105:I138, " FN") + COUNTIF(I38:I79, " FN") + COUNTIF(I9:I14, " FN")</f>
        <v>378</v>
      </c>
      <c r="K741" s="23">
        <f>COUNTIF(K701:K716, "FN") + COUNTIF(K668:K685, "FN") + COUNTIF(K621:K648, "FN") + COUNTIF(K568:K591, "FN") + COUNTIF(K526:K554, "FN") + COUNTIF(K481:K498, "FN") + COUNTIF(K436:K461, "FN") + COUNTIF(K412:K417, "FN") + COUNTIF(K392:K404, "FN") + COUNTIF(K337:K373, "FN") + COUNTIF(K283:K316, "FN") + COUNTIF(K231:K259, "FN") + COUNTIF(K194:K206, "FN") + COUNTIF(K164:K175, "FN") + COUNTIF(K105:K138, "FN") + COUNTIF(K38:K79, "FN") + COUNTIF(K9:K14, "FN")</f>
        <v>11</v>
      </c>
      <c r="L741" s="18">
        <f>COUNTIF(L701:L716, "FN") + COUNTIF(L668:L685, "FN") + COUNTIF(L621:L648, "FN") + COUNTIF(L568:L591, "FN") + COUNTIF(L526:L554, "FN") + COUNTIF(L481:L498, "FN") + COUNTIF(L436:L461, "FN") + COUNTIF(L412:L417, "FN") + COUNTIF(L392:L404, "FN") + COUNTIF(L337:L373, "FN") + COUNTIF(L283:L316, "FN") + COUNTIF(L231:L259, "FN") + COUNTIF(L194:L206, "FN") + COUNTIF(L164:L175, "FN") + COUNTIF(L105:L138, "FN") + COUNTIF(L38:L79, "FN") + COUNTIF(L9:L14, "FN")</f>
        <v>385</v>
      </c>
      <c r="M741" s="18">
        <f>COUNTIF(M701:M716, "FN") + COUNTIF(M668:M685, "FN") + COUNTIF(M621:M648, "FN") + COUNTIF(M568:M591, "FN") + COUNTIF(M526:M554, "FN") + COUNTIF(M481:M498, "FN") + COUNTIF(M436:M461, "FN") + COUNTIF(M412:M417, "FN") + COUNTIF(M392:M404, "FN") + COUNTIF(M337:M373, "FN") + COUNTIF(M283:M316, "FN") + COUNTIF(M231:M259, "FN") + COUNTIF(M194:M206, "FN") + COUNTIF(M164:M175, "FN") + COUNTIF(M105:M138, "FN") + COUNTIF(M38:M79, "FN") + COUNTIF(M9:M14, "FN")</f>
        <v>12</v>
      </c>
      <c r="N741" s="18">
        <f>COUNTIF(N701:N716, "FN") + COUNTIF(N668:N685, "FN") + COUNTIF(N621:N648, "FN") + COUNTIF(N568:N591, "FN") + COUNTIF(N526:N554, "FN") + COUNTIF(N481:N498, "FN") + COUNTIF(N436:N461, "FN") + COUNTIF(N412:N417, "FN") + COUNTIF(N392:N404, "FN") + COUNTIF(N337:N373, "FN") + COUNTIF(N283:N316, "FN") + COUNTIF(N231:N259, "FN") + COUNTIF(N194:N206, "FN") + COUNTIF(N164:N175, "FN") + COUNTIF(N105:N138, "FN") + COUNTIF(N38:N79, "FN") + COUNTIF(N9:N14, "FN")</f>
        <v>177</v>
      </c>
      <c r="O741" s="18">
        <f>COUNTIF(O701:O716, "FN") + COUNTIF(O668:O685, "FN") + COUNTIF(O621:O648, "FN") + COUNTIF(O568:O591, "FN") + COUNTIF(O526:O554, "FN") + COUNTIF(O481:O498, "FN") + COUNTIF(O436:O461, "FN") + COUNTIF(O412:O417, "FN") + COUNTIF(O392:O404, "FN") + COUNTIF(O337:O373, "FN") + COUNTIF(O283:O316, "FN") + COUNTIF(O231:O259, "FN") + COUNTIF(O194:O206, "FN") + COUNTIF(O164:O175, "FN") + COUNTIF(O105:O138, "FN") + COUNTIF(O38:O79, "FN") + COUNTIF(O9:O14, "FN")</f>
        <v>12</v>
      </c>
      <c r="P741" s="18">
        <f>COUNTIF(P701:P716, "FN") + COUNTIF(P668:P685, "FN") + COUNTIF(P621:P648, "FN") + COUNTIF(P568:P591, "FN") + COUNTIF(P526:P554, "FN") + COUNTIF(P481:P498, "FN") + COUNTIF(P436:P461, "FN") + COUNTIF(P412:P417, "FN") + COUNTIF(P392:P404, "FN") + COUNTIF(P337:P373, "FN") + COUNTIF(P283:P316, "FN") + COUNTIF(P231:P259, "FN") + COUNTIF(P194:P206, "FN") + COUNTIF(P164:P175, "FN") + COUNTIF(P105:P138, "FN") + COUNTIF(P38:P79, "FN") + COUNTIF(P9:P14, "FN")</f>
        <v>106</v>
      </c>
      <c r="Q741" s="18">
        <f>COUNTIF(Q701:Q716, "FN") + COUNTIF(Q668:Q685, "FN") + COUNTIF(Q621:Q648, "FN") + COUNTIF(Q568:Q591, "FN") + COUNTIF(Q526:Q554, "FN") + COUNTIF(Q481:Q498, "FN") + COUNTIF(Q436:Q461, "FN") + COUNTIF(Q412:Q417, "FN") + COUNTIF(Q392:Q404, "FN") + COUNTIF(Q337:Q373, "FN") + COUNTIF(Q283:Q316, "FN") + COUNTIF(Q231:Q259, "FN") + COUNTIF(Q194:Q206, "FN") + COUNTIF(Q164:Q175, "FN") + COUNTIF(Q105:Q138, "FN") + COUNTIF(Q38:Q79, "FN") + COUNTIF(Q9:Q14, "FN")</f>
        <v>43</v>
      </c>
      <c r="R741" s="18">
        <f>COUNTIF(R701:R716, "FN") + COUNTIF(R668:R685, "FN") + COUNTIF(R621:R648, "FN") + COUNTIF(R568:R591, "FN") + COUNTIF(R526:R554, "FN") + COUNTIF(R481:R498, "FN") + COUNTIF(R436:R461, "FN") + COUNTIF(R412:R417, "FN") + COUNTIF(R392:R404, "FN") + COUNTIF(R337:R373, "FN") + COUNTIF(R283:R316, "FN") + COUNTIF(R231:R259, "FN") + COUNTIF(R194:R206, "FN") + COUNTIF(R164:R175, "FN") + COUNTIF(R105:R138, "FN") + COUNTIF(R38:R79, "FN") + COUNTIF(R9:R14, "FN")</f>
        <v>204</v>
      </c>
      <c r="S741" s="18">
        <f>COUNTIF(S701:S716, "FN") + COUNTIF(S668:S685, "FN") + COUNTIF(S621:S648, "FN") + COUNTIF(S568:S591, "FN") + COUNTIF(S526:S554, "FN") + COUNTIF(S481:S498, "FN") + COUNTIF(S436:S461, "FN") + COUNTIF(S412:S417, "FN") + COUNTIF(S392:S404, "FN") + COUNTIF(S337:S373, "FN") + COUNTIF(S283:S316, "FN") + COUNTIF(S231:S259, "FN") + COUNTIF(S194:S206, "FN") + COUNTIF(S164:S175, "FN") + COUNTIF(S105:S138, "FN") + COUNTIF(S38:S79, "FN") + COUNTIF(S9:S14, "FN")</f>
        <v>54</v>
      </c>
      <c r="T741" s="29">
        <f>COUNTIF(T701:T716, "FN") + COUNTIF(T668:T685, "FN") + COUNTIF(T621:T648, "FN") + COUNTIF(T568:T591, "FN") + COUNTIF(T526:T554, "FN") + COUNTIF(T481:T498, "FN") + COUNTIF(T436:T461, "FN") + COUNTIF(T412:T417, "FN") + COUNTIF(T392:T404, "FN") + COUNTIF(T337:T373, "FN") + COUNTIF(T283:T316, "FN") + COUNTIF(T231:T259, "FN") + COUNTIF(T194:T206, "FN") + COUNTIF(T164:T175, "FN") + COUNTIF(T105:T138, "FN") + COUNTIF(T38:T79, "FN") + COUNTIF(T9:T14, "FN")</f>
        <v>166</v>
      </c>
    </row>
    <row r="742" spans="2:20" x14ac:dyDescent="0.2">
      <c r="B742" s="24" t="s">
        <v>483</v>
      </c>
      <c r="C742" s="19">
        <v>432</v>
      </c>
      <c r="D742" s="19">
        <v>27</v>
      </c>
      <c r="E742" s="19">
        <v>2</v>
      </c>
      <c r="F742" s="19"/>
      <c r="G742" s="19">
        <v>2</v>
      </c>
      <c r="H742" s="19"/>
      <c r="I742" s="30">
        <v>2</v>
      </c>
      <c r="K742" s="53">
        <v>415</v>
      </c>
      <c r="L742" s="16">
        <v>0</v>
      </c>
      <c r="M742" s="54">
        <v>412</v>
      </c>
      <c r="N742" s="16">
        <v>0</v>
      </c>
      <c r="O742" s="54">
        <v>412</v>
      </c>
      <c r="P742" s="16">
        <v>0</v>
      </c>
      <c r="Q742" s="54">
        <v>396</v>
      </c>
      <c r="R742" s="16">
        <v>0</v>
      </c>
      <c r="S742" s="54">
        <v>29</v>
      </c>
      <c r="T742" s="17">
        <v>0</v>
      </c>
    </row>
    <row r="743" spans="2:20" x14ac:dyDescent="0.2">
      <c r="B743" s="25" t="s">
        <v>495</v>
      </c>
      <c r="C743" s="32">
        <f>C740/(C740+C742)</f>
        <v>0.39240506329113922</v>
      </c>
      <c r="D743" s="32">
        <f t="shared" ref="D743:K743" si="27">D740/(D740+D742)</f>
        <v>0.9221902017291066</v>
      </c>
      <c r="E743" s="32">
        <f t="shared" si="27"/>
        <v>0.98412698412698407</v>
      </c>
      <c r="F743" s="32">
        <v>0</v>
      </c>
      <c r="G743" s="32">
        <f t="shared" si="27"/>
        <v>0.66666666666666663</v>
      </c>
      <c r="H743" s="32" t="e">
        <f t="shared" ref="H743" si="28">H740/(H740+H742)</f>
        <v>#DIV/0!</v>
      </c>
      <c r="I743" s="32">
        <f t="shared" ref="I743" si="29">I740/(I740+I742)</f>
        <v>0.77777777777777779</v>
      </c>
      <c r="K743" s="50">
        <f t="shared" si="27"/>
        <v>0.47401774397972118</v>
      </c>
      <c r="L743" s="40" t="e">
        <f t="shared" ref="L743" si="30">L740/(L740+L742)</f>
        <v>#DIV/0!</v>
      </c>
      <c r="M743" s="40">
        <f t="shared" ref="M743" si="31">M740/(M740+M742)</f>
        <v>0.47515923566878981</v>
      </c>
      <c r="N743" s="40">
        <f t="shared" ref="N743" si="32">N740/(N740+N742)</f>
        <v>1</v>
      </c>
      <c r="O743" s="40">
        <f t="shared" ref="O743" si="33">O740/(O740+O742)</f>
        <v>0.47515923566878981</v>
      </c>
      <c r="P743" s="40">
        <f t="shared" ref="P743" si="34">P740/(P740+P742)</f>
        <v>1</v>
      </c>
      <c r="Q743" s="40">
        <f t="shared" ref="Q743" si="35">Q740/(Q740+Q742)</f>
        <v>0.41592920353982299</v>
      </c>
      <c r="R743" s="40">
        <f t="shared" ref="R743" si="36">R740/(R740+R742)</f>
        <v>1</v>
      </c>
      <c r="S743" s="40">
        <f t="shared" ref="S743" si="37">S740/(S740+S742)</f>
        <v>0.9194444444444444</v>
      </c>
      <c r="T743" s="34">
        <f t="shared" ref="T743" si="38">T740/(T740+T742)</f>
        <v>1</v>
      </c>
    </row>
    <row r="744" spans="2:20" x14ac:dyDescent="0.2">
      <c r="B744" s="25" t="s">
        <v>496</v>
      </c>
      <c r="C744" s="32">
        <f>C740/(C740+C741)</f>
        <v>0.86111111111111116</v>
      </c>
      <c r="D744" s="32">
        <f t="shared" ref="D744:K744" si="39">D740/(D740+D741)</f>
        <v>0.83116883116883122</v>
      </c>
      <c r="E744" s="32">
        <f t="shared" si="39"/>
        <v>0.5061224489795918</v>
      </c>
      <c r="F744" s="32">
        <v>0</v>
      </c>
      <c r="G744" s="32">
        <f t="shared" si="39"/>
        <v>1.038961038961039E-2</v>
      </c>
      <c r="H744" s="32">
        <f t="shared" si="39"/>
        <v>0</v>
      </c>
      <c r="I744" s="32">
        <f t="shared" si="39"/>
        <v>1.8181818181818181E-2</v>
      </c>
      <c r="K744" s="50">
        <f t="shared" si="39"/>
        <v>0.97142857142857142</v>
      </c>
      <c r="L744" s="40">
        <f t="shared" ref="L744:T744" si="40">L740/(L740+L741)</f>
        <v>0</v>
      </c>
      <c r="M744" s="40">
        <f t="shared" si="40"/>
        <v>0.96883116883116882</v>
      </c>
      <c r="N744" s="40">
        <f t="shared" si="40"/>
        <v>0.54025974025974022</v>
      </c>
      <c r="O744" s="40">
        <f t="shared" si="40"/>
        <v>0.96883116883116882</v>
      </c>
      <c r="P744" s="40">
        <f t="shared" si="40"/>
        <v>0.72467532467532469</v>
      </c>
      <c r="Q744" s="40">
        <f t="shared" si="40"/>
        <v>0.86769230769230765</v>
      </c>
      <c r="R744" s="40">
        <f t="shared" si="40"/>
        <v>0.37230769230769228</v>
      </c>
      <c r="S744" s="40">
        <f t="shared" si="40"/>
        <v>0.85974025974025969</v>
      </c>
      <c r="T744" s="34">
        <f t="shared" si="40"/>
        <v>0.5688311688311688</v>
      </c>
    </row>
    <row r="745" spans="2:20" x14ac:dyDescent="0.2">
      <c r="B745" s="26" t="s">
        <v>497</v>
      </c>
      <c r="C745" s="35">
        <f>(2*C740)/((2*C740)+C742+C741)</f>
        <v>0.53913043478260869</v>
      </c>
      <c r="D745" s="35">
        <f t="shared" ref="D745:K745" si="41">(2*D740)/((2*D740)+D742+D741)</f>
        <v>0.87431693989071035</v>
      </c>
      <c r="E745" s="35">
        <f>(2*E740)/((2*E740)+E742+E741)</f>
        <v>0.66846361185983827</v>
      </c>
      <c r="F745" s="35">
        <v>0</v>
      </c>
      <c r="G745" s="35">
        <f t="shared" si="41"/>
        <v>2.0460358056265986E-2</v>
      </c>
      <c r="H745" s="35">
        <f t="shared" si="41"/>
        <v>0</v>
      </c>
      <c r="I745" s="35">
        <f t="shared" si="41"/>
        <v>3.553299492385787E-2</v>
      </c>
      <c r="K745" s="51">
        <f t="shared" si="41"/>
        <v>0.63713798977853497</v>
      </c>
      <c r="L745" s="35">
        <f t="shared" ref="L745:T745" si="42">(2*L740)/((2*L740)+L742+L741)</f>
        <v>0</v>
      </c>
      <c r="M745" s="35">
        <f t="shared" si="42"/>
        <v>0.63760683760683756</v>
      </c>
      <c r="N745" s="35">
        <f t="shared" si="42"/>
        <v>0.70151770657672852</v>
      </c>
      <c r="O745" s="35">
        <f t="shared" si="42"/>
        <v>0.63760683760683756</v>
      </c>
      <c r="P745" s="35">
        <f t="shared" si="42"/>
        <v>0.84036144578313254</v>
      </c>
      <c r="Q745" s="35">
        <f t="shared" si="42"/>
        <v>0.56231306081754739</v>
      </c>
      <c r="R745" s="35">
        <f t="shared" si="42"/>
        <v>0.54260089686098656</v>
      </c>
      <c r="S745" s="35">
        <f t="shared" si="42"/>
        <v>0.88859060402684564</v>
      </c>
      <c r="T745" s="36">
        <f t="shared" si="42"/>
        <v>0.72516556291390732</v>
      </c>
    </row>
    <row r="746" spans="2:20" x14ac:dyDescent="0.2">
      <c r="B746" s="13"/>
      <c r="C746" s="13"/>
      <c r="D746" s="13"/>
      <c r="E746" s="13"/>
      <c r="F746" s="13"/>
      <c r="G746" s="13"/>
      <c r="H746" s="13"/>
      <c r="I746" s="13"/>
      <c r="K746" s="15"/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2:20" x14ac:dyDescent="0.2">
      <c r="B747" s="15"/>
      <c r="C747" s="15"/>
      <c r="D747" s="15"/>
      <c r="E747" s="15"/>
      <c r="F747" s="15"/>
      <c r="G747" s="15"/>
      <c r="H747" s="15"/>
      <c r="I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</row>
    <row r="748" spans="2:20" x14ac:dyDescent="0.2">
      <c r="B748" s="15"/>
      <c r="C748" s="15"/>
      <c r="D748" s="15"/>
      <c r="E748" s="15"/>
      <c r="F748" s="15"/>
      <c r="G748" s="15"/>
      <c r="H748" s="15"/>
      <c r="I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2:20" x14ac:dyDescent="0.2">
      <c r="B749" s="15"/>
      <c r="C749" s="15"/>
      <c r="D749" s="15"/>
      <c r="E749" s="15"/>
      <c r="F749" s="15"/>
      <c r="G749" s="15"/>
      <c r="H749" s="15"/>
      <c r="I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</row>
    <row r="750" spans="2:20" x14ac:dyDescent="0.2">
      <c r="B750" s="15"/>
      <c r="C750" s="15"/>
      <c r="D750" s="15"/>
      <c r="E750" s="15"/>
      <c r="F750" s="15"/>
      <c r="G750" s="15"/>
      <c r="H750" s="15"/>
      <c r="I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2:20" x14ac:dyDescent="0.2">
      <c r="B751" s="15"/>
      <c r="C751" s="15"/>
      <c r="D751" s="15"/>
      <c r="E751" s="15"/>
      <c r="F751" s="15"/>
      <c r="G751" s="15"/>
      <c r="H751" s="15"/>
      <c r="I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</row>
    <row r="752" spans="2:20" x14ac:dyDescent="0.2">
      <c r="B752" s="15"/>
      <c r="C752" s="15"/>
      <c r="D752" s="15"/>
      <c r="E752" s="15"/>
      <c r="F752" s="15"/>
      <c r="G752" s="15"/>
      <c r="H752" s="15"/>
      <c r="I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7" thickBot="1" x14ac:dyDescent="0.25">
      <c r="A753" s="42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</row>
    <row r="754" spans="1:20" ht="17" thickTop="1" x14ac:dyDescent="0.2">
      <c r="B754" s="15"/>
      <c r="C754" s="15"/>
      <c r="D754" s="44"/>
      <c r="E754" s="44"/>
      <c r="F754" s="44"/>
      <c r="G754" s="44"/>
      <c r="H754" s="44"/>
      <c r="I754" s="44"/>
      <c r="J754" s="2"/>
      <c r="K754" s="45" t="s">
        <v>509</v>
      </c>
      <c r="L754" s="45"/>
      <c r="M754" s="45" t="s">
        <v>510</v>
      </c>
      <c r="N754" s="45"/>
      <c r="O754" s="45" t="s">
        <v>511</v>
      </c>
      <c r="P754" s="45"/>
      <c r="Q754" s="45" t="s">
        <v>512</v>
      </c>
      <c r="R754" s="45"/>
      <c r="S754" s="15"/>
      <c r="T754" s="15"/>
    </row>
    <row r="755" spans="1:20" x14ac:dyDescent="0.2">
      <c r="A755" s="10"/>
      <c r="B755" s="41"/>
      <c r="C755" s="46"/>
      <c r="D755" s="38" t="s">
        <v>502</v>
      </c>
      <c r="E755" s="38"/>
      <c r="F755" s="38"/>
      <c r="G755" s="38"/>
      <c r="H755" s="38" t="s">
        <v>507</v>
      </c>
      <c r="I755" s="47" t="s">
        <v>506</v>
      </c>
      <c r="J755" s="10"/>
      <c r="K755" s="38" t="s">
        <v>470</v>
      </c>
      <c r="L755" s="38" t="s">
        <v>471</v>
      </c>
      <c r="M755" s="38" t="s">
        <v>470</v>
      </c>
      <c r="N755" s="38" t="s">
        <v>471</v>
      </c>
      <c r="O755" s="38" t="s">
        <v>470</v>
      </c>
      <c r="P755" s="38" t="s">
        <v>471</v>
      </c>
      <c r="Q755" s="38" t="s">
        <v>470</v>
      </c>
      <c r="R755" s="38" t="s">
        <v>471</v>
      </c>
      <c r="S755" s="15"/>
      <c r="T755" s="15"/>
    </row>
    <row r="756" spans="1:20" x14ac:dyDescent="0.2">
      <c r="B756" s="22" t="s">
        <v>489</v>
      </c>
      <c r="C756" s="1"/>
      <c r="D756" s="1">
        <v>86</v>
      </c>
      <c r="E756" s="1"/>
      <c r="F756" s="1"/>
      <c r="G756" s="1"/>
      <c r="H756" s="1">
        <v>90</v>
      </c>
      <c r="I756" s="28">
        <v>86</v>
      </c>
      <c r="K756" s="52">
        <v>139</v>
      </c>
      <c r="L756" s="9">
        <v>52</v>
      </c>
      <c r="M756" s="9">
        <v>129</v>
      </c>
      <c r="N756" s="9">
        <v>71</v>
      </c>
      <c r="O756" s="9">
        <v>117</v>
      </c>
      <c r="P756" s="9">
        <v>52</v>
      </c>
      <c r="Q756" s="9">
        <v>123</v>
      </c>
      <c r="R756" s="9">
        <v>79</v>
      </c>
      <c r="S756" s="25"/>
      <c r="T756" s="15"/>
    </row>
    <row r="757" spans="1:20" x14ac:dyDescent="0.2">
      <c r="B757" s="23" t="s">
        <v>486</v>
      </c>
      <c r="C757" s="1"/>
      <c r="D757" s="1">
        <v>74</v>
      </c>
      <c r="E757" s="1"/>
      <c r="F757" s="1"/>
      <c r="G757" s="1"/>
      <c r="H757" s="1">
        <v>42</v>
      </c>
      <c r="I757" s="29">
        <v>74</v>
      </c>
      <c r="K757" s="49">
        <v>20</v>
      </c>
      <c r="L757" s="9">
        <v>97</v>
      </c>
      <c r="M757" s="9">
        <v>28</v>
      </c>
      <c r="N757" s="9">
        <v>78</v>
      </c>
      <c r="O757" s="9">
        <v>40</v>
      </c>
      <c r="P757" s="9">
        <v>97</v>
      </c>
      <c r="Q757" s="9">
        <v>34</v>
      </c>
      <c r="R757" s="9">
        <v>70</v>
      </c>
      <c r="S757" s="25"/>
      <c r="T757" s="15"/>
    </row>
    <row r="758" spans="1:20" x14ac:dyDescent="0.2">
      <c r="B758" s="24" t="s">
        <v>482</v>
      </c>
      <c r="C758" s="19"/>
      <c r="D758" s="19">
        <v>13</v>
      </c>
      <c r="E758" s="19"/>
      <c r="F758" s="19"/>
      <c r="G758" s="19"/>
      <c r="H758" s="19">
        <v>6</v>
      </c>
      <c r="I758" s="30">
        <v>11</v>
      </c>
      <c r="K758" s="53">
        <v>26</v>
      </c>
      <c r="L758" s="54">
        <v>2</v>
      </c>
      <c r="M758" s="54">
        <v>17</v>
      </c>
      <c r="N758" s="54">
        <v>3</v>
      </c>
      <c r="O758" s="16">
        <v>23</v>
      </c>
      <c r="P758" s="54">
        <v>2</v>
      </c>
      <c r="Q758" s="16">
        <v>14</v>
      </c>
      <c r="R758" s="17">
        <v>3</v>
      </c>
      <c r="S758" s="25"/>
      <c r="T758" s="15"/>
    </row>
    <row r="759" spans="1:20" x14ac:dyDescent="0.2">
      <c r="B759" s="23" t="s">
        <v>498</v>
      </c>
      <c r="C759" s="18"/>
      <c r="D759" s="32">
        <f>D756/(D756+D758)</f>
        <v>0.86868686868686873</v>
      </c>
      <c r="E759" s="32"/>
      <c r="F759" s="32"/>
      <c r="G759" s="32"/>
      <c r="H759" s="32">
        <f t="shared" ref="H759:K759" si="43">H756/(H756+H758)</f>
        <v>0.9375</v>
      </c>
      <c r="I759" s="33">
        <f t="shared" si="43"/>
        <v>0.88659793814432986</v>
      </c>
      <c r="K759" s="50">
        <f t="shared" si="43"/>
        <v>0.84242424242424241</v>
      </c>
      <c r="L759" s="40">
        <f t="shared" ref="L759" si="44">L756/(L756+L758)</f>
        <v>0.96296296296296291</v>
      </c>
      <c r="M759" s="40">
        <f t="shared" ref="M759" si="45">M756/(M756+M758)</f>
        <v>0.88356164383561642</v>
      </c>
      <c r="N759" s="40">
        <f t="shared" ref="N759" si="46">N756/(N756+N758)</f>
        <v>0.95945945945945943</v>
      </c>
      <c r="O759" s="40">
        <f t="shared" ref="O759" si="47">O756/(O756+O758)</f>
        <v>0.83571428571428574</v>
      </c>
      <c r="P759" s="40">
        <f t="shared" ref="P759" si="48">P756/(P756+P758)</f>
        <v>0.96296296296296291</v>
      </c>
      <c r="Q759" s="40">
        <f t="shared" ref="Q759" si="49">Q756/(Q756+Q758)</f>
        <v>0.8978102189781022</v>
      </c>
      <c r="R759" s="40">
        <f>R756/(R756+R758)</f>
        <v>0.96341463414634143</v>
      </c>
      <c r="S759" s="50"/>
      <c r="T759" s="40"/>
    </row>
    <row r="760" spans="1:20" x14ac:dyDescent="0.2">
      <c r="B760" s="23" t="s">
        <v>499</v>
      </c>
      <c r="C760" s="18"/>
      <c r="D760" s="32">
        <f>D756/(D756+D757)</f>
        <v>0.53749999999999998</v>
      </c>
      <c r="E760" s="32"/>
      <c r="F760" s="32"/>
      <c r="G760" s="32"/>
      <c r="H760" s="32">
        <f t="shared" ref="H760:K760" si="50">H756/(H756+H757)</f>
        <v>0.68181818181818177</v>
      </c>
      <c r="I760" s="34">
        <f t="shared" si="50"/>
        <v>0.53749999999999998</v>
      </c>
      <c r="K760" s="50">
        <f t="shared" si="50"/>
        <v>0.87421383647798745</v>
      </c>
      <c r="L760" s="40">
        <f t="shared" ref="L760:T760" si="51">L756/(L756+L757)</f>
        <v>0.34899328859060402</v>
      </c>
      <c r="M760" s="40">
        <f t="shared" ref="M760:R760" si="52">M756/(M756+M757)</f>
        <v>0.82165605095541405</v>
      </c>
      <c r="N760" s="40">
        <f t="shared" si="52"/>
        <v>0.47651006711409394</v>
      </c>
      <c r="O760" s="40">
        <f t="shared" si="52"/>
        <v>0.74522292993630568</v>
      </c>
      <c r="P760" s="40">
        <f t="shared" si="52"/>
        <v>0.34899328859060402</v>
      </c>
      <c r="Q760" s="40">
        <f t="shared" si="52"/>
        <v>0.78343949044585992</v>
      </c>
      <c r="R760" s="40">
        <f t="shared" si="52"/>
        <v>0.53020134228187921</v>
      </c>
      <c r="S760" s="50"/>
      <c r="T760" s="40"/>
    </row>
    <row r="761" spans="1:20" x14ac:dyDescent="0.2">
      <c r="B761" s="27" t="s">
        <v>500</v>
      </c>
      <c r="C761" s="20"/>
      <c r="D761" s="35">
        <f>(2*D756)/((2*D756)+D758+D757)</f>
        <v>0.6640926640926641</v>
      </c>
      <c r="E761" s="35"/>
      <c r="F761" s="35"/>
      <c r="G761" s="35"/>
      <c r="H761" s="35">
        <f t="shared" ref="H761:K761" si="53">(2*H756)/((2*H756)+H758+H757)</f>
        <v>0.78947368421052633</v>
      </c>
      <c r="I761" s="36">
        <f t="shared" si="53"/>
        <v>0.66926070038910501</v>
      </c>
      <c r="K761" s="51">
        <f t="shared" si="53"/>
        <v>0.85802469135802473</v>
      </c>
      <c r="L761" s="35">
        <f t="shared" ref="L761:T761" si="54">(2*L756)/((2*L756)+L758+L757)</f>
        <v>0.51231527093596063</v>
      </c>
      <c r="M761" s="35">
        <f t="shared" ref="M761:R761" si="55">(2*M756)/((2*M756)+M758+M757)</f>
        <v>0.85148514851485146</v>
      </c>
      <c r="N761" s="35">
        <f t="shared" si="55"/>
        <v>0.63677130044843044</v>
      </c>
      <c r="O761" s="35">
        <f t="shared" si="55"/>
        <v>0.78787878787878785</v>
      </c>
      <c r="P761" s="35">
        <f t="shared" si="55"/>
        <v>0.51231527093596063</v>
      </c>
      <c r="Q761" s="35">
        <f t="shared" si="55"/>
        <v>0.83673469387755106</v>
      </c>
      <c r="R761" s="35">
        <f t="shared" si="55"/>
        <v>0.68398268398268403</v>
      </c>
      <c r="S761" s="50"/>
      <c r="T761" s="40"/>
    </row>
    <row r="762" spans="1:20" x14ac:dyDescent="0.2">
      <c r="B762" s="15"/>
      <c r="C762" s="15"/>
      <c r="D762" s="15"/>
      <c r="E762" s="15"/>
      <c r="F762" s="15"/>
      <c r="G762" s="15"/>
      <c r="H762" s="15"/>
      <c r="I762" s="15"/>
    </row>
    <row r="763" spans="1:20" x14ac:dyDescent="0.2">
      <c r="B763" s="15"/>
      <c r="C763" s="15"/>
      <c r="D763" s="15"/>
      <c r="E763" s="15"/>
      <c r="F763" s="15"/>
      <c r="G763" s="15"/>
      <c r="H763" s="15"/>
      <c r="I763" s="15"/>
    </row>
    <row r="766" spans="1:20" x14ac:dyDescent="0.2">
      <c r="C766" s="8"/>
      <c r="D766" s="56" t="s">
        <v>517</v>
      </c>
      <c r="E766" s="8"/>
      <c r="F766" s="8"/>
      <c r="G766" s="8"/>
      <c r="I766" s="8"/>
      <c r="J766" s="56" t="s">
        <v>518</v>
      </c>
      <c r="K766" s="8"/>
      <c r="L766" s="8"/>
      <c r="M766" s="8"/>
      <c r="O766" s="8"/>
      <c r="P766" s="56" t="s">
        <v>519</v>
      </c>
      <c r="Q766" s="8"/>
      <c r="R766" s="8"/>
      <c r="S766" s="8"/>
    </row>
    <row r="767" spans="1:20" x14ac:dyDescent="0.2">
      <c r="C767" s="8"/>
      <c r="D767" s="8" t="s">
        <v>513</v>
      </c>
      <c r="E767" s="8" t="s">
        <v>514</v>
      </c>
      <c r="F767" s="8" t="s">
        <v>515</v>
      </c>
      <c r="G767" s="57" t="s">
        <v>516</v>
      </c>
      <c r="I767" s="8"/>
      <c r="J767" s="8" t="s">
        <v>520</v>
      </c>
      <c r="K767" s="8" t="s">
        <v>521</v>
      </c>
      <c r="L767" s="8" t="s">
        <v>522</v>
      </c>
      <c r="M767" s="57" t="s">
        <v>516</v>
      </c>
      <c r="O767" s="8"/>
      <c r="P767" s="8" t="s">
        <v>524</v>
      </c>
      <c r="Q767" s="8" t="s">
        <v>525</v>
      </c>
      <c r="R767" s="8" t="s">
        <v>523</v>
      </c>
      <c r="S767" s="57" t="s">
        <v>516</v>
      </c>
    </row>
    <row r="768" spans="1:20" x14ac:dyDescent="0.2">
      <c r="C768" s="8" t="s">
        <v>476</v>
      </c>
      <c r="D768" s="8">
        <v>178</v>
      </c>
      <c r="E768" s="8">
        <v>331</v>
      </c>
      <c r="F768" s="8">
        <v>123</v>
      </c>
      <c r="G768" s="57">
        <f>SUM(D768:F768)</f>
        <v>632</v>
      </c>
      <c r="I768" s="8" t="s">
        <v>476</v>
      </c>
      <c r="J768" s="8">
        <v>158</v>
      </c>
      <c r="K768" s="8">
        <v>279</v>
      </c>
      <c r="L768" s="8">
        <v>79</v>
      </c>
      <c r="M768" s="57">
        <f>SUM(J768:L768)</f>
        <v>516</v>
      </c>
      <c r="O768" s="8" t="s">
        <v>476</v>
      </c>
      <c r="P768" s="8">
        <v>179</v>
      </c>
      <c r="Q768" s="8">
        <v>373</v>
      </c>
      <c r="R768" s="8">
        <v>131</v>
      </c>
      <c r="S768" s="57">
        <f>SUM(P768:R768)</f>
        <v>683</v>
      </c>
    </row>
    <row r="769" spans="3:19" x14ac:dyDescent="0.2">
      <c r="C769" s="8" t="s">
        <v>477</v>
      </c>
      <c r="D769" s="8">
        <v>4</v>
      </c>
      <c r="E769" s="8">
        <v>54</v>
      </c>
      <c r="F769" s="58">
        <v>26</v>
      </c>
      <c r="G769" s="57">
        <f>SUM(D769:F769)</f>
        <v>84</v>
      </c>
      <c r="I769" s="8" t="s">
        <v>477</v>
      </c>
      <c r="J769" s="8">
        <v>24</v>
      </c>
      <c r="K769" s="8">
        <v>106</v>
      </c>
      <c r="L769" s="58">
        <v>70</v>
      </c>
      <c r="M769" s="57">
        <f>SUM(J769:L769)</f>
        <v>200</v>
      </c>
      <c r="O769" s="8" t="s">
        <v>477</v>
      </c>
      <c r="P769" s="8">
        <v>3</v>
      </c>
      <c r="Q769" s="8">
        <v>12</v>
      </c>
      <c r="R769" s="58">
        <v>18</v>
      </c>
      <c r="S769" s="57">
        <f>SUM(P769:R769)</f>
        <v>33</v>
      </c>
    </row>
    <row r="770" spans="3:19" x14ac:dyDescent="0.2">
      <c r="C770" s="8" t="s">
        <v>480</v>
      </c>
      <c r="D770" s="8">
        <v>5</v>
      </c>
      <c r="E770" s="8">
        <v>29</v>
      </c>
      <c r="F770" s="58">
        <v>14</v>
      </c>
      <c r="G770" s="57">
        <f>SUM(D770:F770)</f>
        <v>48</v>
      </c>
      <c r="I770" s="8" t="s">
        <v>480</v>
      </c>
      <c r="J770" s="8">
        <v>0</v>
      </c>
      <c r="K770" s="8">
        <v>0</v>
      </c>
      <c r="L770" s="58">
        <v>3</v>
      </c>
      <c r="M770" s="57">
        <f>SUM(J770:L770)</f>
        <v>3</v>
      </c>
      <c r="O770" s="8" t="s">
        <v>480</v>
      </c>
      <c r="P770" s="8">
        <v>46</v>
      </c>
      <c r="Q770" s="8">
        <v>412</v>
      </c>
      <c r="R770" s="58">
        <v>34</v>
      </c>
      <c r="S770" s="57">
        <f>SUM(P770:R770)</f>
        <v>492</v>
      </c>
    </row>
    <row r="771" spans="3:19" x14ac:dyDescent="0.2">
      <c r="C771" s="8" t="s">
        <v>478</v>
      </c>
      <c r="D771" s="59"/>
      <c r="E771" s="59"/>
      <c r="F771" s="59"/>
      <c r="G771" s="60">
        <f>G768/(G768+G770)</f>
        <v>0.92941176470588238</v>
      </c>
      <c r="I771" s="8" t="s">
        <v>478</v>
      </c>
      <c r="J771" s="59"/>
      <c r="K771" s="59"/>
      <c r="L771" s="59"/>
      <c r="M771" s="60">
        <f>M768/(M768+M770)</f>
        <v>0.9942196531791907</v>
      </c>
      <c r="O771" s="8" t="s">
        <v>478</v>
      </c>
      <c r="P771" s="59"/>
      <c r="Q771" s="59"/>
      <c r="R771" s="59"/>
      <c r="S771" s="60">
        <f>S768/(S768+S770)</f>
        <v>0.58127659574468082</v>
      </c>
    </row>
    <row r="772" spans="3:19" x14ac:dyDescent="0.2">
      <c r="C772" s="8" t="s">
        <v>479</v>
      </c>
      <c r="D772" s="59"/>
      <c r="E772" s="59"/>
      <c r="F772" s="59"/>
      <c r="G772" s="60">
        <f>G768/(G768+G769)</f>
        <v>0.88268156424581001</v>
      </c>
      <c r="I772" s="8" t="s">
        <v>479</v>
      </c>
      <c r="J772" s="59"/>
      <c r="K772" s="59"/>
      <c r="L772" s="59"/>
      <c r="M772" s="60">
        <f>M768/(M768+M769)</f>
        <v>0.72067039106145248</v>
      </c>
      <c r="O772" s="8" t="s">
        <v>479</v>
      </c>
      <c r="P772" s="59"/>
      <c r="Q772" s="59"/>
      <c r="R772" s="59"/>
      <c r="S772" s="60">
        <f>S768/(S768+S769)</f>
        <v>0.9539106145251397</v>
      </c>
    </row>
    <row r="773" spans="3:19" x14ac:dyDescent="0.2">
      <c r="C773" s="8" t="s">
        <v>491</v>
      </c>
      <c r="D773" s="61"/>
      <c r="E773" s="61"/>
      <c r="F773" s="61"/>
      <c r="G773" s="62">
        <f>(2*G768)/((2*G768)+G770+G769)</f>
        <v>0.90544412607449853</v>
      </c>
      <c r="I773" s="8" t="s">
        <v>491</v>
      </c>
      <c r="J773" s="61"/>
      <c r="K773" s="61"/>
      <c r="L773" s="61"/>
      <c r="M773" s="62">
        <f>(2*M768)/((2*M768)+M770+M769)</f>
        <v>0.83562753036437243</v>
      </c>
      <c r="O773" s="8" t="s">
        <v>491</v>
      </c>
      <c r="P773" s="61"/>
      <c r="Q773" s="61"/>
      <c r="R773" s="61"/>
      <c r="S773" s="62">
        <f>(2*S768)/((2*S768)+S770+S769)</f>
        <v>0.72236911686938132</v>
      </c>
    </row>
  </sheetData>
  <mergeCells count="15">
    <mergeCell ref="C1:I1"/>
    <mergeCell ref="K1:T1"/>
    <mergeCell ref="U2:V2"/>
    <mergeCell ref="W2:X2"/>
    <mergeCell ref="Y2:Z2"/>
    <mergeCell ref="AA2:AB2"/>
    <mergeCell ref="U1:AB1"/>
    <mergeCell ref="K2:L2"/>
    <mergeCell ref="O2:P2"/>
    <mergeCell ref="Q2:R2"/>
    <mergeCell ref="S2:T2"/>
    <mergeCell ref="K754:L754"/>
    <mergeCell ref="M754:N754"/>
    <mergeCell ref="O754:P754"/>
    <mergeCell ref="Q754:R754"/>
  </mergeCells>
  <conditionalFormatting sqref="C4:I723">
    <cfRule type="containsText" dxfId="2" priority="3" operator="containsText" text="FP">
      <formula>NOT(ISERROR(SEARCH("FP",C4)))</formula>
    </cfRule>
  </conditionalFormatting>
  <conditionalFormatting sqref="C4:T723">
    <cfRule type="containsText" dxfId="1" priority="1" stopIfTrue="1" operator="containsText" text="FN">
      <formula>NOT(ISERROR(SEARCH("FN",C4)))</formula>
    </cfRule>
    <cfRule type="containsText" dxfId="0" priority="2" stopIfTrue="1" operator="containsText" text="TP">
      <formula>NOT(ISERROR(SEARCH("TP",C4)))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Complete Results</vt:lpstr>
      <vt:lpstr>'Complete Results'!apache_spring_boot_microservice_example</vt:lpstr>
      <vt:lpstr>'Complete Results'!java_microservice</vt:lpstr>
      <vt:lpstr>'Complete Results'!microservice</vt:lpstr>
      <vt:lpstr>'Complete Results'!microservice_kafka</vt:lpstr>
      <vt:lpstr>'Complete Results'!microservices_basics_spring_boot</vt:lpstr>
      <vt:lpstr>'Complete Results'!microservices_sample</vt:lpstr>
      <vt:lpstr>'Complete Results'!piggymetrics</vt:lpstr>
      <vt:lpstr>'Complete Results'!sample_spring_oauth2_microservices</vt:lpstr>
      <vt:lpstr>'Complete Results'!spring_boot_microservices</vt:lpstr>
      <vt:lpstr>'Complete Results'!spring_boot_microservices_workshop</vt:lpstr>
      <vt:lpstr>'Complete Results'!spring_cloud_movie_recommendation</vt:lpstr>
      <vt:lpstr>'Complete Results'!spring_cloud_netflix_example</vt:lpstr>
      <vt:lpstr>'Complete Results'!spring_netflix_oss_microservices</vt:lpstr>
      <vt:lpstr>'Complete Results'!spring_petclinic_microservices</vt:lpstr>
      <vt:lpstr>'Complete Results'!Springboot_Microservice</vt:lpstr>
      <vt:lpstr>'Complete Results'!Tap_And_Eat_MicroServices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2024-10-05T15:48:49Z</dcterms:created>
  <dcterms:modified xsi:type="dcterms:W3CDTF">2024-10-28T18:38:21Z</dcterms:modified>
</cp:coreProperties>
</file>