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ev/src/lorawan-stack-docs/doc/content/reference/data-formats/"/>
    </mc:Choice>
  </mc:AlternateContent>
  <xr:revisionPtr revIDLastSave="914" documentId="8_{786A30DA-EF37-FE44-AC36-6D35886AA3C6}" xr6:coauthVersionLast="47" xr6:coauthVersionMax="47" xr10:uidLastSave="{5615E301-61E4-49D4-B561-02455C57A43F}"/>
  <bookViews>
    <workbookView xWindow="16060" yWindow="7920" windowWidth="28040" windowHeight="17440" firstSheet="3" activeTab="7" xr2:uid="{51303E20-7F45-2E4A-ABEB-808694BAC666}"/>
  </bookViews>
  <sheets>
    <sheet name="-1 FLOOR" sheetId="1" r:id="rId1"/>
    <sheet name="3D HUB" sheetId="2" r:id="rId2"/>
    <sheet name="OPEN SPACE" sheetId="3" r:id="rId3"/>
    <sheet name="M building" sheetId="7" r:id="rId4"/>
    <sheet name="L BUILDING" sheetId="8" r:id="rId5"/>
    <sheet name="TECHNICAL FLOOR" sheetId="4" r:id="rId6"/>
    <sheet name="NAVE" sheetId="5" r:id="rId7"/>
    <sheet name="Overview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6" l="1"/>
  <c r="L14" i="6"/>
  <c r="L10" i="6"/>
  <c r="L6" i="6"/>
  <c r="L2" i="6"/>
  <c r="B38" i="6"/>
  <c r="B30" i="6"/>
  <c r="B14" i="6"/>
  <c r="B10" i="6"/>
  <c r="B6" i="6"/>
  <c r="B2" i="6"/>
  <c r="AA2" i="7"/>
  <c r="P2" i="1"/>
  <c r="C14" i="6"/>
  <c r="M18" i="6"/>
  <c r="M14" i="6"/>
  <c r="M2" i="6"/>
  <c r="C34" i="6"/>
  <c r="C30" i="6"/>
  <c r="C26" i="6"/>
  <c r="C18" i="6"/>
  <c r="C10" i="6"/>
  <c r="C6" i="6"/>
  <c r="C2" i="6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3" i="7"/>
  <c r="J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3" i="8"/>
  <c r="G2" i="8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3" i="1"/>
  <c r="N46" i="5"/>
  <c r="L42" i="4"/>
  <c r="I153" i="7"/>
  <c r="L2" i="7"/>
  <c r="AA3" i="3"/>
  <c r="L2" i="3"/>
  <c r="L241" i="3"/>
  <c r="L250" i="2"/>
  <c r="AB3" i="2"/>
  <c r="L2" i="2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153" i="7"/>
</calcChain>
</file>

<file path=xl/sharedStrings.xml><?xml version="1.0" encoding="utf-8"?>
<sst xmlns="http://schemas.openxmlformats.org/spreadsheetml/2006/main" count="3252" uniqueCount="554">
  <si>
    <t>Number of Transmissions</t>
  </si>
  <si>
    <t>f_cnt</t>
  </si>
  <si>
    <t>Temp_black</t>
  </si>
  <si>
    <t>Temp_White</t>
  </si>
  <si>
    <t>Temp_Red</t>
  </si>
  <si>
    <t>RSSI</t>
  </si>
  <si>
    <t>SNR</t>
  </si>
  <si>
    <t>SF</t>
  </si>
  <si>
    <t>Bw</t>
  </si>
  <si>
    <t>Packets Lost</t>
  </si>
  <si>
    <t>Packet Loss Ratio</t>
  </si>
  <si>
    <t>door sensor</t>
  </si>
  <si>
    <t>LSNv2-D22</t>
  </si>
  <si>
    <t>Door open</t>
  </si>
  <si>
    <t>BDw</t>
  </si>
  <si>
    <t>Nr Transmissions</t>
  </si>
  <si>
    <t>OPEN</t>
  </si>
  <si>
    <t>0.00</t>
  </si>
  <si>
    <t>fcnt</t>
  </si>
  <si>
    <t>temp_white</t>
  </si>
  <si>
    <t>temp_red</t>
  </si>
  <si>
    <t>Bdw</t>
  </si>
  <si>
    <t>2.70</t>
  </si>
  <si>
    <t>2.63</t>
  </si>
  <si>
    <t>2.56</t>
  </si>
  <si>
    <t>2.50</t>
  </si>
  <si>
    <t>2.44</t>
  </si>
  <si>
    <t>2.38</t>
  </si>
  <si>
    <t>2.33</t>
  </si>
  <si>
    <t>2.27</t>
  </si>
  <si>
    <t>2.22</t>
  </si>
  <si>
    <t>2.17</t>
  </si>
  <si>
    <t>2.13</t>
  </si>
  <si>
    <t>02.08</t>
  </si>
  <si>
    <t>02.04</t>
  </si>
  <si>
    <t>2.00</t>
  </si>
  <si>
    <t>1.96</t>
  </si>
  <si>
    <t>1.92</t>
  </si>
  <si>
    <t>1.89</t>
  </si>
  <si>
    <t>1.85</t>
  </si>
  <si>
    <t>1.82</t>
  </si>
  <si>
    <t>1.79</t>
  </si>
  <si>
    <t>1.75</t>
  </si>
  <si>
    <t>1.72</t>
  </si>
  <si>
    <t>1.69</t>
  </si>
  <si>
    <t>1.67</t>
  </si>
  <si>
    <t>1.64</t>
  </si>
  <si>
    <t>1.61</t>
  </si>
  <si>
    <t>1.59</t>
  </si>
  <si>
    <t>1.56</t>
  </si>
  <si>
    <t>1.54</t>
  </si>
  <si>
    <t>1.52</t>
  </si>
  <si>
    <t>1.49</t>
  </si>
  <si>
    <t>1.47</t>
  </si>
  <si>
    <t>1.45</t>
  </si>
  <si>
    <t>1.43</t>
  </si>
  <si>
    <t>1.41</t>
  </si>
  <si>
    <t>1.39</t>
  </si>
  <si>
    <t>1.37</t>
  </si>
  <si>
    <t>1.35</t>
  </si>
  <si>
    <t>1.33</t>
  </si>
  <si>
    <t>1.32</t>
  </si>
  <si>
    <t>1.30</t>
  </si>
  <si>
    <t>1.28</t>
  </si>
  <si>
    <t>1.27</t>
  </si>
  <si>
    <t>1.25</t>
  </si>
  <si>
    <t>1.23</t>
  </si>
  <si>
    <t>1.22</t>
  </si>
  <si>
    <t>1.20</t>
  </si>
  <si>
    <t>1.19</t>
  </si>
  <si>
    <t>1.18</t>
  </si>
  <si>
    <t>1.16</t>
  </si>
  <si>
    <t>1.15</t>
  </si>
  <si>
    <t>1.14</t>
  </si>
  <si>
    <t>1.12</t>
  </si>
  <si>
    <t>1.11</t>
  </si>
  <si>
    <t>1.10</t>
  </si>
  <si>
    <t>01.09</t>
  </si>
  <si>
    <t>01.08</t>
  </si>
  <si>
    <t>01.06</t>
  </si>
  <si>
    <t>01.05</t>
  </si>
  <si>
    <t>01.04</t>
  </si>
  <si>
    <t>01.03</t>
  </si>
  <si>
    <t>01.02</t>
  </si>
  <si>
    <t>01.01</t>
  </si>
  <si>
    <t>1.00</t>
  </si>
  <si>
    <t>0.99</t>
  </si>
  <si>
    <t>0.98</t>
  </si>
  <si>
    <t>0.97</t>
  </si>
  <si>
    <t>0.96</t>
  </si>
  <si>
    <t>0.95</t>
  </si>
  <si>
    <t>0.94</t>
  </si>
  <si>
    <t>0.93</t>
  </si>
  <si>
    <t>0.92</t>
  </si>
  <si>
    <t>0.91</t>
  </si>
  <si>
    <t>0.90</t>
  </si>
  <si>
    <t>0.89</t>
  </si>
  <si>
    <t>0.88</t>
  </si>
  <si>
    <t>0.87</t>
  </si>
  <si>
    <t>0.86</t>
  </si>
  <si>
    <t>0.85</t>
  </si>
  <si>
    <t>0.84</t>
  </si>
  <si>
    <t>0.83</t>
  </si>
  <si>
    <t>0.82</t>
  </si>
  <si>
    <t>0.81</t>
  </si>
  <si>
    <t>0.80</t>
  </si>
  <si>
    <t>0.79</t>
  </si>
  <si>
    <t>0.78</t>
  </si>
  <si>
    <t>0.77</t>
  </si>
  <si>
    <t>0.76</t>
  </si>
  <si>
    <t>0.75</t>
  </si>
  <si>
    <t>0.74</t>
  </si>
  <si>
    <t>0.73</t>
  </si>
  <si>
    <t>0.72</t>
  </si>
  <si>
    <t>0.71</t>
  </si>
  <si>
    <t>1.40</t>
  </si>
  <si>
    <t>1.38</t>
  </si>
  <si>
    <t>1.36</t>
  </si>
  <si>
    <t>1.34</t>
  </si>
  <si>
    <t>1.31</t>
  </si>
  <si>
    <t>1.29</t>
  </si>
  <si>
    <t>1.26</t>
  </si>
  <si>
    <t>1.24</t>
  </si>
  <si>
    <t>1.21</t>
  </si>
  <si>
    <t>1.17</t>
  </si>
  <si>
    <t>1.13</t>
  </si>
  <si>
    <t>01.07</t>
  </si>
  <si>
    <t>3D HUB TEMP</t>
  </si>
  <si>
    <t>Temperature Built_in</t>
  </si>
  <si>
    <t>Temperature Exterior</t>
  </si>
  <si>
    <t>Humidity Built_in</t>
  </si>
  <si>
    <t>Air Quality</t>
  </si>
  <si>
    <t>Nr Transmitions</t>
  </si>
  <si>
    <t>LT-22222-L-CONTROLLER</t>
  </si>
  <si>
    <t>air-presure</t>
  </si>
  <si>
    <t>Co2</t>
  </si>
  <si>
    <t>Humidity</t>
  </si>
  <si>
    <t>Temperature</t>
  </si>
  <si>
    <t>Nr transmissions</t>
  </si>
  <si>
    <t>rele state</t>
  </si>
  <si>
    <t>OFF</t>
  </si>
  <si>
    <t>ON</t>
  </si>
  <si>
    <t>16.67</t>
  </si>
  <si>
    <t>14.29</t>
  </si>
  <si>
    <t>12.50</t>
  </si>
  <si>
    <t>11.11</t>
  </si>
  <si>
    <t>10.00</t>
  </si>
  <si>
    <t>09.09</t>
  </si>
  <si>
    <t>8.33</t>
  </si>
  <si>
    <t>7.69</t>
  </si>
  <si>
    <t>7.14</t>
  </si>
  <si>
    <t>6.25</t>
  </si>
  <si>
    <t>6.67</t>
  </si>
  <si>
    <t>5.88</t>
  </si>
  <si>
    <t>5.56</t>
  </si>
  <si>
    <t>5.26</t>
  </si>
  <si>
    <t>5.00</t>
  </si>
  <si>
    <t>8.70</t>
  </si>
  <si>
    <t>4.76</t>
  </si>
  <si>
    <t>4.55</t>
  </si>
  <si>
    <t>11.54</t>
  </si>
  <si>
    <t>4.35</t>
  </si>
  <si>
    <t>4.17</t>
  </si>
  <si>
    <t>10.71</t>
  </si>
  <si>
    <t>4.00</t>
  </si>
  <si>
    <t>10.34</t>
  </si>
  <si>
    <t>3.85</t>
  </si>
  <si>
    <t>3.70</t>
  </si>
  <si>
    <t>9.68</t>
  </si>
  <si>
    <t>3.57</t>
  </si>
  <si>
    <t>9.38</t>
  </si>
  <si>
    <t>6.45</t>
  </si>
  <si>
    <t>8.82</t>
  </si>
  <si>
    <t>06.06</t>
  </si>
  <si>
    <t>10.81</t>
  </si>
  <si>
    <t>12.82</t>
  </si>
  <si>
    <t>5.71</t>
  </si>
  <si>
    <t>12.20</t>
  </si>
  <si>
    <t>5.41</t>
  </si>
  <si>
    <t>11.90</t>
  </si>
  <si>
    <t>11.63</t>
  </si>
  <si>
    <t>5.13</t>
  </si>
  <si>
    <t>11.36</t>
  </si>
  <si>
    <t>4.88</t>
  </si>
  <si>
    <t>10.87</t>
  </si>
  <si>
    <t>10.64</t>
  </si>
  <si>
    <t>4.65</t>
  </si>
  <si>
    <t>10.42</t>
  </si>
  <si>
    <t>10.20</t>
  </si>
  <si>
    <t>4.44</t>
  </si>
  <si>
    <t>9.80</t>
  </si>
  <si>
    <t>4.26</t>
  </si>
  <si>
    <t>9.62</t>
  </si>
  <si>
    <t>6.12</t>
  </si>
  <si>
    <t>9.43</t>
  </si>
  <si>
    <t>6.00</t>
  </si>
  <si>
    <t>9.26</t>
  </si>
  <si>
    <t>5.77</t>
  </si>
  <si>
    <t>8.93</t>
  </si>
  <si>
    <t>5.66</t>
  </si>
  <si>
    <t>8.77</t>
  </si>
  <si>
    <t>8.62</t>
  </si>
  <si>
    <t>5.45</t>
  </si>
  <si>
    <t>8.47</t>
  </si>
  <si>
    <t>5.36</t>
  </si>
  <si>
    <t>8.20</t>
  </si>
  <si>
    <t>5.17</t>
  </si>
  <si>
    <t>08.06</t>
  </si>
  <si>
    <t>05.08</t>
  </si>
  <si>
    <t>7.94</t>
  </si>
  <si>
    <t>7.81</t>
  </si>
  <si>
    <t>4.92</t>
  </si>
  <si>
    <t>4.84</t>
  </si>
  <si>
    <t>7.58</t>
  </si>
  <si>
    <t>7.46</t>
  </si>
  <si>
    <t>6.15</t>
  </si>
  <si>
    <t>7.35</t>
  </si>
  <si>
    <t>7.25</t>
  </si>
  <si>
    <t>8.57</t>
  </si>
  <si>
    <t>07.04</t>
  </si>
  <si>
    <t>8.45</t>
  </si>
  <si>
    <t>6.94</t>
  </si>
  <si>
    <t>6.85</t>
  </si>
  <si>
    <t>8.22</t>
  </si>
  <si>
    <t>6.76</t>
  </si>
  <si>
    <t>8.11</t>
  </si>
  <si>
    <t>8.00</t>
  </si>
  <si>
    <t>6.58</t>
  </si>
  <si>
    <t>7.89</t>
  </si>
  <si>
    <t>6.49</t>
  </si>
  <si>
    <t>7.79</t>
  </si>
  <si>
    <t>6.41</t>
  </si>
  <si>
    <t>6.33</t>
  </si>
  <si>
    <t>7.59</t>
  </si>
  <si>
    <t>7.50</t>
  </si>
  <si>
    <t>6.17</t>
  </si>
  <si>
    <t>7.41</t>
  </si>
  <si>
    <t>6.10</t>
  </si>
  <si>
    <t>7.32</t>
  </si>
  <si>
    <t>06.02</t>
  </si>
  <si>
    <t>7.23</t>
  </si>
  <si>
    <t>5.95</t>
  </si>
  <si>
    <t>07.06</t>
  </si>
  <si>
    <t>5.81</t>
  </si>
  <si>
    <t>6.98</t>
  </si>
  <si>
    <t>5.75</t>
  </si>
  <si>
    <t>6.90</t>
  </si>
  <si>
    <t>5.68</t>
  </si>
  <si>
    <t>6.82</t>
  </si>
  <si>
    <t>5.62</t>
  </si>
  <si>
    <t>6.74</t>
  </si>
  <si>
    <t>5.49</t>
  </si>
  <si>
    <t>7.61</t>
  </si>
  <si>
    <t>5.43</t>
  </si>
  <si>
    <t>7.53</t>
  </si>
  <si>
    <t>5.38</t>
  </si>
  <si>
    <t>7.45</t>
  </si>
  <si>
    <t>5.32</t>
  </si>
  <si>
    <t>7.37</t>
  </si>
  <si>
    <t>7.29</t>
  </si>
  <si>
    <t>5.21</t>
  </si>
  <si>
    <t>7.22</t>
  </si>
  <si>
    <t>5.15</t>
  </si>
  <si>
    <t>5.10</t>
  </si>
  <si>
    <t>07.07</t>
  </si>
  <si>
    <t>05.05</t>
  </si>
  <si>
    <t>7.00</t>
  </si>
  <si>
    <t>6.93</t>
  </si>
  <si>
    <t>4.95</t>
  </si>
  <si>
    <t>6.86</t>
  </si>
  <si>
    <t>4.90</t>
  </si>
  <si>
    <t>6.80</t>
  </si>
  <si>
    <t>4.85</t>
  </si>
  <si>
    <t>6.73</t>
  </si>
  <si>
    <t>4.81</t>
  </si>
  <si>
    <t>6.60</t>
  </si>
  <si>
    <t>4.72</t>
  </si>
  <si>
    <t>6.54</t>
  </si>
  <si>
    <t>4.67</t>
  </si>
  <si>
    <t>6.48</t>
  </si>
  <si>
    <t>4.63</t>
  </si>
  <si>
    <t>6.42</t>
  </si>
  <si>
    <t>4.59</t>
  </si>
  <si>
    <t>6.36</t>
  </si>
  <si>
    <t>6.31</t>
  </si>
  <si>
    <t>4.50</t>
  </si>
  <si>
    <t>4.46</t>
  </si>
  <si>
    <t>6.19</t>
  </si>
  <si>
    <t>4.42</t>
  </si>
  <si>
    <t>6.14</t>
  </si>
  <si>
    <t>4.39</t>
  </si>
  <si>
    <t>06.09</t>
  </si>
  <si>
    <t>06.03</t>
  </si>
  <si>
    <t>4.31</t>
  </si>
  <si>
    <t>5.98</t>
  </si>
  <si>
    <t>4.27</t>
  </si>
  <si>
    <t>5.93</t>
  </si>
  <si>
    <t>4.24</t>
  </si>
  <si>
    <t>4.20</t>
  </si>
  <si>
    <t>5.83</t>
  </si>
  <si>
    <t>5.79</t>
  </si>
  <si>
    <t>4.13</t>
  </si>
  <si>
    <t>5.74</t>
  </si>
  <si>
    <t>4.10</t>
  </si>
  <si>
    <t>5.69</t>
  </si>
  <si>
    <t>04.07</t>
  </si>
  <si>
    <t>5.65</t>
  </si>
  <si>
    <t>04.03</t>
  </si>
  <si>
    <t>5.60</t>
  </si>
  <si>
    <t>3.97</t>
  </si>
  <si>
    <t>5.51</t>
  </si>
  <si>
    <t>3.94</t>
  </si>
  <si>
    <t>5.47</t>
  </si>
  <si>
    <t>3.91</t>
  </si>
  <si>
    <t>3.88</t>
  </si>
  <si>
    <t>5.34</t>
  </si>
  <si>
    <t>3.82</t>
  </si>
  <si>
    <t>5.30</t>
  </si>
  <si>
    <t>3.79</t>
  </si>
  <si>
    <t>3.76</t>
  </si>
  <si>
    <t>5.22</t>
  </si>
  <si>
    <t>3.73</t>
  </si>
  <si>
    <t>5.19</t>
  </si>
  <si>
    <t>3.68</t>
  </si>
  <si>
    <t>5.11</t>
  </si>
  <si>
    <t>3.65</t>
  </si>
  <si>
    <t>05.07</t>
  </si>
  <si>
    <t>3.62</t>
  </si>
  <si>
    <t>05.04</t>
  </si>
  <si>
    <t>3.60</t>
  </si>
  <si>
    <t>4.96</t>
  </si>
  <si>
    <t>3.55</t>
  </si>
  <si>
    <t>4.93</t>
  </si>
  <si>
    <t>3.52</t>
  </si>
  <si>
    <t>3.50</t>
  </si>
  <si>
    <t>4.86</t>
  </si>
  <si>
    <t>3.47</t>
  </si>
  <si>
    <t>4.83</t>
  </si>
  <si>
    <t>3.45</t>
  </si>
  <si>
    <t>4.79</t>
  </si>
  <si>
    <t>04.08</t>
  </si>
  <si>
    <t>04.05</t>
  </si>
  <si>
    <t>4.73</t>
  </si>
  <si>
    <t>4.70</t>
  </si>
  <si>
    <t>4.64</t>
  </si>
  <si>
    <t>3.95</t>
  </si>
  <si>
    <t>4.61</t>
  </si>
  <si>
    <t>3.92</t>
  </si>
  <si>
    <t>4.58</t>
  </si>
  <si>
    <t>3.90</t>
  </si>
  <si>
    <t>3.87</t>
  </si>
  <si>
    <t>4.52</t>
  </si>
  <si>
    <t>4.49</t>
  </si>
  <si>
    <t>3.80</t>
  </si>
  <si>
    <t>4.43</t>
  </si>
  <si>
    <t>3.77</t>
  </si>
  <si>
    <t>4.40</t>
  </si>
  <si>
    <t>3.75</t>
  </si>
  <si>
    <t>4.38</t>
  </si>
  <si>
    <t>4.32</t>
  </si>
  <si>
    <t>4.29</t>
  </si>
  <si>
    <t>3.66</t>
  </si>
  <si>
    <t>3.64</t>
  </si>
  <si>
    <t>3.61</t>
  </si>
  <si>
    <t>4.22</t>
  </si>
  <si>
    <t>3.59</t>
  </si>
  <si>
    <t>4.19</t>
  </si>
  <si>
    <t>4.14</t>
  </si>
  <si>
    <t>3.53</t>
  </si>
  <si>
    <t>4.12</t>
  </si>
  <si>
    <t>3.51</t>
  </si>
  <si>
    <t>04.09</t>
  </si>
  <si>
    <t>3.49</t>
  </si>
  <si>
    <t>04.02</t>
  </si>
  <si>
    <t>3.43</t>
  </si>
  <si>
    <t>3.41</t>
  </si>
  <si>
    <t>3.98</t>
  </si>
  <si>
    <t>3.39</t>
  </si>
  <si>
    <t>3.37</t>
  </si>
  <si>
    <t>3.93</t>
  </si>
  <si>
    <t>3.35</t>
  </si>
  <si>
    <t>3.33</t>
  </si>
  <si>
    <t>3.89</t>
  </si>
  <si>
    <t>3.31</t>
  </si>
  <si>
    <t>3.30</t>
  </si>
  <si>
    <t>3.28</t>
  </si>
  <si>
    <t>3.83</t>
  </si>
  <si>
    <t>3.26</t>
  </si>
  <si>
    <t>3.24</t>
  </si>
  <si>
    <t>3.78</t>
  </si>
  <si>
    <t>3.23</t>
  </si>
  <si>
    <t>3.21</t>
  </si>
  <si>
    <t>3.74</t>
  </si>
  <si>
    <t>3.19</t>
  </si>
  <si>
    <t>3.72</t>
  </si>
  <si>
    <t>3.17</t>
  </si>
  <si>
    <t>3.16</t>
  </si>
  <si>
    <t>3.14</t>
  </si>
  <si>
    <t>3.13</t>
  </si>
  <si>
    <t>3.11</t>
  </si>
  <si>
    <t>3.63</t>
  </si>
  <si>
    <t>03.09</t>
  </si>
  <si>
    <t>03.08</t>
  </si>
  <si>
    <t>03.06</t>
  </si>
  <si>
    <t>03.05</t>
  </si>
  <si>
    <t>03.03</t>
  </si>
  <si>
    <t>3.54</t>
  </si>
  <si>
    <t>03.02</t>
  </si>
  <si>
    <t>3.00</t>
  </si>
  <si>
    <t>2.99</t>
  </si>
  <si>
    <t>3.48</t>
  </si>
  <si>
    <t>2.97</t>
  </si>
  <si>
    <t>2.96</t>
  </si>
  <si>
    <t>2.94</t>
  </si>
  <si>
    <t>2.93</t>
  </si>
  <si>
    <t>2.91</t>
  </si>
  <si>
    <t>3.40</t>
  </si>
  <si>
    <t>2.90</t>
  </si>
  <si>
    <t>3.38</t>
  </si>
  <si>
    <t>2.88</t>
  </si>
  <si>
    <t>2.87</t>
  </si>
  <si>
    <t>2.86</t>
  </si>
  <si>
    <t>2.84</t>
  </si>
  <si>
    <t>3.32</t>
  </si>
  <si>
    <t>2.83</t>
  </si>
  <si>
    <t>2.82</t>
  </si>
  <si>
    <t>3.29</t>
  </si>
  <si>
    <t>2.80</t>
  </si>
  <si>
    <t>3.27</t>
  </si>
  <si>
    <t>2.79</t>
  </si>
  <si>
    <t>2.78</t>
  </si>
  <si>
    <t>2.76</t>
  </si>
  <si>
    <t>2.75</t>
  </si>
  <si>
    <t>2.74</t>
  </si>
  <si>
    <t>3.20</t>
  </si>
  <si>
    <t>2.73</t>
  </si>
  <si>
    <t>3.18</t>
  </si>
  <si>
    <t>2.71</t>
  </si>
  <si>
    <t>3.15</t>
  </si>
  <si>
    <t>2.69</t>
  </si>
  <si>
    <t>2.68</t>
  </si>
  <si>
    <t>2.67</t>
  </si>
  <si>
    <t>2.65</t>
  </si>
  <si>
    <t>3.10</t>
  </si>
  <si>
    <t>2.64</t>
  </si>
  <si>
    <t>03.07</t>
  </si>
  <si>
    <t>2.62</t>
  </si>
  <si>
    <t>2.61</t>
  </si>
  <si>
    <t>03.04</t>
  </si>
  <si>
    <t>2.60</t>
  </si>
  <si>
    <t>2.59</t>
  </si>
  <si>
    <t>2.58</t>
  </si>
  <si>
    <t>2.55</t>
  </si>
  <si>
    <t>2.98</t>
  </si>
  <si>
    <t>2.54</t>
  </si>
  <si>
    <t>2.53</t>
  </si>
  <si>
    <t>2.95</t>
  </si>
  <si>
    <t>2.52</t>
  </si>
  <si>
    <t>2.51</t>
  </si>
  <si>
    <t>2.92</t>
  </si>
  <si>
    <t>2.49</t>
  </si>
  <si>
    <t>2.89</t>
  </si>
  <si>
    <t>PB01 - Push Button</t>
  </si>
  <si>
    <t>Nr of Transmissions</t>
  </si>
  <si>
    <t>fnt</t>
  </si>
  <si>
    <t>alarm</t>
  </si>
  <si>
    <t>temperature</t>
  </si>
  <si>
    <t>humidity</t>
  </si>
  <si>
    <t>FALSE</t>
  </si>
  <si>
    <t>2.85</t>
  </si>
  <si>
    <t>2.81</t>
  </si>
  <si>
    <t>2.77</t>
  </si>
  <si>
    <t>2.72</t>
  </si>
  <si>
    <t>2.66</t>
  </si>
  <si>
    <t>2.57</t>
  </si>
  <si>
    <t>2.48</t>
  </si>
  <si>
    <t>2.47</t>
  </si>
  <si>
    <t>2.46</t>
  </si>
  <si>
    <t>2.45</t>
  </si>
  <si>
    <t>2.43</t>
  </si>
  <si>
    <t>TRUE</t>
  </si>
  <si>
    <t>2.42</t>
  </si>
  <si>
    <t>2.41</t>
  </si>
  <si>
    <t>2.40</t>
  </si>
  <si>
    <t>2.39</t>
  </si>
  <si>
    <t>2.37</t>
  </si>
  <si>
    <t>2.36</t>
  </si>
  <si>
    <t>2.35</t>
  </si>
  <si>
    <t>2.34</t>
  </si>
  <si>
    <t>2.32</t>
  </si>
  <si>
    <t>2.31</t>
  </si>
  <si>
    <t>2.30</t>
  </si>
  <si>
    <t>2.29</t>
  </si>
  <si>
    <t>2.28</t>
  </si>
  <si>
    <t>2.26</t>
  </si>
  <si>
    <t>2.25</t>
  </si>
  <si>
    <t>2.24</t>
  </si>
  <si>
    <t>2.23</t>
  </si>
  <si>
    <t>2.21</t>
  </si>
  <si>
    <t>2.20</t>
  </si>
  <si>
    <t>2.19</t>
  </si>
  <si>
    <t>2.18</t>
  </si>
  <si>
    <t>2.16</t>
  </si>
  <si>
    <t>2.15</t>
  </si>
  <si>
    <t>2.14</t>
  </si>
  <si>
    <t>2.12</t>
  </si>
  <si>
    <t>2.11</t>
  </si>
  <si>
    <t>2.10</t>
  </si>
  <si>
    <t>02.09</t>
  </si>
  <si>
    <t>02.07</t>
  </si>
  <si>
    <t>02.06</t>
  </si>
  <si>
    <t>02.05</t>
  </si>
  <si>
    <t>Generic 1</t>
  </si>
  <si>
    <t>Generic 2</t>
  </si>
  <si>
    <t>Nr of transmissions</t>
  </si>
  <si>
    <t>Generic 4</t>
  </si>
  <si>
    <t>Temperature 1</t>
  </si>
  <si>
    <t>Temperature 2</t>
  </si>
  <si>
    <t>pin status</t>
  </si>
  <si>
    <t>total_pulse</t>
  </si>
  <si>
    <t>DISCONNECT</t>
  </si>
  <si>
    <t>Generic 3</t>
  </si>
  <si>
    <t>Packest Lost</t>
  </si>
  <si>
    <t>Generic 5</t>
  </si>
  <si>
    <t>DISTANCE</t>
  </si>
  <si>
    <t>distance</t>
  </si>
  <si>
    <t>81 mm</t>
  </si>
  <si>
    <t>83 mm</t>
  </si>
  <si>
    <t>80 mm</t>
  </si>
  <si>
    <t>79 mm</t>
  </si>
  <si>
    <t>85 mm</t>
  </si>
  <si>
    <t>OUTDOOR TEMP</t>
  </si>
  <si>
    <t>Date</t>
  </si>
  <si>
    <t>LDS03A-DOOR</t>
  </si>
  <si>
    <t>Packet loss ratio</t>
  </si>
  <si>
    <t>total p loss ratio</t>
  </si>
  <si>
    <t>S31-TEMPERATURE</t>
  </si>
  <si>
    <t>LSNv2-D22-TEMPERATURE</t>
  </si>
  <si>
    <t>LNSv2-D23</t>
  </si>
  <si>
    <t>sim1</t>
  </si>
  <si>
    <t>sim2</t>
  </si>
  <si>
    <t>sim3</t>
  </si>
  <si>
    <t>3dhub</t>
  </si>
  <si>
    <t>LHT65N-TEMPERATURE</t>
  </si>
  <si>
    <t>AQS01-L-AIR QUALITY</t>
  </si>
  <si>
    <t>open space</t>
  </si>
  <si>
    <t>Push Button</t>
  </si>
  <si>
    <t>M BUILDING</t>
  </si>
  <si>
    <t>L building</t>
  </si>
  <si>
    <t>tech floor</t>
  </si>
  <si>
    <t>DDS45-ULTRASSONIC</t>
  </si>
  <si>
    <t>nave</t>
  </si>
  <si>
    <t>PB01-TEMPERATURE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</si>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</sst>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0"/>
      <color rgb="FFFFFFFF"/>
      <name val="Arial"/>
      <charset val="1"/>
    </font>
    <font>
      <b/>
      <sz val="10"/>
      <color theme="0"/>
      <name val="Arial"/>
      <charset val="1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3" fillId="3" borderId="11" xfId="0" applyFont="1" applyFill="1" applyBorder="1" applyAlignment="1">
      <alignment readingOrder="1"/>
    </xf>
    <xf numFmtId="0" fontId="3" fillId="3" borderId="10" xfId="0" applyFont="1" applyFill="1" applyBorder="1" applyAlignment="1">
      <alignment readingOrder="1"/>
    </xf>
    <xf numFmtId="0" fontId="1" fillId="0" borderId="12" xfId="0" applyFont="1" applyBorder="1" applyAlignment="1">
      <alignment readingOrder="1"/>
    </xf>
    <xf numFmtId="0" fontId="3" fillId="3" borderId="9" xfId="0" applyFont="1" applyFill="1" applyBorder="1" applyAlignment="1">
      <alignment readingOrder="1"/>
    </xf>
    <xf numFmtId="0" fontId="3" fillId="3" borderId="8" xfId="0" applyFont="1" applyFill="1" applyBorder="1" applyAlignment="1">
      <alignment readingOrder="1"/>
    </xf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0" fontId="1" fillId="0" borderId="11" xfId="0" applyFont="1" applyBorder="1" applyAlignment="1">
      <alignment readingOrder="1"/>
    </xf>
    <xf numFmtId="0" fontId="4" fillId="3" borderId="11" xfId="0" applyFont="1" applyFill="1" applyBorder="1" applyAlignment="1">
      <alignment readingOrder="1"/>
    </xf>
    <xf numFmtId="0" fontId="2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0" borderId="15" xfId="0" applyFont="1" applyBorder="1" applyAlignment="1">
      <alignment readingOrder="1"/>
    </xf>
    <xf numFmtId="0" fontId="5" fillId="0" borderId="0" xfId="0" applyFont="1"/>
    <xf numFmtId="0" fontId="1" fillId="0" borderId="16" xfId="0" applyFont="1" applyBorder="1" applyAlignment="1">
      <alignment readingOrder="1"/>
    </xf>
    <xf numFmtId="0" fontId="4" fillId="3" borderId="16" xfId="0" applyFont="1" applyFill="1" applyBorder="1" applyAlignment="1">
      <alignment readingOrder="1"/>
    </xf>
    <xf numFmtId="0" fontId="1" fillId="0" borderId="13" xfId="0" applyFont="1" applyBorder="1" applyAlignment="1">
      <alignment readingOrder="1"/>
    </xf>
    <xf numFmtId="2" fontId="1" fillId="0" borderId="11" xfId="0" applyNumberFormat="1" applyFont="1" applyBorder="1" applyAlignment="1">
      <alignment readingOrder="1"/>
    </xf>
    <xf numFmtId="0" fontId="0" fillId="0" borderId="11" xfId="0" applyBorder="1"/>
    <xf numFmtId="0" fontId="6" fillId="3" borderId="11" xfId="0" applyFont="1" applyFill="1" applyBorder="1"/>
    <xf numFmtId="10" fontId="0" fillId="0" borderId="11" xfId="0" applyNumberFormat="1" applyBorder="1"/>
    <xf numFmtId="10" fontId="0" fillId="0" borderId="0" xfId="0" applyNumberFormat="1"/>
    <xf numFmtId="2" fontId="1" fillId="0" borderId="8" xfId="0" applyNumberFormat="1" applyFont="1" applyBorder="1" applyAlignment="1">
      <alignment readingOrder="1"/>
    </xf>
    <xf numFmtId="9" fontId="0" fillId="0" borderId="0" xfId="0" applyNumberFormat="1"/>
    <xf numFmtId="0" fontId="0" fillId="0" borderId="17" xfId="0" applyBorder="1"/>
    <xf numFmtId="0" fontId="2" fillId="0" borderId="0" xfId="0" applyFont="1" applyBorder="1" applyAlignment="1">
      <alignment readingOrder="1"/>
    </xf>
    <xf numFmtId="0" fontId="1" fillId="0" borderId="0" xfId="0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1" fillId="0" borderId="5" xfId="0" applyFont="1" applyFill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9" fontId="1" fillId="0" borderId="11" xfId="0" applyNumberFormat="1" applyFont="1" applyBorder="1" applyAlignment="1">
      <alignment readingOrder="1"/>
    </xf>
    <xf numFmtId="10" fontId="1" fillId="0" borderId="11" xfId="0" applyNumberFormat="1" applyFont="1" applyBorder="1" applyAlignment="1">
      <alignment readingOrder="1"/>
    </xf>
    <xf numFmtId="9" fontId="0" fillId="0" borderId="11" xfId="0" applyNumberFormat="1" applyBorder="1"/>
    <xf numFmtId="9" fontId="1" fillId="0" borderId="17" xfId="0" applyNumberFormat="1" applyFont="1" applyBorder="1" applyAlignment="1">
      <alignment readingOrder="1"/>
    </xf>
    <xf numFmtId="10" fontId="0" fillId="0" borderId="1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25DE-1DC8-D645-BD02-C8BB62C5C9AF}">
  <dimension ref="E1:S238"/>
  <sheetViews>
    <sheetView topLeftCell="E193" workbookViewId="0">
      <selection activeCell="P8" sqref="P8"/>
    </sheetView>
  </sheetViews>
  <sheetFormatPr defaultColWidth="11" defaultRowHeight="15.95"/>
  <cols>
    <col min="1" max="1" width="14.875" customWidth="1"/>
    <col min="2" max="2" width="17.5" bestFit="1" customWidth="1"/>
    <col min="3" max="3" width="21.625" customWidth="1"/>
    <col min="4" max="4" width="26.375" customWidth="1"/>
    <col min="5" max="5" width="16.375" bestFit="1" customWidth="1"/>
    <col min="6" max="6" width="9.875" customWidth="1"/>
    <col min="7" max="7" width="11.125" customWidth="1"/>
    <col min="8" max="8" width="12.375" customWidth="1"/>
    <col min="9" max="9" width="14.5" customWidth="1"/>
    <col min="10" max="10" width="13.75" customWidth="1"/>
    <col min="11" max="11" width="8.875" customWidth="1"/>
    <col min="12" max="12" width="7.625" customWidth="1"/>
    <col min="13" max="13" width="12.625" customWidth="1"/>
    <col min="14" max="14" width="17.25" customWidth="1"/>
    <col min="16" max="16" width="23" customWidth="1"/>
    <col min="17" max="17" width="15.625" customWidth="1"/>
    <col min="18" max="18" width="15.875" customWidth="1"/>
  </cols>
  <sheetData>
    <row r="1" spans="5:19" ht="15.75"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  <c r="P1" s="20" t="s">
        <v>0</v>
      </c>
      <c r="Q1" s="36"/>
      <c r="R1" s="18"/>
      <c r="S1" s="18"/>
    </row>
    <row r="2" spans="5:19" ht="17.25" customHeight="1"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0" t="s">
        <v>10</v>
      </c>
      <c r="O2" s="18"/>
      <c r="P2" s="19">
        <f>E199-E3+1</f>
        <v>199</v>
      </c>
      <c r="Q2" s="37"/>
      <c r="R2" s="18"/>
      <c r="S2" s="18"/>
    </row>
    <row r="3" spans="5:19" ht="15.75">
      <c r="E3" s="19">
        <v>3442</v>
      </c>
      <c r="F3" s="19">
        <v>14.3</v>
      </c>
      <c r="G3" s="19">
        <v>14.3</v>
      </c>
      <c r="H3" s="19">
        <v>14.8</v>
      </c>
      <c r="I3" s="19">
        <v>-91</v>
      </c>
      <c r="J3" s="19">
        <v>8</v>
      </c>
      <c r="K3" s="19">
        <v>7</v>
      </c>
      <c r="L3" s="19">
        <v>125000</v>
      </c>
      <c r="M3" s="19">
        <v>0</v>
      </c>
      <c r="N3" s="19">
        <f>(M3/(E3-$E$3+1))*100</f>
        <v>0</v>
      </c>
      <c r="O3" s="18"/>
      <c r="P3" s="18"/>
      <c r="Q3" s="18"/>
      <c r="R3" s="18"/>
      <c r="S3" s="18"/>
    </row>
    <row r="4" spans="5:19" ht="15.75">
      <c r="E4" s="19">
        <v>3443</v>
      </c>
      <c r="F4" s="19">
        <v>14.3</v>
      </c>
      <c r="G4" s="19">
        <v>14.3</v>
      </c>
      <c r="H4" s="19">
        <v>14.7</v>
      </c>
      <c r="I4" s="19">
        <v>-108</v>
      </c>
      <c r="J4" s="19">
        <v>7</v>
      </c>
      <c r="K4" s="19">
        <v>7</v>
      </c>
      <c r="L4" s="19">
        <v>125000</v>
      </c>
      <c r="M4" s="19">
        <v>0</v>
      </c>
      <c r="N4" s="19">
        <f t="shared" ref="N4:N67" si="0">(M4/(E4-$E$3+1))*100</f>
        <v>0</v>
      </c>
      <c r="O4" s="18"/>
      <c r="P4" s="18"/>
      <c r="Q4" s="18"/>
      <c r="R4" s="18"/>
      <c r="S4" s="18"/>
    </row>
    <row r="5" spans="5:19" ht="15.75">
      <c r="E5" s="19">
        <v>3444</v>
      </c>
      <c r="F5" s="19">
        <v>14.4</v>
      </c>
      <c r="G5" s="19">
        <v>14.3</v>
      </c>
      <c r="H5" s="19">
        <v>14.7</v>
      </c>
      <c r="I5" s="19">
        <v>-107</v>
      </c>
      <c r="J5" s="19">
        <v>7.2</v>
      </c>
      <c r="K5" s="19">
        <v>7</v>
      </c>
      <c r="L5" s="19">
        <v>125000</v>
      </c>
      <c r="M5" s="19">
        <v>0</v>
      </c>
      <c r="N5" s="19">
        <f t="shared" si="0"/>
        <v>0</v>
      </c>
      <c r="O5" s="18"/>
      <c r="P5" s="18"/>
      <c r="Q5" s="18"/>
      <c r="R5" s="18"/>
      <c r="S5" s="18"/>
    </row>
    <row r="6" spans="5:19" ht="15.75">
      <c r="E6" s="19">
        <v>3445</v>
      </c>
      <c r="F6" s="19">
        <v>14.3</v>
      </c>
      <c r="G6" s="19">
        <v>14.3</v>
      </c>
      <c r="H6" s="19">
        <v>14.7</v>
      </c>
      <c r="I6" s="19">
        <v>-108</v>
      </c>
      <c r="J6" s="19">
        <v>5</v>
      </c>
      <c r="K6" s="19">
        <v>7</v>
      </c>
      <c r="L6" s="19">
        <v>125000</v>
      </c>
      <c r="M6" s="19">
        <v>0</v>
      </c>
      <c r="N6" s="19">
        <f t="shared" si="0"/>
        <v>0</v>
      </c>
      <c r="O6" s="18"/>
      <c r="P6" s="18"/>
      <c r="Q6" s="18"/>
      <c r="R6" s="18"/>
      <c r="S6" s="18"/>
    </row>
    <row r="7" spans="5:19" ht="15.75">
      <c r="E7" s="19">
        <v>3446</v>
      </c>
      <c r="F7" s="19">
        <v>14.3</v>
      </c>
      <c r="G7" s="19">
        <v>14.3</v>
      </c>
      <c r="H7" s="19">
        <v>14.7</v>
      </c>
      <c r="I7" s="19">
        <v>-108</v>
      </c>
      <c r="J7" s="19">
        <v>6.5</v>
      </c>
      <c r="K7" s="19">
        <v>7</v>
      </c>
      <c r="L7" s="19">
        <v>125000</v>
      </c>
      <c r="M7" s="19">
        <v>0</v>
      </c>
      <c r="N7" s="19">
        <f t="shared" si="0"/>
        <v>0</v>
      </c>
      <c r="O7" s="18"/>
      <c r="P7" s="18"/>
      <c r="Q7" s="18"/>
      <c r="R7" s="18"/>
      <c r="S7" s="18"/>
    </row>
    <row r="8" spans="5:19" ht="15.75">
      <c r="E8" s="19">
        <v>3447</v>
      </c>
      <c r="F8" s="19">
        <v>14.3</v>
      </c>
      <c r="G8" s="19">
        <v>14.3</v>
      </c>
      <c r="H8" s="19">
        <v>14.7</v>
      </c>
      <c r="I8" s="19">
        <v>-109</v>
      </c>
      <c r="J8" s="19">
        <v>7</v>
      </c>
      <c r="K8" s="19">
        <v>7</v>
      </c>
      <c r="L8" s="19">
        <v>125000</v>
      </c>
      <c r="M8" s="19">
        <v>0</v>
      </c>
      <c r="N8" s="19">
        <f t="shared" si="0"/>
        <v>0</v>
      </c>
      <c r="O8" s="18"/>
      <c r="P8" s="18"/>
      <c r="Q8" s="18"/>
      <c r="R8" s="18"/>
      <c r="S8" s="18"/>
    </row>
    <row r="9" spans="5:19" ht="15.75">
      <c r="E9" s="19">
        <v>3448</v>
      </c>
      <c r="F9" s="19">
        <v>14.3</v>
      </c>
      <c r="G9" s="19">
        <v>14.3</v>
      </c>
      <c r="H9" s="19">
        <v>14.8</v>
      </c>
      <c r="I9" s="19">
        <v>-109</v>
      </c>
      <c r="J9" s="19">
        <v>6.8</v>
      </c>
      <c r="K9" s="19">
        <v>7</v>
      </c>
      <c r="L9" s="19">
        <v>125000</v>
      </c>
      <c r="M9" s="19">
        <v>0</v>
      </c>
      <c r="N9" s="19">
        <f t="shared" si="0"/>
        <v>0</v>
      </c>
      <c r="O9" s="18"/>
      <c r="P9" s="18"/>
      <c r="Q9" s="18"/>
      <c r="R9" s="18"/>
      <c r="S9" s="18"/>
    </row>
    <row r="10" spans="5:19" ht="15.75">
      <c r="E10" s="19">
        <v>3449</v>
      </c>
      <c r="F10" s="19">
        <v>14.3</v>
      </c>
      <c r="G10" s="19">
        <v>14.3</v>
      </c>
      <c r="H10" s="19">
        <v>14.7</v>
      </c>
      <c r="I10" s="19">
        <v>-91</v>
      </c>
      <c r="J10" s="19">
        <v>7.8</v>
      </c>
      <c r="K10" s="19">
        <v>7</v>
      </c>
      <c r="L10" s="19">
        <v>125000</v>
      </c>
      <c r="M10" s="19">
        <v>0</v>
      </c>
      <c r="N10" s="19">
        <f t="shared" si="0"/>
        <v>0</v>
      </c>
      <c r="O10" s="18"/>
      <c r="P10" s="18"/>
      <c r="Q10" s="18"/>
      <c r="R10" s="18"/>
      <c r="S10" s="18"/>
    </row>
    <row r="11" spans="5:19" ht="15.75">
      <c r="E11" s="19">
        <v>3450</v>
      </c>
      <c r="F11" s="19">
        <v>14.3</v>
      </c>
      <c r="G11" s="19">
        <v>14.3</v>
      </c>
      <c r="H11" s="19">
        <v>14.8</v>
      </c>
      <c r="I11" s="19">
        <v>-90</v>
      </c>
      <c r="J11" s="19">
        <v>7.8</v>
      </c>
      <c r="K11" s="19">
        <v>7</v>
      </c>
      <c r="L11" s="19">
        <v>125000</v>
      </c>
      <c r="M11" s="19">
        <v>0</v>
      </c>
      <c r="N11" s="19">
        <f t="shared" si="0"/>
        <v>0</v>
      </c>
      <c r="O11" s="18"/>
      <c r="P11" s="18"/>
      <c r="Q11" s="18"/>
      <c r="R11" s="18"/>
      <c r="S11" s="18"/>
    </row>
    <row r="12" spans="5:19" ht="15.75">
      <c r="E12" s="19">
        <v>3451</v>
      </c>
      <c r="F12" s="19">
        <v>14.3</v>
      </c>
      <c r="G12" s="19">
        <v>14.2</v>
      </c>
      <c r="H12" s="19">
        <v>14.7</v>
      </c>
      <c r="I12" s="19">
        <v>-107</v>
      </c>
      <c r="J12" s="19">
        <v>7.2</v>
      </c>
      <c r="K12" s="19">
        <v>7</v>
      </c>
      <c r="L12" s="19">
        <v>125000</v>
      </c>
      <c r="M12" s="19">
        <v>0</v>
      </c>
      <c r="N12" s="19">
        <f t="shared" si="0"/>
        <v>0</v>
      </c>
      <c r="O12" s="18"/>
      <c r="P12" s="18"/>
      <c r="Q12" s="18"/>
      <c r="R12" s="18"/>
      <c r="S12" s="18"/>
    </row>
    <row r="13" spans="5:19" ht="15.75">
      <c r="E13" s="19">
        <v>3452</v>
      </c>
      <c r="F13" s="19">
        <v>14.3</v>
      </c>
      <c r="G13" s="19">
        <v>14.2</v>
      </c>
      <c r="H13" s="19">
        <v>14.8</v>
      </c>
      <c r="I13" s="19">
        <v>-91</v>
      </c>
      <c r="J13" s="19">
        <v>8</v>
      </c>
      <c r="K13" s="19">
        <v>7</v>
      </c>
      <c r="L13" s="19">
        <v>125000</v>
      </c>
      <c r="M13" s="19">
        <v>0</v>
      </c>
      <c r="N13" s="19">
        <f t="shared" si="0"/>
        <v>0</v>
      </c>
      <c r="O13" s="18"/>
      <c r="P13" s="18"/>
      <c r="Q13" s="18"/>
      <c r="R13" s="18"/>
      <c r="S13" s="18"/>
    </row>
    <row r="14" spans="5:19" ht="15.75">
      <c r="E14" s="19">
        <v>3453</v>
      </c>
      <c r="F14" s="19">
        <v>14.3</v>
      </c>
      <c r="G14" s="19">
        <v>14.2</v>
      </c>
      <c r="H14" s="19">
        <v>14.7</v>
      </c>
      <c r="I14" s="19">
        <v>-109</v>
      </c>
      <c r="J14" s="19">
        <v>5.2</v>
      </c>
      <c r="K14" s="19">
        <v>7</v>
      </c>
      <c r="L14" s="19">
        <v>125000</v>
      </c>
      <c r="M14" s="19">
        <v>0</v>
      </c>
      <c r="N14" s="19">
        <f t="shared" si="0"/>
        <v>0</v>
      </c>
      <c r="O14" s="18"/>
      <c r="P14" s="18"/>
      <c r="Q14" s="18"/>
      <c r="R14" s="18"/>
      <c r="S14" s="18"/>
    </row>
    <row r="15" spans="5:19" ht="15.75">
      <c r="E15" s="19">
        <v>3454</v>
      </c>
      <c r="F15" s="19">
        <v>14.3</v>
      </c>
      <c r="G15" s="19">
        <v>14.3</v>
      </c>
      <c r="H15" s="19">
        <v>14.8</v>
      </c>
      <c r="I15" s="19">
        <v>-108</v>
      </c>
      <c r="J15" s="19">
        <v>6.2</v>
      </c>
      <c r="K15" s="19">
        <v>7</v>
      </c>
      <c r="L15" s="19">
        <v>125000</v>
      </c>
      <c r="M15" s="19">
        <v>0</v>
      </c>
      <c r="N15" s="19">
        <f t="shared" si="0"/>
        <v>0</v>
      </c>
      <c r="O15" s="18"/>
      <c r="P15" s="18"/>
      <c r="Q15" s="18"/>
      <c r="R15" s="18"/>
      <c r="S15" s="18"/>
    </row>
    <row r="16" spans="5:19" ht="15.75">
      <c r="E16" s="19">
        <v>3455</v>
      </c>
      <c r="F16" s="19">
        <v>14.3</v>
      </c>
      <c r="G16" s="19">
        <v>14.3</v>
      </c>
      <c r="H16" s="19">
        <v>14.8</v>
      </c>
      <c r="I16" s="19">
        <v>-91</v>
      </c>
      <c r="J16" s="19">
        <v>6.5</v>
      </c>
      <c r="K16" s="19">
        <v>7</v>
      </c>
      <c r="L16" s="19">
        <v>125000</v>
      </c>
      <c r="M16" s="19">
        <v>0</v>
      </c>
      <c r="N16" s="19">
        <f t="shared" si="0"/>
        <v>0</v>
      </c>
      <c r="O16" s="18"/>
      <c r="P16" s="18"/>
      <c r="Q16" s="18"/>
      <c r="R16" s="18"/>
      <c r="S16" s="18"/>
    </row>
    <row r="17" spans="5:19" ht="15.75">
      <c r="E17" s="19">
        <v>3456</v>
      </c>
      <c r="F17" s="19">
        <v>14.3</v>
      </c>
      <c r="G17" s="19">
        <v>14.2</v>
      </c>
      <c r="H17" s="19">
        <v>14.7</v>
      </c>
      <c r="I17" s="19">
        <v>-108</v>
      </c>
      <c r="J17" s="19">
        <v>6.8</v>
      </c>
      <c r="K17" s="19">
        <v>7</v>
      </c>
      <c r="L17" s="19">
        <v>125000</v>
      </c>
      <c r="M17" s="19">
        <v>0</v>
      </c>
      <c r="N17" s="19">
        <f t="shared" si="0"/>
        <v>0</v>
      </c>
      <c r="O17" s="18"/>
      <c r="P17" s="18"/>
      <c r="Q17" s="18"/>
      <c r="R17" s="18"/>
      <c r="S17" s="18"/>
    </row>
    <row r="18" spans="5:19" ht="15.75">
      <c r="E18" s="19">
        <v>3457</v>
      </c>
      <c r="F18" s="19">
        <v>14.3</v>
      </c>
      <c r="G18" s="19">
        <v>14.3</v>
      </c>
      <c r="H18" s="19">
        <v>14.7</v>
      </c>
      <c r="I18" s="19">
        <v>-91</v>
      </c>
      <c r="J18" s="19">
        <v>7</v>
      </c>
      <c r="K18" s="19">
        <v>7</v>
      </c>
      <c r="L18" s="19">
        <v>125000</v>
      </c>
      <c r="M18" s="19">
        <v>0</v>
      </c>
      <c r="N18" s="19">
        <f t="shared" si="0"/>
        <v>0</v>
      </c>
      <c r="O18" s="18"/>
      <c r="P18" s="18"/>
      <c r="Q18" s="18"/>
      <c r="R18" s="18"/>
      <c r="S18" s="18"/>
    </row>
    <row r="19" spans="5:19" ht="15.75">
      <c r="E19" s="19">
        <v>3458</v>
      </c>
      <c r="F19" s="19">
        <v>14.3</v>
      </c>
      <c r="G19" s="19">
        <v>14.3</v>
      </c>
      <c r="H19" s="19">
        <v>14.7</v>
      </c>
      <c r="I19" s="19">
        <v>-90</v>
      </c>
      <c r="J19" s="19">
        <v>7</v>
      </c>
      <c r="K19" s="19">
        <v>7</v>
      </c>
      <c r="L19" s="19">
        <v>125000</v>
      </c>
      <c r="M19" s="19">
        <v>0</v>
      </c>
      <c r="N19" s="19">
        <f t="shared" si="0"/>
        <v>0</v>
      </c>
      <c r="O19" s="18"/>
      <c r="P19" s="18"/>
      <c r="Q19" s="18"/>
      <c r="R19" s="18"/>
      <c r="S19" s="18"/>
    </row>
    <row r="20" spans="5:19" ht="15.75">
      <c r="E20" s="19">
        <v>3459</v>
      </c>
      <c r="F20" s="19">
        <v>14.3</v>
      </c>
      <c r="G20" s="19">
        <v>14.3</v>
      </c>
      <c r="H20" s="19">
        <v>14.8</v>
      </c>
      <c r="I20" s="19">
        <v>-108</v>
      </c>
      <c r="J20" s="19">
        <v>6.5</v>
      </c>
      <c r="K20" s="19">
        <v>7</v>
      </c>
      <c r="L20" s="19">
        <v>125000</v>
      </c>
      <c r="M20" s="19">
        <v>0</v>
      </c>
      <c r="N20" s="19">
        <f t="shared" si="0"/>
        <v>0</v>
      </c>
      <c r="O20" s="18"/>
      <c r="P20" s="18"/>
      <c r="Q20" s="18"/>
      <c r="R20" s="18"/>
      <c r="S20" s="18"/>
    </row>
    <row r="21" spans="5:19" ht="15.75">
      <c r="E21" s="19">
        <v>3460</v>
      </c>
      <c r="F21" s="19">
        <v>14.4</v>
      </c>
      <c r="G21" s="19">
        <v>14.3</v>
      </c>
      <c r="H21" s="19">
        <v>14.8</v>
      </c>
      <c r="I21" s="19">
        <v>-107</v>
      </c>
      <c r="J21" s="19">
        <v>6.5</v>
      </c>
      <c r="K21" s="19">
        <v>7</v>
      </c>
      <c r="L21" s="19">
        <v>125000</v>
      </c>
      <c r="M21" s="19">
        <v>0</v>
      </c>
      <c r="N21" s="19">
        <f t="shared" si="0"/>
        <v>0</v>
      </c>
      <c r="O21" s="18"/>
      <c r="P21" s="18"/>
      <c r="Q21" s="18"/>
      <c r="R21" s="18"/>
      <c r="S21" s="18"/>
    </row>
    <row r="22" spans="5:19" ht="15.75">
      <c r="E22" s="19">
        <v>3461</v>
      </c>
      <c r="F22" s="19">
        <v>14.3</v>
      </c>
      <c r="G22" s="19">
        <v>14.3</v>
      </c>
      <c r="H22" s="19">
        <v>14.8</v>
      </c>
      <c r="I22" s="19">
        <v>-108</v>
      </c>
      <c r="J22" s="19">
        <v>6.8</v>
      </c>
      <c r="K22" s="19">
        <v>7</v>
      </c>
      <c r="L22" s="19">
        <v>125000</v>
      </c>
      <c r="M22" s="19">
        <v>0</v>
      </c>
      <c r="N22" s="19">
        <f t="shared" si="0"/>
        <v>0</v>
      </c>
      <c r="O22" s="18"/>
      <c r="P22" s="18"/>
      <c r="Q22" s="18"/>
      <c r="R22" s="18"/>
      <c r="S22" s="18"/>
    </row>
    <row r="23" spans="5:19" ht="15.75">
      <c r="E23" s="19">
        <v>3462</v>
      </c>
      <c r="F23" s="19">
        <v>14.3</v>
      </c>
      <c r="G23" s="19">
        <v>14.3</v>
      </c>
      <c r="H23" s="19">
        <v>14.8</v>
      </c>
      <c r="I23" s="19">
        <v>-108</v>
      </c>
      <c r="J23" s="19">
        <v>6.2</v>
      </c>
      <c r="K23" s="19">
        <v>7</v>
      </c>
      <c r="L23" s="19">
        <v>125000</v>
      </c>
      <c r="M23" s="19">
        <v>0</v>
      </c>
      <c r="N23" s="19">
        <f t="shared" si="0"/>
        <v>0</v>
      </c>
      <c r="O23" s="18"/>
      <c r="P23" s="18"/>
      <c r="Q23" s="18"/>
      <c r="R23" s="18"/>
      <c r="S23" s="18"/>
    </row>
    <row r="24" spans="5:19" ht="15.75">
      <c r="E24" s="19">
        <v>3463</v>
      </c>
      <c r="F24" s="19">
        <v>14.3</v>
      </c>
      <c r="G24" s="19">
        <v>14.3</v>
      </c>
      <c r="H24" s="19">
        <v>14.7</v>
      </c>
      <c r="I24" s="19">
        <v>-90</v>
      </c>
      <c r="J24" s="19">
        <v>7.2</v>
      </c>
      <c r="K24" s="19">
        <v>7</v>
      </c>
      <c r="L24" s="19">
        <v>125000</v>
      </c>
      <c r="M24" s="19">
        <v>0</v>
      </c>
      <c r="N24" s="19">
        <f t="shared" si="0"/>
        <v>0</v>
      </c>
      <c r="O24" s="18"/>
      <c r="P24" s="18"/>
      <c r="Q24" s="18"/>
      <c r="R24" s="18"/>
      <c r="S24" s="18"/>
    </row>
    <row r="25" spans="5:19" ht="15.75">
      <c r="E25" s="19">
        <v>3464</v>
      </c>
      <c r="F25" s="19">
        <v>14.3</v>
      </c>
      <c r="G25" s="19">
        <v>14.2</v>
      </c>
      <c r="H25" s="19">
        <v>14.7</v>
      </c>
      <c r="I25" s="19">
        <v>-108</v>
      </c>
      <c r="J25" s="19">
        <v>7.5</v>
      </c>
      <c r="K25" s="19">
        <v>7</v>
      </c>
      <c r="L25" s="19">
        <v>125000</v>
      </c>
      <c r="M25" s="19">
        <v>0</v>
      </c>
      <c r="N25" s="19">
        <f t="shared" si="0"/>
        <v>0</v>
      </c>
      <c r="O25" s="18"/>
      <c r="P25" s="18"/>
      <c r="Q25" s="18"/>
      <c r="R25" s="18"/>
      <c r="S25" s="18"/>
    </row>
    <row r="26" spans="5:19" ht="15.75">
      <c r="E26" s="19">
        <v>3465</v>
      </c>
      <c r="F26" s="19">
        <v>14.3</v>
      </c>
      <c r="G26" s="19">
        <v>14.2</v>
      </c>
      <c r="H26" s="19">
        <v>14.7</v>
      </c>
      <c r="I26" s="19">
        <v>-91</v>
      </c>
      <c r="J26" s="19">
        <v>8.8000000000000007</v>
      </c>
      <c r="K26" s="19">
        <v>7</v>
      </c>
      <c r="L26" s="19">
        <v>125000</v>
      </c>
      <c r="M26" s="19">
        <v>0</v>
      </c>
      <c r="N26" s="19">
        <f t="shared" si="0"/>
        <v>0</v>
      </c>
      <c r="O26" s="18"/>
      <c r="P26" s="18"/>
      <c r="Q26" s="18"/>
      <c r="R26" s="18"/>
      <c r="S26" s="18"/>
    </row>
    <row r="27" spans="5:19" ht="15.75">
      <c r="E27" s="19">
        <v>3466</v>
      </c>
      <c r="F27" s="19">
        <v>14.3</v>
      </c>
      <c r="G27" s="19">
        <v>14.2</v>
      </c>
      <c r="H27" s="19">
        <v>14.7</v>
      </c>
      <c r="I27" s="19">
        <v>-90</v>
      </c>
      <c r="J27" s="19">
        <v>8.8000000000000007</v>
      </c>
      <c r="K27" s="19">
        <v>7</v>
      </c>
      <c r="L27" s="19">
        <v>125000</v>
      </c>
      <c r="M27" s="19">
        <v>0</v>
      </c>
      <c r="N27" s="19">
        <f t="shared" si="0"/>
        <v>0</v>
      </c>
      <c r="O27" s="18"/>
      <c r="P27" s="18"/>
      <c r="Q27" s="18"/>
      <c r="R27" s="18"/>
      <c r="S27" s="18"/>
    </row>
    <row r="28" spans="5:19" ht="15.75">
      <c r="E28" s="19">
        <v>3467</v>
      </c>
      <c r="F28" s="19">
        <v>14.3</v>
      </c>
      <c r="G28" s="19">
        <v>14.2</v>
      </c>
      <c r="H28" s="19">
        <v>14.7</v>
      </c>
      <c r="I28" s="19">
        <v>-108</v>
      </c>
      <c r="J28" s="19">
        <v>7</v>
      </c>
      <c r="K28" s="19">
        <v>7</v>
      </c>
      <c r="L28" s="19">
        <v>125000</v>
      </c>
      <c r="M28" s="19">
        <v>0</v>
      </c>
      <c r="N28" s="19">
        <f t="shared" si="0"/>
        <v>0</v>
      </c>
      <c r="O28" s="18"/>
      <c r="P28" s="18"/>
      <c r="Q28" s="18"/>
      <c r="R28" s="18"/>
      <c r="S28" s="18"/>
    </row>
    <row r="29" spans="5:19" ht="15.75">
      <c r="E29" s="19">
        <v>3468</v>
      </c>
      <c r="F29" s="19">
        <v>14.3</v>
      </c>
      <c r="G29" s="19">
        <v>14.2</v>
      </c>
      <c r="H29" s="19">
        <v>14.7</v>
      </c>
      <c r="I29" s="19">
        <v>-107</v>
      </c>
      <c r="J29" s="19">
        <v>7.2</v>
      </c>
      <c r="K29" s="19">
        <v>7</v>
      </c>
      <c r="L29" s="19">
        <v>125000</v>
      </c>
      <c r="M29" s="19">
        <v>0</v>
      </c>
      <c r="N29" s="19">
        <f t="shared" si="0"/>
        <v>0</v>
      </c>
      <c r="O29" s="18"/>
      <c r="P29" s="18"/>
      <c r="Q29" s="18"/>
      <c r="R29" s="18"/>
      <c r="S29" s="18"/>
    </row>
    <row r="30" spans="5:19" ht="15.75">
      <c r="E30" s="19">
        <v>3469</v>
      </c>
      <c r="F30" s="19">
        <v>14.3</v>
      </c>
      <c r="G30" s="19">
        <v>14.2</v>
      </c>
      <c r="H30" s="19">
        <v>14.7</v>
      </c>
      <c r="I30" s="19">
        <v>-107</v>
      </c>
      <c r="J30" s="19">
        <v>6.5</v>
      </c>
      <c r="K30" s="19">
        <v>7</v>
      </c>
      <c r="L30" s="19">
        <v>125000</v>
      </c>
      <c r="M30" s="19">
        <v>0</v>
      </c>
      <c r="N30" s="19">
        <f t="shared" si="0"/>
        <v>0</v>
      </c>
      <c r="O30" s="18"/>
      <c r="P30" s="18"/>
      <c r="Q30" s="18"/>
      <c r="R30" s="18"/>
      <c r="S30" s="18"/>
    </row>
    <row r="31" spans="5:19" ht="15.75">
      <c r="E31" s="19">
        <v>3470</v>
      </c>
      <c r="F31" s="19">
        <v>14.3</v>
      </c>
      <c r="G31" s="19">
        <v>14.3</v>
      </c>
      <c r="H31" s="19">
        <v>14.7</v>
      </c>
      <c r="I31" s="19">
        <v>-108</v>
      </c>
      <c r="J31" s="19">
        <v>5.8</v>
      </c>
      <c r="K31" s="19">
        <v>7</v>
      </c>
      <c r="L31" s="19">
        <v>125000</v>
      </c>
      <c r="M31" s="19">
        <v>0</v>
      </c>
      <c r="N31" s="19">
        <f t="shared" si="0"/>
        <v>0</v>
      </c>
      <c r="O31" s="18"/>
      <c r="P31" s="18"/>
      <c r="Q31" s="18"/>
      <c r="R31" s="18"/>
      <c r="S31" s="18"/>
    </row>
    <row r="32" spans="5:19" ht="15.75">
      <c r="E32" s="19">
        <v>3471</v>
      </c>
      <c r="F32" s="19">
        <v>14.3</v>
      </c>
      <c r="G32" s="19">
        <v>14.3</v>
      </c>
      <c r="H32" s="19">
        <v>14.7</v>
      </c>
      <c r="I32" s="19">
        <v>-109</v>
      </c>
      <c r="J32" s="19">
        <v>7</v>
      </c>
      <c r="K32" s="19">
        <v>7</v>
      </c>
      <c r="L32" s="19">
        <v>125000</v>
      </c>
      <c r="M32" s="19">
        <v>0</v>
      </c>
      <c r="N32" s="19">
        <f t="shared" si="0"/>
        <v>0</v>
      </c>
      <c r="O32" s="18"/>
      <c r="P32" s="18"/>
      <c r="Q32" s="18"/>
      <c r="R32" s="18"/>
      <c r="S32" s="18"/>
    </row>
    <row r="33" spans="5:19" ht="15.75">
      <c r="E33" s="19">
        <v>3472</v>
      </c>
      <c r="F33" s="19">
        <v>14.3</v>
      </c>
      <c r="G33" s="19">
        <v>14.3</v>
      </c>
      <c r="H33" s="19">
        <v>14.7</v>
      </c>
      <c r="I33" s="19">
        <v>-107</v>
      </c>
      <c r="J33" s="19">
        <v>7.5</v>
      </c>
      <c r="K33" s="19">
        <v>7</v>
      </c>
      <c r="L33" s="19">
        <v>125000</v>
      </c>
      <c r="M33" s="19">
        <v>0</v>
      </c>
      <c r="N33" s="19">
        <f t="shared" si="0"/>
        <v>0</v>
      </c>
      <c r="O33" s="18"/>
      <c r="P33" s="18"/>
      <c r="Q33" s="18"/>
      <c r="R33" s="18"/>
      <c r="S33" s="18"/>
    </row>
    <row r="34" spans="5:19" ht="15.75">
      <c r="E34" s="19">
        <v>3473</v>
      </c>
      <c r="F34" s="19">
        <v>14.3</v>
      </c>
      <c r="G34" s="19">
        <v>14.2</v>
      </c>
      <c r="H34" s="19">
        <v>14.7</v>
      </c>
      <c r="I34" s="19">
        <v>-91</v>
      </c>
      <c r="J34" s="19">
        <v>8.5</v>
      </c>
      <c r="K34" s="19">
        <v>7</v>
      </c>
      <c r="L34" s="19">
        <v>125000</v>
      </c>
      <c r="M34" s="19">
        <v>0</v>
      </c>
      <c r="N34" s="19">
        <f t="shared" si="0"/>
        <v>0</v>
      </c>
      <c r="O34" s="18"/>
      <c r="P34" s="18"/>
      <c r="Q34" s="18"/>
      <c r="R34" s="18"/>
      <c r="S34" s="18"/>
    </row>
    <row r="35" spans="5:19" ht="15.75">
      <c r="E35" s="19">
        <v>3474</v>
      </c>
      <c r="F35" s="19">
        <v>14.3</v>
      </c>
      <c r="G35" s="19">
        <v>14.3</v>
      </c>
      <c r="H35" s="19">
        <v>14.7</v>
      </c>
      <c r="I35" s="19">
        <v>-90</v>
      </c>
      <c r="J35" s="19">
        <v>8.8000000000000007</v>
      </c>
      <c r="K35" s="19">
        <v>7</v>
      </c>
      <c r="L35" s="19">
        <v>125000</v>
      </c>
      <c r="M35" s="19">
        <v>0</v>
      </c>
      <c r="N35" s="19">
        <f t="shared" si="0"/>
        <v>0</v>
      </c>
      <c r="O35" s="18"/>
      <c r="P35" s="18"/>
      <c r="Q35" s="18"/>
      <c r="R35" s="18"/>
      <c r="S35" s="18"/>
    </row>
    <row r="36" spans="5:19" ht="15.75">
      <c r="E36" s="19">
        <v>3475</v>
      </c>
      <c r="F36" s="19">
        <v>14.3</v>
      </c>
      <c r="G36" s="19">
        <v>14.3</v>
      </c>
      <c r="H36" s="19">
        <v>14.7</v>
      </c>
      <c r="I36" s="19">
        <v>-107</v>
      </c>
      <c r="J36" s="19">
        <v>7</v>
      </c>
      <c r="K36" s="19">
        <v>7</v>
      </c>
      <c r="L36" s="19">
        <v>125000</v>
      </c>
      <c r="M36" s="19">
        <v>0</v>
      </c>
      <c r="N36" s="19">
        <f t="shared" si="0"/>
        <v>0</v>
      </c>
      <c r="O36" s="18"/>
      <c r="P36" s="18"/>
      <c r="Q36" s="18"/>
      <c r="R36" s="18"/>
      <c r="S36" s="18"/>
    </row>
    <row r="37" spans="5:19" ht="15.75">
      <c r="E37" s="19">
        <v>3476</v>
      </c>
      <c r="F37" s="19">
        <v>14.3</v>
      </c>
      <c r="G37" s="19">
        <v>14.3</v>
      </c>
      <c r="H37" s="19">
        <v>14.7</v>
      </c>
      <c r="I37" s="19">
        <v>-91</v>
      </c>
      <c r="J37" s="19">
        <v>8.8000000000000007</v>
      </c>
      <c r="K37" s="19">
        <v>7</v>
      </c>
      <c r="L37" s="19">
        <v>125000</v>
      </c>
      <c r="M37" s="19">
        <v>0</v>
      </c>
      <c r="N37" s="19">
        <f t="shared" si="0"/>
        <v>0</v>
      </c>
      <c r="O37" s="18"/>
      <c r="P37" s="18"/>
      <c r="Q37" s="18"/>
      <c r="R37" s="18"/>
      <c r="S37" s="18"/>
    </row>
    <row r="38" spans="5:19" ht="15.75">
      <c r="E38" s="19">
        <v>3477</v>
      </c>
      <c r="F38" s="19">
        <v>14.3</v>
      </c>
      <c r="G38" s="19">
        <v>14.3</v>
      </c>
      <c r="H38" s="19">
        <v>14.7</v>
      </c>
      <c r="I38" s="19">
        <v>-107</v>
      </c>
      <c r="J38" s="19">
        <v>6.2</v>
      </c>
      <c r="K38" s="19">
        <v>7</v>
      </c>
      <c r="L38" s="19">
        <v>125000</v>
      </c>
      <c r="M38" s="19">
        <v>0</v>
      </c>
      <c r="N38" s="19">
        <f t="shared" si="0"/>
        <v>0</v>
      </c>
      <c r="O38" s="18"/>
      <c r="P38" s="18"/>
      <c r="Q38" s="18"/>
      <c r="R38" s="18"/>
      <c r="S38" s="18"/>
    </row>
    <row r="39" spans="5:19" ht="15.75">
      <c r="E39" s="19">
        <v>3478</v>
      </c>
      <c r="F39" s="19">
        <v>14.3</v>
      </c>
      <c r="G39" s="19">
        <v>14.3</v>
      </c>
      <c r="H39" s="19">
        <v>14.7</v>
      </c>
      <c r="I39" s="19">
        <v>-107</v>
      </c>
      <c r="J39" s="19">
        <v>7</v>
      </c>
      <c r="K39" s="19">
        <v>7</v>
      </c>
      <c r="L39" s="19">
        <v>125000</v>
      </c>
      <c r="M39" s="19">
        <v>0</v>
      </c>
      <c r="N39" s="19">
        <f t="shared" si="0"/>
        <v>0</v>
      </c>
      <c r="O39" s="18"/>
      <c r="P39" s="18"/>
      <c r="Q39" s="18"/>
      <c r="R39" s="18"/>
      <c r="S39" s="18"/>
    </row>
    <row r="40" spans="5:19" ht="15.75">
      <c r="E40" s="19">
        <v>3479</v>
      </c>
      <c r="F40" s="19">
        <v>14.3</v>
      </c>
      <c r="G40" s="19">
        <v>14.3</v>
      </c>
      <c r="H40" s="19">
        <v>14.7</v>
      </c>
      <c r="I40" s="19">
        <v>-90</v>
      </c>
      <c r="J40" s="19">
        <v>6.8</v>
      </c>
      <c r="K40" s="19">
        <v>7</v>
      </c>
      <c r="L40" s="19">
        <v>125000</v>
      </c>
      <c r="M40" s="19">
        <v>0</v>
      </c>
      <c r="N40" s="19">
        <f t="shared" si="0"/>
        <v>0</v>
      </c>
      <c r="O40" s="18"/>
      <c r="P40" s="18"/>
      <c r="Q40" s="18"/>
      <c r="R40" s="18"/>
      <c r="S40" s="18"/>
    </row>
    <row r="41" spans="5:19" ht="15.75">
      <c r="E41" s="19">
        <v>3480</v>
      </c>
      <c r="F41" s="19">
        <v>14.3</v>
      </c>
      <c r="G41" s="19">
        <v>14.3</v>
      </c>
      <c r="H41" s="19">
        <v>14.7</v>
      </c>
      <c r="I41" s="19">
        <v>-109</v>
      </c>
      <c r="J41" s="19">
        <v>6.8</v>
      </c>
      <c r="K41" s="19">
        <v>7</v>
      </c>
      <c r="L41" s="19">
        <v>125000</v>
      </c>
      <c r="M41" s="19">
        <v>0</v>
      </c>
      <c r="N41" s="19">
        <f t="shared" si="0"/>
        <v>0</v>
      </c>
      <c r="O41" s="18"/>
      <c r="P41" s="18"/>
      <c r="Q41" s="18"/>
      <c r="R41" s="18"/>
      <c r="S41" s="18"/>
    </row>
    <row r="42" spans="5:19" ht="15.75">
      <c r="E42" s="19">
        <v>3481</v>
      </c>
      <c r="F42" s="19">
        <v>14.3</v>
      </c>
      <c r="G42" s="19">
        <v>14.2</v>
      </c>
      <c r="H42" s="19">
        <v>14.6</v>
      </c>
      <c r="I42" s="19">
        <v>-91</v>
      </c>
      <c r="J42" s="19">
        <v>8.1999999999999993</v>
      </c>
      <c r="K42" s="19">
        <v>7</v>
      </c>
      <c r="L42" s="19">
        <v>125000</v>
      </c>
      <c r="M42" s="19">
        <v>0</v>
      </c>
      <c r="N42" s="19">
        <f t="shared" si="0"/>
        <v>0</v>
      </c>
      <c r="O42" s="18"/>
      <c r="P42" s="18"/>
      <c r="Q42" s="18"/>
      <c r="R42" s="18"/>
      <c r="S42" s="18"/>
    </row>
    <row r="43" spans="5:19" ht="15.75">
      <c r="E43" s="19">
        <v>3482</v>
      </c>
      <c r="F43" s="19">
        <v>14.3</v>
      </c>
      <c r="G43" s="19">
        <v>14.2</v>
      </c>
      <c r="H43" s="19">
        <v>14.6</v>
      </c>
      <c r="I43" s="19">
        <v>-90</v>
      </c>
      <c r="J43" s="19">
        <v>8.8000000000000007</v>
      </c>
      <c r="K43" s="19">
        <v>7</v>
      </c>
      <c r="L43" s="19">
        <v>125000</v>
      </c>
      <c r="M43" s="19">
        <v>0</v>
      </c>
      <c r="N43" s="19">
        <f t="shared" si="0"/>
        <v>0</v>
      </c>
      <c r="O43" s="18"/>
      <c r="P43" s="18"/>
      <c r="Q43" s="18"/>
      <c r="R43" s="18"/>
      <c r="S43" s="18"/>
    </row>
    <row r="44" spans="5:19" ht="15.75">
      <c r="E44" s="19">
        <v>3483</v>
      </c>
      <c r="F44" s="19">
        <v>14.3</v>
      </c>
      <c r="G44" s="19">
        <v>14.2</v>
      </c>
      <c r="H44" s="19">
        <v>14.7</v>
      </c>
      <c r="I44" s="19">
        <v>-107</v>
      </c>
      <c r="J44" s="19">
        <v>7.2</v>
      </c>
      <c r="K44" s="19">
        <v>7</v>
      </c>
      <c r="L44" s="19">
        <v>125000</v>
      </c>
      <c r="M44" s="19">
        <v>0</v>
      </c>
      <c r="N44" s="19">
        <f t="shared" si="0"/>
        <v>0</v>
      </c>
      <c r="O44" s="18"/>
      <c r="P44" s="18"/>
      <c r="Q44" s="18"/>
      <c r="R44" s="18"/>
      <c r="S44" s="18"/>
    </row>
    <row r="45" spans="5:19" ht="15.75">
      <c r="E45" s="19">
        <v>3484</v>
      </c>
      <c r="F45" s="19">
        <v>14.3</v>
      </c>
      <c r="G45" s="19">
        <v>14.1</v>
      </c>
      <c r="H45" s="19">
        <v>14.6</v>
      </c>
      <c r="I45" s="19">
        <v>-107</v>
      </c>
      <c r="J45" s="19">
        <v>6.8</v>
      </c>
      <c r="K45" s="19">
        <v>7</v>
      </c>
      <c r="L45" s="19">
        <v>125000</v>
      </c>
      <c r="M45" s="19">
        <v>0</v>
      </c>
      <c r="N45" s="19">
        <f t="shared" si="0"/>
        <v>0</v>
      </c>
      <c r="O45" s="18"/>
      <c r="P45" s="18"/>
      <c r="Q45" s="18"/>
      <c r="R45" s="18"/>
      <c r="S45" s="18"/>
    </row>
    <row r="46" spans="5:19" ht="15.75">
      <c r="E46" s="19">
        <v>3485</v>
      </c>
      <c r="F46" s="19">
        <v>14.3</v>
      </c>
      <c r="G46" s="19">
        <v>14.1</v>
      </c>
      <c r="H46" s="19">
        <v>14.6</v>
      </c>
      <c r="I46" s="19">
        <v>-108</v>
      </c>
      <c r="J46" s="19">
        <v>7.2</v>
      </c>
      <c r="K46" s="19">
        <v>7</v>
      </c>
      <c r="L46" s="19">
        <v>125000</v>
      </c>
      <c r="M46" s="19">
        <v>0</v>
      </c>
      <c r="N46" s="19">
        <f t="shared" si="0"/>
        <v>0</v>
      </c>
      <c r="O46" s="18"/>
      <c r="P46" s="18"/>
      <c r="Q46" s="18"/>
      <c r="R46" s="18"/>
      <c r="S46" s="18"/>
    </row>
    <row r="47" spans="5:19" ht="15.75">
      <c r="E47" s="19">
        <v>3486</v>
      </c>
      <c r="F47" s="19">
        <v>14.3</v>
      </c>
      <c r="G47" s="19">
        <v>14.1</v>
      </c>
      <c r="H47" s="19">
        <v>14.6</v>
      </c>
      <c r="I47" s="19">
        <v>-107</v>
      </c>
      <c r="J47" s="19">
        <v>6.5</v>
      </c>
      <c r="K47" s="19">
        <v>7</v>
      </c>
      <c r="L47" s="19">
        <v>125000</v>
      </c>
      <c r="M47" s="19">
        <v>0</v>
      </c>
      <c r="N47" s="19">
        <f t="shared" si="0"/>
        <v>0</v>
      </c>
      <c r="O47" s="18"/>
      <c r="P47" s="18"/>
      <c r="Q47" s="18"/>
      <c r="R47" s="18"/>
      <c r="S47" s="18"/>
    </row>
    <row r="48" spans="5:19" ht="15.75">
      <c r="E48" s="19">
        <v>3487</v>
      </c>
      <c r="F48" s="19">
        <v>14.2</v>
      </c>
      <c r="G48" s="19">
        <v>14.1</v>
      </c>
      <c r="H48" s="19">
        <v>14.6</v>
      </c>
      <c r="I48" s="19">
        <v>-108</v>
      </c>
      <c r="J48" s="19">
        <v>7</v>
      </c>
      <c r="K48" s="19">
        <v>7</v>
      </c>
      <c r="L48" s="19">
        <v>125000</v>
      </c>
      <c r="M48" s="19">
        <v>0</v>
      </c>
      <c r="N48" s="19">
        <f t="shared" si="0"/>
        <v>0</v>
      </c>
      <c r="O48" s="18"/>
      <c r="P48" s="18"/>
      <c r="Q48" s="18"/>
      <c r="R48" s="18"/>
      <c r="S48" s="18"/>
    </row>
    <row r="49" spans="5:19" ht="15.75">
      <c r="E49" s="19">
        <v>3488</v>
      </c>
      <c r="F49" s="19">
        <v>14.2</v>
      </c>
      <c r="G49" s="19">
        <v>14.1</v>
      </c>
      <c r="H49" s="19">
        <v>14.6</v>
      </c>
      <c r="I49" s="19">
        <v>-108</v>
      </c>
      <c r="J49" s="19">
        <v>6.8</v>
      </c>
      <c r="K49" s="19">
        <v>7</v>
      </c>
      <c r="L49" s="19">
        <v>125000</v>
      </c>
      <c r="M49" s="19">
        <v>0</v>
      </c>
      <c r="N49" s="19">
        <f t="shared" si="0"/>
        <v>0</v>
      </c>
      <c r="O49" s="18"/>
      <c r="P49" s="18"/>
      <c r="Q49" s="18"/>
      <c r="R49" s="18"/>
      <c r="S49" s="18"/>
    </row>
    <row r="50" spans="5:19" ht="15.75">
      <c r="E50" s="19">
        <v>3489</v>
      </c>
      <c r="F50" s="19">
        <v>14.2</v>
      </c>
      <c r="G50" s="19">
        <v>14.1</v>
      </c>
      <c r="H50" s="19">
        <v>14.6</v>
      </c>
      <c r="I50" s="19">
        <v>-90</v>
      </c>
      <c r="J50" s="19">
        <v>9</v>
      </c>
      <c r="K50" s="19">
        <v>7</v>
      </c>
      <c r="L50" s="19">
        <v>125000</v>
      </c>
      <c r="M50" s="19">
        <v>0</v>
      </c>
      <c r="N50" s="19">
        <f t="shared" si="0"/>
        <v>0</v>
      </c>
      <c r="O50" s="18"/>
      <c r="P50" s="18"/>
      <c r="Q50" s="18"/>
      <c r="R50" s="18"/>
      <c r="S50" s="18"/>
    </row>
    <row r="51" spans="5:19" ht="15.75">
      <c r="E51" s="19">
        <v>3490</v>
      </c>
      <c r="F51" s="19">
        <v>14.2</v>
      </c>
      <c r="G51" s="19">
        <v>14.1</v>
      </c>
      <c r="H51" s="19">
        <v>14.6</v>
      </c>
      <c r="I51" s="19">
        <v>-90</v>
      </c>
      <c r="J51" s="19">
        <v>8</v>
      </c>
      <c r="K51" s="19">
        <v>7</v>
      </c>
      <c r="L51" s="19">
        <v>125000</v>
      </c>
      <c r="M51" s="19">
        <v>0</v>
      </c>
      <c r="N51" s="19">
        <f t="shared" si="0"/>
        <v>0</v>
      </c>
      <c r="O51" s="18"/>
      <c r="P51" s="18"/>
      <c r="Q51" s="18"/>
      <c r="R51" s="18"/>
      <c r="S51" s="18"/>
    </row>
    <row r="52" spans="5:19" ht="15.75">
      <c r="E52" s="19">
        <v>3491</v>
      </c>
      <c r="F52" s="19">
        <v>14.1</v>
      </c>
      <c r="G52" s="19">
        <v>14.1</v>
      </c>
      <c r="H52" s="19">
        <v>14.6</v>
      </c>
      <c r="I52" s="19">
        <v>-107</v>
      </c>
      <c r="J52" s="19">
        <v>7</v>
      </c>
      <c r="K52" s="19">
        <v>7</v>
      </c>
      <c r="L52" s="19">
        <v>125000</v>
      </c>
      <c r="M52" s="19">
        <v>0</v>
      </c>
      <c r="N52" s="19">
        <f t="shared" si="0"/>
        <v>0</v>
      </c>
      <c r="O52" s="18"/>
      <c r="P52" s="18"/>
      <c r="Q52" s="18"/>
      <c r="R52" s="18"/>
      <c r="S52" s="18"/>
    </row>
    <row r="53" spans="5:19" ht="15.75">
      <c r="E53" s="19">
        <v>3492</v>
      </c>
      <c r="F53" s="19">
        <v>14.1</v>
      </c>
      <c r="G53" s="19">
        <v>14</v>
      </c>
      <c r="H53" s="19">
        <v>14.6</v>
      </c>
      <c r="I53" s="19">
        <v>-90</v>
      </c>
      <c r="J53" s="19">
        <v>8</v>
      </c>
      <c r="K53" s="19">
        <v>7</v>
      </c>
      <c r="L53" s="19">
        <v>125000</v>
      </c>
      <c r="M53" s="19">
        <v>0</v>
      </c>
      <c r="N53" s="19">
        <f t="shared" si="0"/>
        <v>0</v>
      </c>
      <c r="O53" s="18"/>
      <c r="P53" s="18"/>
      <c r="Q53" s="18"/>
      <c r="R53" s="18"/>
      <c r="S53" s="18"/>
    </row>
    <row r="54" spans="5:19" ht="15.75">
      <c r="E54" s="19">
        <v>3493</v>
      </c>
      <c r="F54" s="19">
        <v>14.1</v>
      </c>
      <c r="G54" s="19">
        <v>14.1</v>
      </c>
      <c r="H54" s="19">
        <v>14.6</v>
      </c>
      <c r="I54" s="19">
        <v>-107</v>
      </c>
      <c r="J54" s="19">
        <v>6.5</v>
      </c>
      <c r="K54" s="19">
        <v>7</v>
      </c>
      <c r="L54" s="19">
        <v>125000</v>
      </c>
      <c r="M54" s="19">
        <v>0</v>
      </c>
      <c r="N54" s="19">
        <f t="shared" si="0"/>
        <v>0</v>
      </c>
      <c r="O54" s="18"/>
      <c r="P54" s="18"/>
      <c r="Q54" s="18"/>
      <c r="R54" s="18"/>
      <c r="S54" s="18"/>
    </row>
    <row r="55" spans="5:19" ht="15.75">
      <c r="E55" s="19">
        <v>3494</v>
      </c>
      <c r="F55" s="19">
        <v>14.1</v>
      </c>
      <c r="G55" s="19">
        <v>14</v>
      </c>
      <c r="H55" s="19">
        <v>14.6</v>
      </c>
      <c r="I55" s="19">
        <v>-107</v>
      </c>
      <c r="J55" s="19">
        <v>6.2</v>
      </c>
      <c r="K55" s="19">
        <v>7</v>
      </c>
      <c r="L55" s="19">
        <v>125000</v>
      </c>
      <c r="M55" s="19">
        <v>0</v>
      </c>
      <c r="N55" s="19">
        <f t="shared" si="0"/>
        <v>0</v>
      </c>
      <c r="O55" s="18"/>
      <c r="P55" s="18"/>
      <c r="Q55" s="18"/>
      <c r="R55" s="18"/>
      <c r="S55" s="18"/>
    </row>
    <row r="56" spans="5:19" ht="15.75">
      <c r="E56" s="19">
        <v>3495</v>
      </c>
      <c r="F56" s="19">
        <v>14.1</v>
      </c>
      <c r="G56" s="19">
        <v>14</v>
      </c>
      <c r="H56" s="19">
        <v>14.6</v>
      </c>
      <c r="I56" s="19">
        <v>-109</v>
      </c>
      <c r="J56" s="19">
        <v>6.5</v>
      </c>
      <c r="K56" s="19">
        <v>7</v>
      </c>
      <c r="L56" s="19">
        <v>125000</v>
      </c>
      <c r="M56" s="19">
        <v>0</v>
      </c>
      <c r="N56" s="19">
        <f t="shared" si="0"/>
        <v>0</v>
      </c>
      <c r="O56" s="18"/>
      <c r="P56" s="18"/>
      <c r="Q56" s="18"/>
      <c r="R56" s="18"/>
      <c r="S56" s="18"/>
    </row>
    <row r="57" spans="5:19" ht="15.75">
      <c r="E57" s="19">
        <v>3496</v>
      </c>
      <c r="F57" s="19">
        <v>14.1</v>
      </c>
      <c r="G57" s="19">
        <v>14</v>
      </c>
      <c r="H57" s="19">
        <v>14.6</v>
      </c>
      <c r="I57" s="19">
        <v>-108</v>
      </c>
      <c r="J57" s="19">
        <v>6.8</v>
      </c>
      <c r="K57" s="19">
        <v>7</v>
      </c>
      <c r="L57" s="19">
        <v>125000</v>
      </c>
      <c r="M57" s="19">
        <v>0</v>
      </c>
      <c r="N57" s="19">
        <f t="shared" si="0"/>
        <v>0</v>
      </c>
      <c r="O57" s="18"/>
      <c r="P57" s="18"/>
      <c r="Q57" s="18"/>
      <c r="R57" s="18"/>
      <c r="S57" s="18"/>
    </row>
    <row r="58" spans="5:19" ht="15.75">
      <c r="E58" s="19">
        <v>3497</v>
      </c>
      <c r="F58" s="19">
        <v>14.1</v>
      </c>
      <c r="G58" s="19">
        <v>14.1</v>
      </c>
      <c r="H58" s="19">
        <v>14.6</v>
      </c>
      <c r="I58" s="19">
        <v>-91</v>
      </c>
      <c r="J58" s="19">
        <v>8</v>
      </c>
      <c r="K58" s="19">
        <v>7</v>
      </c>
      <c r="L58" s="19">
        <v>125000</v>
      </c>
      <c r="M58" s="19">
        <v>0</v>
      </c>
      <c r="N58" s="19">
        <f t="shared" si="0"/>
        <v>0</v>
      </c>
      <c r="O58" s="18"/>
      <c r="P58" s="18"/>
      <c r="Q58" s="18"/>
      <c r="R58" s="18"/>
      <c r="S58" s="18"/>
    </row>
    <row r="59" spans="5:19" ht="15.75">
      <c r="E59" s="19">
        <v>3498</v>
      </c>
      <c r="F59" s="19">
        <v>14.1</v>
      </c>
      <c r="G59" s="19">
        <v>14</v>
      </c>
      <c r="H59" s="19">
        <v>14.6</v>
      </c>
      <c r="I59" s="19">
        <v>-90</v>
      </c>
      <c r="J59" s="19">
        <v>7.5</v>
      </c>
      <c r="K59" s="19">
        <v>7</v>
      </c>
      <c r="L59" s="19">
        <v>125000</v>
      </c>
      <c r="M59" s="19">
        <v>0</v>
      </c>
      <c r="N59" s="19">
        <f t="shared" si="0"/>
        <v>0</v>
      </c>
      <c r="O59" s="18"/>
      <c r="P59" s="18"/>
      <c r="Q59" s="18"/>
      <c r="R59" s="18"/>
      <c r="S59" s="18"/>
    </row>
    <row r="60" spans="5:19" ht="15.75">
      <c r="E60" s="19">
        <v>3499</v>
      </c>
      <c r="F60" s="19">
        <v>14.2</v>
      </c>
      <c r="G60" s="19">
        <v>14.1</v>
      </c>
      <c r="H60" s="19">
        <v>14.6</v>
      </c>
      <c r="I60" s="19">
        <v>-107</v>
      </c>
      <c r="J60" s="19">
        <v>7.5</v>
      </c>
      <c r="K60" s="19">
        <v>7</v>
      </c>
      <c r="L60" s="19">
        <v>125000</v>
      </c>
      <c r="M60" s="19">
        <v>0</v>
      </c>
      <c r="N60" s="19">
        <f t="shared" si="0"/>
        <v>0</v>
      </c>
      <c r="O60" s="18"/>
      <c r="P60" s="18"/>
      <c r="Q60" s="18"/>
      <c r="R60" s="18"/>
      <c r="S60" s="18"/>
    </row>
    <row r="61" spans="5:19" ht="15.75">
      <c r="E61" s="19">
        <v>3500</v>
      </c>
      <c r="F61" s="19">
        <v>14.1</v>
      </c>
      <c r="G61" s="19">
        <v>14</v>
      </c>
      <c r="H61" s="19">
        <v>14.6</v>
      </c>
      <c r="I61" s="19">
        <v>-107</v>
      </c>
      <c r="J61" s="19">
        <v>7</v>
      </c>
      <c r="K61" s="19">
        <v>7</v>
      </c>
      <c r="L61" s="19">
        <v>125000</v>
      </c>
      <c r="M61" s="19">
        <v>0</v>
      </c>
      <c r="N61" s="19">
        <f t="shared" si="0"/>
        <v>0</v>
      </c>
      <c r="O61" s="18"/>
      <c r="P61" s="18"/>
      <c r="Q61" s="18"/>
      <c r="R61" s="18"/>
      <c r="S61" s="18"/>
    </row>
    <row r="62" spans="5:19" ht="15.75">
      <c r="E62" s="19">
        <v>3501</v>
      </c>
      <c r="F62" s="19">
        <v>14.1</v>
      </c>
      <c r="G62" s="19">
        <v>14</v>
      </c>
      <c r="H62" s="19">
        <v>14.6</v>
      </c>
      <c r="I62" s="19">
        <v>-107</v>
      </c>
      <c r="J62" s="19">
        <v>7</v>
      </c>
      <c r="K62" s="19">
        <v>7</v>
      </c>
      <c r="L62" s="19">
        <v>125000</v>
      </c>
      <c r="M62" s="19">
        <v>0</v>
      </c>
      <c r="N62" s="19">
        <f t="shared" si="0"/>
        <v>0</v>
      </c>
      <c r="O62" s="18"/>
      <c r="P62" s="18"/>
      <c r="Q62" s="18"/>
      <c r="R62" s="18"/>
      <c r="S62" s="18"/>
    </row>
    <row r="63" spans="5:19" ht="15.75">
      <c r="E63" s="19">
        <v>3502</v>
      </c>
      <c r="F63" s="19">
        <v>14.1</v>
      </c>
      <c r="G63" s="19">
        <v>14</v>
      </c>
      <c r="H63" s="19">
        <v>14.6</v>
      </c>
      <c r="I63" s="19">
        <v>-107</v>
      </c>
      <c r="J63" s="19">
        <v>7.2</v>
      </c>
      <c r="K63" s="19">
        <v>7</v>
      </c>
      <c r="L63" s="19">
        <v>125000</v>
      </c>
      <c r="M63" s="19">
        <v>0</v>
      </c>
      <c r="N63" s="19">
        <f t="shared" si="0"/>
        <v>0</v>
      </c>
      <c r="O63" s="18"/>
      <c r="P63" s="18"/>
      <c r="Q63" s="18"/>
      <c r="R63" s="18"/>
      <c r="S63" s="18"/>
    </row>
    <row r="64" spans="5:19" ht="15.75">
      <c r="E64" s="19">
        <v>3503</v>
      </c>
      <c r="F64" s="19">
        <v>14.1</v>
      </c>
      <c r="G64" s="19">
        <v>14</v>
      </c>
      <c r="H64" s="19">
        <v>14.5</v>
      </c>
      <c r="I64" s="19">
        <v>-109</v>
      </c>
      <c r="J64" s="19">
        <v>6.5</v>
      </c>
      <c r="K64" s="19">
        <v>7</v>
      </c>
      <c r="L64" s="19">
        <v>125000</v>
      </c>
      <c r="M64" s="19">
        <v>0</v>
      </c>
      <c r="N64" s="19">
        <f t="shared" si="0"/>
        <v>0</v>
      </c>
      <c r="O64" s="18"/>
      <c r="P64" s="18"/>
      <c r="Q64" s="18"/>
      <c r="R64" s="18"/>
      <c r="S64" s="18"/>
    </row>
    <row r="65" spans="5:19" ht="15.75">
      <c r="E65" s="19">
        <v>3504</v>
      </c>
      <c r="F65" s="19">
        <v>14.1</v>
      </c>
      <c r="G65" s="19">
        <v>14</v>
      </c>
      <c r="H65" s="19">
        <v>14.5</v>
      </c>
      <c r="I65" s="19">
        <v>-108</v>
      </c>
      <c r="J65" s="19">
        <v>6.8</v>
      </c>
      <c r="K65" s="19">
        <v>7</v>
      </c>
      <c r="L65" s="19">
        <v>125000</v>
      </c>
      <c r="M65" s="19">
        <v>0</v>
      </c>
      <c r="N65" s="19">
        <f t="shared" si="0"/>
        <v>0</v>
      </c>
      <c r="O65" s="18"/>
      <c r="P65" s="18"/>
      <c r="Q65" s="18"/>
      <c r="R65" s="18"/>
      <c r="S65" s="18"/>
    </row>
    <row r="66" spans="5:19" ht="15.75">
      <c r="E66" s="19">
        <v>3505</v>
      </c>
      <c r="F66" s="19">
        <v>14.1</v>
      </c>
      <c r="G66" s="19">
        <v>14</v>
      </c>
      <c r="H66" s="19">
        <v>14.5</v>
      </c>
      <c r="I66" s="19">
        <v>-91</v>
      </c>
      <c r="J66" s="19">
        <v>8</v>
      </c>
      <c r="K66" s="19">
        <v>7</v>
      </c>
      <c r="L66" s="19">
        <v>125000</v>
      </c>
      <c r="M66" s="19">
        <v>0</v>
      </c>
      <c r="N66" s="19">
        <f t="shared" si="0"/>
        <v>0</v>
      </c>
      <c r="O66" s="18"/>
      <c r="P66" s="18"/>
      <c r="Q66" s="18"/>
      <c r="R66" s="18"/>
      <c r="S66" s="18"/>
    </row>
    <row r="67" spans="5:19" ht="15.75">
      <c r="E67" s="19">
        <v>3506</v>
      </c>
      <c r="F67" s="19">
        <v>14.1</v>
      </c>
      <c r="G67" s="19">
        <v>14</v>
      </c>
      <c r="H67" s="19">
        <v>14.5</v>
      </c>
      <c r="I67" s="19">
        <v>-90</v>
      </c>
      <c r="J67" s="19">
        <v>7.5</v>
      </c>
      <c r="K67" s="19">
        <v>7</v>
      </c>
      <c r="L67" s="19">
        <v>125000</v>
      </c>
      <c r="M67" s="19">
        <v>0</v>
      </c>
      <c r="N67" s="19">
        <f t="shared" si="0"/>
        <v>0</v>
      </c>
      <c r="O67" s="18"/>
      <c r="P67" s="18"/>
      <c r="Q67" s="18"/>
      <c r="R67" s="18"/>
      <c r="S67" s="18"/>
    </row>
    <row r="68" spans="5:19" ht="15.75">
      <c r="E68" s="19">
        <v>3507</v>
      </c>
      <c r="F68" s="19">
        <v>14.1</v>
      </c>
      <c r="G68" s="19">
        <v>14</v>
      </c>
      <c r="H68" s="19">
        <v>14.5</v>
      </c>
      <c r="I68" s="19">
        <v>-107</v>
      </c>
      <c r="J68" s="19">
        <v>6.8</v>
      </c>
      <c r="K68" s="19">
        <v>7</v>
      </c>
      <c r="L68" s="19">
        <v>125000</v>
      </c>
      <c r="M68" s="19">
        <v>0</v>
      </c>
      <c r="N68" s="19">
        <f t="shared" ref="N68:N131" si="1">(M68/(E68-$E$3+1))*100</f>
        <v>0</v>
      </c>
      <c r="O68" s="18"/>
      <c r="P68" s="18"/>
      <c r="Q68" s="18"/>
      <c r="R68" s="18"/>
      <c r="S68" s="18"/>
    </row>
    <row r="69" spans="5:19" ht="15.75">
      <c r="E69" s="19">
        <v>3508</v>
      </c>
      <c r="F69" s="19">
        <v>14.1</v>
      </c>
      <c r="G69" s="19">
        <v>14</v>
      </c>
      <c r="H69" s="19">
        <v>14.5</v>
      </c>
      <c r="I69" s="19">
        <v>-107</v>
      </c>
      <c r="J69" s="19">
        <v>6.8</v>
      </c>
      <c r="K69" s="19">
        <v>7</v>
      </c>
      <c r="L69" s="19">
        <v>125000</v>
      </c>
      <c r="M69" s="19">
        <v>0</v>
      </c>
      <c r="N69" s="19">
        <f t="shared" si="1"/>
        <v>0</v>
      </c>
      <c r="O69" s="18"/>
      <c r="P69" s="18"/>
      <c r="Q69" s="18"/>
      <c r="R69" s="18"/>
      <c r="S69" s="18"/>
    </row>
    <row r="70" spans="5:19" ht="15.75">
      <c r="E70" s="19">
        <v>3509</v>
      </c>
      <c r="F70" s="19">
        <v>14.1</v>
      </c>
      <c r="G70" s="19">
        <v>14</v>
      </c>
      <c r="H70" s="19">
        <v>14.5</v>
      </c>
      <c r="I70" s="19">
        <v>-108</v>
      </c>
      <c r="J70" s="19">
        <v>6.2</v>
      </c>
      <c r="K70" s="19">
        <v>7</v>
      </c>
      <c r="L70" s="19">
        <v>125000</v>
      </c>
      <c r="M70" s="19">
        <v>0</v>
      </c>
      <c r="N70" s="19">
        <f t="shared" si="1"/>
        <v>0</v>
      </c>
      <c r="O70" s="18"/>
      <c r="P70" s="18"/>
      <c r="Q70" s="18"/>
      <c r="R70" s="18"/>
      <c r="S70" s="18"/>
    </row>
    <row r="71" spans="5:19" ht="15.75">
      <c r="E71" s="19">
        <v>3510</v>
      </c>
      <c r="F71" s="19">
        <v>14.1</v>
      </c>
      <c r="G71" s="19">
        <v>14</v>
      </c>
      <c r="H71" s="19">
        <v>14.5</v>
      </c>
      <c r="I71" s="19">
        <v>-107</v>
      </c>
      <c r="J71" s="19">
        <v>7</v>
      </c>
      <c r="K71" s="19">
        <v>7</v>
      </c>
      <c r="L71" s="19">
        <v>125000</v>
      </c>
      <c r="M71" s="19">
        <v>0</v>
      </c>
      <c r="N71" s="19">
        <f t="shared" si="1"/>
        <v>0</v>
      </c>
      <c r="O71" s="18"/>
      <c r="P71" s="18"/>
      <c r="Q71" s="18"/>
      <c r="R71" s="18"/>
      <c r="S71" s="18"/>
    </row>
    <row r="72" spans="5:19" ht="15.75">
      <c r="E72" s="19">
        <v>3511</v>
      </c>
      <c r="F72" s="19">
        <v>14.1</v>
      </c>
      <c r="G72" s="19">
        <v>14</v>
      </c>
      <c r="H72" s="19">
        <v>14.5</v>
      </c>
      <c r="I72" s="19">
        <v>-90</v>
      </c>
      <c r="J72" s="19">
        <v>8</v>
      </c>
      <c r="K72" s="19">
        <v>7</v>
      </c>
      <c r="L72" s="19">
        <v>125000</v>
      </c>
      <c r="M72" s="19">
        <v>0</v>
      </c>
      <c r="N72" s="19">
        <f t="shared" si="1"/>
        <v>0</v>
      </c>
      <c r="O72" s="18"/>
      <c r="P72" s="18"/>
      <c r="Q72" s="18"/>
      <c r="R72" s="18"/>
      <c r="S72" s="18"/>
    </row>
    <row r="73" spans="5:19" ht="15.75">
      <c r="E73" s="19">
        <v>3512</v>
      </c>
      <c r="F73" s="19">
        <v>14.1</v>
      </c>
      <c r="G73" s="19">
        <v>14</v>
      </c>
      <c r="H73" s="19">
        <v>14.5</v>
      </c>
      <c r="I73" s="19">
        <v>-108</v>
      </c>
      <c r="J73" s="19">
        <v>7</v>
      </c>
      <c r="K73" s="19">
        <v>7</v>
      </c>
      <c r="L73" s="19">
        <v>125000</v>
      </c>
      <c r="M73" s="19">
        <v>0</v>
      </c>
      <c r="N73" s="19">
        <f t="shared" si="1"/>
        <v>0</v>
      </c>
      <c r="O73" s="18"/>
      <c r="P73" s="18"/>
      <c r="Q73" s="18"/>
      <c r="R73" s="18"/>
      <c r="S73" s="18"/>
    </row>
    <row r="74" spans="5:19" ht="15.75">
      <c r="E74" s="19">
        <v>3513</v>
      </c>
      <c r="F74" s="19">
        <v>14.1</v>
      </c>
      <c r="G74" s="19">
        <v>14</v>
      </c>
      <c r="H74" s="19">
        <v>14.5</v>
      </c>
      <c r="I74" s="19">
        <v>-91</v>
      </c>
      <c r="J74" s="19">
        <v>8.1999999999999993</v>
      </c>
      <c r="K74" s="19">
        <v>7</v>
      </c>
      <c r="L74" s="19">
        <v>125000</v>
      </c>
      <c r="M74" s="19">
        <v>0</v>
      </c>
      <c r="N74" s="19">
        <f t="shared" si="1"/>
        <v>0</v>
      </c>
      <c r="O74" s="18"/>
      <c r="P74" s="18"/>
      <c r="Q74" s="18"/>
      <c r="R74" s="18"/>
      <c r="S74" s="18"/>
    </row>
    <row r="75" spans="5:19" ht="15.75">
      <c r="E75" s="19">
        <v>3514</v>
      </c>
      <c r="F75" s="19">
        <v>14</v>
      </c>
      <c r="G75" s="19">
        <v>14</v>
      </c>
      <c r="H75" s="19">
        <v>14.5</v>
      </c>
      <c r="I75" s="19">
        <v>-90</v>
      </c>
      <c r="J75" s="19">
        <v>7.5</v>
      </c>
      <c r="K75" s="19">
        <v>7</v>
      </c>
      <c r="L75" s="19">
        <v>125000</v>
      </c>
      <c r="M75" s="19">
        <v>0</v>
      </c>
      <c r="N75" s="19">
        <f t="shared" si="1"/>
        <v>0</v>
      </c>
      <c r="O75" s="18"/>
      <c r="P75" s="18"/>
      <c r="Q75" s="18"/>
      <c r="R75" s="18"/>
      <c r="S75" s="18"/>
    </row>
    <row r="76" spans="5:19" ht="15.75">
      <c r="E76" s="19">
        <v>3515</v>
      </c>
      <c r="F76" s="19">
        <v>14</v>
      </c>
      <c r="G76" s="19">
        <v>13.9</v>
      </c>
      <c r="H76" s="19">
        <v>14.5</v>
      </c>
      <c r="I76" s="19">
        <v>-107</v>
      </c>
      <c r="J76" s="19">
        <v>6</v>
      </c>
      <c r="K76" s="19">
        <v>7</v>
      </c>
      <c r="L76" s="19">
        <v>125000</v>
      </c>
      <c r="M76" s="19">
        <v>0</v>
      </c>
      <c r="N76" s="19">
        <f t="shared" si="1"/>
        <v>0</v>
      </c>
      <c r="O76" s="18"/>
      <c r="P76" s="18"/>
      <c r="Q76" s="18"/>
      <c r="R76" s="18"/>
      <c r="S76" s="18"/>
    </row>
    <row r="77" spans="5:19" ht="15.75">
      <c r="E77" s="19">
        <v>3516</v>
      </c>
      <c r="F77" s="19">
        <v>14</v>
      </c>
      <c r="G77" s="19">
        <v>13.9</v>
      </c>
      <c r="H77" s="19">
        <v>14.5</v>
      </c>
      <c r="I77" s="19">
        <v>-91</v>
      </c>
      <c r="J77" s="19">
        <v>8.1999999999999993</v>
      </c>
      <c r="K77" s="19">
        <v>7</v>
      </c>
      <c r="L77" s="19">
        <v>125000</v>
      </c>
      <c r="M77" s="19">
        <v>0</v>
      </c>
      <c r="N77" s="19">
        <f t="shared" si="1"/>
        <v>0</v>
      </c>
      <c r="O77" s="18"/>
      <c r="P77" s="18"/>
      <c r="Q77" s="18"/>
      <c r="R77" s="18"/>
      <c r="S77" s="18"/>
    </row>
    <row r="78" spans="5:19" ht="15.75">
      <c r="E78" s="19">
        <v>3517</v>
      </c>
      <c r="F78" s="19">
        <v>14.1</v>
      </c>
      <c r="G78" s="19">
        <v>13.9</v>
      </c>
      <c r="H78" s="19">
        <v>14.5</v>
      </c>
      <c r="I78" s="19">
        <v>-108</v>
      </c>
      <c r="J78" s="19">
        <v>6.8</v>
      </c>
      <c r="K78" s="19">
        <v>7</v>
      </c>
      <c r="L78" s="19">
        <v>125000</v>
      </c>
      <c r="M78" s="19">
        <v>0</v>
      </c>
      <c r="N78" s="19">
        <f t="shared" si="1"/>
        <v>0</v>
      </c>
      <c r="O78" s="18"/>
      <c r="P78" s="18"/>
      <c r="Q78" s="18"/>
      <c r="R78" s="18"/>
      <c r="S78" s="18"/>
    </row>
    <row r="79" spans="5:19" ht="15.75">
      <c r="E79" s="19">
        <v>3518</v>
      </c>
      <c r="F79" s="19">
        <v>14.1</v>
      </c>
      <c r="G79" s="19">
        <v>14</v>
      </c>
      <c r="H79" s="19">
        <v>14.5</v>
      </c>
      <c r="I79" s="19">
        <v>-107</v>
      </c>
      <c r="J79" s="19">
        <v>6.5</v>
      </c>
      <c r="K79" s="19">
        <v>7</v>
      </c>
      <c r="L79" s="19">
        <v>125000</v>
      </c>
      <c r="M79" s="19">
        <v>0</v>
      </c>
      <c r="N79" s="19">
        <f t="shared" si="1"/>
        <v>0</v>
      </c>
      <c r="O79" s="18"/>
      <c r="P79" s="18"/>
      <c r="Q79" s="18"/>
      <c r="R79" s="18"/>
      <c r="S79" s="18"/>
    </row>
    <row r="80" spans="5:19" ht="15.75">
      <c r="E80" s="19">
        <v>3519</v>
      </c>
      <c r="F80" s="19">
        <v>14.1</v>
      </c>
      <c r="G80" s="19">
        <v>14</v>
      </c>
      <c r="H80" s="19">
        <v>14.5</v>
      </c>
      <c r="I80" s="19">
        <v>-108</v>
      </c>
      <c r="J80" s="19">
        <v>7.2</v>
      </c>
      <c r="K80" s="19">
        <v>7</v>
      </c>
      <c r="L80" s="19">
        <v>125000</v>
      </c>
      <c r="M80" s="19">
        <v>0</v>
      </c>
      <c r="N80" s="19">
        <f t="shared" si="1"/>
        <v>0</v>
      </c>
      <c r="O80" s="18"/>
      <c r="P80" s="18"/>
      <c r="Q80" s="18"/>
      <c r="R80" s="18"/>
      <c r="S80" s="18"/>
    </row>
    <row r="81" spans="5:19" ht="15.75">
      <c r="E81" s="19">
        <v>3520</v>
      </c>
      <c r="F81" s="19">
        <v>14.1</v>
      </c>
      <c r="G81" s="19">
        <v>14</v>
      </c>
      <c r="H81" s="19">
        <v>14.5</v>
      </c>
      <c r="I81" s="19">
        <v>-108</v>
      </c>
      <c r="J81" s="19">
        <v>6.2</v>
      </c>
      <c r="K81" s="19">
        <v>7</v>
      </c>
      <c r="L81" s="19">
        <v>125000</v>
      </c>
      <c r="M81" s="19">
        <v>0</v>
      </c>
      <c r="N81" s="19">
        <f t="shared" si="1"/>
        <v>0</v>
      </c>
      <c r="O81" s="18"/>
      <c r="P81" s="18"/>
      <c r="Q81" s="18"/>
      <c r="R81" s="18"/>
      <c r="S81" s="18"/>
    </row>
    <row r="82" spans="5:19" ht="15.75">
      <c r="E82" s="19">
        <v>3521</v>
      </c>
      <c r="F82" s="19">
        <v>14.1</v>
      </c>
      <c r="G82" s="19">
        <v>14</v>
      </c>
      <c r="H82" s="19">
        <v>14.5</v>
      </c>
      <c r="I82" s="19">
        <v>-90</v>
      </c>
      <c r="J82" s="19">
        <v>8.5</v>
      </c>
      <c r="K82" s="19">
        <v>7</v>
      </c>
      <c r="L82" s="19">
        <v>125000</v>
      </c>
      <c r="M82" s="19">
        <v>0</v>
      </c>
      <c r="N82" s="19">
        <f t="shared" si="1"/>
        <v>0</v>
      </c>
      <c r="O82" s="18"/>
      <c r="P82" s="18"/>
      <c r="Q82" s="18"/>
      <c r="R82" s="18"/>
      <c r="S82" s="18"/>
    </row>
    <row r="83" spans="5:19" ht="15.75">
      <c r="E83" s="19">
        <v>3522</v>
      </c>
      <c r="F83" s="19">
        <v>14.1</v>
      </c>
      <c r="G83" s="19">
        <v>14</v>
      </c>
      <c r="H83" s="19">
        <v>14.5</v>
      </c>
      <c r="I83" s="19">
        <v>-90</v>
      </c>
      <c r="J83" s="19">
        <v>7.8</v>
      </c>
      <c r="K83" s="19">
        <v>7</v>
      </c>
      <c r="L83" s="19">
        <v>125000</v>
      </c>
      <c r="M83" s="19">
        <v>0</v>
      </c>
      <c r="N83" s="19">
        <f t="shared" si="1"/>
        <v>0</v>
      </c>
      <c r="O83" s="18"/>
      <c r="P83" s="18"/>
      <c r="Q83" s="18"/>
      <c r="R83" s="18"/>
      <c r="S83" s="18"/>
    </row>
    <row r="84" spans="5:19" ht="15.75">
      <c r="E84" s="19">
        <v>3523</v>
      </c>
      <c r="F84" s="19">
        <v>14.1</v>
      </c>
      <c r="G84" s="19">
        <v>14</v>
      </c>
      <c r="H84" s="19">
        <v>14.5</v>
      </c>
      <c r="I84" s="19">
        <v>-107</v>
      </c>
      <c r="J84" s="19">
        <v>7</v>
      </c>
      <c r="K84" s="19">
        <v>7</v>
      </c>
      <c r="L84" s="19">
        <v>125000</v>
      </c>
      <c r="M84" s="19">
        <v>0</v>
      </c>
      <c r="N84" s="19">
        <f t="shared" si="1"/>
        <v>0</v>
      </c>
      <c r="O84" s="18"/>
      <c r="P84" s="18"/>
      <c r="Q84" s="18"/>
      <c r="R84" s="18"/>
      <c r="S84" s="18"/>
    </row>
    <row r="85" spans="5:19" ht="15.75">
      <c r="E85" s="19">
        <v>3524</v>
      </c>
      <c r="F85" s="19">
        <v>14</v>
      </c>
      <c r="G85" s="19">
        <v>13.9</v>
      </c>
      <c r="H85" s="19">
        <v>14.5</v>
      </c>
      <c r="I85" s="19">
        <v>-91</v>
      </c>
      <c r="J85" s="19">
        <v>8</v>
      </c>
      <c r="K85" s="19">
        <v>7</v>
      </c>
      <c r="L85" s="19">
        <v>125000</v>
      </c>
      <c r="M85" s="19">
        <v>0</v>
      </c>
      <c r="N85" s="19">
        <f t="shared" si="1"/>
        <v>0</v>
      </c>
      <c r="O85" s="18"/>
      <c r="P85" s="18"/>
      <c r="Q85" s="18"/>
      <c r="R85" s="18"/>
      <c r="S85" s="18"/>
    </row>
    <row r="86" spans="5:19" ht="15.75">
      <c r="E86" s="19">
        <v>3525</v>
      </c>
      <c r="F86" s="19">
        <v>14</v>
      </c>
      <c r="G86" s="19">
        <v>13.9</v>
      </c>
      <c r="H86" s="19">
        <v>14.5</v>
      </c>
      <c r="I86" s="19">
        <v>-108</v>
      </c>
      <c r="J86" s="19">
        <v>6.5</v>
      </c>
      <c r="K86" s="19">
        <v>7</v>
      </c>
      <c r="L86" s="19">
        <v>125000</v>
      </c>
      <c r="M86" s="19">
        <v>0</v>
      </c>
      <c r="N86" s="19">
        <f t="shared" si="1"/>
        <v>0</v>
      </c>
      <c r="O86" s="18"/>
      <c r="P86" s="18"/>
      <c r="Q86" s="18"/>
      <c r="R86" s="18"/>
      <c r="S86" s="18"/>
    </row>
    <row r="87" spans="5:19" ht="15.75">
      <c r="E87" s="19">
        <v>3526</v>
      </c>
      <c r="F87" s="19">
        <v>14</v>
      </c>
      <c r="G87" s="19">
        <v>13.9</v>
      </c>
      <c r="H87" s="19">
        <v>14.5</v>
      </c>
      <c r="I87" s="19">
        <v>-107</v>
      </c>
      <c r="J87" s="19">
        <v>6.2</v>
      </c>
      <c r="K87" s="19">
        <v>7</v>
      </c>
      <c r="L87" s="19">
        <v>125000</v>
      </c>
      <c r="M87" s="19">
        <v>0</v>
      </c>
      <c r="N87" s="19">
        <f t="shared" si="1"/>
        <v>0</v>
      </c>
      <c r="O87" s="18"/>
      <c r="P87" s="18"/>
      <c r="Q87" s="18"/>
      <c r="R87" s="18"/>
      <c r="S87" s="18"/>
    </row>
    <row r="88" spans="5:19" ht="15.75">
      <c r="E88" s="19">
        <v>3527</v>
      </c>
      <c r="F88" s="19">
        <v>14</v>
      </c>
      <c r="G88" s="19">
        <v>13.9</v>
      </c>
      <c r="H88" s="19">
        <v>14.5</v>
      </c>
      <c r="I88" s="19">
        <v>-108</v>
      </c>
      <c r="J88" s="19">
        <v>7</v>
      </c>
      <c r="K88" s="19">
        <v>7</v>
      </c>
      <c r="L88" s="19">
        <v>125000</v>
      </c>
      <c r="M88" s="19">
        <v>0</v>
      </c>
      <c r="N88" s="19">
        <f t="shared" si="1"/>
        <v>0</v>
      </c>
      <c r="O88" s="18"/>
      <c r="P88" s="18"/>
      <c r="Q88" s="18"/>
      <c r="R88" s="18"/>
      <c r="S88" s="18"/>
    </row>
    <row r="89" spans="5:19" ht="15.75">
      <c r="E89" s="19">
        <v>3528</v>
      </c>
      <c r="F89" s="19">
        <v>14</v>
      </c>
      <c r="G89" s="19">
        <v>14</v>
      </c>
      <c r="H89" s="19">
        <v>14.5</v>
      </c>
      <c r="I89" s="19">
        <v>-108</v>
      </c>
      <c r="J89" s="19">
        <v>7</v>
      </c>
      <c r="K89" s="19">
        <v>7</v>
      </c>
      <c r="L89" s="19">
        <v>125000</v>
      </c>
      <c r="M89" s="19">
        <v>0</v>
      </c>
      <c r="N89" s="19">
        <f t="shared" si="1"/>
        <v>0</v>
      </c>
      <c r="O89" s="18"/>
      <c r="P89" s="18"/>
      <c r="Q89" s="18"/>
      <c r="R89" s="18"/>
      <c r="S89" s="18"/>
    </row>
    <row r="90" spans="5:19" ht="15.75">
      <c r="E90" s="19">
        <v>3529</v>
      </c>
      <c r="F90" s="19">
        <v>14</v>
      </c>
      <c r="G90" s="19">
        <v>14</v>
      </c>
      <c r="H90" s="19">
        <v>14.5</v>
      </c>
      <c r="I90" s="19">
        <v>-91</v>
      </c>
      <c r="J90" s="19">
        <v>8</v>
      </c>
      <c r="K90" s="19">
        <v>7</v>
      </c>
      <c r="L90" s="19">
        <v>125000</v>
      </c>
      <c r="M90" s="19">
        <v>0</v>
      </c>
      <c r="N90" s="19">
        <f t="shared" si="1"/>
        <v>0</v>
      </c>
      <c r="O90" s="18"/>
      <c r="P90" s="18"/>
      <c r="Q90" s="18"/>
      <c r="R90" s="18"/>
      <c r="S90" s="18"/>
    </row>
    <row r="91" spans="5:19" ht="15.75">
      <c r="E91" s="19">
        <v>3530</v>
      </c>
      <c r="F91" s="19">
        <v>14</v>
      </c>
      <c r="G91" s="19">
        <v>13.9</v>
      </c>
      <c r="H91" s="19">
        <v>14.5</v>
      </c>
      <c r="I91" s="19">
        <v>-90</v>
      </c>
      <c r="J91" s="19">
        <v>7.8</v>
      </c>
      <c r="K91" s="19">
        <v>7</v>
      </c>
      <c r="L91" s="19">
        <v>125000</v>
      </c>
      <c r="M91" s="19">
        <v>0</v>
      </c>
      <c r="N91" s="19">
        <f t="shared" si="1"/>
        <v>0</v>
      </c>
      <c r="O91" s="18"/>
      <c r="P91" s="18"/>
      <c r="Q91" s="18"/>
      <c r="R91" s="18"/>
      <c r="S91" s="18"/>
    </row>
    <row r="92" spans="5:19" ht="15.75">
      <c r="E92" s="19">
        <v>3531</v>
      </c>
      <c r="F92" s="19">
        <v>14</v>
      </c>
      <c r="G92" s="19">
        <v>13.9</v>
      </c>
      <c r="H92" s="19">
        <v>14.5</v>
      </c>
      <c r="I92" s="19">
        <v>-107</v>
      </c>
      <c r="J92" s="19">
        <v>7.2</v>
      </c>
      <c r="K92" s="19">
        <v>7</v>
      </c>
      <c r="L92" s="19">
        <v>125000</v>
      </c>
      <c r="M92" s="19">
        <v>0</v>
      </c>
      <c r="N92" s="19">
        <f t="shared" si="1"/>
        <v>0</v>
      </c>
      <c r="O92" s="18"/>
      <c r="P92" s="18"/>
      <c r="Q92" s="18"/>
      <c r="R92" s="18"/>
      <c r="S92" s="18"/>
    </row>
    <row r="93" spans="5:19" ht="15.75">
      <c r="E93" s="19">
        <v>3532</v>
      </c>
      <c r="F93" s="19">
        <v>14</v>
      </c>
      <c r="G93" s="19">
        <v>13.9</v>
      </c>
      <c r="H93" s="19">
        <v>14.5</v>
      </c>
      <c r="I93" s="19">
        <v>-107</v>
      </c>
      <c r="J93" s="19">
        <v>6.8</v>
      </c>
      <c r="K93" s="19">
        <v>7</v>
      </c>
      <c r="L93" s="19">
        <v>125000</v>
      </c>
      <c r="M93" s="19">
        <v>0</v>
      </c>
      <c r="N93" s="19">
        <f t="shared" si="1"/>
        <v>0</v>
      </c>
      <c r="O93" s="18"/>
      <c r="P93" s="18"/>
      <c r="Q93" s="18"/>
      <c r="R93" s="18"/>
      <c r="S93" s="18"/>
    </row>
    <row r="94" spans="5:19" ht="15.75">
      <c r="E94" s="19">
        <v>3533</v>
      </c>
      <c r="F94" s="19">
        <v>14</v>
      </c>
      <c r="G94" s="19">
        <v>13.8</v>
      </c>
      <c r="H94" s="19">
        <v>14.5</v>
      </c>
      <c r="I94" s="19">
        <v>-107</v>
      </c>
      <c r="J94" s="19">
        <v>7</v>
      </c>
      <c r="K94" s="19">
        <v>7</v>
      </c>
      <c r="L94" s="19">
        <v>125000</v>
      </c>
      <c r="M94" s="19">
        <v>0</v>
      </c>
      <c r="N94" s="19">
        <f t="shared" si="1"/>
        <v>0</v>
      </c>
      <c r="O94" s="18"/>
      <c r="P94" s="18"/>
      <c r="Q94" s="18"/>
      <c r="R94" s="18"/>
      <c r="S94" s="18"/>
    </row>
    <row r="95" spans="5:19" ht="15.75">
      <c r="E95" s="19">
        <v>3534</v>
      </c>
      <c r="F95" s="19">
        <v>14</v>
      </c>
      <c r="G95" s="19">
        <v>13.8</v>
      </c>
      <c r="H95" s="19">
        <v>14.4</v>
      </c>
      <c r="I95" s="19">
        <v>-107</v>
      </c>
      <c r="J95" s="19">
        <v>7.2</v>
      </c>
      <c r="K95" s="19">
        <v>7</v>
      </c>
      <c r="L95" s="19">
        <v>125000</v>
      </c>
      <c r="M95" s="19">
        <v>0</v>
      </c>
      <c r="N95" s="19">
        <f t="shared" si="1"/>
        <v>0</v>
      </c>
      <c r="O95" s="18"/>
      <c r="P95" s="18"/>
      <c r="Q95" s="18"/>
      <c r="R95" s="18"/>
      <c r="S95" s="18"/>
    </row>
    <row r="96" spans="5:19" ht="15.75">
      <c r="E96" s="19">
        <v>3535</v>
      </c>
      <c r="F96" s="19">
        <v>14</v>
      </c>
      <c r="G96" s="19">
        <v>13.8</v>
      </c>
      <c r="H96" s="19">
        <v>14.5</v>
      </c>
      <c r="I96" s="19">
        <v>-90</v>
      </c>
      <c r="J96" s="19">
        <v>7.5</v>
      </c>
      <c r="K96" s="19">
        <v>7</v>
      </c>
      <c r="L96" s="19">
        <v>125000</v>
      </c>
      <c r="M96" s="19">
        <v>0</v>
      </c>
      <c r="N96" s="19">
        <f t="shared" si="1"/>
        <v>0</v>
      </c>
      <c r="O96" s="18"/>
      <c r="P96" s="18"/>
      <c r="Q96" s="18"/>
      <c r="R96" s="18"/>
      <c r="S96" s="18"/>
    </row>
    <row r="97" spans="5:19" ht="15.75">
      <c r="E97" s="19">
        <v>3536</v>
      </c>
      <c r="F97" s="19">
        <v>14</v>
      </c>
      <c r="G97" s="19">
        <v>13.8</v>
      </c>
      <c r="H97" s="19">
        <v>14.4</v>
      </c>
      <c r="I97" s="19">
        <v>-109</v>
      </c>
      <c r="J97" s="19">
        <v>6.8</v>
      </c>
      <c r="K97" s="19">
        <v>7</v>
      </c>
      <c r="L97" s="19">
        <v>125000</v>
      </c>
      <c r="M97" s="19">
        <v>0</v>
      </c>
      <c r="N97" s="19">
        <f t="shared" si="1"/>
        <v>0</v>
      </c>
      <c r="O97" s="18"/>
      <c r="P97" s="18"/>
      <c r="Q97" s="18"/>
      <c r="R97" s="18"/>
      <c r="S97" s="18"/>
    </row>
    <row r="98" spans="5:19" ht="15.75">
      <c r="E98" s="19">
        <v>3537</v>
      </c>
      <c r="F98" s="19">
        <v>14</v>
      </c>
      <c r="G98" s="19">
        <v>13.8</v>
      </c>
      <c r="H98" s="19">
        <v>14.4</v>
      </c>
      <c r="I98" s="19">
        <v>-90</v>
      </c>
      <c r="J98" s="19">
        <v>8.1999999999999993</v>
      </c>
      <c r="K98" s="19">
        <v>7</v>
      </c>
      <c r="L98" s="19">
        <v>125000</v>
      </c>
      <c r="M98" s="19">
        <v>0</v>
      </c>
      <c r="N98" s="19">
        <f t="shared" si="1"/>
        <v>0</v>
      </c>
      <c r="O98" s="18"/>
      <c r="P98" s="18"/>
      <c r="Q98" s="18"/>
      <c r="R98" s="18"/>
      <c r="S98" s="18"/>
    </row>
    <row r="99" spans="5:19" ht="15.75">
      <c r="E99" s="19">
        <v>3538</v>
      </c>
      <c r="F99" s="19">
        <v>14</v>
      </c>
      <c r="G99" s="19">
        <v>13.8</v>
      </c>
      <c r="H99" s="19">
        <v>14.4</v>
      </c>
      <c r="I99" s="19">
        <v>-90</v>
      </c>
      <c r="J99" s="19">
        <v>8.5</v>
      </c>
      <c r="K99" s="19">
        <v>7</v>
      </c>
      <c r="L99" s="19">
        <v>125000</v>
      </c>
      <c r="M99" s="19">
        <v>0</v>
      </c>
      <c r="N99" s="19">
        <f t="shared" si="1"/>
        <v>0</v>
      </c>
      <c r="O99" s="18"/>
      <c r="P99" s="18"/>
      <c r="Q99" s="18"/>
      <c r="R99" s="18"/>
      <c r="S99" s="18"/>
    </row>
    <row r="100" spans="5:19" ht="15.75">
      <c r="E100" s="19">
        <v>3539</v>
      </c>
      <c r="F100" s="19">
        <v>14</v>
      </c>
      <c r="G100" s="19">
        <v>13.8</v>
      </c>
      <c r="H100" s="19">
        <v>14.4</v>
      </c>
      <c r="I100" s="19">
        <v>-107</v>
      </c>
      <c r="J100" s="19">
        <v>7</v>
      </c>
      <c r="K100" s="19">
        <v>7</v>
      </c>
      <c r="L100" s="19">
        <v>125000</v>
      </c>
      <c r="M100" s="19">
        <v>0</v>
      </c>
      <c r="N100" s="19">
        <f t="shared" si="1"/>
        <v>0</v>
      </c>
      <c r="O100" s="18"/>
      <c r="P100" s="18"/>
      <c r="Q100" s="18"/>
      <c r="R100" s="18"/>
      <c r="S100" s="18"/>
    </row>
    <row r="101" spans="5:19" ht="15.75">
      <c r="E101" s="19">
        <v>3540</v>
      </c>
      <c r="F101" s="19">
        <v>14</v>
      </c>
      <c r="G101" s="19">
        <v>13.8</v>
      </c>
      <c r="H101" s="19">
        <v>14.4</v>
      </c>
      <c r="I101" s="19">
        <v>-107</v>
      </c>
      <c r="J101" s="19">
        <v>6.8</v>
      </c>
      <c r="K101" s="19">
        <v>7</v>
      </c>
      <c r="L101" s="19">
        <v>125000</v>
      </c>
      <c r="M101" s="19">
        <v>0</v>
      </c>
      <c r="N101" s="19">
        <f t="shared" si="1"/>
        <v>0</v>
      </c>
      <c r="O101" s="18"/>
      <c r="P101" s="18"/>
      <c r="Q101" s="18"/>
      <c r="R101" s="18"/>
      <c r="S101" s="18"/>
    </row>
    <row r="102" spans="5:19" ht="15.75">
      <c r="E102" s="19">
        <v>3541</v>
      </c>
      <c r="F102" s="19">
        <v>14</v>
      </c>
      <c r="G102" s="19">
        <v>13.9</v>
      </c>
      <c r="H102" s="19">
        <v>14.4</v>
      </c>
      <c r="I102" s="19">
        <v>-107</v>
      </c>
      <c r="J102" s="19">
        <v>6</v>
      </c>
      <c r="K102" s="19">
        <v>7</v>
      </c>
      <c r="L102" s="19">
        <v>125000</v>
      </c>
      <c r="M102" s="19">
        <v>0</v>
      </c>
      <c r="N102" s="19">
        <f t="shared" si="1"/>
        <v>0</v>
      </c>
      <c r="O102" s="18"/>
      <c r="P102" s="18"/>
      <c r="Q102" s="18"/>
      <c r="R102" s="18"/>
      <c r="S102" s="18"/>
    </row>
    <row r="103" spans="5:19" ht="15.75">
      <c r="E103" s="19">
        <v>3542</v>
      </c>
      <c r="F103" s="19">
        <v>14</v>
      </c>
      <c r="G103" s="19">
        <v>13.9</v>
      </c>
      <c r="H103" s="19">
        <v>14.5</v>
      </c>
      <c r="I103" s="19">
        <v>-107</v>
      </c>
      <c r="J103" s="19">
        <v>6</v>
      </c>
      <c r="K103" s="19">
        <v>7</v>
      </c>
      <c r="L103" s="19">
        <v>125000</v>
      </c>
      <c r="M103" s="19">
        <v>0</v>
      </c>
      <c r="N103" s="19">
        <f t="shared" si="1"/>
        <v>0</v>
      </c>
      <c r="O103" s="18"/>
      <c r="P103" s="18"/>
      <c r="Q103" s="18"/>
      <c r="R103" s="18"/>
      <c r="S103" s="18"/>
    </row>
    <row r="104" spans="5:19" ht="15.75">
      <c r="E104" s="19">
        <v>3543</v>
      </c>
      <c r="F104" s="19">
        <v>14</v>
      </c>
      <c r="G104" s="19">
        <v>13.8</v>
      </c>
      <c r="H104" s="19">
        <v>14.4</v>
      </c>
      <c r="I104" s="19">
        <v>-90</v>
      </c>
      <c r="J104" s="19">
        <v>7.5</v>
      </c>
      <c r="K104" s="19">
        <v>7</v>
      </c>
      <c r="L104" s="19">
        <v>125000</v>
      </c>
      <c r="M104" s="19">
        <v>0</v>
      </c>
      <c r="N104" s="19">
        <f t="shared" si="1"/>
        <v>0</v>
      </c>
      <c r="O104" s="18"/>
      <c r="P104" s="18"/>
      <c r="Q104" s="18"/>
      <c r="R104" s="18"/>
      <c r="S104" s="18"/>
    </row>
    <row r="105" spans="5:19" ht="15.75">
      <c r="E105" s="19">
        <v>3544</v>
      </c>
      <c r="F105" s="19">
        <v>14</v>
      </c>
      <c r="G105" s="19">
        <v>13.8</v>
      </c>
      <c r="H105" s="19">
        <v>14.4</v>
      </c>
      <c r="I105" s="19">
        <v>-108</v>
      </c>
      <c r="J105" s="19">
        <v>6.8</v>
      </c>
      <c r="K105" s="19">
        <v>7</v>
      </c>
      <c r="L105" s="19">
        <v>125000</v>
      </c>
      <c r="M105" s="19">
        <v>0</v>
      </c>
      <c r="N105" s="19">
        <f t="shared" si="1"/>
        <v>0</v>
      </c>
      <c r="O105" s="18"/>
      <c r="P105" s="18"/>
      <c r="Q105" s="18"/>
      <c r="R105" s="18"/>
      <c r="S105" s="18"/>
    </row>
    <row r="106" spans="5:19" ht="15.75">
      <c r="E106" s="19">
        <v>3545</v>
      </c>
      <c r="F106" s="19">
        <v>13.8</v>
      </c>
      <c r="G106" s="19">
        <v>13.7</v>
      </c>
      <c r="H106" s="19">
        <v>14.3</v>
      </c>
      <c r="I106" s="19">
        <v>-91</v>
      </c>
      <c r="J106" s="19">
        <v>8</v>
      </c>
      <c r="K106" s="19">
        <v>7</v>
      </c>
      <c r="L106" s="19">
        <v>125000</v>
      </c>
      <c r="M106" s="19">
        <v>0</v>
      </c>
      <c r="N106" s="19">
        <f t="shared" si="1"/>
        <v>0</v>
      </c>
      <c r="O106" s="18"/>
      <c r="P106" s="18"/>
      <c r="Q106" s="18"/>
      <c r="R106" s="18"/>
      <c r="S106" s="18"/>
    </row>
    <row r="107" spans="5:19" ht="15.75">
      <c r="E107" s="19">
        <v>3546</v>
      </c>
      <c r="F107" s="19">
        <v>13.8</v>
      </c>
      <c r="G107" s="19">
        <v>13.7</v>
      </c>
      <c r="H107" s="19">
        <v>14.3</v>
      </c>
      <c r="I107" s="19">
        <v>-90</v>
      </c>
      <c r="J107" s="19">
        <v>8.1999999999999993</v>
      </c>
      <c r="K107" s="19">
        <v>7</v>
      </c>
      <c r="L107" s="19">
        <v>125000</v>
      </c>
      <c r="M107" s="19">
        <v>0</v>
      </c>
      <c r="N107" s="19">
        <f t="shared" si="1"/>
        <v>0</v>
      </c>
      <c r="O107" s="18"/>
      <c r="P107" s="18"/>
      <c r="Q107" s="18"/>
      <c r="R107" s="18"/>
      <c r="S107" s="18"/>
    </row>
    <row r="108" spans="5:19" ht="15.75">
      <c r="E108" s="19">
        <v>3547</v>
      </c>
      <c r="F108" s="19">
        <v>13.8</v>
      </c>
      <c r="G108" s="19">
        <v>13.7</v>
      </c>
      <c r="H108" s="19">
        <v>14.3</v>
      </c>
      <c r="I108" s="19">
        <v>-107</v>
      </c>
      <c r="J108" s="19">
        <v>7</v>
      </c>
      <c r="K108" s="19">
        <v>7</v>
      </c>
      <c r="L108" s="19">
        <v>125000</v>
      </c>
      <c r="M108" s="19">
        <v>0</v>
      </c>
      <c r="N108" s="19">
        <f t="shared" si="1"/>
        <v>0</v>
      </c>
      <c r="O108" s="18"/>
      <c r="P108" s="18"/>
      <c r="Q108" s="18"/>
      <c r="R108" s="18"/>
      <c r="S108" s="18"/>
    </row>
    <row r="109" spans="5:19" ht="15.75">
      <c r="E109" s="19">
        <v>3548</v>
      </c>
      <c r="F109" s="19">
        <v>13.8</v>
      </c>
      <c r="G109" s="19">
        <v>13.7</v>
      </c>
      <c r="H109" s="19">
        <v>14.3</v>
      </c>
      <c r="I109" s="19">
        <v>-90</v>
      </c>
      <c r="J109" s="19">
        <v>8.1999999999999993</v>
      </c>
      <c r="K109" s="19">
        <v>7</v>
      </c>
      <c r="L109" s="19">
        <v>125000</v>
      </c>
      <c r="M109" s="19">
        <v>0</v>
      </c>
      <c r="N109" s="19">
        <f t="shared" si="1"/>
        <v>0</v>
      </c>
      <c r="O109" s="18"/>
      <c r="P109" s="18"/>
      <c r="Q109" s="18"/>
      <c r="R109" s="18"/>
      <c r="S109" s="18"/>
    </row>
    <row r="110" spans="5:19" ht="15.75">
      <c r="E110" s="19">
        <v>3549</v>
      </c>
      <c r="F110" s="19">
        <v>13.8</v>
      </c>
      <c r="G110" s="19">
        <v>13.7</v>
      </c>
      <c r="H110" s="19">
        <v>14.3</v>
      </c>
      <c r="I110" s="19">
        <v>-107</v>
      </c>
      <c r="J110" s="19">
        <v>6</v>
      </c>
      <c r="K110" s="19">
        <v>7</v>
      </c>
      <c r="L110" s="19">
        <v>125000</v>
      </c>
      <c r="M110" s="19">
        <v>0</v>
      </c>
      <c r="N110" s="19">
        <f t="shared" si="1"/>
        <v>0</v>
      </c>
      <c r="O110" s="18"/>
      <c r="P110" s="18"/>
      <c r="Q110" s="18"/>
      <c r="R110" s="18"/>
      <c r="S110" s="18"/>
    </row>
    <row r="111" spans="5:19" ht="15.75">
      <c r="E111" s="19">
        <v>3550</v>
      </c>
      <c r="F111" s="19">
        <v>13.8</v>
      </c>
      <c r="G111" s="19">
        <v>13.7</v>
      </c>
      <c r="H111" s="19">
        <v>14.3</v>
      </c>
      <c r="I111" s="19">
        <v>-107</v>
      </c>
      <c r="J111" s="19">
        <v>6</v>
      </c>
      <c r="K111" s="19">
        <v>7</v>
      </c>
      <c r="L111" s="19">
        <v>125000</v>
      </c>
      <c r="M111" s="19">
        <v>0</v>
      </c>
      <c r="N111" s="19">
        <f t="shared" si="1"/>
        <v>0</v>
      </c>
      <c r="O111" s="18"/>
      <c r="P111" s="18"/>
      <c r="Q111" s="18"/>
      <c r="R111" s="18"/>
      <c r="S111" s="18"/>
    </row>
    <row r="112" spans="5:19" ht="15.75">
      <c r="E112" s="19">
        <v>3551</v>
      </c>
      <c r="F112" s="19">
        <v>13.8</v>
      </c>
      <c r="G112" s="19">
        <v>13.6</v>
      </c>
      <c r="H112" s="19">
        <v>14.3</v>
      </c>
      <c r="I112" s="19">
        <v>-108</v>
      </c>
      <c r="J112" s="19">
        <v>6.5</v>
      </c>
      <c r="K112" s="19">
        <v>7</v>
      </c>
      <c r="L112" s="19">
        <v>125000</v>
      </c>
      <c r="M112" s="19">
        <v>0</v>
      </c>
      <c r="N112" s="19">
        <f t="shared" si="1"/>
        <v>0</v>
      </c>
      <c r="O112" s="18"/>
      <c r="P112" s="18"/>
      <c r="Q112" s="18"/>
      <c r="R112" s="18"/>
      <c r="S112" s="18"/>
    </row>
    <row r="113" spans="5:19" ht="15.75">
      <c r="E113" s="19">
        <v>3552</v>
      </c>
      <c r="F113" s="19">
        <v>13.8</v>
      </c>
      <c r="G113" s="19">
        <v>13.7</v>
      </c>
      <c r="H113" s="19">
        <v>14.3</v>
      </c>
      <c r="I113" s="19">
        <v>-108</v>
      </c>
      <c r="J113" s="19">
        <v>6.8</v>
      </c>
      <c r="K113" s="19">
        <v>7</v>
      </c>
      <c r="L113" s="19">
        <v>125000</v>
      </c>
      <c r="M113" s="19">
        <v>0</v>
      </c>
      <c r="N113" s="19">
        <f t="shared" si="1"/>
        <v>0</v>
      </c>
      <c r="O113" s="18"/>
      <c r="P113" s="18"/>
      <c r="Q113" s="18"/>
      <c r="R113" s="18"/>
      <c r="S113" s="18"/>
    </row>
    <row r="114" spans="5:19" ht="15.75">
      <c r="E114" s="19">
        <v>3553</v>
      </c>
      <c r="F114" s="19">
        <v>13.8</v>
      </c>
      <c r="G114" s="19">
        <v>13.8</v>
      </c>
      <c r="H114" s="19">
        <v>14.3</v>
      </c>
      <c r="I114" s="19">
        <v>-90</v>
      </c>
      <c r="J114" s="19">
        <v>8.1999999999999993</v>
      </c>
      <c r="K114" s="19">
        <v>7</v>
      </c>
      <c r="L114" s="19">
        <v>125000</v>
      </c>
      <c r="M114" s="19">
        <v>0</v>
      </c>
      <c r="N114" s="19">
        <f t="shared" si="1"/>
        <v>0</v>
      </c>
      <c r="O114" s="18"/>
      <c r="P114" s="18"/>
      <c r="Q114" s="18"/>
      <c r="R114" s="18"/>
      <c r="S114" s="18"/>
    </row>
    <row r="115" spans="5:19" ht="15.75">
      <c r="E115" s="19">
        <v>3554</v>
      </c>
      <c r="F115" s="19">
        <v>13.8</v>
      </c>
      <c r="G115" s="19">
        <v>13.7</v>
      </c>
      <c r="H115" s="19">
        <v>14.3</v>
      </c>
      <c r="I115" s="19">
        <v>-90</v>
      </c>
      <c r="J115" s="19">
        <v>7.8</v>
      </c>
      <c r="K115" s="19">
        <v>7</v>
      </c>
      <c r="L115" s="19">
        <v>125000</v>
      </c>
      <c r="M115" s="19">
        <v>0</v>
      </c>
      <c r="N115" s="19">
        <f t="shared" si="1"/>
        <v>0</v>
      </c>
      <c r="O115" s="18"/>
      <c r="P115" s="18"/>
      <c r="Q115" s="18"/>
      <c r="R115" s="18"/>
      <c r="S115" s="18"/>
    </row>
    <row r="116" spans="5:19" ht="15.75">
      <c r="E116" s="19">
        <v>3555</v>
      </c>
      <c r="F116" s="19">
        <v>13.8</v>
      </c>
      <c r="G116" s="19">
        <v>13.6</v>
      </c>
      <c r="H116" s="19">
        <v>14.3</v>
      </c>
      <c r="I116" s="19">
        <v>-107</v>
      </c>
      <c r="J116" s="19">
        <v>6.8</v>
      </c>
      <c r="K116" s="19">
        <v>7</v>
      </c>
      <c r="L116" s="19">
        <v>125000</v>
      </c>
      <c r="M116" s="19">
        <v>0</v>
      </c>
      <c r="N116" s="19">
        <f t="shared" si="1"/>
        <v>0</v>
      </c>
      <c r="O116" s="18"/>
      <c r="P116" s="18"/>
      <c r="Q116" s="18"/>
      <c r="R116" s="18"/>
      <c r="S116" s="18"/>
    </row>
    <row r="117" spans="5:19" ht="15.75">
      <c r="E117" s="19">
        <v>3556</v>
      </c>
      <c r="F117" s="19">
        <v>13.8</v>
      </c>
      <c r="G117" s="19">
        <v>13.7</v>
      </c>
      <c r="H117" s="19">
        <v>14.3</v>
      </c>
      <c r="I117" s="19">
        <v>-107</v>
      </c>
      <c r="J117" s="19">
        <v>7.2</v>
      </c>
      <c r="K117" s="19">
        <v>7</v>
      </c>
      <c r="L117" s="19">
        <v>125000</v>
      </c>
      <c r="M117" s="19">
        <v>0</v>
      </c>
      <c r="N117" s="19">
        <f t="shared" si="1"/>
        <v>0</v>
      </c>
      <c r="O117" s="18"/>
      <c r="P117" s="18"/>
      <c r="Q117" s="18"/>
      <c r="R117" s="18"/>
      <c r="S117" s="18"/>
    </row>
    <row r="118" spans="5:19" ht="15.75">
      <c r="E118" s="19">
        <v>3557</v>
      </c>
      <c r="F118" s="19">
        <v>13.8</v>
      </c>
      <c r="G118" s="19">
        <v>13.6</v>
      </c>
      <c r="H118" s="19">
        <v>14.3</v>
      </c>
      <c r="I118" s="19">
        <v>-107</v>
      </c>
      <c r="J118" s="19">
        <v>6.2</v>
      </c>
      <c r="K118" s="19">
        <v>7</v>
      </c>
      <c r="L118" s="19">
        <v>125000</v>
      </c>
      <c r="M118" s="19">
        <v>0</v>
      </c>
      <c r="N118" s="19">
        <f t="shared" si="1"/>
        <v>0</v>
      </c>
      <c r="O118" s="18"/>
      <c r="P118" s="18"/>
      <c r="Q118" s="18"/>
      <c r="R118" s="18"/>
      <c r="S118" s="18"/>
    </row>
    <row r="119" spans="5:19" ht="15.75">
      <c r="E119" s="19">
        <v>3558</v>
      </c>
      <c r="F119" s="19">
        <v>13.8</v>
      </c>
      <c r="G119" s="19">
        <v>13.6</v>
      </c>
      <c r="H119" s="19">
        <v>14.3</v>
      </c>
      <c r="I119" s="19">
        <v>-108</v>
      </c>
      <c r="J119" s="19">
        <v>6.8</v>
      </c>
      <c r="K119" s="19">
        <v>7</v>
      </c>
      <c r="L119" s="19">
        <v>125000</v>
      </c>
      <c r="M119" s="19">
        <v>0</v>
      </c>
      <c r="N119" s="19">
        <f t="shared" si="1"/>
        <v>0</v>
      </c>
      <c r="O119" s="18"/>
      <c r="P119" s="18"/>
      <c r="Q119" s="18"/>
      <c r="R119" s="18"/>
      <c r="S119" s="18"/>
    </row>
    <row r="120" spans="5:19" ht="15.75">
      <c r="E120" s="19">
        <v>3559</v>
      </c>
      <c r="F120" s="19">
        <v>13.7</v>
      </c>
      <c r="G120" s="19">
        <v>13.6</v>
      </c>
      <c r="H120" s="19">
        <v>14.3</v>
      </c>
      <c r="I120" s="19">
        <v>-91</v>
      </c>
      <c r="J120" s="19">
        <v>6.8</v>
      </c>
      <c r="K120" s="19">
        <v>7</v>
      </c>
      <c r="L120" s="19">
        <v>125000</v>
      </c>
      <c r="M120" s="19">
        <v>0</v>
      </c>
      <c r="N120" s="19">
        <f t="shared" si="1"/>
        <v>0</v>
      </c>
      <c r="O120" s="18"/>
      <c r="P120" s="18"/>
      <c r="Q120" s="18"/>
      <c r="R120" s="18"/>
      <c r="S120" s="18"/>
    </row>
    <row r="121" spans="5:19" ht="15.75">
      <c r="E121" s="19">
        <v>3560</v>
      </c>
      <c r="F121" s="19">
        <v>13.7</v>
      </c>
      <c r="G121" s="19">
        <v>13.6</v>
      </c>
      <c r="H121" s="19">
        <v>14.3</v>
      </c>
      <c r="I121" s="19">
        <v>-108</v>
      </c>
      <c r="J121" s="19">
        <v>6.2</v>
      </c>
      <c r="K121" s="19">
        <v>7</v>
      </c>
      <c r="L121" s="19">
        <v>125000</v>
      </c>
      <c r="M121" s="19">
        <v>0</v>
      </c>
      <c r="N121" s="19">
        <f t="shared" si="1"/>
        <v>0</v>
      </c>
      <c r="O121" s="18"/>
      <c r="P121" s="18"/>
      <c r="Q121" s="18"/>
      <c r="R121" s="18"/>
      <c r="S121" s="18"/>
    </row>
    <row r="122" spans="5:19" ht="15.75">
      <c r="E122" s="19">
        <v>3561</v>
      </c>
      <c r="F122" s="19">
        <v>13.7</v>
      </c>
      <c r="G122" s="19">
        <v>13.5</v>
      </c>
      <c r="H122" s="19">
        <v>14.2</v>
      </c>
      <c r="I122" s="19">
        <v>-90</v>
      </c>
      <c r="J122" s="19">
        <v>7.8</v>
      </c>
      <c r="K122" s="19">
        <v>7</v>
      </c>
      <c r="L122" s="19">
        <v>125000</v>
      </c>
      <c r="M122" s="19">
        <v>0</v>
      </c>
      <c r="N122" s="19">
        <f t="shared" si="1"/>
        <v>0</v>
      </c>
      <c r="O122" s="18"/>
      <c r="P122" s="18"/>
      <c r="Q122" s="18"/>
      <c r="R122" s="18"/>
      <c r="S122" s="18"/>
    </row>
    <row r="123" spans="5:19" ht="15.75">
      <c r="E123" s="19">
        <v>3562</v>
      </c>
      <c r="F123" s="19">
        <v>13.7</v>
      </c>
      <c r="G123" s="19">
        <v>13.5</v>
      </c>
      <c r="H123" s="19">
        <v>14.2</v>
      </c>
      <c r="I123" s="19">
        <v>-90</v>
      </c>
      <c r="J123" s="19">
        <v>7.5</v>
      </c>
      <c r="K123" s="19">
        <v>7</v>
      </c>
      <c r="L123" s="19">
        <v>125000</v>
      </c>
      <c r="M123" s="19">
        <v>0</v>
      </c>
      <c r="N123" s="19">
        <f t="shared" si="1"/>
        <v>0</v>
      </c>
      <c r="O123" s="18"/>
      <c r="P123" s="18"/>
      <c r="Q123" s="18"/>
      <c r="R123" s="18"/>
      <c r="S123" s="18"/>
    </row>
    <row r="124" spans="5:19" ht="15.75">
      <c r="E124" s="19">
        <v>3563</v>
      </c>
      <c r="F124" s="19">
        <v>13.7</v>
      </c>
      <c r="G124" s="19">
        <v>13.5</v>
      </c>
      <c r="H124" s="19">
        <v>14.2</v>
      </c>
      <c r="I124" s="19">
        <v>-107</v>
      </c>
      <c r="J124" s="19">
        <v>7</v>
      </c>
      <c r="K124" s="19">
        <v>7</v>
      </c>
      <c r="L124" s="19">
        <v>125000</v>
      </c>
      <c r="M124" s="19">
        <v>0</v>
      </c>
      <c r="N124" s="19">
        <f t="shared" si="1"/>
        <v>0</v>
      </c>
      <c r="O124" s="18"/>
      <c r="P124" s="18"/>
      <c r="Q124" s="18"/>
      <c r="R124" s="18"/>
      <c r="S124" s="18"/>
    </row>
    <row r="125" spans="5:19" ht="15.75">
      <c r="E125" s="19">
        <v>3564</v>
      </c>
      <c r="F125" s="19">
        <v>13.6</v>
      </c>
      <c r="G125" s="19">
        <v>13.5</v>
      </c>
      <c r="H125" s="19">
        <v>14.2</v>
      </c>
      <c r="I125" s="19">
        <v>-91</v>
      </c>
      <c r="J125" s="19">
        <v>8</v>
      </c>
      <c r="K125" s="19">
        <v>7</v>
      </c>
      <c r="L125" s="19">
        <v>125000</v>
      </c>
      <c r="M125" s="19">
        <v>0</v>
      </c>
      <c r="N125" s="19">
        <f t="shared" si="1"/>
        <v>0</v>
      </c>
      <c r="O125" s="18"/>
      <c r="P125" s="18"/>
      <c r="Q125" s="18"/>
      <c r="R125" s="18"/>
      <c r="S125" s="18"/>
    </row>
    <row r="126" spans="5:19" ht="15.75">
      <c r="E126" s="19">
        <v>3565</v>
      </c>
      <c r="F126" s="19">
        <v>13.6</v>
      </c>
      <c r="G126" s="19">
        <v>13.6</v>
      </c>
      <c r="H126" s="19">
        <v>14.2</v>
      </c>
      <c r="I126" s="19">
        <v>-109</v>
      </c>
      <c r="J126" s="19">
        <v>5.5</v>
      </c>
      <c r="K126" s="19">
        <v>7</v>
      </c>
      <c r="L126" s="19">
        <v>125000</v>
      </c>
      <c r="M126" s="19">
        <v>0</v>
      </c>
      <c r="N126" s="19">
        <f t="shared" si="1"/>
        <v>0</v>
      </c>
      <c r="O126" s="18"/>
      <c r="P126" s="18"/>
      <c r="Q126" s="18"/>
      <c r="R126" s="18"/>
      <c r="S126" s="18"/>
    </row>
    <row r="127" spans="5:19" ht="15.75">
      <c r="E127" s="19">
        <v>3566</v>
      </c>
      <c r="F127" s="19">
        <v>12.9</v>
      </c>
      <c r="G127" s="19">
        <v>12.8</v>
      </c>
      <c r="H127" s="19">
        <v>13.7</v>
      </c>
      <c r="I127" s="19">
        <v>-108</v>
      </c>
      <c r="J127" s="19">
        <v>5.8</v>
      </c>
      <c r="K127" s="19">
        <v>7</v>
      </c>
      <c r="L127" s="19">
        <v>125000</v>
      </c>
      <c r="M127" s="19">
        <v>0</v>
      </c>
      <c r="N127" s="19">
        <f t="shared" si="1"/>
        <v>0</v>
      </c>
      <c r="O127" s="18"/>
      <c r="P127" s="18"/>
      <c r="Q127" s="18"/>
      <c r="R127" s="18"/>
      <c r="S127" s="18"/>
    </row>
    <row r="128" spans="5:19" ht="15.75">
      <c r="E128" s="19">
        <v>3567</v>
      </c>
      <c r="F128" s="19">
        <v>11.9</v>
      </c>
      <c r="G128" s="19">
        <v>11.5</v>
      </c>
      <c r="H128" s="19">
        <v>13.1</v>
      </c>
      <c r="I128" s="19">
        <v>-109</v>
      </c>
      <c r="J128" s="19">
        <v>6.5</v>
      </c>
      <c r="K128" s="19">
        <v>7</v>
      </c>
      <c r="L128" s="19">
        <v>125000</v>
      </c>
      <c r="M128" s="19">
        <v>0</v>
      </c>
      <c r="N128" s="19">
        <f t="shared" si="1"/>
        <v>0</v>
      </c>
      <c r="O128" s="18"/>
      <c r="P128" s="18"/>
      <c r="Q128" s="18"/>
      <c r="R128" s="18"/>
      <c r="S128" s="18"/>
    </row>
    <row r="129" spans="5:19" ht="15.75">
      <c r="E129" s="19">
        <v>3568</v>
      </c>
      <c r="F129" s="19">
        <v>11.8</v>
      </c>
      <c r="G129" s="19">
        <v>11.3</v>
      </c>
      <c r="H129" s="19">
        <v>13.1</v>
      </c>
      <c r="I129" s="19">
        <v>-113</v>
      </c>
      <c r="J129" s="19">
        <v>1.2</v>
      </c>
      <c r="K129" s="19">
        <v>7</v>
      </c>
      <c r="L129" s="19">
        <v>125000</v>
      </c>
      <c r="M129" s="19">
        <v>0</v>
      </c>
      <c r="N129" s="19">
        <f t="shared" si="1"/>
        <v>0</v>
      </c>
      <c r="O129" s="18"/>
      <c r="P129" s="18"/>
      <c r="Q129" s="18"/>
      <c r="R129" s="18"/>
      <c r="S129" s="18"/>
    </row>
    <row r="130" spans="5:19" ht="15.75">
      <c r="E130" s="19">
        <v>3569</v>
      </c>
      <c r="F130" s="19">
        <v>11.7</v>
      </c>
      <c r="G130" s="19">
        <v>11.3</v>
      </c>
      <c r="H130" s="19">
        <v>13</v>
      </c>
      <c r="I130" s="19">
        <v>-101</v>
      </c>
      <c r="J130" s="19">
        <v>-8.1999999999999993</v>
      </c>
      <c r="K130" s="19">
        <v>7</v>
      </c>
      <c r="L130" s="19">
        <v>125000</v>
      </c>
      <c r="M130" s="19">
        <v>0</v>
      </c>
      <c r="N130" s="19">
        <f t="shared" si="1"/>
        <v>0</v>
      </c>
      <c r="O130" s="18"/>
      <c r="P130" s="18"/>
      <c r="Q130" s="18"/>
      <c r="R130" s="18"/>
      <c r="S130" s="18"/>
    </row>
    <row r="131" spans="5:19" ht="15.75">
      <c r="E131" s="19">
        <v>3570</v>
      </c>
      <c r="F131" s="19">
        <v>11.8</v>
      </c>
      <c r="G131" s="19">
        <v>11.3</v>
      </c>
      <c r="H131" s="19">
        <v>13</v>
      </c>
      <c r="I131" s="19">
        <v>-90</v>
      </c>
      <c r="J131" s="19">
        <v>7.8</v>
      </c>
      <c r="K131" s="19">
        <v>7</v>
      </c>
      <c r="L131" s="19">
        <v>125000</v>
      </c>
      <c r="M131" s="19">
        <v>0</v>
      </c>
      <c r="N131" s="19">
        <f t="shared" si="1"/>
        <v>0</v>
      </c>
      <c r="O131" s="18"/>
      <c r="P131" s="18"/>
      <c r="Q131" s="18"/>
      <c r="R131" s="18"/>
      <c r="S131" s="18"/>
    </row>
    <row r="132" spans="5:19" ht="15.75">
      <c r="E132" s="19">
        <v>3571</v>
      </c>
      <c r="F132" s="19">
        <v>11.6</v>
      </c>
      <c r="G132" s="19">
        <v>11.2</v>
      </c>
      <c r="H132" s="19">
        <v>13</v>
      </c>
      <c r="I132" s="19">
        <v>-112</v>
      </c>
      <c r="J132" s="19">
        <v>1.8</v>
      </c>
      <c r="K132" s="19">
        <v>7</v>
      </c>
      <c r="L132" s="19">
        <v>125000</v>
      </c>
      <c r="M132" s="19">
        <v>0</v>
      </c>
      <c r="N132" s="19">
        <f t="shared" ref="N132:N195" si="2">(M132/(E132-$E$3+1))*100</f>
        <v>0</v>
      </c>
      <c r="O132" s="18"/>
      <c r="P132" s="18"/>
      <c r="Q132" s="18"/>
      <c r="R132" s="18"/>
      <c r="S132" s="18"/>
    </row>
    <row r="133" spans="5:19" ht="15.75">
      <c r="E133" s="19">
        <v>3572</v>
      </c>
      <c r="F133" s="19">
        <v>11.6</v>
      </c>
      <c r="G133" s="19">
        <v>11.1</v>
      </c>
      <c r="H133" s="19">
        <v>12.8</v>
      </c>
      <c r="I133" s="19">
        <v>-94</v>
      </c>
      <c r="J133" s="19">
        <v>5.5</v>
      </c>
      <c r="K133" s="19">
        <v>7</v>
      </c>
      <c r="L133" s="19">
        <v>125000</v>
      </c>
      <c r="M133" s="19">
        <v>0</v>
      </c>
      <c r="N133" s="19">
        <f t="shared" si="2"/>
        <v>0</v>
      </c>
      <c r="O133" s="18"/>
      <c r="P133" s="18"/>
      <c r="Q133" s="18"/>
      <c r="R133" s="18"/>
      <c r="S133" s="18"/>
    </row>
    <row r="134" spans="5:19" ht="15.75">
      <c r="E134" s="19">
        <v>3573</v>
      </c>
      <c r="F134" s="19">
        <v>11.6</v>
      </c>
      <c r="G134" s="19">
        <v>11.1</v>
      </c>
      <c r="H134" s="19">
        <v>13</v>
      </c>
      <c r="I134" s="19">
        <v>-111</v>
      </c>
      <c r="J134" s="19">
        <v>3.5</v>
      </c>
      <c r="K134" s="19">
        <v>7</v>
      </c>
      <c r="L134" s="19">
        <v>125000</v>
      </c>
      <c r="M134" s="19">
        <v>0</v>
      </c>
      <c r="N134" s="19">
        <f t="shared" si="2"/>
        <v>0</v>
      </c>
      <c r="O134" s="18"/>
      <c r="P134" s="18"/>
      <c r="Q134" s="18"/>
      <c r="R134" s="18"/>
      <c r="S134" s="18"/>
    </row>
    <row r="135" spans="5:19" ht="15.75">
      <c r="E135" s="19">
        <v>3574</v>
      </c>
      <c r="F135" s="19">
        <v>11.7</v>
      </c>
      <c r="G135" s="19">
        <v>11.2</v>
      </c>
      <c r="H135" s="19">
        <v>13</v>
      </c>
      <c r="I135" s="19">
        <v>-115</v>
      </c>
      <c r="J135" s="19">
        <v>-5</v>
      </c>
      <c r="K135" s="19">
        <v>7</v>
      </c>
      <c r="L135" s="19">
        <v>125000</v>
      </c>
      <c r="M135" s="19">
        <v>0</v>
      </c>
      <c r="N135" s="19">
        <f t="shared" si="2"/>
        <v>0</v>
      </c>
      <c r="O135" s="18"/>
      <c r="P135" s="18"/>
      <c r="Q135" s="18"/>
      <c r="R135" s="18"/>
      <c r="S135" s="18"/>
    </row>
    <row r="136" spans="5:19" ht="15.75">
      <c r="E136" s="19">
        <v>3575</v>
      </c>
      <c r="F136" s="19">
        <v>11.8</v>
      </c>
      <c r="G136" s="19">
        <v>11.3</v>
      </c>
      <c r="H136" s="19">
        <v>13</v>
      </c>
      <c r="I136" s="19">
        <v>-109</v>
      </c>
      <c r="J136" s="19">
        <v>6.8</v>
      </c>
      <c r="K136" s="19">
        <v>7</v>
      </c>
      <c r="L136" s="19">
        <v>125000</v>
      </c>
      <c r="M136" s="19">
        <v>0</v>
      </c>
      <c r="N136" s="19">
        <f t="shared" si="2"/>
        <v>0</v>
      </c>
      <c r="O136" s="18"/>
      <c r="P136" s="18"/>
      <c r="Q136" s="18"/>
      <c r="R136" s="18"/>
      <c r="S136" s="18"/>
    </row>
    <row r="137" spans="5:19" ht="15.75">
      <c r="E137" s="19">
        <v>3576</v>
      </c>
      <c r="F137" s="19">
        <v>12.4</v>
      </c>
      <c r="G137" s="19">
        <v>12</v>
      </c>
      <c r="H137" s="19">
        <v>13.3</v>
      </c>
      <c r="I137" s="19">
        <v>-106</v>
      </c>
      <c r="J137" s="19">
        <v>8</v>
      </c>
      <c r="K137" s="19">
        <v>7</v>
      </c>
      <c r="L137" s="19">
        <v>125000</v>
      </c>
      <c r="M137" s="19">
        <v>0</v>
      </c>
      <c r="N137" s="19">
        <f t="shared" si="2"/>
        <v>0</v>
      </c>
      <c r="O137" s="18"/>
      <c r="P137" s="18"/>
      <c r="Q137" s="18"/>
      <c r="R137" s="18"/>
      <c r="S137" s="18"/>
    </row>
    <row r="138" spans="5:19" ht="15.75">
      <c r="E138" s="19">
        <v>3577</v>
      </c>
      <c r="F138" s="19">
        <v>12.5</v>
      </c>
      <c r="G138" s="19">
        <v>12.3</v>
      </c>
      <c r="H138" s="19">
        <v>13.4</v>
      </c>
      <c r="I138" s="19">
        <v>-90</v>
      </c>
      <c r="J138" s="19">
        <v>9</v>
      </c>
      <c r="K138" s="19">
        <v>7</v>
      </c>
      <c r="L138" s="19">
        <v>125000</v>
      </c>
      <c r="M138" s="19">
        <v>0</v>
      </c>
      <c r="N138" s="19">
        <f t="shared" si="2"/>
        <v>0</v>
      </c>
      <c r="O138" s="18"/>
      <c r="P138" s="18"/>
      <c r="Q138" s="18"/>
      <c r="R138" s="18"/>
      <c r="S138" s="18"/>
    </row>
    <row r="139" spans="5:19" ht="15.75">
      <c r="E139" s="19">
        <v>3578</v>
      </c>
      <c r="F139" s="19">
        <v>12.6</v>
      </c>
      <c r="G139" s="19">
        <v>12.4</v>
      </c>
      <c r="H139" s="19">
        <v>13.4</v>
      </c>
      <c r="I139" s="19">
        <v>-92</v>
      </c>
      <c r="J139" s="19">
        <v>6</v>
      </c>
      <c r="K139" s="19">
        <v>7</v>
      </c>
      <c r="L139" s="19">
        <v>125000</v>
      </c>
      <c r="M139" s="19">
        <v>0</v>
      </c>
      <c r="N139" s="19">
        <f t="shared" si="2"/>
        <v>0</v>
      </c>
      <c r="O139" s="18"/>
      <c r="P139" s="18"/>
      <c r="Q139" s="18"/>
      <c r="R139" s="18"/>
      <c r="S139" s="18"/>
    </row>
    <row r="140" spans="5:19" ht="15.75">
      <c r="E140" s="19">
        <v>3579</v>
      </c>
      <c r="F140" s="19">
        <v>12.5</v>
      </c>
      <c r="G140" s="19">
        <v>12.4</v>
      </c>
      <c r="H140" s="19">
        <v>13.3</v>
      </c>
      <c r="I140" s="19">
        <v>-107</v>
      </c>
      <c r="J140" s="19">
        <v>6.5</v>
      </c>
      <c r="K140" s="19">
        <v>7</v>
      </c>
      <c r="L140" s="19">
        <v>125000</v>
      </c>
      <c r="M140" s="19">
        <v>0</v>
      </c>
      <c r="N140" s="19">
        <f t="shared" si="2"/>
        <v>0</v>
      </c>
      <c r="O140" s="18"/>
      <c r="P140" s="18"/>
      <c r="Q140" s="18"/>
      <c r="R140" s="18"/>
      <c r="S140" s="18"/>
    </row>
    <row r="141" spans="5:19" ht="15.75">
      <c r="E141" s="19">
        <v>3580</v>
      </c>
      <c r="F141" s="19">
        <v>12.6</v>
      </c>
      <c r="G141" s="19">
        <v>12.4</v>
      </c>
      <c r="H141" s="19">
        <v>13.4</v>
      </c>
      <c r="I141" s="19">
        <v>-106</v>
      </c>
      <c r="J141" s="19">
        <v>8.5</v>
      </c>
      <c r="K141" s="19">
        <v>7</v>
      </c>
      <c r="L141" s="19">
        <v>125000</v>
      </c>
      <c r="M141" s="19">
        <v>0</v>
      </c>
      <c r="N141" s="19">
        <f t="shared" si="2"/>
        <v>0</v>
      </c>
      <c r="O141" s="18"/>
      <c r="P141" s="18"/>
      <c r="Q141" s="18"/>
      <c r="R141" s="18"/>
      <c r="S141" s="18"/>
    </row>
    <row r="142" spans="5:19" ht="15.75">
      <c r="E142" s="19">
        <v>3582</v>
      </c>
      <c r="F142" s="19">
        <v>12.6</v>
      </c>
      <c r="G142" s="19">
        <v>12.3</v>
      </c>
      <c r="H142" s="19">
        <v>13.4</v>
      </c>
      <c r="I142" s="19">
        <v>-106</v>
      </c>
      <c r="J142" s="19">
        <v>7.2</v>
      </c>
      <c r="K142" s="19">
        <v>7</v>
      </c>
      <c r="L142" s="19">
        <v>125000</v>
      </c>
      <c r="M142" s="19">
        <v>0</v>
      </c>
      <c r="N142" s="19">
        <f t="shared" si="2"/>
        <v>0</v>
      </c>
      <c r="O142" s="18"/>
      <c r="P142" s="18"/>
      <c r="Q142" s="18"/>
      <c r="R142" s="18"/>
      <c r="S142" s="18"/>
    </row>
    <row r="143" spans="5:19" ht="15.75">
      <c r="E143" s="19">
        <v>3583</v>
      </c>
      <c r="F143" s="19">
        <v>12.6</v>
      </c>
      <c r="G143" s="19">
        <v>12.4</v>
      </c>
      <c r="H143" s="19">
        <v>13.5</v>
      </c>
      <c r="I143" s="19">
        <v>-106</v>
      </c>
      <c r="J143" s="19">
        <v>8.8000000000000007</v>
      </c>
      <c r="K143" s="19">
        <v>7</v>
      </c>
      <c r="L143" s="19">
        <v>125000</v>
      </c>
      <c r="M143" s="19">
        <v>0</v>
      </c>
      <c r="N143" s="19">
        <f t="shared" si="2"/>
        <v>0</v>
      </c>
      <c r="O143" s="18"/>
      <c r="P143" s="18"/>
      <c r="Q143" s="18"/>
      <c r="R143" s="18"/>
      <c r="S143" s="18"/>
    </row>
    <row r="144" spans="5:19" ht="15.75">
      <c r="E144" s="19">
        <v>3584</v>
      </c>
      <c r="F144" s="19">
        <v>12.7</v>
      </c>
      <c r="G144" s="19">
        <v>12.4</v>
      </c>
      <c r="H144" s="19">
        <v>13.5</v>
      </c>
      <c r="I144" s="19">
        <v>-105</v>
      </c>
      <c r="J144" s="19">
        <v>8.8000000000000007</v>
      </c>
      <c r="K144" s="19">
        <v>7</v>
      </c>
      <c r="L144" s="19">
        <v>125000</v>
      </c>
      <c r="M144" s="19">
        <v>0</v>
      </c>
      <c r="N144" s="19">
        <f t="shared" si="2"/>
        <v>0</v>
      </c>
      <c r="O144" s="18"/>
      <c r="P144" s="18"/>
      <c r="Q144" s="18"/>
      <c r="R144" s="18"/>
      <c r="S144" s="18"/>
    </row>
    <row r="145" spans="5:19" ht="15.75">
      <c r="E145" s="19">
        <v>3585</v>
      </c>
      <c r="F145" s="19">
        <v>12.6</v>
      </c>
      <c r="G145" s="19">
        <v>12.4</v>
      </c>
      <c r="H145" s="19">
        <v>13.5</v>
      </c>
      <c r="I145" s="19">
        <v>-90</v>
      </c>
      <c r="J145" s="19">
        <v>9.5</v>
      </c>
      <c r="K145" s="19">
        <v>7</v>
      </c>
      <c r="L145" s="19">
        <v>125000</v>
      </c>
      <c r="M145" s="19">
        <v>0</v>
      </c>
      <c r="N145" s="19">
        <f t="shared" si="2"/>
        <v>0</v>
      </c>
      <c r="O145" s="18"/>
      <c r="P145" s="18"/>
      <c r="Q145" s="18"/>
      <c r="R145" s="18"/>
      <c r="S145" s="18"/>
    </row>
    <row r="146" spans="5:19" ht="15.75">
      <c r="E146" s="19">
        <v>3586</v>
      </c>
      <c r="F146" s="19">
        <v>12.6</v>
      </c>
      <c r="G146" s="19">
        <v>12.5</v>
      </c>
      <c r="H146" s="19">
        <v>13.5</v>
      </c>
      <c r="I146" s="19">
        <v>-87</v>
      </c>
      <c r="J146" s="19">
        <v>8</v>
      </c>
      <c r="K146" s="19">
        <v>7</v>
      </c>
      <c r="L146" s="19">
        <v>125000</v>
      </c>
      <c r="M146" s="19">
        <v>0</v>
      </c>
      <c r="N146" s="19">
        <f t="shared" si="2"/>
        <v>0</v>
      </c>
      <c r="O146" s="18"/>
      <c r="P146" s="18"/>
      <c r="Q146" s="18"/>
      <c r="R146" s="18"/>
      <c r="S146" s="18"/>
    </row>
    <row r="147" spans="5:19" ht="15.75">
      <c r="E147" s="19">
        <v>3587</v>
      </c>
      <c r="F147" s="19">
        <v>12.6</v>
      </c>
      <c r="G147" s="19">
        <v>12.5</v>
      </c>
      <c r="H147" s="19">
        <v>13.5</v>
      </c>
      <c r="I147" s="19">
        <v>-107</v>
      </c>
      <c r="J147" s="19">
        <v>8.1999999999999993</v>
      </c>
      <c r="K147" s="19">
        <v>7</v>
      </c>
      <c r="L147" s="19">
        <v>125000</v>
      </c>
      <c r="M147" s="19">
        <v>0</v>
      </c>
      <c r="N147" s="19">
        <f t="shared" si="2"/>
        <v>0</v>
      </c>
      <c r="O147" s="18"/>
      <c r="P147" s="18"/>
      <c r="Q147" s="18"/>
      <c r="R147" s="18"/>
      <c r="S147" s="18"/>
    </row>
    <row r="148" spans="5:19" ht="15.75">
      <c r="E148" s="19">
        <v>3588</v>
      </c>
      <c r="F148" s="19">
        <v>12.6</v>
      </c>
      <c r="G148" s="19">
        <v>12.5</v>
      </c>
      <c r="H148" s="19">
        <v>13.5</v>
      </c>
      <c r="I148" s="19">
        <v>-90</v>
      </c>
      <c r="J148" s="19">
        <v>9.5</v>
      </c>
      <c r="K148" s="19">
        <v>7</v>
      </c>
      <c r="L148" s="19">
        <v>125000</v>
      </c>
      <c r="M148" s="19">
        <v>0</v>
      </c>
      <c r="N148" s="19">
        <f t="shared" si="2"/>
        <v>0</v>
      </c>
      <c r="O148" s="18"/>
      <c r="P148" s="18"/>
      <c r="Q148" s="18"/>
      <c r="R148" s="18"/>
      <c r="S148" s="18"/>
    </row>
    <row r="149" spans="5:19" ht="15.75">
      <c r="E149" s="19">
        <v>3589</v>
      </c>
      <c r="F149" s="19">
        <v>12.8</v>
      </c>
      <c r="G149" s="19">
        <v>12.5</v>
      </c>
      <c r="H149" s="19">
        <v>13.5</v>
      </c>
      <c r="I149" s="19">
        <v>-106</v>
      </c>
      <c r="J149" s="19">
        <v>7.5</v>
      </c>
      <c r="K149" s="19">
        <v>7</v>
      </c>
      <c r="L149" s="19">
        <v>125000</v>
      </c>
      <c r="M149" s="19">
        <v>0</v>
      </c>
      <c r="N149" s="19">
        <f t="shared" si="2"/>
        <v>0</v>
      </c>
      <c r="O149" s="18"/>
      <c r="P149" s="18"/>
      <c r="Q149" s="18"/>
      <c r="R149" s="18"/>
      <c r="S149" s="18"/>
    </row>
    <row r="150" spans="5:19" ht="15.75">
      <c r="E150" s="19">
        <v>3590</v>
      </c>
      <c r="F150" s="19">
        <v>12.8</v>
      </c>
      <c r="G150" s="19">
        <v>12.6</v>
      </c>
      <c r="H150" s="19">
        <v>13.5</v>
      </c>
      <c r="I150" s="19">
        <v>-107</v>
      </c>
      <c r="J150" s="19">
        <v>6.5</v>
      </c>
      <c r="K150" s="19">
        <v>7</v>
      </c>
      <c r="L150" s="19">
        <v>125000</v>
      </c>
      <c r="M150" s="19">
        <v>0</v>
      </c>
      <c r="N150" s="19">
        <f t="shared" si="2"/>
        <v>0</v>
      </c>
      <c r="O150" s="18"/>
      <c r="P150" s="18"/>
      <c r="Q150" s="18"/>
      <c r="R150" s="18"/>
      <c r="S150" s="18"/>
    </row>
    <row r="151" spans="5:19" ht="15.75">
      <c r="E151" s="19">
        <v>3591</v>
      </c>
      <c r="F151" s="19">
        <v>12.8</v>
      </c>
      <c r="G151" s="19">
        <v>12.6</v>
      </c>
      <c r="H151" s="19">
        <v>13.5</v>
      </c>
      <c r="I151" s="19">
        <v>-107</v>
      </c>
      <c r="J151" s="19">
        <v>8</v>
      </c>
      <c r="K151" s="19">
        <v>7</v>
      </c>
      <c r="L151" s="19">
        <v>125000</v>
      </c>
      <c r="M151" s="19">
        <v>0</v>
      </c>
      <c r="N151" s="19">
        <f t="shared" si="2"/>
        <v>0</v>
      </c>
      <c r="O151" s="18"/>
      <c r="P151" s="18"/>
      <c r="Q151" s="18"/>
      <c r="R151" s="18"/>
      <c r="S151" s="18"/>
    </row>
    <row r="152" spans="5:19" ht="15.75">
      <c r="E152" s="19">
        <v>3592</v>
      </c>
      <c r="F152" s="19">
        <v>12.9</v>
      </c>
      <c r="G152" s="19">
        <v>12.7</v>
      </c>
      <c r="H152" s="19">
        <v>13.5</v>
      </c>
      <c r="I152" s="19">
        <v>-107</v>
      </c>
      <c r="J152" s="19">
        <v>7.8</v>
      </c>
      <c r="K152" s="19">
        <v>7</v>
      </c>
      <c r="L152" s="19">
        <v>125000</v>
      </c>
      <c r="M152" s="19">
        <v>0</v>
      </c>
      <c r="N152" s="19">
        <f t="shared" si="2"/>
        <v>0</v>
      </c>
      <c r="O152" s="18"/>
      <c r="P152" s="18"/>
      <c r="Q152" s="18"/>
      <c r="R152" s="18"/>
      <c r="S152" s="18"/>
    </row>
    <row r="153" spans="5:19" ht="15.75">
      <c r="E153" s="19">
        <v>3593</v>
      </c>
      <c r="F153" s="19">
        <v>12.9</v>
      </c>
      <c r="G153" s="19">
        <v>12.7</v>
      </c>
      <c r="H153" s="19">
        <v>13.6</v>
      </c>
      <c r="I153" s="19">
        <v>-90</v>
      </c>
      <c r="J153" s="19">
        <v>9.5</v>
      </c>
      <c r="K153" s="19">
        <v>7</v>
      </c>
      <c r="L153" s="19">
        <v>125000</v>
      </c>
      <c r="M153" s="19">
        <v>0</v>
      </c>
      <c r="N153" s="19">
        <f t="shared" si="2"/>
        <v>0</v>
      </c>
      <c r="O153" s="18"/>
      <c r="P153" s="18"/>
      <c r="Q153" s="18"/>
      <c r="R153" s="18"/>
      <c r="S153" s="18"/>
    </row>
    <row r="154" spans="5:19" ht="15.75">
      <c r="E154" s="19">
        <v>3594</v>
      </c>
      <c r="F154" s="19">
        <v>12.9</v>
      </c>
      <c r="G154" s="19">
        <v>12.8</v>
      </c>
      <c r="H154" s="19">
        <v>13.6</v>
      </c>
      <c r="I154" s="19">
        <v>-92</v>
      </c>
      <c r="J154" s="19">
        <v>6</v>
      </c>
      <c r="K154" s="19">
        <v>7</v>
      </c>
      <c r="L154" s="19">
        <v>125000</v>
      </c>
      <c r="M154" s="19">
        <v>0</v>
      </c>
      <c r="N154" s="19">
        <f t="shared" si="2"/>
        <v>0</v>
      </c>
      <c r="O154" s="18"/>
      <c r="P154" s="18"/>
      <c r="Q154" s="18"/>
      <c r="R154" s="18"/>
      <c r="S154" s="18"/>
    </row>
    <row r="155" spans="5:19" ht="15.75">
      <c r="E155" s="19">
        <v>3595</v>
      </c>
      <c r="F155" s="19">
        <v>13</v>
      </c>
      <c r="G155" s="19">
        <v>12.9</v>
      </c>
      <c r="H155" s="19">
        <v>13.7</v>
      </c>
      <c r="I155" s="19">
        <v>-111</v>
      </c>
      <c r="J155" s="19">
        <v>3.8</v>
      </c>
      <c r="K155" s="19">
        <v>7</v>
      </c>
      <c r="L155" s="19">
        <v>125000</v>
      </c>
      <c r="M155" s="19">
        <v>0</v>
      </c>
      <c r="N155" s="19">
        <f t="shared" si="2"/>
        <v>0</v>
      </c>
      <c r="O155" s="18"/>
      <c r="P155" s="18"/>
      <c r="Q155" s="18"/>
      <c r="R155" s="18"/>
      <c r="S155" s="18"/>
    </row>
    <row r="156" spans="5:19" ht="15.75">
      <c r="E156" s="19">
        <v>3596</v>
      </c>
      <c r="F156" s="19">
        <v>13.4</v>
      </c>
      <c r="G156" s="19">
        <v>13.3</v>
      </c>
      <c r="H156" s="19">
        <v>13.9</v>
      </c>
      <c r="I156" s="19">
        <v>-113</v>
      </c>
      <c r="J156" s="19">
        <v>1.2</v>
      </c>
      <c r="K156" s="19">
        <v>7</v>
      </c>
      <c r="L156" s="19">
        <v>125000</v>
      </c>
      <c r="M156" s="19">
        <v>0</v>
      </c>
      <c r="N156" s="19">
        <f t="shared" si="2"/>
        <v>0</v>
      </c>
      <c r="O156" s="18"/>
      <c r="P156" s="18"/>
      <c r="Q156" s="18"/>
      <c r="R156" s="18"/>
      <c r="S156" s="18"/>
    </row>
    <row r="157" spans="5:19" ht="15.75">
      <c r="E157" s="19">
        <v>3597</v>
      </c>
      <c r="F157" s="19">
        <v>13.5</v>
      </c>
      <c r="G157" s="19">
        <v>13.5</v>
      </c>
      <c r="H157" s="19">
        <v>14</v>
      </c>
      <c r="I157" s="19">
        <v>-113</v>
      </c>
      <c r="J157" s="19">
        <v>-0.2</v>
      </c>
      <c r="K157" s="19">
        <v>7</v>
      </c>
      <c r="L157" s="19">
        <v>125000</v>
      </c>
      <c r="M157" s="19">
        <v>0</v>
      </c>
      <c r="N157" s="19">
        <f t="shared" si="2"/>
        <v>0</v>
      </c>
      <c r="O157" s="18"/>
      <c r="P157" s="18"/>
      <c r="Q157" s="18"/>
      <c r="R157" s="18"/>
      <c r="S157" s="18"/>
    </row>
    <row r="158" spans="5:19" ht="15.75">
      <c r="E158" s="19">
        <v>3598</v>
      </c>
      <c r="F158" s="19">
        <v>13.6</v>
      </c>
      <c r="G158" s="19">
        <v>13.6</v>
      </c>
      <c r="H158" s="19">
        <v>14</v>
      </c>
      <c r="I158" s="19">
        <v>-113</v>
      </c>
      <c r="J158" s="19"/>
      <c r="K158" s="19">
        <v>7</v>
      </c>
      <c r="L158" s="19">
        <v>125000</v>
      </c>
      <c r="M158" s="19">
        <v>0</v>
      </c>
      <c r="N158" s="19">
        <f t="shared" si="2"/>
        <v>0</v>
      </c>
      <c r="O158" s="18"/>
      <c r="P158" s="18"/>
      <c r="Q158" s="18"/>
      <c r="R158" s="18"/>
      <c r="S158" s="18"/>
    </row>
    <row r="159" spans="5:19" ht="15.75">
      <c r="E159" s="19">
        <v>3599</v>
      </c>
      <c r="F159" s="19">
        <v>13.7</v>
      </c>
      <c r="G159" s="19">
        <v>13.7</v>
      </c>
      <c r="H159" s="19">
        <v>14.1</v>
      </c>
      <c r="I159" s="19">
        <v>-114</v>
      </c>
      <c r="J159" s="19">
        <v>-0.2</v>
      </c>
      <c r="K159" s="19">
        <v>7</v>
      </c>
      <c r="L159" s="19">
        <v>125000</v>
      </c>
      <c r="M159" s="19">
        <v>0</v>
      </c>
      <c r="N159" s="19">
        <f t="shared" si="2"/>
        <v>0</v>
      </c>
      <c r="O159" s="18"/>
      <c r="P159" s="18"/>
      <c r="Q159" s="18"/>
      <c r="R159" s="18"/>
      <c r="S159" s="18"/>
    </row>
    <row r="160" spans="5:19" ht="15.75">
      <c r="E160" s="19">
        <v>3600</v>
      </c>
      <c r="F160" s="19">
        <v>13.8</v>
      </c>
      <c r="G160" s="19">
        <v>13.8</v>
      </c>
      <c r="H160" s="19">
        <v>14.1</v>
      </c>
      <c r="I160" s="19">
        <v>-114</v>
      </c>
      <c r="J160" s="19">
        <v>0.2</v>
      </c>
      <c r="K160" s="19">
        <v>7</v>
      </c>
      <c r="L160" s="19">
        <v>125000</v>
      </c>
      <c r="M160" s="19">
        <v>0</v>
      </c>
      <c r="N160" s="19">
        <f t="shared" si="2"/>
        <v>0</v>
      </c>
      <c r="O160" s="18"/>
      <c r="P160" s="18"/>
      <c r="Q160" s="18"/>
      <c r="R160" s="18"/>
      <c r="S160" s="18"/>
    </row>
    <row r="161" spans="5:19" ht="15.75">
      <c r="E161" s="19">
        <v>3601</v>
      </c>
      <c r="F161" s="19">
        <v>13.8</v>
      </c>
      <c r="G161" s="19">
        <v>13.8</v>
      </c>
      <c r="H161" s="19">
        <v>14.1</v>
      </c>
      <c r="I161" s="19">
        <v>-95</v>
      </c>
      <c r="J161" s="19">
        <v>5.2</v>
      </c>
      <c r="K161" s="19">
        <v>7</v>
      </c>
      <c r="L161" s="19">
        <v>125000</v>
      </c>
      <c r="M161" s="19">
        <v>0</v>
      </c>
      <c r="N161" s="19">
        <f t="shared" si="2"/>
        <v>0</v>
      </c>
      <c r="O161" s="18"/>
      <c r="P161" s="18"/>
      <c r="Q161" s="18"/>
      <c r="R161" s="18"/>
      <c r="S161" s="18"/>
    </row>
    <row r="162" spans="5:19" ht="15.75">
      <c r="E162" s="19">
        <v>3602</v>
      </c>
      <c r="F162" s="19">
        <v>13.8</v>
      </c>
      <c r="G162" s="19">
        <v>13.9</v>
      </c>
      <c r="H162" s="19">
        <v>14.1</v>
      </c>
      <c r="I162" s="19">
        <v>-96</v>
      </c>
      <c r="J162" s="19">
        <v>3.2</v>
      </c>
      <c r="K162" s="19">
        <v>7</v>
      </c>
      <c r="L162" s="19">
        <v>125000</v>
      </c>
      <c r="M162" s="19">
        <v>0</v>
      </c>
      <c r="N162" s="19">
        <f t="shared" si="2"/>
        <v>0</v>
      </c>
      <c r="O162" s="18"/>
      <c r="P162" s="18"/>
      <c r="Q162" s="18"/>
      <c r="R162" s="18"/>
      <c r="S162" s="18"/>
    </row>
    <row r="163" spans="5:19" ht="15.75">
      <c r="E163" s="19">
        <v>3603</v>
      </c>
      <c r="F163" s="19">
        <v>13.9</v>
      </c>
      <c r="G163" s="19">
        <v>13.9</v>
      </c>
      <c r="H163" s="19">
        <v>14.2</v>
      </c>
      <c r="I163" s="19">
        <v>-112</v>
      </c>
      <c r="J163" s="19">
        <v>2.2000000000000002</v>
      </c>
      <c r="K163" s="19">
        <v>7</v>
      </c>
      <c r="L163" s="19">
        <v>125000</v>
      </c>
      <c r="M163" s="19">
        <v>0</v>
      </c>
      <c r="N163" s="19">
        <f t="shared" si="2"/>
        <v>0</v>
      </c>
      <c r="O163" s="18"/>
      <c r="P163" s="18"/>
      <c r="Q163" s="18"/>
      <c r="R163" s="18"/>
      <c r="S163" s="18"/>
    </row>
    <row r="164" spans="5:19" ht="15.75">
      <c r="E164" s="19">
        <v>3604</v>
      </c>
      <c r="F164" s="19">
        <v>13.9</v>
      </c>
      <c r="G164" s="19">
        <v>14</v>
      </c>
      <c r="H164" s="19">
        <v>14.2</v>
      </c>
      <c r="I164" s="19">
        <v>-112</v>
      </c>
      <c r="J164" s="19">
        <v>2.2000000000000002</v>
      </c>
      <c r="K164" s="19">
        <v>7</v>
      </c>
      <c r="L164" s="19">
        <v>125000</v>
      </c>
      <c r="M164" s="19">
        <v>0</v>
      </c>
      <c r="N164" s="19">
        <f t="shared" si="2"/>
        <v>0</v>
      </c>
      <c r="O164" s="18"/>
      <c r="P164" s="18"/>
      <c r="Q164" s="18"/>
      <c r="R164" s="18"/>
      <c r="S164" s="18"/>
    </row>
    <row r="165" spans="5:19" ht="15.75">
      <c r="E165" s="19">
        <v>3605</v>
      </c>
      <c r="F165" s="19">
        <v>13.8</v>
      </c>
      <c r="G165" s="19">
        <v>13.8</v>
      </c>
      <c r="H165" s="19">
        <v>14.1</v>
      </c>
      <c r="I165" s="19">
        <v>-110</v>
      </c>
      <c r="J165" s="19">
        <v>4.8</v>
      </c>
      <c r="K165" s="19">
        <v>7</v>
      </c>
      <c r="L165" s="19">
        <v>125000</v>
      </c>
      <c r="M165" s="19">
        <v>0</v>
      </c>
      <c r="N165" s="19">
        <f t="shared" si="2"/>
        <v>0</v>
      </c>
      <c r="O165" s="18"/>
      <c r="P165" s="18"/>
      <c r="Q165" s="18"/>
      <c r="R165" s="18"/>
      <c r="S165" s="18"/>
    </row>
    <row r="166" spans="5:19" ht="15.75">
      <c r="E166" s="19">
        <v>3606</v>
      </c>
      <c r="F166" s="19">
        <v>13.9</v>
      </c>
      <c r="G166" s="19">
        <v>13.8</v>
      </c>
      <c r="H166" s="19">
        <v>14.2</v>
      </c>
      <c r="I166" s="19">
        <v>-111</v>
      </c>
      <c r="J166" s="19">
        <v>4</v>
      </c>
      <c r="K166" s="19">
        <v>7</v>
      </c>
      <c r="L166" s="19">
        <v>125000</v>
      </c>
      <c r="M166" s="19">
        <v>0</v>
      </c>
      <c r="N166" s="19">
        <f t="shared" si="2"/>
        <v>0</v>
      </c>
      <c r="O166" s="18"/>
      <c r="P166" s="18"/>
      <c r="Q166" s="18"/>
      <c r="R166" s="18"/>
      <c r="S166" s="18"/>
    </row>
    <row r="167" spans="5:19" ht="15.75">
      <c r="E167" s="19">
        <v>3607</v>
      </c>
      <c r="F167" s="19">
        <v>14</v>
      </c>
      <c r="G167" s="19">
        <v>14</v>
      </c>
      <c r="H167" s="19">
        <v>14.3</v>
      </c>
      <c r="I167" s="19">
        <v>-111</v>
      </c>
      <c r="J167" s="19">
        <v>4.8</v>
      </c>
      <c r="K167" s="19">
        <v>7</v>
      </c>
      <c r="L167" s="19">
        <v>125000</v>
      </c>
      <c r="M167" s="19">
        <v>0</v>
      </c>
      <c r="N167" s="19">
        <f t="shared" si="2"/>
        <v>0</v>
      </c>
      <c r="O167" s="18"/>
      <c r="P167" s="18"/>
      <c r="Q167" s="18"/>
      <c r="R167" s="18"/>
      <c r="S167" s="18"/>
    </row>
    <row r="168" spans="5:19" ht="15.75">
      <c r="E168" s="19">
        <v>3608</v>
      </c>
      <c r="F168" s="19">
        <v>14</v>
      </c>
      <c r="G168" s="19">
        <v>14</v>
      </c>
      <c r="H168" s="19">
        <v>14.3</v>
      </c>
      <c r="I168" s="19">
        <v>-111</v>
      </c>
      <c r="J168" s="19">
        <v>3.8</v>
      </c>
      <c r="K168" s="19">
        <v>7</v>
      </c>
      <c r="L168" s="19">
        <v>125000</v>
      </c>
      <c r="M168" s="19">
        <v>0</v>
      </c>
      <c r="N168" s="19">
        <f t="shared" si="2"/>
        <v>0</v>
      </c>
      <c r="O168" s="18"/>
      <c r="P168" s="18"/>
      <c r="Q168" s="18"/>
      <c r="R168" s="18"/>
      <c r="S168" s="18"/>
    </row>
    <row r="169" spans="5:19" ht="15.75">
      <c r="E169" s="19">
        <v>3609</v>
      </c>
      <c r="F169" s="19">
        <v>14</v>
      </c>
      <c r="G169" s="19">
        <v>14</v>
      </c>
      <c r="H169" s="19">
        <v>14.3</v>
      </c>
      <c r="I169" s="19">
        <v>-93</v>
      </c>
      <c r="J169" s="19">
        <v>5.8</v>
      </c>
      <c r="K169" s="19">
        <v>7</v>
      </c>
      <c r="L169" s="19">
        <v>125000</v>
      </c>
      <c r="M169" s="19">
        <v>0</v>
      </c>
      <c r="N169" s="19">
        <f t="shared" si="2"/>
        <v>0</v>
      </c>
      <c r="O169" s="18"/>
      <c r="P169" s="18"/>
      <c r="Q169" s="18"/>
      <c r="R169" s="18"/>
      <c r="S169" s="18"/>
    </row>
    <row r="170" spans="5:19" ht="15.75">
      <c r="E170" s="19">
        <v>3610</v>
      </c>
      <c r="F170" s="19">
        <v>14</v>
      </c>
      <c r="G170" s="19">
        <v>14</v>
      </c>
      <c r="H170" s="19">
        <v>14.3</v>
      </c>
      <c r="I170" s="19">
        <v>-93</v>
      </c>
      <c r="J170" s="19">
        <v>6</v>
      </c>
      <c r="K170" s="19">
        <v>7</v>
      </c>
      <c r="L170" s="19">
        <v>125000</v>
      </c>
      <c r="M170" s="19">
        <v>0</v>
      </c>
      <c r="N170" s="19">
        <f t="shared" si="2"/>
        <v>0</v>
      </c>
      <c r="O170" s="18"/>
      <c r="P170" s="18"/>
      <c r="Q170" s="18"/>
      <c r="R170" s="18"/>
      <c r="S170" s="18"/>
    </row>
    <row r="171" spans="5:19" ht="15.75">
      <c r="E171" s="19">
        <v>3611</v>
      </c>
      <c r="F171" s="19">
        <v>14</v>
      </c>
      <c r="G171" s="19">
        <v>14</v>
      </c>
      <c r="H171" s="19">
        <v>14.3</v>
      </c>
      <c r="I171" s="19">
        <v>-110</v>
      </c>
      <c r="J171" s="19">
        <v>4.8</v>
      </c>
      <c r="K171" s="19">
        <v>7</v>
      </c>
      <c r="L171" s="19">
        <v>125000</v>
      </c>
      <c r="M171" s="19">
        <v>0</v>
      </c>
      <c r="N171" s="19">
        <f t="shared" si="2"/>
        <v>0</v>
      </c>
      <c r="O171" s="18"/>
      <c r="P171" s="18"/>
      <c r="Q171" s="18"/>
      <c r="R171" s="18"/>
      <c r="S171" s="18"/>
    </row>
    <row r="172" spans="5:19" ht="15.75">
      <c r="E172" s="19">
        <v>3612</v>
      </c>
      <c r="F172" s="19">
        <v>14</v>
      </c>
      <c r="G172" s="19">
        <v>14</v>
      </c>
      <c r="H172" s="19">
        <v>14.3</v>
      </c>
      <c r="I172" s="19">
        <v>-94</v>
      </c>
      <c r="J172" s="19">
        <v>5.5</v>
      </c>
      <c r="K172" s="19">
        <v>7</v>
      </c>
      <c r="L172" s="19">
        <v>125000</v>
      </c>
      <c r="M172" s="19">
        <v>0</v>
      </c>
      <c r="N172" s="19">
        <f t="shared" si="2"/>
        <v>0</v>
      </c>
      <c r="O172" s="18"/>
      <c r="P172" s="18"/>
      <c r="Q172" s="18"/>
      <c r="R172" s="18"/>
      <c r="S172" s="18"/>
    </row>
    <row r="173" spans="5:19" ht="15.75">
      <c r="E173" s="19">
        <v>3613</v>
      </c>
      <c r="F173" s="19">
        <v>14</v>
      </c>
      <c r="G173" s="19">
        <v>14.1</v>
      </c>
      <c r="H173" s="19">
        <v>14.3</v>
      </c>
      <c r="I173" s="19">
        <v>-110</v>
      </c>
      <c r="J173" s="19">
        <v>4.8</v>
      </c>
      <c r="K173" s="19">
        <v>7</v>
      </c>
      <c r="L173" s="19">
        <v>125000</v>
      </c>
      <c r="M173" s="19">
        <v>0</v>
      </c>
      <c r="N173" s="19">
        <f t="shared" si="2"/>
        <v>0</v>
      </c>
      <c r="O173" s="18"/>
      <c r="P173" s="18"/>
      <c r="Q173" s="18"/>
      <c r="R173" s="18"/>
      <c r="S173" s="18"/>
    </row>
    <row r="174" spans="5:19" ht="15.75">
      <c r="E174" s="19">
        <v>3614</v>
      </c>
      <c r="F174" s="19">
        <v>14.1</v>
      </c>
      <c r="G174" s="19">
        <v>14.1</v>
      </c>
      <c r="H174" s="19">
        <v>14.4</v>
      </c>
      <c r="I174" s="19">
        <v>-110</v>
      </c>
      <c r="J174" s="19">
        <v>4.5</v>
      </c>
      <c r="K174" s="19">
        <v>7</v>
      </c>
      <c r="L174" s="19">
        <v>125000</v>
      </c>
      <c r="M174" s="19">
        <v>0</v>
      </c>
      <c r="N174" s="19">
        <f t="shared" si="2"/>
        <v>0</v>
      </c>
      <c r="O174" s="18"/>
      <c r="P174" s="18"/>
      <c r="Q174" s="18"/>
      <c r="R174" s="18"/>
      <c r="S174" s="18"/>
    </row>
    <row r="175" spans="5:19" ht="15.75">
      <c r="E175" s="19">
        <v>3615</v>
      </c>
      <c r="F175" s="19">
        <v>14.1</v>
      </c>
      <c r="G175" s="19">
        <v>14.1</v>
      </c>
      <c r="H175" s="19">
        <v>14.4</v>
      </c>
      <c r="I175" s="19">
        <v>-111</v>
      </c>
      <c r="J175" s="19">
        <v>4.2</v>
      </c>
      <c r="K175" s="19">
        <v>7</v>
      </c>
      <c r="L175" s="19">
        <v>125000</v>
      </c>
      <c r="M175" s="19">
        <v>0</v>
      </c>
      <c r="N175" s="19">
        <f t="shared" si="2"/>
        <v>0</v>
      </c>
      <c r="O175" s="18"/>
      <c r="P175" s="18"/>
      <c r="Q175" s="18"/>
      <c r="R175" s="18"/>
      <c r="S175" s="18"/>
    </row>
    <row r="176" spans="5:19" ht="15.75">
      <c r="E176" s="19">
        <v>3616</v>
      </c>
      <c r="F176" s="19">
        <v>14.2</v>
      </c>
      <c r="G176" s="19">
        <v>14.2</v>
      </c>
      <c r="H176" s="19">
        <v>14.4</v>
      </c>
      <c r="I176" s="19">
        <v>-110</v>
      </c>
      <c r="J176" s="19">
        <v>4.8</v>
      </c>
      <c r="K176" s="19">
        <v>7</v>
      </c>
      <c r="L176" s="19">
        <v>125000</v>
      </c>
      <c r="M176" s="19">
        <v>0</v>
      </c>
      <c r="N176" s="19">
        <f t="shared" si="2"/>
        <v>0</v>
      </c>
      <c r="O176" s="18"/>
      <c r="P176" s="18"/>
      <c r="Q176" s="18"/>
      <c r="R176" s="18"/>
      <c r="S176" s="18"/>
    </row>
    <row r="177" spans="5:19" ht="15.75">
      <c r="E177" s="19">
        <v>3617</v>
      </c>
      <c r="F177" s="19">
        <v>14.1</v>
      </c>
      <c r="G177" s="19">
        <v>14.2</v>
      </c>
      <c r="H177" s="19">
        <v>14.4</v>
      </c>
      <c r="I177" s="19">
        <v>-92</v>
      </c>
      <c r="J177" s="19">
        <v>7</v>
      </c>
      <c r="K177" s="19">
        <v>7</v>
      </c>
      <c r="L177" s="19">
        <v>125000</v>
      </c>
      <c r="M177" s="19">
        <v>0</v>
      </c>
      <c r="N177" s="19">
        <f t="shared" si="2"/>
        <v>0</v>
      </c>
      <c r="O177" s="18"/>
      <c r="P177" s="18"/>
      <c r="Q177" s="18"/>
      <c r="R177" s="18"/>
      <c r="S177" s="18"/>
    </row>
    <row r="178" spans="5:19" ht="15.75">
      <c r="E178" s="19">
        <v>3618</v>
      </c>
      <c r="F178" s="19">
        <v>14.2</v>
      </c>
      <c r="G178" s="19">
        <v>14.2</v>
      </c>
      <c r="H178" s="19">
        <v>14.4</v>
      </c>
      <c r="I178" s="19">
        <v>-92</v>
      </c>
      <c r="J178" s="19">
        <v>6.5</v>
      </c>
      <c r="K178" s="19">
        <v>7</v>
      </c>
      <c r="L178" s="19">
        <v>125000</v>
      </c>
      <c r="M178" s="19">
        <v>0</v>
      </c>
      <c r="N178" s="19">
        <f t="shared" si="2"/>
        <v>0</v>
      </c>
      <c r="O178" s="18"/>
      <c r="P178" s="18"/>
      <c r="Q178" s="18"/>
      <c r="R178" s="18"/>
      <c r="S178" s="18"/>
    </row>
    <row r="179" spans="5:19" ht="15.75">
      <c r="E179" s="19">
        <v>3619</v>
      </c>
      <c r="F179" s="19">
        <v>14.2</v>
      </c>
      <c r="G179" s="19">
        <v>14.2</v>
      </c>
      <c r="H179" s="19">
        <v>14.5</v>
      </c>
      <c r="I179" s="19">
        <v>-110</v>
      </c>
      <c r="J179" s="19">
        <v>4.8</v>
      </c>
      <c r="K179" s="19">
        <v>7</v>
      </c>
      <c r="L179" s="19">
        <v>125000</v>
      </c>
      <c r="M179" s="19">
        <v>0</v>
      </c>
      <c r="N179" s="19">
        <f t="shared" si="2"/>
        <v>0</v>
      </c>
      <c r="O179" s="18"/>
      <c r="P179" s="18"/>
      <c r="Q179" s="18"/>
      <c r="R179" s="18"/>
      <c r="S179" s="18"/>
    </row>
    <row r="180" spans="5:19" ht="15.75">
      <c r="E180" s="19">
        <v>3620</v>
      </c>
      <c r="F180" s="19">
        <v>14.2</v>
      </c>
      <c r="G180" s="19">
        <v>14.3</v>
      </c>
      <c r="H180" s="19">
        <v>14.5</v>
      </c>
      <c r="I180" s="19">
        <v>-94</v>
      </c>
      <c r="J180" s="19">
        <v>6.2</v>
      </c>
      <c r="K180" s="19">
        <v>7</v>
      </c>
      <c r="L180" s="19">
        <v>125000</v>
      </c>
      <c r="M180" s="19">
        <v>0</v>
      </c>
      <c r="N180" s="19">
        <f t="shared" si="2"/>
        <v>0</v>
      </c>
      <c r="O180" s="18"/>
      <c r="P180" s="18"/>
      <c r="Q180" s="18"/>
      <c r="R180" s="18"/>
      <c r="S180" s="18"/>
    </row>
    <row r="181" spans="5:19" ht="15.75">
      <c r="E181" s="19">
        <v>3621</v>
      </c>
      <c r="F181" s="19">
        <v>14.2</v>
      </c>
      <c r="G181" s="19">
        <v>14.3</v>
      </c>
      <c r="H181" s="19">
        <v>14.5</v>
      </c>
      <c r="I181" s="19">
        <v>-110</v>
      </c>
      <c r="J181" s="19">
        <v>4.8</v>
      </c>
      <c r="K181" s="19">
        <v>7</v>
      </c>
      <c r="L181" s="19">
        <v>125000</v>
      </c>
      <c r="M181" s="19">
        <v>0</v>
      </c>
      <c r="N181" s="19">
        <f t="shared" si="2"/>
        <v>0</v>
      </c>
      <c r="O181" s="18"/>
      <c r="P181" s="18"/>
      <c r="Q181" s="18"/>
      <c r="R181" s="18"/>
      <c r="S181" s="18"/>
    </row>
    <row r="182" spans="5:19" ht="15.75">
      <c r="E182" s="19">
        <v>3622</v>
      </c>
      <c r="F182" s="19">
        <v>14.3</v>
      </c>
      <c r="G182" s="19">
        <v>14.3</v>
      </c>
      <c r="H182" s="19">
        <v>14.5</v>
      </c>
      <c r="I182" s="19">
        <v>-109</v>
      </c>
      <c r="J182" s="19">
        <v>5</v>
      </c>
      <c r="K182" s="19">
        <v>7</v>
      </c>
      <c r="L182" s="19">
        <v>125000</v>
      </c>
      <c r="M182" s="19">
        <v>0</v>
      </c>
      <c r="N182" s="19">
        <f t="shared" si="2"/>
        <v>0</v>
      </c>
      <c r="O182" s="18"/>
      <c r="P182" s="18"/>
      <c r="Q182" s="18"/>
      <c r="R182" s="18"/>
      <c r="S182" s="18"/>
    </row>
    <row r="183" spans="5:19" ht="15.75">
      <c r="E183" s="19">
        <v>3623</v>
      </c>
      <c r="F183" s="19">
        <v>14.3</v>
      </c>
      <c r="G183" s="19">
        <v>14.3</v>
      </c>
      <c r="H183" s="19">
        <v>14.5</v>
      </c>
      <c r="I183" s="19">
        <v>-97</v>
      </c>
      <c r="J183" s="19">
        <v>3.2</v>
      </c>
      <c r="K183" s="19">
        <v>7</v>
      </c>
      <c r="L183" s="19">
        <v>125000</v>
      </c>
      <c r="M183" s="19">
        <v>0</v>
      </c>
      <c r="N183" s="19">
        <f t="shared" si="2"/>
        <v>0</v>
      </c>
      <c r="O183" s="18"/>
      <c r="P183" s="18"/>
      <c r="Q183" s="18"/>
      <c r="R183" s="18"/>
      <c r="S183" s="18"/>
    </row>
    <row r="184" spans="5:19" ht="15.75">
      <c r="E184" s="19">
        <v>3624</v>
      </c>
      <c r="F184" s="19">
        <v>14.2</v>
      </c>
      <c r="G184" s="19">
        <v>14.2</v>
      </c>
      <c r="H184" s="19">
        <v>14.5</v>
      </c>
      <c r="I184" s="19">
        <v>-115</v>
      </c>
      <c r="J184" s="19">
        <v>-1.5</v>
      </c>
      <c r="K184" s="19">
        <v>7</v>
      </c>
      <c r="L184" s="19">
        <v>125000</v>
      </c>
      <c r="M184" s="19">
        <v>0</v>
      </c>
      <c r="N184" s="19">
        <f t="shared" si="2"/>
        <v>0</v>
      </c>
      <c r="O184" s="18"/>
      <c r="P184" s="18"/>
      <c r="Q184" s="18"/>
      <c r="R184" s="18"/>
      <c r="S184" s="18"/>
    </row>
    <row r="185" spans="5:19" ht="15.75">
      <c r="E185" s="19">
        <v>3626</v>
      </c>
      <c r="F185" s="19">
        <v>14.2</v>
      </c>
      <c r="G185" s="19">
        <v>14.2</v>
      </c>
      <c r="H185" s="19">
        <v>14.5</v>
      </c>
      <c r="I185" s="19">
        <v>-93</v>
      </c>
      <c r="J185" s="19">
        <v>5.8</v>
      </c>
      <c r="K185" s="19">
        <v>7</v>
      </c>
      <c r="L185" s="19">
        <v>125000</v>
      </c>
      <c r="M185" s="19">
        <v>1</v>
      </c>
      <c r="N185" s="19">
        <f t="shared" si="2"/>
        <v>0.54054054054054057</v>
      </c>
      <c r="O185" s="18"/>
      <c r="P185" s="18"/>
      <c r="Q185" s="18"/>
      <c r="R185" s="18"/>
      <c r="S185" s="18"/>
    </row>
    <row r="186" spans="5:19" ht="15.75">
      <c r="E186" s="19">
        <v>3627</v>
      </c>
      <c r="F186" s="19">
        <v>14.2</v>
      </c>
      <c r="G186" s="19">
        <v>14.2</v>
      </c>
      <c r="H186" s="19">
        <v>14.5</v>
      </c>
      <c r="I186" s="19">
        <v>-113</v>
      </c>
      <c r="J186" s="19">
        <v>0.8</v>
      </c>
      <c r="K186" s="19">
        <v>7</v>
      </c>
      <c r="L186" s="19">
        <v>125000</v>
      </c>
      <c r="M186" s="19">
        <v>1</v>
      </c>
      <c r="N186" s="19">
        <f t="shared" si="2"/>
        <v>0.53763440860215062</v>
      </c>
      <c r="O186" s="18"/>
      <c r="P186" s="18"/>
      <c r="Q186" s="18"/>
      <c r="R186" s="18"/>
      <c r="S186" s="18"/>
    </row>
    <row r="187" spans="5:19" ht="15.75">
      <c r="E187" s="19">
        <v>3628</v>
      </c>
      <c r="F187" s="19">
        <v>14.2</v>
      </c>
      <c r="G187" s="19">
        <v>14.2</v>
      </c>
      <c r="H187" s="19">
        <v>14.5</v>
      </c>
      <c r="I187" s="19">
        <v>-111</v>
      </c>
      <c r="J187" s="19">
        <v>3.5</v>
      </c>
      <c r="K187" s="19">
        <v>7</v>
      </c>
      <c r="L187" s="19">
        <v>125000</v>
      </c>
      <c r="M187" s="19">
        <v>1</v>
      </c>
      <c r="N187" s="19">
        <f t="shared" si="2"/>
        <v>0.53475935828876997</v>
      </c>
      <c r="O187" s="18"/>
      <c r="P187" s="18"/>
      <c r="Q187" s="18"/>
      <c r="R187" s="18"/>
      <c r="S187" s="18"/>
    </row>
    <row r="188" spans="5:19" ht="15.75">
      <c r="E188" s="19">
        <v>3629</v>
      </c>
      <c r="F188" s="19">
        <v>14.2</v>
      </c>
      <c r="G188" s="19">
        <v>14.2</v>
      </c>
      <c r="H188" s="19">
        <v>14.5</v>
      </c>
      <c r="I188" s="19">
        <v>-114</v>
      </c>
      <c r="J188" s="19">
        <v>-0.5</v>
      </c>
      <c r="K188" s="19">
        <v>7</v>
      </c>
      <c r="L188" s="19">
        <v>125000</v>
      </c>
      <c r="M188" s="19">
        <v>1</v>
      </c>
      <c r="N188" s="19">
        <f t="shared" si="2"/>
        <v>0.53191489361702127</v>
      </c>
      <c r="O188" s="18"/>
      <c r="P188" s="18"/>
      <c r="Q188" s="18"/>
      <c r="R188" s="18"/>
      <c r="S188" s="18"/>
    </row>
    <row r="189" spans="5:19" ht="15.75">
      <c r="E189" s="19">
        <v>3630</v>
      </c>
      <c r="F189" s="19">
        <v>14.2</v>
      </c>
      <c r="G189" s="19">
        <v>14.2</v>
      </c>
      <c r="H189" s="19">
        <v>14.5</v>
      </c>
      <c r="I189" s="19">
        <v>-115</v>
      </c>
      <c r="J189" s="19">
        <v>-5.8</v>
      </c>
      <c r="K189" s="19">
        <v>7</v>
      </c>
      <c r="L189" s="19">
        <v>125000</v>
      </c>
      <c r="M189" s="19">
        <v>1</v>
      </c>
      <c r="N189" s="19">
        <f t="shared" si="2"/>
        <v>0.52910052910052907</v>
      </c>
      <c r="O189" s="18"/>
      <c r="P189" s="18"/>
      <c r="Q189" s="18"/>
      <c r="R189" s="18"/>
      <c r="S189" s="18"/>
    </row>
    <row r="190" spans="5:19" ht="15.75">
      <c r="E190" s="19">
        <v>3631</v>
      </c>
      <c r="F190" s="19">
        <v>14.2</v>
      </c>
      <c r="G190" s="19">
        <v>14.2</v>
      </c>
      <c r="H190" s="19">
        <v>14.5</v>
      </c>
      <c r="I190" s="19">
        <v>-96</v>
      </c>
      <c r="J190" s="19">
        <v>1.5</v>
      </c>
      <c r="K190" s="19">
        <v>7</v>
      </c>
      <c r="L190" s="19">
        <v>125000</v>
      </c>
      <c r="M190" s="19">
        <v>1</v>
      </c>
      <c r="N190" s="19">
        <f t="shared" si="2"/>
        <v>0.52631578947368418</v>
      </c>
      <c r="O190" s="18"/>
      <c r="P190" s="18"/>
      <c r="Q190" s="18"/>
      <c r="R190" s="18"/>
      <c r="S190" s="18"/>
    </row>
    <row r="191" spans="5:19" ht="15.75">
      <c r="E191" s="19">
        <v>3632</v>
      </c>
      <c r="F191" s="19">
        <v>14.3</v>
      </c>
      <c r="G191" s="19">
        <v>14.2</v>
      </c>
      <c r="H191" s="19">
        <v>14.5</v>
      </c>
      <c r="I191" s="19">
        <v>-112</v>
      </c>
      <c r="J191" s="19">
        <v>3.5</v>
      </c>
      <c r="K191" s="19">
        <v>7</v>
      </c>
      <c r="L191" s="19">
        <v>125000</v>
      </c>
      <c r="M191" s="19">
        <v>1</v>
      </c>
      <c r="N191" s="19">
        <f t="shared" si="2"/>
        <v>0.52356020942408377</v>
      </c>
      <c r="O191" s="18"/>
      <c r="P191" s="18"/>
      <c r="Q191" s="18"/>
      <c r="R191" s="18"/>
      <c r="S191" s="18"/>
    </row>
    <row r="192" spans="5:19" ht="15.75">
      <c r="E192" s="19">
        <v>3633</v>
      </c>
      <c r="F192" s="19">
        <v>14.3</v>
      </c>
      <c r="G192" s="19">
        <v>14.2</v>
      </c>
      <c r="H192" s="19">
        <v>14.5</v>
      </c>
      <c r="I192" s="19">
        <v>-91</v>
      </c>
      <c r="J192" s="19">
        <v>7.2</v>
      </c>
      <c r="K192" s="19">
        <v>7</v>
      </c>
      <c r="L192" s="19">
        <v>125000</v>
      </c>
      <c r="M192" s="19">
        <v>1</v>
      </c>
      <c r="N192" s="19">
        <f t="shared" si="2"/>
        <v>0.52083333333333326</v>
      </c>
      <c r="O192" s="18"/>
      <c r="P192" s="18"/>
      <c r="Q192" s="18"/>
      <c r="R192" s="18"/>
      <c r="S192" s="18"/>
    </row>
    <row r="193" spans="5:19" ht="15.75">
      <c r="E193" s="19">
        <v>3634</v>
      </c>
      <c r="F193" s="19">
        <v>14.3</v>
      </c>
      <c r="G193" s="19">
        <v>14.3</v>
      </c>
      <c r="H193" s="19">
        <v>14.5</v>
      </c>
      <c r="I193" s="19">
        <v>-94</v>
      </c>
      <c r="J193" s="19">
        <v>5.5</v>
      </c>
      <c r="K193" s="19">
        <v>7</v>
      </c>
      <c r="L193" s="19">
        <v>125000</v>
      </c>
      <c r="M193" s="19">
        <v>1</v>
      </c>
      <c r="N193" s="19">
        <f t="shared" si="2"/>
        <v>0.5181347150259068</v>
      </c>
      <c r="O193" s="18"/>
      <c r="P193" s="18"/>
      <c r="Q193" s="18"/>
      <c r="R193" s="18"/>
      <c r="S193" s="18"/>
    </row>
    <row r="194" spans="5:19" ht="15.75">
      <c r="E194" s="19">
        <v>3635</v>
      </c>
      <c r="F194" s="19">
        <v>14.4</v>
      </c>
      <c r="G194" s="19">
        <v>14.4</v>
      </c>
      <c r="H194" s="19">
        <v>14.6</v>
      </c>
      <c r="I194" s="19">
        <v>-109</v>
      </c>
      <c r="J194" s="19">
        <v>5</v>
      </c>
      <c r="K194" s="19">
        <v>7</v>
      </c>
      <c r="L194" s="19">
        <v>125000</v>
      </c>
      <c r="M194" s="19">
        <v>1</v>
      </c>
      <c r="N194" s="19">
        <f t="shared" si="2"/>
        <v>0.51546391752577314</v>
      </c>
      <c r="O194" s="18"/>
      <c r="P194" s="18"/>
      <c r="Q194" s="18"/>
      <c r="R194" s="18"/>
      <c r="S194" s="18"/>
    </row>
    <row r="195" spans="5:19" ht="15.75">
      <c r="E195" s="19">
        <v>3636</v>
      </c>
      <c r="F195" s="19">
        <v>14.4</v>
      </c>
      <c r="G195" s="19">
        <v>14.5</v>
      </c>
      <c r="H195" s="19">
        <v>14.6</v>
      </c>
      <c r="I195" s="19">
        <v>-112</v>
      </c>
      <c r="J195" s="19">
        <v>3</v>
      </c>
      <c r="K195" s="19">
        <v>7</v>
      </c>
      <c r="L195" s="19">
        <v>125000</v>
      </c>
      <c r="M195" s="19">
        <v>1</v>
      </c>
      <c r="N195" s="19">
        <f t="shared" si="2"/>
        <v>0.51282051282051277</v>
      </c>
      <c r="O195" s="18"/>
      <c r="P195" s="18"/>
      <c r="Q195" s="18"/>
      <c r="R195" s="18"/>
      <c r="S195" s="18"/>
    </row>
    <row r="196" spans="5:19" ht="15.75">
      <c r="E196" s="19">
        <v>3637</v>
      </c>
      <c r="F196" s="19">
        <v>14.5</v>
      </c>
      <c r="G196" s="19">
        <v>14.5</v>
      </c>
      <c r="H196" s="19">
        <v>14.6</v>
      </c>
      <c r="I196" s="19">
        <v>-111</v>
      </c>
      <c r="J196" s="19">
        <v>1.5</v>
      </c>
      <c r="K196" s="19">
        <v>7</v>
      </c>
      <c r="L196" s="19">
        <v>125000</v>
      </c>
      <c r="M196" s="19">
        <v>1</v>
      </c>
      <c r="N196" s="19">
        <f t="shared" ref="N196:N199" si="3">(M196/(E196-$E$3+1))*100</f>
        <v>0.51020408163265307</v>
      </c>
      <c r="O196" s="18"/>
      <c r="P196" s="18"/>
      <c r="Q196" s="18"/>
      <c r="R196" s="18"/>
      <c r="S196" s="18"/>
    </row>
    <row r="197" spans="5:19" ht="15.75">
      <c r="E197" s="19">
        <v>3638</v>
      </c>
      <c r="F197" s="19">
        <v>14.5</v>
      </c>
      <c r="G197" s="19">
        <v>14.5</v>
      </c>
      <c r="H197" s="19">
        <v>14.6</v>
      </c>
      <c r="I197" s="19">
        <v>-109</v>
      </c>
      <c r="J197" s="19">
        <v>5.5</v>
      </c>
      <c r="K197" s="19">
        <v>7</v>
      </c>
      <c r="L197" s="19">
        <v>125000</v>
      </c>
      <c r="M197" s="19">
        <v>1</v>
      </c>
      <c r="N197" s="19">
        <f t="shared" si="3"/>
        <v>0.50761421319796951</v>
      </c>
      <c r="O197" s="18"/>
      <c r="P197" s="18"/>
      <c r="Q197" s="18"/>
      <c r="R197" s="18"/>
      <c r="S197" s="18"/>
    </row>
    <row r="198" spans="5:19" ht="15.75">
      <c r="E198" s="19">
        <v>3639</v>
      </c>
      <c r="F198" s="19">
        <v>14.5</v>
      </c>
      <c r="G198" s="19">
        <v>14.5</v>
      </c>
      <c r="H198" s="19">
        <v>14.6</v>
      </c>
      <c r="I198" s="19">
        <v>-90</v>
      </c>
      <c r="J198" s="19">
        <v>5.5</v>
      </c>
      <c r="K198" s="19">
        <v>7</v>
      </c>
      <c r="L198" s="19">
        <v>125000</v>
      </c>
      <c r="M198" s="19">
        <v>1</v>
      </c>
      <c r="N198" s="19">
        <f t="shared" si="3"/>
        <v>0.50505050505050508</v>
      </c>
      <c r="O198" s="18"/>
      <c r="P198" s="18"/>
      <c r="Q198" s="18"/>
      <c r="R198" s="18"/>
      <c r="S198" s="18"/>
    </row>
    <row r="199" spans="5:19" ht="15.75">
      <c r="E199" s="19">
        <v>3640</v>
      </c>
      <c r="F199" s="19">
        <v>14.5</v>
      </c>
      <c r="G199" s="19">
        <v>14.5</v>
      </c>
      <c r="H199" s="19">
        <v>14.6</v>
      </c>
      <c r="I199" s="19">
        <v>-110</v>
      </c>
      <c r="J199" s="19">
        <v>5.2</v>
      </c>
      <c r="K199" s="19">
        <v>7</v>
      </c>
      <c r="L199" s="19">
        <v>125000</v>
      </c>
      <c r="M199" s="19">
        <v>1</v>
      </c>
      <c r="N199" s="19">
        <f t="shared" si="3"/>
        <v>0.50251256281407031</v>
      </c>
      <c r="O199" s="18"/>
      <c r="P199" s="18"/>
      <c r="Q199" s="18"/>
      <c r="R199" s="18"/>
      <c r="S199" s="18"/>
    </row>
    <row r="200" spans="5:19" ht="15.75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5:19" ht="15.75"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5:19" ht="15.75"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5:19" ht="15.75"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5:19" ht="15.75"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5:19" ht="15.75"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5:19" ht="15.75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5:19" ht="15.75"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5:19" ht="15.75"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5:19" ht="15.75"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5:19" ht="15.75"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5:19" ht="15.75"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5:19" ht="15.75"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5:19" ht="15.75"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5:19" ht="15.75"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5:19" ht="15.75"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5:19" ht="15.75"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5:19" ht="15.75"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5:19" ht="15.75"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5:19" ht="15.75"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5:19" ht="15.75"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5:19" ht="15.75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5:19" ht="15.75"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5:19" ht="15.75"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5:19" ht="15.75"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5:19" ht="15.75"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5:19" ht="15.75"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5:19" ht="15.75"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5:19" ht="15.75"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5:19" ht="15.75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5:19" ht="15.75"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5:19" ht="15.75"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5:19" ht="15.75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5:19" ht="15.7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5:19" ht="15.75"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5:19" ht="15.75"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5:19" ht="15.75"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5:19" ht="15.75"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5:19" ht="15.75"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D9DE-3C01-48DA-A9B3-48903A368301}">
  <dimension ref="A1:AB490"/>
  <sheetViews>
    <sheetView topLeftCell="L215" workbookViewId="0">
      <selection activeCell="L246" sqref="L246"/>
    </sheetView>
  </sheetViews>
  <sheetFormatPr defaultRowHeight="15.75"/>
  <cols>
    <col min="2" max="2" width="19.125" customWidth="1"/>
    <col min="3" max="3" width="20.125" customWidth="1"/>
    <col min="4" max="4" width="17" customWidth="1"/>
    <col min="7" max="7" width="13.75" customWidth="1"/>
    <col min="8" max="8" width="16.5" customWidth="1"/>
    <col min="9" max="9" width="13.625" customWidth="1"/>
    <col min="10" max="10" width="15" customWidth="1"/>
    <col min="12" max="12" width="21" customWidth="1"/>
    <col min="17" max="17" width="14.125" customWidth="1"/>
    <col min="18" max="18" width="10.875" customWidth="1"/>
    <col min="24" max="24" width="13.375" customWidth="1"/>
    <col min="25" max="25" width="16.25" customWidth="1"/>
    <col min="28" max="28" width="15" customWidth="1"/>
  </cols>
  <sheetData>
    <row r="1" spans="1:28">
      <c r="A1" s="2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0" t="s">
        <v>0</v>
      </c>
      <c r="Q1" s="24" t="s">
        <v>12</v>
      </c>
    </row>
    <row r="2" spans="1:28">
      <c r="A2" s="20" t="s">
        <v>1</v>
      </c>
      <c r="B2" s="20" t="s">
        <v>13</v>
      </c>
      <c r="C2" s="20" t="s">
        <v>5</v>
      </c>
      <c r="D2" s="20" t="s">
        <v>6</v>
      </c>
      <c r="E2" s="20" t="s">
        <v>7</v>
      </c>
      <c r="F2" s="20" t="s">
        <v>14</v>
      </c>
      <c r="G2" s="20" t="s">
        <v>9</v>
      </c>
      <c r="H2" s="20" t="s">
        <v>10</v>
      </c>
      <c r="I2" s="18"/>
      <c r="J2" s="18"/>
      <c r="K2" s="18"/>
      <c r="L2" s="19">
        <f>A244-A3+1</f>
        <v>242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20" t="s">
        <v>15</v>
      </c>
    </row>
    <row r="3" spans="1:28">
      <c r="A3" s="19">
        <v>1879</v>
      </c>
      <c r="B3" s="19" t="s">
        <v>16</v>
      </c>
      <c r="C3" s="19">
        <v>-31</v>
      </c>
      <c r="D3" s="19">
        <v>7.5</v>
      </c>
      <c r="E3" s="19">
        <v>12</v>
      </c>
      <c r="F3" s="19">
        <v>125000</v>
      </c>
      <c r="G3" s="19">
        <v>0</v>
      </c>
      <c r="H3" s="19" t="s">
        <v>17</v>
      </c>
      <c r="I3" s="18"/>
      <c r="J3" s="18"/>
      <c r="K3" s="18"/>
      <c r="L3" s="18"/>
      <c r="Q3" s="20" t="s">
        <v>18</v>
      </c>
      <c r="R3" s="20" t="s">
        <v>19</v>
      </c>
      <c r="S3" s="20" t="s">
        <v>20</v>
      </c>
      <c r="T3" s="20" t="s">
        <v>5</v>
      </c>
      <c r="U3" s="20" t="s">
        <v>6</v>
      </c>
      <c r="V3" s="20" t="s">
        <v>7</v>
      </c>
      <c r="W3" s="20" t="s">
        <v>21</v>
      </c>
      <c r="X3" s="20" t="s">
        <v>9</v>
      </c>
      <c r="Y3" s="20" t="s">
        <v>10</v>
      </c>
      <c r="Z3" s="18"/>
      <c r="AA3" s="18"/>
      <c r="AB3" s="19">
        <f>Q241-Q4+1</f>
        <v>241</v>
      </c>
    </row>
    <row r="4" spans="1:28">
      <c r="A4" s="19">
        <v>1880</v>
      </c>
      <c r="B4" s="19" t="s">
        <v>16</v>
      </c>
      <c r="C4" s="19">
        <v>-49</v>
      </c>
      <c r="D4" s="19">
        <v>8.1999999999999993</v>
      </c>
      <c r="E4" s="19">
        <v>12</v>
      </c>
      <c r="F4" s="19">
        <v>125000</v>
      </c>
      <c r="G4" s="19">
        <v>0</v>
      </c>
      <c r="H4" s="19" t="s">
        <v>17</v>
      </c>
      <c r="I4" s="18"/>
      <c r="J4" s="18"/>
      <c r="K4" s="18"/>
      <c r="L4" s="18"/>
      <c r="Q4" s="19">
        <v>2280</v>
      </c>
      <c r="R4" s="19">
        <v>20.100000000000001</v>
      </c>
      <c r="S4" s="19">
        <v>20.2</v>
      </c>
      <c r="T4" s="19">
        <v>-58</v>
      </c>
      <c r="U4" s="19">
        <v>11.2</v>
      </c>
      <c r="V4" s="19">
        <v>12</v>
      </c>
      <c r="W4" s="19">
        <v>125000</v>
      </c>
      <c r="X4" s="19">
        <v>0</v>
      </c>
      <c r="Y4" s="19" t="s">
        <v>17</v>
      </c>
      <c r="Z4" s="18"/>
      <c r="AA4" s="18"/>
      <c r="AB4" s="18"/>
    </row>
    <row r="5" spans="1:28">
      <c r="A5" s="19">
        <v>1881</v>
      </c>
      <c r="B5" s="19" t="s">
        <v>16</v>
      </c>
      <c r="C5" s="19">
        <v>-48</v>
      </c>
      <c r="D5" s="19">
        <v>8.5</v>
      </c>
      <c r="E5" s="19">
        <v>12</v>
      </c>
      <c r="F5" s="19">
        <v>125000</v>
      </c>
      <c r="G5" s="19">
        <v>0</v>
      </c>
      <c r="H5" s="19" t="s">
        <v>17</v>
      </c>
      <c r="I5" s="18"/>
      <c r="J5" s="18"/>
      <c r="K5" s="18"/>
      <c r="L5" s="18"/>
      <c r="Q5" s="19">
        <v>2281</v>
      </c>
      <c r="R5" s="19">
        <v>20.100000000000001</v>
      </c>
      <c r="S5" s="19">
        <v>20.2</v>
      </c>
      <c r="T5" s="19">
        <v>-40</v>
      </c>
      <c r="U5" s="19">
        <v>12.2</v>
      </c>
      <c r="V5" s="19">
        <v>12</v>
      </c>
      <c r="W5" s="19">
        <v>125000</v>
      </c>
      <c r="X5" s="19">
        <v>0</v>
      </c>
      <c r="Y5" s="19" t="s">
        <v>17</v>
      </c>
      <c r="Z5" s="18"/>
      <c r="AA5" s="18"/>
      <c r="AB5" s="18"/>
    </row>
    <row r="6" spans="1:28">
      <c r="A6" s="19">
        <v>1882</v>
      </c>
      <c r="B6" s="19" t="s">
        <v>16</v>
      </c>
      <c r="C6" s="19">
        <v>-47</v>
      </c>
      <c r="D6" s="19">
        <v>6.8</v>
      </c>
      <c r="E6" s="19">
        <v>12</v>
      </c>
      <c r="F6" s="19">
        <v>125000</v>
      </c>
      <c r="G6" s="19">
        <v>0</v>
      </c>
      <c r="H6" s="19" t="s">
        <v>17</v>
      </c>
      <c r="I6" s="18"/>
      <c r="J6" s="18"/>
      <c r="K6" s="18"/>
      <c r="L6" s="18"/>
      <c r="Q6" s="19">
        <v>2282</v>
      </c>
      <c r="R6" s="19">
        <v>20.100000000000001</v>
      </c>
      <c r="S6" s="19">
        <v>20.2</v>
      </c>
      <c r="T6" s="19">
        <v>-64</v>
      </c>
      <c r="U6" s="19">
        <v>7</v>
      </c>
      <c r="V6" s="19">
        <v>12</v>
      </c>
      <c r="W6" s="19">
        <v>125000</v>
      </c>
      <c r="X6" s="19">
        <v>0</v>
      </c>
      <c r="Y6" s="19" t="s">
        <v>17</v>
      </c>
      <c r="Z6" s="18"/>
      <c r="AA6" s="18"/>
      <c r="AB6" s="18"/>
    </row>
    <row r="7" spans="1:28">
      <c r="A7" s="19">
        <v>1883</v>
      </c>
      <c r="B7" s="19" t="s">
        <v>16</v>
      </c>
      <c r="C7" s="19">
        <v>-48</v>
      </c>
      <c r="D7" s="19">
        <v>8.1999999999999993</v>
      </c>
      <c r="E7" s="19">
        <v>12</v>
      </c>
      <c r="F7" s="19">
        <v>125000</v>
      </c>
      <c r="G7" s="19">
        <v>0</v>
      </c>
      <c r="H7" s="19" t="s">
        <v>17</v>
      </c>
      <c r="I7" s="18"/>
      <c r="J7" s="18"/>
      <c r="K7" s="18"/>
      <c r="L7" s="18"/>
      <c r="Q7" s="19">
        <v>2283</v>
      </c>
      <c r="R7" s="19">
        <v>20.100000000000001</v>
      </c>
      <c r="S7" s="19">
        <v>20.2</v>
      </c>
      <c r="T7" s="19">
        <v>-60</v>
      </c>
      <c r="U7" s="19">
        <v>10.8</v>
      </c>
      <c r="V7" s="19">
        <v>12</v>
      </c>
      <c r="W7" s="19">
        <v>125000</v>
      </c>
      <c r="X7" s="19">
        <v>0</v>
      </c>
      <c r="Y7" s="19" t="s">
        <v>17</v>
      </c>
      <c r="Z7" s="18"/>
      <c r="AA7" s="18"/>
      <c r="AB7" s="18"/>
    </row>
    <row r="8" spans="1:28">
      <c r="A8" s="19">
        <v>1884</v>
      </c>
      <c r="B8" s="19" t="s">
        <v>16</v>
      </c>
      <c r="C8" s="19">
        <v>-49</v>
      </c>
      <c r="D8" s="19">
        <v>8</v>
      </c>
      <c r="E8" s="19">
        <v>12</v>
      </c>
      <c r="F8" s="19">
        <v>125000</v>
      </c>
      <c r="G8" s="19">
        <v>0</v>
      </c>
      <c r="H8" s="19" t="s">
        <v>17</v>
      </c>
      <c r="I8" s="18"/>
      <c r="J8" s="18"/>
      <c r="K8" s="18"/>
      <c r="L8" s="18"/>
      <c r="Q8" s="19">
        <v>2284</v>
      </c>
      <c r="R8" s="19">
        <v>20.100000000000001</v>
      </c>
      <c r="S8" s="19">
        <v>20.2</v>
      </c>
      <c r="T8" s="19">
        <v>-62</v>
      </c>
      <c r="U8" s="19">
        <v>11.5</v>
      </c>
      <c r="V8" s="19">
        <v>12</v>
      </c>
      <c r="W8" s="19">
        <v>125000</v>
      </c>
      <c r="X8" s="19">
        <v>0</v>
      </c>
      <c r="Y8" s="19" t="s">
        <v>17</v>
      </c>
      <c r="Z8" s="18"/>
      <c r="AA8" s="18"/>
      <c r="AB8" s="18"/>
    </row>
    <row r="9" spans="1:28">
      <c r="A9" s="19">
        <v>1885</v>
      </c>
      <c r="B9" s="19" t="s">
        <v>16</v>
      </c>
      <c r="C9" s="19">
        <v>-49</v>
      </c>
      <c r="D9" s="19">
        <v>8.8000000000000007</v>
      </c>
      <c r="E9" s="19">
        <v>12</v>
      </c>
      <c r="F9" s="19">
        <v>125000</v>
      </c>
      <c r="G9" s="19">
        <v>0</v>
      </c>
      <c r="H9" s="19" t="s">
        <v>17</v>
      </c>
      <c r="I9" s="18"/>
      <c r="J9" s="18"/>
      <c r="K9" s="18"/>
      <c r="L9" s="18"/>
      <c r="Q9" s="19">
        <v>2285</v>
      </c>
      <c r="R9" s="19">
        <v>20.100000000000001</v>
      </c>
      <c r="S9" s="19">
        <v>20.2</v>
      </c>
      <c r="T9" s="19">
        <v>-59</v>
      </c>
      <c r="U9" s="19">
        <v>12.8</v>
      </c>
      <c r="V9" s="19">
        <v>12</v>
      </c>
      <c r="W9" s="19">
        <v>125000</v>
      </c>
      <c r="X9" s="19">
        <v>0</v>
      </c>
      <c r="Y9" s="19" t="s">
        <v>17</v>
      </c>
      <c r="Z9" s="18"/>
      <c r="AA9" s="18"/>
      <c r="AB9" s="18"/>
    </row>
    <row r="10" spans="1:28">
      <c r="A10" s="19">
        <v>1886</v>
      </c>
      <c r="B10" s="19" t="s">
        <v>16</v>
      </c>
      <c r="C10" s="19">
        <v>-30</v>
      </c>
      <c r="D10" s="19">
        <v>8.5</v>
      </c>
      <c r="E10" s="19">
        <v>12</v>
      </c>
      <c r="F10" s="19">
        <v>125000</v>
      </c>
      <c r="G10" s="19">
        <v>0</v>
      </c>
      <c r="H10" s="19" t="s">
        <v>17</v>
      </c>
      <c r="I10" s="18"/>
      <c r="J10" s="18"/>
      <c r="K10" s="18"/>
      <c r="L10" s="18"/>
      <c r="Q10" s="19">
        <v>2286</v>
      </c>
      <c r="R10" s="19">
        <v>20.2</v>
      </c>
      <c r="S10" s="19">
        <v>20.2</v>
      </c>
      <c r="T10" s="19">
        <v>-39</v>
      </c>
      <c r="U10" s="19">
        <v>11</v>
      </c>
      <c r="V10" s="19">
        <v>12</v>
      </c>
      <c r="W10" s="19">
        <v>125000</v>
      </c>
      <c r="X10" s="19">
        <v>0</v>
      </c>
      <c r="Y10" s="19" t="s">
        <v>17</v>
      </c>
      <c r="Z10" s="18"/>
      <c r="AA10" s="18"/>
      <c r="AB10" s="18"/>
    </row>
    <row r="11" spans="1:28">
      <c r="A11" s="19">
        <v>1887</v>
      </c>
      <c r="B11" s="19" t="s">
        <v>16</v>
      </c>
      <c r="C11" s="19">
        <v>-32</v>
      </c>
      <c r="D11" s="19">
        <v>7</v>
      </c>
      <c r="E11" s="19">
        <v>12</v>
      </c>
      <c r="F11" s="19">
        <v>125000</v>
      </c>
      <c r="G11" s="19">
        <v>0</v>
      </c>
      <c r="H11" s="19" t="s">
        <v>17</v>
      </c>
      <c r="I11" s="18"/>
      <c r="J11" s="18"/>
      <c r="K11" s="18"/>
      <c r="L11" s="18"/>
      <c r="Q11" s="19">
        <v>2287</v>
      </c>
      <c r="R11" s="19">
        <v>20.100000000000001</v>
      </c>
      <c r="S11" s="19">
        <v>20.2</v>
      </c>
      <c r="T11" s="19">
        <v>-45</v>
      </c>
      <c r="U11" s="19">
        <v>6.8</v>
      </c>
      <c r="V11" s="19">
        <v>12</v>
      </c>
      <c r="W11" s="19">
        <v>125000</v>
      </c>
      <c r="X11" s="19">
        <v>0</v>
      </c>
      <c r="Y11" s="19" t="s">
        <v>17</v>
      </c>
      <c r="Z11" s="18"/>
      <c r="AA11" s="18"/>
      <c r="AB11" s="18"/>
    </row>
    <row r="12" spans="1:28">
      <c r="A12" s="19">
        <v>1888</v>
      </c>
      <c r="B12" s="19" t="s">
        <v>16</v>
      </c>
      <c r="C12" s="19">
        <v>-49</v>
      </c>
      <c r="D12" s="19">
        <v>7.8</v>
      </c>
      <c r="E12" s="19">
        <v>12</v>
      </c>
      <c r="F12" s="19">
        <v>125000</v>
      </c>
      <c r="G12" s="19">
        <v>0</v>
      </c>
      <c r="H12" s="19" t="s">
        <v>17</v>
      </c>
      <c r="I12" s="18"/>
      <c r="J12" s="18"/>
      <c r="K12" s="18"/>
      <c r="L12" s="18"/>
      <c r="Q12" s="19">
        <v>2288</v>
      </c>
      <c r="R12" s="19">
        <v>20.2</v>
      </c>
      <c r="S12" s="19">
        <v>20.3</v>
      </c>
      <c r="T12" s="19">
        <v>-61</v>
      </c>
      <c r="U12" s="19">
        <v>12.2</v>
      </c>
      <c r="V12" s="19">
        <v>12</v>
      </c>
      <c r="W12" s="19">
        <v>125000</v>
      </c>
      <c r="X12" s="19">
        <v>0</v>
      </c>
      <c r="Y12" s="19" t="s">
        <v>17</v>
      </c>
      <c r="Z12" s="18"/>
      <c r="AA12" s="18"/>
      <c r="AB12" s="18"/>
    </row>
    <row r="13" spans="1:28">
      <c r="A13" s="19">
        <v>1889</v>
      </c>
      <c r="B13" s="19" t="s">
        <v>16</v>
      </c>
      <c r="C13" s="19">
        <v>-32</v>
      </c>
      <c r="D13" s="19">
        <v>9.1999999999999993</v>
      </c>
      <c r="E13" s="19">
        <v>12</v>
      </c>
      <c r="F13" s="19">
        <v>125000</v>
      </c>
      <c r="G13" s="19">
        <v>0</v>
      </c>
      <c r="H13" s="19" t="s">
        <v>17</v>
      </c>
      <c r="I13" s="18"/>
      <c r="J13" s="18"/>
      <c r="K13" s="18"/>
      <c r="L13" s="18"/>
      <c r="Q13" s="19">
        <v>2289</v>
      </c>
      <c r="R13" s="19">
        <v>20.2</v>
      </c>
      <c r="S13" s="19">
        <v>20.3</v>
      </c>
      <c r="T13" s="19">
        <v>-59</v>
      </c>
      <c r="U13" s="19">
        <v>11.8</v>
      </c>
      <c r="V13" s="19">
        <v>12</v>
      </c>
      <c r="W13" s="19">
        <v>125000</v>
      </c>
      <c r="X13" s="19">
        <v>0</v>
      </c>
      <c r="Y13" s="19" t="s">
        <v>17</v>
      </c>
      <c r="Z13" s="18"/>
      <c r="AA13" s="18"/>
      <c r="AB13" s="18"/>
    </row>
    <row r="14" spans="1:28">
      <c r="A14" s="19">
        <v>1890</v>
      </c>
      <c r="B14" s="19" t="s">
        <v>16</v>
      </c>
      <c r="C14" s="19">
        <v>-50</v>
      </c>
      <c r="D14" s="19">
        <v>8.5</v>
      </c>
      <c r="E14" s="19">
        <v>12</v>
      </c>
      <c r="F14" s="19">
        <v>125000</v>
      </c>
      <c r="G14" s="19">
        <v>0</v>
      </c>
      <c r="H14" s="19" t="s">
        <v>17</v>
      </c>
      <c r="I14" s="18"/>
      <c r="J14" s="18"/>
      <c r="K14" s="18"/>
      <c r="L14" s="18"/>
      <c r="Q14" s="19">
        <v>2290</v>
      </c>
      <c r="R14" s="19">
        <v>20.2</v>
      </c>
      <c r="S14" s="19">
        <v>20.3</v>
      </c>
      <c r="T14" s="19">
        <v>-65</v>
      </c>
      <c r="U14" s="19">
        <v>7.5</v>
      </c>
      <c r="V14" s="19">
        <v>12</v>
      </c>
      <c r="W14" s="19">
        <v>125000</v>
      </c>
      <c r="X14" s="19">
        <v>0</v>
      </c>
      <c r="Y14" s="19" t="s">
        <v>17</v>
      </c>
      <c r="Z14" s="18"/>
      <c r="AA14" s="18"/>
      <c r="AB14" s="18"/>
    </row>
    <row r="15" spans="1:28">
      <c r="A15" s="19">
        <v>1891</v>
      </c>
      <c r="B15" s="19" t="s">
        <v>16</v>
      </c>
      <c r="C15" s="19">
        <v>-49</v>
      </c>
      <c r="D15" s="19">
        <v>7.5</v>
      </c>
      <c r="E15" s="19">
        <v>12</v>
      </c>
      <c r="F15" s="19">
        <v>125000</v>
      </c>
      <c r="G15" s="19">
        <v>0</v>
      </c>
      <c r="H15" s="19" t="s">
        <v>17</v>
      </c>
      <c r="I15" s="18"/>
      <c r="J15" s="18"/>
      <c r="K15" s="18"/>
      <c r="L15" s="18"/>
      <c r="Q15" s="19">
        <v>2291</v>
      </c>
      <c r="R15" s="19">
        <v>20.2</v>
      </c>
      <c r="S15" s="19">
        <v>20.3</v>
      </c>
      <c r="T15" s="19">
        <v>-63</v>
      </c>
      <c r="U15" s="19">
        <v>12.5</v>
      </c>
      <c r="V15" s="19">
        <v>12</v>
      </c>
      <c r="W15" s="19">
        <v>125000</v>
      </c>
      <c r="X15" s="19">
        <v>0</v>
      </c>
      <c r="Y15" s="19" t="s">
        <v>17</v>
      </c>
      <c r="Z15" s="18"/>
      <c r="AA15" s="18"/>
      <c r="AB15" s="18"/>
    </row>
    <row r="16" spans="1:28">
      <c r="A16" s="19">
        <v>1892</v>
      </c>
      <c r="B16" s="19" t="s">
        <v>16</v>
      </c>
      <c r="C16" s="19">
        <v>-30</v>
      </c>
      <c r="D16" s="19">
        <v>7</v>
      </c>
      <c r="E16" s="19">
        <v>12</v>
      </c>
      <c r="F16" s="19">
        <v>125000</v>
      </c>
      <c r="G16" s="19">
        <v>0</v>
      </c>
      <c r="H16" s="19" t="s">
        <v>17</v>
      </c>
      <c r="I16" s="18"/>
      <c r="J16" s="18"/>
      <c r="K16" s="18"/>
      <c r="L16" s="18"/>
      <c r="Q16" s="19">
        <v>2292</v>
      </c>
      <c r="R16" s="19">
        <v>20.2</v>
      </c>
      <c r="S16" s="19">
        <v>20.3</v>
      </c>
      <c r="T16" s="19">
        <v>-38</v>
      </c>
      <c r="U16" s="19">
        <v>6.8</v>
      </c>
      <c r="V16" s="19">
        <v>12</v>
      </c>
      <c r="W16" s="19">
        <v>125000</v>
      </c>
      <c r="X16" s="19">
        <v>0</v>
      </c>
      <c r="Y16" s="19" t="s">
        <v>17</v>
      </c>
      <c r="Z16" s="18"/>
      <c r="AA16" s="18"/>
      <c r="AB16" s="18"/>
    </row>
    <row r="17" spans="1:28">
      <c r="A17" s="19">
        <v>1893</v>
      </c>
      <c r="B17" s="19" t="s">
        <v>16</v>
      </c>
      <c r="C17" s="19">
        <v>-50</v>
      </c>
      <c r="D17" s="19">
        <v>8.1999999999999993</v>
      </c>
      <c r="E17" s="19">
        <v>12</v>
      </c>
      <c r="F17" s="19">
        <v>125000</v>
      </c>
      <c r="G17" s="19">
        <v>0</v>
      </c>
      <c r="H17" s="19" t="s">
        <v>17</v>
      </c>
      <c r="I17" s="18"/>
      <c r="J17" s="18"/>
      <c r="K17" s="18"/>
      <c r="L17" s="18"/>
      <c r="Q17" s="19">
        <v>2293</v>
      </c>
      <c r="R17" s="19">
        <v>20.2</v>
      </c>
      <c r="S17" s="19">
        <v>20.3</v>
      </c>
      <c r="T17" s="19">
        <v>-61</v>
      </c>
      <c r="U17" s="19">
        <v>13</v>
      </c>
      <c r="V17" s="19">
        <v>12</v>
      </c>
      <c r="W17" s="19">
        <v>125000</v>
      </c>
      <c r="X17" s="19">
        <v>0</v>
      </c>
      <c r="Y17" s="19" t="s">
        <v>17</v>
      </c>
      <c r="Z17" s="18"/>
      <c r="AA17" s="18"/>
      <c r="AB17" s="18"/>
    </row>
    <row r="18" spans="1:28">
      <c r="A18" s="19">
        <v>1894</v>
      </c>
      <c r="B18" s="19" t="s">
        <v>16</v>
      </c>
      <c r="C18" s="19">
        <v>-32</v>
      </c>
      <c r="D18" s="19">
        <v>9.1999999999999993</v>
      </c>
      <c r="E18" s="19">
        <v>12</v>
      </c>
      <c r="F18" s="19">
        <v>125000</v>
      </c>
      <c r="G18" s="19">
        <v>0</v>
      </c>
      <c r="H18" s="19" t="s">
        <v>17</v>
      </c>
      <c r="I18" s="18"/>
      <c r="J18" s="18"/>
      <c r="K18" s="18"/>
      <c r="L18" s="18"/>
      <c r="Q18" s="19">
        <v>2294</v>
      </c>
      <c r="R18" s="19">
        <v>20.2</v>
      </c>
      <c r="S18" s="19">
        <v>20.3</v>
      </c>
      <c r="T18" s="19">
        <v>-40</v>
      </c>
      <c r="U18" s="19">
        <v>9.5</v>
      </c>
      <c r="V18" s="19">
        <v>12</v>
      </c>
      <c r="W18" s="19">
        <v>125000</v>
      </c>
      <c r="X18" s="19">
        <v>0</v>
      </c>
      <c r="Y18" s="19" t="s">
        <v>17</v>
      </c>
      <c r="Z18" s="18"/>
      <c r="AA18" s="18"/>
      <c r="AB18" s="18"/>
    </row>
    <row r="19" spans="1:28">
      <c r="A19" s="19">
        <v>1895</v>
      </c>
      <c r="B19" s="19" t="s">
        <v>16</v>
      </c>
      <c r="C19" s="19">
        <v>-30</v>
      </c>
      <c r="D19" s="19">
        <v>9.1999999999999993</v>
      </c>
      <c r="E19" s="19">
        <v>12</v>
      </c>
      <c r="F19" s="19">
        <v>125000</v>
      </c>
      <c r="G19" s="19">
        <v>0</v>
      </c>
      <c r="H19" s="19" t="s">
        <v>17</v>
      </c>
      <c r="I19" s="18"/>
      <c r="J19" s="18"/>
      <c r="K19" s="18"/>
      <c r="L19" s="18"/>
      <c r="Q19" s="19">
        <v>2295</v>
      </c>
      <c r="R19" s="19">
        <v>20.2</v>
      </c>
      <c r="S19" s="19">
        <v>20.3</v>
      </c>
      <c r="T19" s="19">
        <v>-41</v>
      </c>
      <c r="U19" s="19">
        <v>10.199999999999999</v>
      </c>
      <c r="V19" s="19">
        <v>12</v>
      </c>
      <c r="W19" s="19">
        <v>125000</v>
      </c>
      <c r="X19" s="19">
        <v>0</v>
      </c>
      <c r="Y19" s="19" t="s">
        <v>17</v>
      </c>
      <c r="Z19" s="18"/>
      <c r="AA19" s="18"/>
      <c r="AB19" s="18"/>
    </row>
    <row r="20" spans="1:28">
      <c r="A20" s="19">
        <v>1896</v>
      </c>
      <c r="B20" s="19" t="s">
        <v>16</v>
      </c>
      <c r="C20" s="19">
        <v>-48</v>
      </c>
      <c r="D20" s="19">
        <v>7</v>
      </c>
      <c r="E20" s="19">
        <v>12</v>
      </c>
      <c r="F20" s="19">
        <v>125000</v>
      </c>
      <c r="G20" s="19">
        <v>0</v>
      </c>
      <c r="H20" s="19" t="s">
        <v>17</v>
      </c>
      <c r="I20" s="18"/>
      <c r="J20" s="18"/>
      <c r="K20" s="18"/>
      <c r="L20" s="18"/>
      <c r="Q20" s="19">
        <v>2296</v>
      </c>
      <c r="R20" s="19">
        <v>20.2</v>
      </c>
      <c r="S20" s="19">
        <v>20.3</v>
      </c>
      <c r="T20" s="19">
        <v>-61</v>
      </c>
      <c r="U20" s="19">
        <v>12</v>
      </c>
      <c r="V20" s="19">
        <v>12</v>
      </c>
      <c r="W20" s="19">
        <v>125000</v>
      </c>
      <c r="X20" s="19">
        <v>0</v>
      </c>
      <c r="Y20" s="19" t="s">
        <v>17</v>
      </c>
      <c r="Z20" s="18"/>
      <c r="AA20" s="18"/>
      <c r="AB20" s="18"/>
    </row>
    <row r="21" spans="1:28">
      <c r="A21" s="19">
        <v>1897</v>
      </c>
      <c r="B21" s="19" t="s">
        <v>16</v>
      </c>
      <c r="C21" s="19">
        <v>-51</v>
      </c>
      <c r="D21" s="19">
        <v>8</v>
      </c>
      <c r="E21" s="19">
        <v>12</v>
      </c>
      <c r="F21" s="19">
        <v>125000</v>
      </c>
      <c r="G21" s="19">
        <v>0</v>
      </c>
      <c r="H21" s="19" t="s">
        <v>17</v>
      </c>
      <c r="I21" s="18"/>
      <c r="J21" s="18"/>
      <c r="K21" s="18"/>
      <c r="L21" s="18"/>
      <c r="Q21" s="19">
        <v>2297</v>
      </c>
      <c r="R21" s="19">
        <v>20.2</v>
      </c>
      <c r="S21" s="19">
        <v>20.3</v>
      </c>
      <c r="T21" s="19">
        <v>-58</v>
      </c>
      <c r="U21" s="19">
        <v>13</v>
      </c>
      <c r="V21" s="19">
        <v>12</v>
      </c>
      <c r="W21" s="19">
        <v>125000</v>
      </c>
      <c r="X21" s="19">
        <v>0</v>
      </c>
      <c r="Y21" s="19" t="s">
        <v>17</v>
      </c>
      <c r="Z21" s="18"/>
      <c r="AA21" s="18"/>
      <c r="AB21" s="18"/>
    </row>
    <row r="22" spans="1:28">
      <c r="A22" s="19">
        <v>1898</v>
      </c>
      <c r="B22" s="19" t="s">
        <v>16</v>
      </c>
      <c r="C22" s="19">
        <v>-50</v>
      </c>
      <c r="D22" s="19">
        <v>6.2</v>
      </c>
      <c r="E22" s="19">
        <v>12</v>
      </c>
      <c r="F22" s="19">
        <v>125000</v>
      </c>
      <c r="G22" s="19">
        <v>0</v>
      </c>
      <c r="H22" s="19" t="s">
        <v>17</v>
      </c>
      <c r="I22" s="18"/>
      <c r="J22" s="18"/>
      <c r="K22" s="18"/>
      <c r="L22" s="18"/>
      <c r="Q22" s="19">
        <v>2298</v>
      </c>
      <c r="R22" s="19">
        <v>20.2</v>
      </c>
      <c r="S22" s="19">
        <v>20.3</v>
      </c>
      <c r="T22" s="19">
        <v>-63</v>
      </c>
      <c r="U22" s="19">
        <v>11.8</v>
      </c>
      <c r="V22" s="19">
        <v>12</v>
      </c>
      <c r="W22" s="19">
        <v>125000</v>
      </c>
      <c r="X22" s="19">
        <v>0</v>
      </c>
      <c r="Y22" s="19" t="s">
        <v>17</v>
      </c>
      <c r="Z22" s="18"/>
      <c r="AA22" s="18"/>
      <c r="AB22" s="18"/>
    </row>
    <row r="23" spans="1:28">
      <c r="A23" s="19">
        <v>1899</v>
      </c>
      <c r="B23" s="19" t="s">
        <v>16</v>
      </c>
      <c r="C23" s="19">
        <v>-50</v>
      </c>
      <c r="D23" s="19">
        <v>7</v>
      </c>
      <c r="E23" s="19">
        <v>12</v>
      </c>
      <c r="F23" s="19">
        <v>125000</v>
      </c>
      <c r="G23" s="19">
        <v>0</v>
      </c>
      <c r="H23" s="19" t="s">
        <v>17</v>
      </c>
      <c r="I23" s="18"/>
      <c r="J23" s="18"/>
      <c r="K23" s="18"/>
      <c r="L23" s="18"/>
      <c r="Q23" s="19">
        <v>2299</v>
      </c>
      <c r="R23" s="19">
        <v>20.2</v>
      </c>
      <c r="S23" s="19">
        <v>20.3</v>
      </c>
      <c r="T23" s="19">
        <v>-64</v>
      </c>
      <c r="U23" s="19">
        <v>7.2</v>
      </c>
      <c r="V23" s="19">
        <v>12</v>
      </c>
      <c r="W23" s="19">
        <v>125000</v>
      </c>
      <c r="X23" s="19">
        <v>0</v>
      </c>
      <c r="Y23" s="19" t="s">
        <v>17</v>
      </c>
      <c r="Z23" s="18"/>
      <c r="AA23" s="18"/>
      <c r="AB23" s="18"/>
    </row>
    <row r="24" spans="1:28">
      <c r="A24" s="19">
        <v>1900</v>
      </c>
      <c r="B24" s="19" t="s">
        <v>16</v>
      </c>
      <c r="C24" s="19">
        <v>-30</v>
      </c>
      <c r="D24" s="19">
        <v>7.8</v>
      </c>
      <c r="E24" s="19">
        <v>12</v>
      </c>
      <c r="F24" s="19">
        <v>125000</v>
      </c>
      <c r="G24" s="19">
        <v>0</v>
      </c>
      <c r="H24" s="19" t="s">
        <v>17</v>
      </c>
      <c r="I24" s="18"/>
      <c r="J24" s="18"/>
      <c r="K24" s="18"/>
      <c r="L24" s="18"/>
      <c r="Q24" s="19">
        <v>2300</v>
      </c>
      <c r="R24" s="19">
        <v>20.2</v>
      </c>
      <c r="S24" s="19">
        <v>20.3</v>
      </c>
      <c r="T24" s="19">
        <v>-59</v>
      </c>
      <c r="U24" s="19">
        <v>9.1999999999999993</v>
      </c>
      <c r="V24" s="19">
        <v>12</v>
      </c>
      <c r="W24" s="19">
        <v>125000</v>
      </c>
      <c r="X24" s="19">
        <v>0</v>
      </c>
      <c r="Y24" s="19" t="s">
        <v>17</v>
      </c>
      <c r="Z24" s="18"/>
      <c r="AA24" s="18"/>
      <c r="AB24" s="18"/>
    </row>
    <row r="25" spans="1:28">
      <c r="A25" s="19">
        <v>1901</v>
      </c>
      <c r="B25" s="19" t="s">
        <v>16</v>
      </c>
      <c r="C25" s="19">
        <v>-48</v>
      </c>
      <c r="D25" s="19">
        <v>9.1999999999999993</v>
      </c>
      <c r="E25" s="19">
        <v>12</v>
      </c>
      <c r="F25" s="19">
        <v>125000</v>
      </c>
      <c r="G25" s="19">
        <v>0</v>
      </c>
      <c r="H25" s="19" t="s">
        <v>17</v>
      </c>
      <c r="I25" s="18"/>
      <c r="J25" s="18"/>
      <c r="K25" s="18"/>
      <c r="L25" s="18"/>
      <c r="Q25" s="19">
        <v>2301</v>
      </c>
      <c r="R25" s="19">
        <v>20.3</v>
      </c>
      <c r="S25" s="19">
        <v>20.3</v>
      </c>
      <c r="T25" s="19">
        <v>-60</v>
      </c>
      <c r="U25" s="19">
        <v>12</v>
      </c>
      <c r="V25" s="19">
        <v>12</v>
      </c>
      <c r="W25" s="19">
        <v>125000</v>
      </c>
      <c r="X25" s="19">
        <v>0</v>
      </c>
      <c r="Y25" s="19" t="s">
        <v>17</v>
      </c>
      <c r="Z25" s="18"/>
      <c r="AA25" s="18"/>
      <c r="AB25" s="18"/>
    </row>
    <row r="26" spans="1:28">
      <c r="A26" s="19">
        <v>1902</v>
      </c>
      <c r="B26" s="19" t="s">
        <v>16</v>
      </c>
      <c r="C26" s="19">
        <v>-32</v>
      </c>
      <c r="D26" s="19">
        <v>8</v>
      </c>
      <c r="E26" s="19">
        <v>12</v>
      </c>
      <c r="F26" s="19">
        <v>125000</v>
      </c>
      <c r="G26" s="19">
        <v>0</v>
      </c>
      <c r="H26" s="19" t="s">
        <v>17</v>
      </c>
      <c r="I26" s="18"/>
      <c r="J26" s="18"/>
      <c r="K26" s="18"/>
      <c r="L26" s="18"/>
      <c r="Q26" s="19">
        <v>2302</v>
      </c>
      <c r="R26" s="19">
        <v>20.3</v>
      </c>
      <c r="S26" s="19">
        <v>20.3</v>
      </c>
      <c r="T26" s="19">
        <v>-40</v>
      </c>
      <c r="U26" s="19">
        <v>11</v>
      </c>
      <c r="V26" s="19">
        <v>12</v>
      </c>
      <c r="W26" s="19">
        <v>125000</v>
      </c>
      <c r="X26" s="19">
        <v>0</v>
      </c>
      <c r="Y26" s="19" t="s">
        <v>17</v>
      </c>
      <c r="Z26" s="18"/>
      <c r="AA26" s="18"/>
      <c r="AB26" s="18"/>
    </row>
    <row r="27" spans="1:28">
      <c r="A27" s="19">
        <v>1903</v>
      </c>
      <c r="B27" s="19" t="s">
        <v>16</v>
      </c>
      <c r="C27" s="19">
        <v>-31</v>
      </c>
      <c r="D27" s="19">
        <v>9</v>
      </c>
      <c r="E27" s="19">
        <v>12</v>
      </c>
      <c r="F27" s="19">
        <v>125000</v>
      </c>
      <c r="G27" s="19">
        <v>0</v>
      </c>
      <c r="H27" s="19" t="s">
        <v>17</v>
      </c>
      <c r="I27" s="18"/>
      <c r="J27" s="18"/>
      <c r="K27" s="18"/>
      <c r="L27" s="18"/>
      <c r="Q27" s="19">
        <v>2303</v>
      </c>
      <c r="R27" s="19">
        <v>20.3</v>
      </c>
      <c r="S27" s="19">
        <v>20.3</v>
      </c>
      <c r="T27" s="19">
        <v>-39</v>
      </c>
      <c r="U27" s="19">
        <v>7</v>
      </c>
      <c r="V27" s="19">
        <v>12</v>
      </c>
      <c r="W27" s="19">
        <v>125000</v>
      </c>
      <c r="X27" s="19">
        <v>0</v>
      </c>
      <c r="Y27" s="19" t="s">
        <v>17</v>
      </c>
      <c r="Z27" s="18"/>
      <c r="AA27" s="18"/>
      <c r="AB27" s="18"/>
    </row>
    <row r="28" spans="1:28">
      <c r="A28" s="19">
        <v>1904</v>
      </c>
      <c r="B28" s="19" t="s">
        <v>16</v>
      </c>
      <c r="C28" s="19">
        <v>-50</v>
      </c>
      <c r="D28" s="19">
        <v>8</v>
      </c>
      <c r="E28" s="19">
        <v>12</v>
      </c>
      <c r="F28" s="19">
        <v>125000</v>
      </c>
      <c r="G28" s="19">
        <v>0</v>
      </c>
      <c r="H28" s="19" t="s">
        <v>17</v>
      </c>
      <c r="I28" s="18"/>
      <c r="J28" s="18"/>
      <c r="K28" s="18"/>
      <c r="L28" s="18"/>
      <c r="Q28" s="19">
        <v>2304</v>
      </c>
      <c r="R28" s="19">
        <v>20.3</v>
      </c>
      <c r="S28" s="19">
        <v>20.3</v>
      </c>
      <c r="T28" s="19">
        <v>-57</v>
      </c>
      <c r="U28" s="19">
        <v>10.5</v>
      </c>
      <c r="V28" s="19">
        <v>12</v>
      </c>
      <c r="W28" s="19">
        <v>125000</v>
      </c>
      <c r="X28" s="19">
        <v>0</v>
      </c>
      <c r="Y28" s="19" t="s">
        <v>17</v>
      </c>
      <c r="Z28" s="18"/>
      <c r="AA28" s="18"/>
      <c r="AB28" s="18"/>
    </row>
    <row r="29" spans="1:28">
      <c r="A29" s="19">
        <v>1905</v>
      </c>
      <c r="B29" s="19" t="s">
        <v>16</v>
      </c>
      <c r="C29" s="19">
        <v>-31</v>
      </c>
      <c r="D29" s="19">
        <v>9</v>
      </c>
      <c r="E29" s="19">
        <v>12</v>
      </c>
      <c r="F29" s="19">
        <v>125000</v>
      </c>
      <c r="G29" s="19">
        <v>0</v>
      </c>
      <c r="H29" s="19" t="s">
        <v>17</v>
      </c>
      <c r="I29" s="18"/>
      <c r="J29" s="18"/>
      <c r="K29" s="18"/>
      <c r="L29" s="18"/>
      <c r="Q29" s="19">
        <v>2305</v>
      </c>
      <c r="R29" s="19">
        <v>20.3</v>
      </c>
      <c r="S29" s="19">
        <v>20.3</v>
      </c>
      <c r="T29" s="19">
        <v>-38</v>
      </c>
      <c r="U29" s="19">
        <v>13.5</v>
      </c>
      <c r="V29" s="19">
        <v>12</v>
      </c>
      <c r="W29" s="19">
        <v>125000</v>
      </c>
      <c r="X29" s="19">
        <v>0</v>
      </c>
      <c r="Y29" s="19" t="s">
        <v>17</v>
      </c>
      <c r="Z29" s="18"/>
      <c r="AA29" s="18"/>
      <c r="AB29" s="18"/>
    </row>
    <row r="30" spans="1:28">
      <c r="A30" s="19">
        <v>1906</v>
      </c>
      <c r="B30" s="19" t="s">
        <v>16</v>
      </c>
      <c r="C30" s="19">
        <v>-50</v>
      </c>
      <c r="D30" s="19">
        <v>6.5</v>
      </c>
      <c r="E30" s="19">
        <v>12</v>
      </c>
      <c r="F30" s="19">
        <v>125000</v>
      </c>
      <c r="G30" s="19">
        <v>0</v>
      </c>
      <c r="H30" s="19" t="s">
        <v>17</v>
      </c>
      <c r="I30" s="18"/>
      <c r="J30" s="18"/>
      <c r="K30" s="18"/>
      <c r="L30" s="18"/>
      <c r="Q30" s="19">
        <v>2306</v>
      </c>
      <c r="R30" s="19">
        <v>20.3</v>
      </c>
      <c r="S30" s="19">
        <v>20.3</v>
      </c>
      <c r="T30" s="19">
        <v>-60</v>
      </c>
      <c r="U30" s="19">
        <v>7.8</v>
      </c>
      <c r="V30" s="19">
        <v>12</v>
      </c>
      <c r="W30" s="19">
        <v>125000</v>
      </c>
      <c r="X30" s="19">
        <v>0</v>
      </c>
      <c r="Y30" s="19" t="s">
        <v>17</v>
      </c>
      <c r="Z30" s="18"/>
      <c r="AA30" s="18"/>
      <c r="AB30" s="18"/>
    </row>
    <row r="31" spans="1:28">
      <c r="A31" s="19">
        <v>1907</v>
      </c>
      <c r="B31" s="19" t="s">
        <v>16</v>
      </c>
      <c r="C31" s="19">
        <v>-49</v>
      </c>
      <c r="D31" s="19">
        <v>7.2</v>
      </c>
      <c r="E31" s="19">
        <v>12</v>
      </c>
      <c r="F31" s="19">
        <v>125000</v>
      </c>
      <c r="G31" s="19">
        <v>0</v>
      </c>
      <c r="H31" s="19" t="s">
        <v>17</v>
      </c>
      <c r="I31" s="18"/>
      <c r="J31" s="18"/>
      <c r="K31" s="18"/>
      <c r="L31" s="18"/>
      <c r="Q31" s="19">
        <v>2307</v>
      </c>
      <c r="R31" s="19">
        <v>20.3</v>
      </c>
      <c r="S31" s="19">
        <v>20.3</v>
      </c>
      <c r="T31" s="19">
        <v>-60</v>
      </c>
      <c r="U31" s="19">
        <v>8</v>
      </c>
      <c r="V31" s="19">
        <v>12</v>
      </c>
      <c r="W31" s="19">
        <v>125000</v>
      </c>
      <c r="X31" s="19">
        <v>0</v>
      </c>
      <c r="Y31" s="19" t="s">
        <v>17</v>
      </c>
      <c r="Z31" s="18"/>
      <c r="AA31" s="18"/>
      <c r="AB31" s="18"/>
    </row>
    <row r="32" spans="1:28">
      <c r="A32" s="19">
        <v>1908</v>
      </c>
      <c r="B32" s="19" t="s">
        <v>16</v>
      </c>
      <c r="C32" s="19">
        <v>-51</v>
      </c>
      <c r="D32" s="19">
        <v>7.2</v>
      </c>
      <c r="E32" s="19">
        <v>12</v>
      </c>
      <c r="F32" s="19">
        <v>125000</v>
      </c>
      <c r="G32" s="19">
        <v>0</v>
      </c>
      <c r="H32" s="19" t="s">
        <v>17</v>
      </c>
      <c r="I32" s="18"/>
      <c r="J32" s="18"/>
      <c r="K32" s="18"/>
      <c r="L32" s="18"/>
      <c r="Q32" s="19">
        <v>2308</v>
      </c>
      <c r="R32" s="19">
        <v>20.3</v>
      </c>
      <c r="S32" s="19">
        <v>20.3</v>
      </c>
      <c r="T32" s="19">
        <v>-38</v>
      </c>
      <c r="U32" s="19">
        <v>7.5</v>
      </c>
      <c r="V32" s="19">
        <v>12</v>
      </c>
      <c r="W32" s="19">
        <v>125000</v>
      </c>
      <c r="X32" s="19">
        <v>0</v>
      </c>
      <c r="Y32" s="19" t="s">
        <v>17</v>
      </c>
      <c r="Z32" s="18"/>
      <c r="AA32" s="18"/>
      <c r="AB32" s="18"/>
    </row>
    <row r="33" spans="1:28">
      <c r="A33" s="19">
        <v>1909</v>
      </c>
      <c r="B33" s="19" t="s">
        <v>16</v>
      </c>
      <c r="C33" s="19">
        <v>-49</v>
      </c>
      <c r="D33" s="19">
        <v>8.5</v>
      </c>
      <c r="E33" s="19">
        <v>12</v>
      </c>
      <c r="F33" s="19">
        <v>125000</v>
      </c>
      <c r="G33" s="19">
        <v>0</v>
      </c>
      <c r="H33" s="19" t="s">
        <v>17</v>
      </c>
      <c r="I33" s="18"/>
      <c r="J33" s="18"/>
      <c r="K33" s="18"/>
      <c r="L33" s="18"/>
      <c r="Q33" s="19">
        <v>2309</v>
      </c>
      <c r="R33" s="19">
        <v>20.3</v>
      </c>
      <c r="S33" s="19">
        <v>20.3</v>
      </c>
      <c r="T33" s="19">
        <v>-59</v>
      </c>
      <c r="U33" s="19">
        <v>12.2</v>
      </c>
      <c r="V33" s="19">
        <v>12</v>
      </c>
      <c r="W33" s="19">
        <v>125000</v>
      </c>
      <c r="X33" s="19">
        <v>0</v>
      </c>
      <c r="Y33" s="19" t="s">
        <v>17</v>
      </c>
      <c r="Z33" s="18"/>
      <c r="AA33" s="18"/>
      <c r="AB33" s="18"/>
    </row>
    <row r="34" spans="1:28">
      <c r="A34" s="19">
        <v>1910</v>
      </c>
      <c r="B34" s="19" t="s">
        <v>16</v>
      </c>
      <c r="C34" s="19">
        <v>-31</v>
      </c>
      <c r="D34" s="19">
        <v>8.5</v>
      </c>
      <c r="E34" s="19">
        <v>12</v>
      </c>
      <c r="F34" s="19">
        <v>125000</v>
      </c>
      <c r="G34" s="19">
        <v>0</v>
      </c>
      <c r="H34" s="19" t="s">
        <v>17</v>
      </c>
      <c r="I34" s="18"/>
      <c r="J34" s="18"/>
      <c r="K34" s="18"/>
      <c r="L34" s="18"/>
      <c r="Q34" s="19">
        <v>2310</v>
      </c>
      <c r="R34" s="19">
        <v>20.3</v>
      </c>
      <c r="S34" s="19">
        <v>20.3</v>
      </c>
      <c r="T34" s="19">
        <v>-39</v>
      </c>
      <c r="U34" s="19">
        <v>11</v>
      </c>
      <c r="V34" s="19">
        <v>12</v>
      </c>
      <c r="W34" s="19">
        <v>125000</v>
      </c>
      <c r="X34" s="19">
        <v>0</v>
      </c>
      <c r="Y34" s="19" t="s">
        <v>17</v>
      </c>
      <c r="Z34" s="18"/>
      <c r="AA34" s="18"/>
      <c r="AB34" s="18"/>
    </row>
    <row r="35" spans="1:28">
      <c r="A35" s="19">
        <v>1911</v>
      </c>
      <c r="B35" s="19" t="s">
        <v>16</v>
      </c>
      <c r="C35" s="19">
        <v>-31</v>
      </c>
      <c r="D35" s="19">
        <v>8</v>
      </c>
      <c r="E35" s="19">
        <v>12</v>
      </c>
      <c r="F35" s="19">
        <v>125000</v>
      </c>
      <c r="G35" s="19">
        <v>0</v>
      </c>
      <c r="H35" s="19" t="s">
        <v>17</v>
      </c>
      <c r="I35" s="18"/>
      <c r="J35" s="18"/>
      <c r="K35" s="18"/>
      <c r="L35" s="18"/>
      <c r="Q35" s="19">
        <v>2311</v>
      </c>
      <c r="R35" s="19">
        <v>20.3</v>
      </c>
      <c r="S35" s="19">
        <v>20.3</v>
      </c>
      <c r="T35" s="19">
        <v>-46</v>
      </c>
      <c r="U35" s="19">
        <v>7</v>
      </c>
      <c r="V35" s="19">
        <v>12</v>
      </c>
      <c r="W35" s="19">
        <v>125000</v>
      </c>
      <c r="X35" s="19">
        <v>0</v>
      </c>
      <c r="Y35" s="19" t="s">
        <v>17</v>
      </c>
      <c r="Z35" s="18"/>
      <c r="AA35" s="18"/>
      <c r="AB35" s="18"/>
    </row>
    <row r="36" spans="1:28">
      <c r="A36" s="19">
        <v>1912</v>
      </c>
      <c r="B36" s="19" t="s">
        <v>16</v>
      </c>
      <c r="C36" s="19">
        <v>-48</v>
      </c>
      <c r="D36" s="19">
        <v>7.5</v>
      </c>
      <c r="E36" s="19">
        <v>12</v>
      </c>
      <c r="F36" s="19">
        <v>125000</v>
      </c>
      <c r="G36" s="19">
        <v>0</v>
      </c>
      <c r="H36" s="19" t="s">
        <v>17</v>
      </c>
      <c r="I36" s="18"/>
      <c r="J36" s="18"/>
      <c r="K36" s="18"/>
      <c r="L36" s="18"/>
      <c r="Q36" s="19">
        <v>2312</v>
      </c>
      <c r="R36" s="19">
        <v>20.3</v>
      </c>
      <c r="S36" s="19">
        <v>20.3</v>
      </c>
      <c r="T36" s="19">
        <v>-60</v>
      </c>
      <c r="U36" s="19">
        <v>12.5</v>
      </c>
      <c r="V36" s="19">
        <v>12</v>
      </c>
      <c r="W36" s="19">
        <v>125000</v>
      </c>
      <c r="X36" s="19">
        <v>0</v>
      </c>
      <c r="Y36" s="19" t="s">
        <v>17</v>
      </c>
      <c r="Z36" s="18"/>
      <c r="AA36" s="18"/>
      <c r="AB36" s="18"/>
    </row>
    <row r="37" spans="1:28">
      <c r="A37" s="19">
        <v>1913</v>
      </c>
      <c r="B37" s="19" t="s">
        <v>16</v>
      </c>
      <c r="C37" s="19">
        <v>-49</v>
      </c>
      <c r="D37" s="19">
        <v>8.8000000000000007</v>
      </c>
      <c r="E37" s="19">
        <v>12</v>
      </c>
      <c r="F37" s="19">
        <v>125000</v>
      </c>
      <c r="G37" s="19">
        <v>0</v>
      </c>
      <c r="H37" s="19" t="s">
        <v>17</v>
      </c>
      <c r="I37" s="18"/>
      <c r="J37" s="18"/>
      <c r="K37" s="18"/>
      <c r="L37" s="18"/>
      <c r="Q37" s="19">
        <v>2313</v>
      </c>
      <c r="R37" s="19">
        <v>20.3</v>
      </c>
      <c r="S37" s="19">
        <v>20.3</v>
      </c>
      <c r="T37" s="19">
        <v>-58</v>
      </c>
      <c r="U37" s="19">
        <v>13.2</v>
      </c>
      <c r="V37" s="19">
        <v>12</v>
      </c>
      <c r="W37" s="19">
        <v>125000</v>
      </c>
      <c r="X37" s="19">
        <v>0</v>
      </c>
      <c r="Y37" s="19" t="s">
        <v>17</v>
      </c>
      <c r="Z37" s="18"/>
      <c r="AA37" s="18"/>
      <c r="AB37" s="18"/>
    </row>
    <row r="38" spans="1:28">
      <c r="A38" s="19">
        <v>1914</v>
      </c>
      <c r="B38" s="19" t="s">
        <v>16</v>
      </c>
      <c r="C38" s="19">
        <v>-51</v>
      </c>
      <c r="D38" s="19">
        <v>6.2</v>
      </c>
      <c r="E38" s="19">
        <v>12</v>
      </c>
      <c r="F38" s="19">
        <v>125000</v>
      </c>
      <c r="G38" s="19">
        <v>0</v>
      </c>
      <c r="H38" s="19" t="s">
        <v>17</v>
      </c>
      <c r="I38" s="18"/>
      <c r="J38" s="18"/>
      <c r="K38" s="18"/>
      <c r="L38" s="18"/>
      <c r="Q38" s="19">
        <v>2314</v>
      </c>
      <c r="R38" s="19">
        <v>20.3</v>
      </c>
      <c r="S38" s="19">
        <v>20.3</v>
      </c>
      <c r="T38" s="19">
        <v>-59</v>
      </c>
      <c r="U38" s="19">
        <v>7</v>
      </c>
      <c r="V38" s="19">
        <v>12</v>
      </c>
      <c r="W38" s="19">
        <v>125000</v>
      </c>
      <c r="X38" s="19">
        <v>0</v>
      </c>
      <c r="Y38" s="19" t="s">
        <v>17</v>
      </c>
      <c r="Z38" s="18"/>
      <c r="AA38" s="18"/>
      <c r="AB38" s="18"/>
    </row>
    <row r="39" spans="1:28">
      <c r="A39" s="19">
        <v>1915</v>
      </c>
      <c r="B39" s="19" t="s">
        <v>16</v>
      </c>
      <c r="C39" s="19">
        <v>-48</v>
      </c>
      <c r="D39" s="19">
        <v>8.1999999999999993</v>
      </c>
      <c r="E39" s="19">
        <v>12</v>
      </c>
      <c r="F39" s="19">
        <v>125000</v>
      </c>
      <c r="G39" s="19">
        <v>0</v>
      </c>
      <c r="H39" s="19" t="s">
        <v>17</v>
      </c>
      <c r="I39" s="18"/>
      <c r="J39" s="18"/>
      <c r="K39" s="18"/>
      <c r="L39" s="18"/>
      <c r="Q39" s="19">
        <v>2316</v>
      </c>
      <c r="R39" s="19">
        <v>20.3</v>
      </c>
      <c r="S39" s="19">
        <v>20.3</v>
      </c>
      <c r="T39" s="19">
        <v>-61</v>
      </c>
      <c r="U39" s="19">
        <v>11</v>
      </c>
      <c r="V39" s="19">
        <v>12</v>
      </c>
      <c r="W39" s="19">
        <v>125000</v>
      </c>
      <c r="X39" s="19">
        <v>1</v>
      </c>
      <c r="Y39" s="19" t="s">
        <v>22</v>
      </c>
      <c r="Z39" s="18"/>
      <c r="AA39" s="18"/>
      <c r="AB39" s="18"/>
    </row>
    <row r="40" spans="1:28">
      <c r="A40" s="19">
        <v>1916</v>
      </c>
      <c r="B40" s="19" t="s">
        <v>16</v>
      </c>
      <c r="C40" s="19">
        <v>-32</v>
      </c>
      <c r="D40" s="19">
        <v>6.5</v>
      </c>
      <c r="E40" s="19">
        <v>12</v>
      </c>
      <c r="F40" s="19">
        <v>125000</v>
      </c>
      <c r="G40" s="19">
        <v>0</v>
      </c>
      <c r="H40" s="19" t="s">
        <v>17</v>
      </c>
      <c r="I40" s="18"/>
      <c r="J40" s="18"/>
      <c r="K40" s="18"/>
      <c r="L40" s="18"/>
      <c r="Q40" s="19">
        <v>2317</v>
      </c>
      <c r="R40" s="19">
        <v>20.3</v>
      </c>
      <c r="S40" s="19">
        <v>20.3</v>
      </c>
      <c r="T40" s="19">
        <v>-58</v>
      </c>
      <c r="U40" s="19">
        <v>8.8000000000000007</v>
      </c>
      <c r="V40" s="19">
        <v>12</v>
      </c>
      <c r="W40" s="19">
        <v>125000</v>
      </c>
      <c r="X40" s="19">
        <v>1</v>
      </c>
      <c r="Y40" s="19" t="s">
        <v>23</v>
      </c>
      <c r="Z40" s="18"/>
      <c r="AA40" s="18"/>
      <c r="AB40" s="18"/>
    </row>
    <row r="41" spans="1:28">
      <c r="A41" s="19">
        <v>1917</v>
      </c>
      <c r="B41" s="19" t="s">
        <v>16</v>
      </c>
      <c r="C41" s="19">
        <v>-51</v>
      </c>
      <c r="D41" s="19">
        <v>8.5</v>
      </c>
      <c r="E41" s="19">
        <v>12</v>
      </c>
      <c r="F41" s="19">
        <v>125000</v>
      </c>
      <c r="G41" s="19">
        <v>0</v>
      </c>
      <c r="H41" s="19" t="s">
        <v>17</v>
      </c>
      <c r="I41" s="18"/>
      <c r="J41" s="18"/>
      <c r="K41" s="18"/>
      <c r="L41" s="18"/>
      <c r="Q41" s="19">
        <v>2318</v>
      </c>
      <c r="R41" s="19">
        <v>20.3</v>
      </c>
      <c r="S41" s="19">
        <v>20.3</v>
      </c>
      <c r="T41" s="19">
        <v>-40</v>
      </c>
      <c r="U41" s="19">
        <v>12</v>
      </c>
      <c r="V41" s="19">
        <v>12</v>
      </c>
      <c r="W41" s="19">
        <v>125000</v>
      </c>
      <c r="X41" s="19">
        <v>1</v>
      </c>
      <c r="Y41" s="19" t="s">
        <v>24</v>
      </c>
      <c r="Z41" s="18"/>
      <c r="AA41" s="18"/>
      <c r="AB41" s="18"/>
    </row>
    <row r="42" spans="1:28">
      <c r="A42" s="19">
        <v>1918</v>
      </c>
      <c r="B42" s="19" t="s">
        <v>16</v>
      </c>
      <c r="C42" s="19">
        <v>-31</v>
      </c>
      <c r="D42" s="19">
        <v>7</v>
      </c>
      <c r="E42" s="19">
        <v>12</v>
      </c>
      <c r="F42" s="19">
        <v>125000</v>
      </c>
      <c r="G42" s="19">
        <v>0</v>
      </c>
      <c r="H42" s="19" t="s">
        <v>17</v>
      </c>
      <c r="I42" s="18"/>
      <c r="J42" s="18"/>
      <c r="K42" s="18"/>
      <c r="L42" s="18"/>
      <c r="Q42" s="19">
        <v>2319</v>
      </c>
      <c r="R42" s="19">
        <v>20.3</v>
      </c>
      <c r="S42" s="19">
        <v>20.399999999999999</v>
      </c>
      <c r="T42" s="19">
        <v>-43</v>
      </c>
      <c r="U42" s="19">
        <v>7.8</v>
      </c>
      <c r="V42" s="19">
        <v>12</v>
      </c>
      <c r="W42" s="19">
        <v>125000</v>
      </c>
      <c r="X42" s="19">
        <v>1</v>
      </c>
      <c r="Y42" s="19" t="s">
        <v>25</v>
      </c>
      <c r="Z42" s="18"/>
      <c r="AA42" s="18"/>
      <c r="AB42" s="18"/>
    </row>
    <row r="43" spans="1:28">
      <c r="A43" s="19">
        <v>1919</v>
      </c>
      <c r="B43" s="19" t="s">
        <v>16</v>
      </c>
      <c r="C43" s="19">
        <v>-30</v>
      </c>
      <c r="D43" s="19">
        <v>8</v>
      </c>
      <c r="E43" s="19">
        <v>12</v>
      </c>
      <c r="F43" s="19">
        <v>125000</v>
      </c>
      <c r="G43" s="19">
        <v>0</v>
      </c>
      <c r="H43" s="19" t="s">
        <v>17</v>
      </c>
      <c r="I43" s="18"/>
      <c r="J43" s="18"/>
      <c r="K43" s="18"/>
      <c r="L43" s="18"/>
      <c r="Q43" s="19">
        <v>2320</v>
      </c>
      <c r="R43" s="19">
        <v>20.3</v>
      </c>
      <c r="S43" s="19">
        <v>20.3</v>
      </c>
      <c r="T43" s="19">
        <v>-59</v>
      </c>
      <c r="U43" s="19">
        <v>13.5</v>
      </c>
      <c r="V43" s="19">
        <v>12</v>
      </c>
      <c r="W43" s="19">
        <v>125000</v>
      </c>
      <c r="X43" s="19">
        <v>1</v>
      </c>
      <c r="Y43" s="19" t="s">
        <v>26</v>
      </c>
      <c r="Z43" s="18"/>
      <c r="AA43" s="18"/>
      <c r="AB43" s="18"/>
    </row>
    <row r="44" spans="1:28">
      <c r="A44" s="19">
        <v>1920</v>
      </c>
      <c r="B44" s="19" t="s">
        <v>16</v>
      </c>
      <c r="C44" s="19">
        <v>-50</v>
      </c>
      <c r="D44" s="19">
        <v>6.8</v>
      </c>
      <c r="E44" s="19">
        <v>12</v>
      </c>
      <c r="F44" s="19">
        <v>125000</v>
      </c>
      <c r="G44" s="19">
        <v>0</v>
      </c>
      <c r="H44" s="19" t="s">
        <v>17</v>
      </c>
      <c r="I44" s="18"/>
      <c r="J44" s="18"/>
      <c r="K44" s="18"/>
      <c r="L44" s="18"/>
      <c r="Q44" s="19">
        <v>2321</v>
      </c>
      <c r="R44" s="19">
        <v>20.3</v>
      </c>
      <c r="S44" s="19">
        <v>20.3</v>
      </c>
      <c r="T44" s="19">
        <v>-39</v>
      </c>
      <c r="U44" s="19">
        <v>8.1999999999999993</v>
      </c>
      <c r="V44" s="19">
        <v>12</v>
      </c>
      <c r="W44" s="19">
        <v>125000</v>
      </c>
      <c r="X44" s="19">
        <v>1</v>
      </c>
      <c r="Y44" s="19" t="s">
        <v>27</v>
      </c>
      <c r="Z44" s="18"/>
      <c r="AA44" s="18"/>
      <c r="AB44" s="18"/>
    </row>
    <row r="45" spans="1:28">
      <c r="A45" s="19">
        <v>1921</v>
      </c>
      <c r="B45" s="19" t="s">
        <v>16</v>
      </c>
      <c r="C45" s="19">
        <v>-49</v>
      </c>
      <c r="D45" s="19">
        <v>8.5</v>
      </c>
      <c r="E45" s="19">
        <v>12</v>
      </c>
      <c r="F45" s="19">
        <v>125000</v>
      </c>
      <c r="G45" s="19">
        <v>0</v>
      </c>
      <c r="H45" s="19" t="s">
        <v>17</v>
      </c>
      <c r="I45" s="18"/>
      <c r="J45" s="18"/>
      <c r="K45" s="18"/>
      <c r="L45" s="18"/>
      <c r="Q45" s="19">
        <v>2322</v>
      </c>
      <c r="R45" s="19">
        <v>20.3</v>
      </c>
      <c r="S45" s="19">
        <v>20.3</v>
      </c>
      <c r="T45" s="19">
        <v>-58</v>
      </c>
      <c r="U45" s="19">
        <v>7.5</v>
      </c>
      <c r="V45" s="19">
        <v>12</v>
      </c>
      <c r="W45" s="19">
        <v>125000</v>
      </c>
      <c r="X45" s="19">
        <v>1</v>
      </c>
      <c r="Y45" s="19" t="s">
        <v>28</v>
      </c>
      <c r="Z45" s="18"/>
      <c r="AA45" s="18"/>
      <c r="AB45" s="18"/>
    </row>
    <row r="46" spans="1:28">
      <c r="A46" s="19">
        <v>1922</v>
      </c>
      <c r="B46" s="19" t="s">
        <v>16</v>
      </c>
      <c r="C46" s="19">
        <v>-50</v>
      </c>
      <c r="D46" s="19">
        <v>7</v>
      </c>
      <c r="E46" s="19">
        <v>12</v>
      </c>
      <c r="F46" s="19">
        <v>125000</v>
      </c>
      <c r="G46" s="19">
        <v>0</v>
      </c>
      <c r="H46" s="19" t="s">
        <v>17</v>
      </c>
      <c r="I46" s="18"/>
      <c r="J46" s="18"/>
      <c r="K46" s="18"/>
      <c r="L46" s="18"/>
      <c r="Q46" s="19">
        <v>2323</v>
      </c>
      <c r="R46" s="19">
        <v>20.3</v>
      </c>
      <c r="S46" s="19">
        <v>20.399999999999999</v>
      </c>
      <c r="T46" s="19">
        <v>-58</v>
      </c>
      <c r="U46" s="19">
        <v>11.5</v>
      </c>
      <c r="V46" s="19">
        <v>7</v>
      </c>
      <c r="W46" s="19">
        <v>125000</v>
      </c>
      <c r="X46" s="19">
        <v>1</v>
      </c>
      <c r="Y46" s="19" t="s">
        <v>29</v>
      </c>
      <c r="Z46" s="18"/>
      <c r="AA46" s="18"/>
      <c r="AB46" s="18"/>
    </row>
    <row r="47" spans="1:28">
      <c r="A47" s="19">
        <v>1923</v>
      </c>
      <c r="B47" s="19" t="s">
        <v>16</v>
      </c>
      <c r="C47" s="19">
        <v>-49</v>
      </c>
      <c r="D47" s="19">
        <v>6.5</v>
      </c>
      <c r="E47" s="19">
        <v>12</v>
      </c>
      <c r="F47" s="19">
        <v>125000</v>
      </c>
      <c r="G47" s="19">
        <v>0</v>
      </c>
      <c r="H47" s="19" t="s">
        <v>17</v>
      </c>
      <c r="I47" s="18"/>
      <c r="J47" s="18"/>
      <c r="K47" s="18"/>
      <c r="L47" s="18"/>
      <c r="Q47" s="19">
        <v>2324</v>
      </c>
      <c r="R47" s="19">
        <v>20.3</v>
      </c>
      <c r="S47" s="19">
        <v>20.399999999999999</v>
      </c>
      <c r="T47" s="19">
        <v>-39</v>
      </c>
      <c r="U47" s="19">
        <v>11.5</v>
      </c>
      <c r="V47" s="19">
        <v>7</v>
      </c>
      <c r="W47" s="19">
        <v>125000</v>
      </c>
      <c r="X47" s="19">
        <v>1</v>
      </c>
      <c r="Y47" s="19" t="s">
        <v>30</v>
      </c>
      <c r="Z47" s="18"/>
      <c r="AA47" s="18"/>
      <c r="AB47" s="18"/>
    </row>
    <row r="48" spans="1:28">
      <c r="A48" s="19">
        <v>1924</v>
      </c>
      <c r="B48" s="19" t="s">
        <v>16</v>
      </c>
      <c r="C48" s="19">
        <v>-50</v>
      </c>
      <c r="D48" s="19">
        <v>8</v>
      </c>
      <c r="E48" s="19">
        <v>12</v>
      </c>
      <c r="F48" s="19">
        <v>125000</v>
      </c>
      <c r="G48" s="19">
        <v>0</v>
      </c>
      <c r="H48" s="19" t="s">
        <v>17</v>
      </c>
      <c r="I48" s="18"/>
      <c r="J48" s="18"/>
      <c r="K48" s="18"/>
      <c r="L48" s="18"/>
      <c r="Q48" s="19">
        <v>2325</v>
      </c>
      <c r="R48" s="19">
        <v>20.3</v>
      </c>
      <c r="S48" s="19">
        <v>20.399999999999999</v>
      </c>
      <c r="T48" s="19">
        <v>-59</v>
      </c>
      <c r="U48" s="19">
        <v>13</v>
      </c>
      <c r="V48" s="19">
        <v>7</v>
      </c>
      <c r="W48" s="19">
        <v>125000</v>
      </c>
      <c r="X48" s="19">
        <v>1</v>
      </c>
      <c r="Y48" s="19" t="s">
        <v>31</v>
      </c>
      <c r="Z48" s="18"/>
      <c r="AA48" s="18"/>
      <c r="AB48" s="18"/>
    </row>
    <row r="49" spans="1:28">
      <c r="A49" s="19">
        <v>1925</v>
      </c>
      <c r="B49" s="19" t="s">
        <v>16</v>
      </c>
      <c r="C49" s="19">
        <v>-51</v>
      </c>
      <c r="D49" s="19">
        <v>8</v>
      </c>
      <c r="E49" s="19">
        <v>12</v>
      </c>
      <c r="F49" s="19">
        <v>125000</v>
      </c>
      <c r="G49" s="19">
        <v>0</v>
      </c>
      <c r="H49" s="19" t="s">
        <v>17</v>
      </c>
      <c r="I49" s="18"/>
      <c r="J49" s="18"/>
      <c r="K49" s="18"/>
      <c r="L49" s="18"/>
      <c r="Q49" s="19">
        <v>2326</v>
      </c>
      <c r="R49" s="19">
        <v>20.3</v>
      </c>
      <c r="S49" s="19">
        <v>20.399999999999999</v>
      </c>
      <c r="T49" s="19">
        <v>-39</v>
      </c>
      <c r="U49" s="19">
        <v>13</v>
      </c>
      <c r="V49" s="19">
        <v>7</v>
      </c>
      <c r="W49" s="19">
        <v>125000</v>
      </c>
      <c r="X49" s="19">
        <v>1</v>
      </c>
      <c r="Y49" s="19" t="s">
        <v>32</v>
      </c>
      <c r="Z49" s="18"/>
      <c r="AA49" s="18"/>
      <c r="AB49" s="18"/>
    </row>
    <row r="50" spans="1:28">
      <c r="A50" s="19">
        <v>1926</v>
      </c>
      <c r="B50" s="19" t="s">
        <v>16</v>
      </c>
      <c r="C50" s="19">
        <v>-31</v>
      </c>
      <c r="D50" s="19">
        <v>9.5</v>
      </c>
      <c r="E50" s="19">
        <v>12</v>
      </c>
      <c r="F50" s="19">
        <v>125000</v>
      </c>
      <c r="G50" s="19">
        <v>0</v>
      </c>
      <c r="H50" s="19" t="s">
        <v>17</v>
      </c>
      <c r="I50" s="18"/>
      <c r="J50" s="18"/>
      <c r="K50" s="18"/>
      <c r="L50" s="18"/>
      <c r="Q50" s="19">
        <v>2327</v>
      </c>
      <c r="R50" s="19">
        <v>20.3</v>
      </c>
      <c r="S50" s="19">
        <v>20.399999999999999</v>
      </c>
      <c r="T50" s="19">
        <v>-39</v>
      </c>
      <c r="U50" s="19">
        <v>11.2</v>
      </c>
      <c r="V50" s="19">
        <v>7</v>
      </c>
      <c r="W50" s="19">
        <v>125000</v>
      </c>
      <c r="X50" s="19">
        <v>1</v>
      </c>
      <c r="Y50" s="19" t="s">
        <v>33</v>
      </c>
      <c r="Z50" s="18"/>
      <c r="AA50" s="18"/>
      <c r="AB50" s="18"/>
    </row>
    <row r="51" spans="1:28">
      <c r="A51" s="19">
        <v>1927</v>
      </c>
      <c r="B51" s="19" t="s">
        <v>16</v>
      </c>
      <c r="C51" s="19">
        <v>-31</v>
      </c>
      <c r="D51" s="19">
        <v>8.8000000000000007</v>
      </c>
      <c r="E51" s="19">
        <v>12</v>
      </c>
      <c r="F51" s="19">
        <v>125000</v>
      </c>
      <c r="G51" s="19">
        <v>0</v>
      </c>
      <c r="H51" s="19" t="s">
        <v>17</v>
      </c>
      <c r="I51" s="18"/>
      <c r="J51" s="18"/>
      <c r="K51" s="18"/>
      <c r="L51" s="18"/>
      <c r="Q51" s="19">
        <v>2328</v>
      </c>
      <c r="R51" s="19">
        <v>20.3</v>
      </c>
      <c r="S51" s="19">
        <v>20.399999999999999</v>
      </c>
      <c r="T51" s="19">
        <v>-58</v>
      </c>
      <c r="U51" s="19">
        <v>13.5</v>
      </c>
      <c r="V51" s="19">
        <v>7</v>
      </c>
      <c r="W51" s="19">
        <v>125000</v>
      </c>
      <c r="X51" s="19">
        <v>1</v>
      </c>
      <c r="Y51" s="19" t="s">
        <v>34</v>
      </c>
      <c r="Z51" s="18"/>
      <c r="AA51" s="18"/>
      <c r="AB51" s="18"/>
    </row>
    <row r="52" spans="1:28">
      <c r="A52" s="19">
        <v>1928</v>
      </c>
      <c r="B52" s="19" t="s">
        <v>16</v>
      </c>
      <c r="C52" s="19">
        <v>-49</v>
      </c>
      <c r="D52" s="19">
        <v>7.5</v>
      </c>
      <c r="E52" s="19">
        <v>12</v>
      </c>
      <c r="F52" s="19">
        <v>125000</v>
      </c>
      <c r="G52" s="19">
        <v>0</v>
      </c>
      <c r="H52" s="19" t="s">
        <v>17</v>
      </c>
      <c r="I52" s="18"/>
      <c r="J52" s="18"/>
      <c r="K52" s="18"/>
      <c r="L52" s="18"/>
      <c r="Q52" s="19">
        <v>2329</v>
      </c>
      <c r="R52" s="19">
        <v>20.3</v>
      </c>
      <c r="S52" s="19">
        <v>20.399999999999999</v>
      </c>
      <c r="T52" s="19">
        <v>-39</v>
      </c>
      <c r="U52" s="19">
        <v>13.5</v>
      </c>
      <c r="V52" s="19">
        <v>7</v>
      </c>
      <c r="W52" s="19">
        <v>125000</v>
      </c>
      <c r="X52" s="19">
        <v>1</v>
      </c>
      <c r="Y52" s="19" t="s">
        <v>35</v>
      </c>
      <c r="Z52" s="18"/>
      <c r="AA52" s="18"/>
      <c r="AB52" s="18"/>
    </row>
    <row r="53" spans="1:28">
      <c r="A53" s="19">
        <v>1929</v>
      </c>
      <c r="B53" s="19" t="s">
        <v>16</v>
      </c>
      <c r="C53" s="19">
        <v>-31</v>
      </c>
      <c r="D53" s="19">
        <v>13.2</v>
      </c>
      <c r="E53" s="19">
        <v>7</v>
      </c>
      <c r="F53" s="19">
        <v>125000</v>
      </c>
      <c r="G53" s="19">
        <v>0</v>
      </c>
      <c r="H53" s="19" t="s">
        <v>17</v>
      </c>
      <c r="I53" s="18"/>
      <c r="J53" s="18"/>
      <c r="K53" s="18"/>
      <c r="L53" s="18"/>
      <c r="Q53" s="19">
        <v>2330</v>
      </c>
      <c r="R53" s="19">
        <v>20.3</v>
      </c>
      <c r="S53" s="19">
        <v>20.399999999999999</v>
      </c>
      <c r="T53" s="19">
        <v>-58</v>
      </c>
      <c r="U53" s="19">
        <v>13.2</v>
      </c>
      <c r="V53" s="19">
        <v>7</v>
      </c>
      <c r="W53" s="19">
        <v>125000</v>
      </c>
      <c r="X53" s="19">
        <v>1</v>
      </c>
      <c r="Y53" s="19" t="s">
        <v>36</v>
      </c>
      <c r="Z53" s="18"/>
      <c r="AA53" s="18"/>
      <c r="AB53" s="18"/>
    </row>
    <row r="54" spans="1:28">
      <c r="A54" s="19">
        <v>1930</v>
      </c>
      <c r="B54" s="19" t="s">
        <v>16</v>
      </c>
      <c r="C54" s="19">
        <v>-49</v>
      </c>
      <c r="D54" s="19">
        <v>13.5</v>
      </c>
      <c r="E54" s="19">
        <v>7</v>
      </c>
      <c r="F54" s="19">
        <v>125000</v>
      </c>
      <c r="G54" s="19">
        <v>0</v>
      </c>
      <c r="H54" s="19" t="s">
        <v>17</v>
      </c>
      <c r="I54" s="18"/>
      <c r="J54" s="18"/>
      <c r="K54" s="18"/>
      <c r="L54" s="18"/>
      <c r="Q54" s="19">
        <v>2331</v>
      </c>
      <c r="R54" s="19">
        <v>20.3</v>
      </c>
      <c r="S54" s="19">
        <v>20.399999999999999</v>
      </c>
      <c r="T54" s="19">
        <v>-59</v>
      </c>
      <c r="U54" s="19">
        <v>11</v>
      </c>
      <c r="V54" s="19">
        <v>7</v>
      </c>
      <c r="W54" s="19">
        <v>125000</v>
      </c>
      <c r="X54" s="19">
        <v>1</v>
      </c>
      <c r="Y54" s="19" t="s">
        <v>37</v>
      </c>
      <c r="Z54" s="18"/>
      <c r="AA54" s="18"/>
      <c r="AB54" s="18"/>
    </row>
    <row r="55" spans="1:28">
      <c r="A55" s="19">
        <v>1931</v>
      </c>
      <c r="B55" s="19" t="s">
        <v>16</v>
      </c>
      <c r="C55" s="19">
        <v>-49</v>
      </c>
      <c r="D55" s="19">
        <v>13.8</v>
      </c>
      <c r="E55" s="19">
        <v>7</v>
      </c>
      <c r="F55" s="19">
        <v>125000</v>
      </c>
      <c r="G55" s="19">
        <v>0</v>
      </c>
      <c r="H55" s="19" t="s">
        <v>17</v>
      </c>
      <c r="I55" s="18"/>
      <c r="J55" s="18"/>
      <c r="K55" s="18"/>
      <c r="L55" s="18"/>
      <c r="Q55" s="19">
        <v>2332</v>
      </c>
      <c r="R55" s="19">
        <v>20.3</v>
      </c>
      <c r="S55" s="19">
        <v>20.399999999999999</v>
      </c>
      <c r="T55" s="19">
        <v>-41</v>
      </c>
      <c r="U55" s="19">
        <v>10.8</v>
      </c>
      <c r="V55" s="19">
        <v>7</v>
      </c>
      <c r="W55" s="19">
        <v>125000</v>
      </c>
      <c r="X55" s="19">
        <v>1</v>
      </c>
      <c r="Y55" s="19" t="s">
        <v>38</v>
      </c>
      <c r="Z55" s="18"/>
      <c r="AA55" s="18"/>
      <c r="AB55" s="18"/>
    </row>
    <row r="56" spans="1:28">
      <c r="A56" s="19">
        <v>1932</v>
      </c>
      <c r="B56" s="19" t="s">
        <v>16</v>
      </c>
      <c r="C56" s="19">
        <v>-31</v>
      </c>
      <c r="D56" s="19">
        <v>9</v>
      </c>
      <c r="E56" s="19">
        <v>7</v>
      </c>
      <c r="F56" s="19">
        <v>125000</v>
      </c>
      <c r="G56" s="19">
        <v>0</v>
      </c>
      <c r="H56" s="19" t="s">
        <v>17</v>
      </c>
      <c r="I56" s="18"/>
      <c r="J56" s="18"/>
      <c r="K56" s="18"/>
      <c r="L56" s="18"/>
      <c r="Q56" s="19">
        <v>2333</v>
      </c>
      <c r="R56" s="19">
        <v>20.3</v>
      </c>
      <c r="S56" s="19">
        <v>20.399999999999999</v>
      </c>
      <c r="T56" s="19">
        <v>-58</v>
      </c>
      <c r="U56" s="19">
        <v>13.2</v>
      </c>
      <c r="V56" s="19">
        <v>7</v>
      </c>
      <c r="W56" s="19">
        <v>125000</v>
      </c>
      <c r="X56" s="19">
        <v>1</v>
      </c>
      <c r="Y56" s="19" t="s">
        <v>39</v>
      </c>
      <c r="Z56" s="18"/>
      <c r="AA56" s="18"/>
      <c r="AB56" s="18"/>
    </row>
    <row r="57" spans="1:28">
      <c r="A57" s="19">
        <v>1933</v>
      </c>
      <c r="B57" s="19" t="s">
        <v>16</v>
      </c>
      <c r="C57" s="19">
        <v>-49</v>
      </c>
      <c r="D57" s="19">
        <v>13.8</v>
      </c>
      <c r="E57" s="19">
        <v>7</v>
      </c>
      <c r="F57" s="19">
        <v>125000</v>
      </c>
      <c r="G57" s="19">
        <v>0</v>
      </c>
      <c r="H57" s="19" t="s">
        <v>17</v>
      </c>
      <c r="I57" s="18"/>
      <c r="J57" s="18"/>
      <c r="K57" s="18"/>
      <c r="L57" s="18"/>
      <c r="Q57" s="19">
        <v>2334</v>
      </c>
      <c r="R57" s="19">
        <v>20.3</v>
      </c>
      <c r="S57" s="19">
        <v>20.399999999999999</v>
      </c>
      <c r="T57" s="19">
        <v>-40</v>
      </c>
      <c r="U57" s="19">
        <v>13.5</v>
      </c>
      <c r="V57" s="19">
        <v>7</v>
      </c>
      <c r="W57" s="19">
        <v>125000</v>
      </c>
      <c r="X57" s="19">
        <v>1</v>
      </c>
      <c r="Y57" s="19" t="s">
        <v>40</v>
      </c>
      <c r="Z57" s="18"/>
      <c r="AA57" s="18"/>
      <c r="AB57" s="18"/>
    </row>
    <row r="58" spans="1:28">
      <c r="A58" s="19">
        <v>1934</v>
      </c>
      <c r="B58" s="19" t="s">
        <v>16</v>
      </c>
      <c r="C58" s="19">
        <v>-31</v>
      </c>
      <c r="D58" s="19">
        <v>13.5</v>
      </c>
      <c r="E58" s="19">
        <v>7</v>
      </c>
      <c r="F58" s="19">
        <v>125000</v>
      </c>
      <c r="G58" s="19">
        <v>0</v>
      </c>
      <c r="H58" s="19" t="s">
        <v>17</v>
      </c>
      <c r="I58" s="18"/>
      <c r="J58" s="18"/>
      <c r="K58" s="18"/>
      <c r="L58" s="18"/>
      <c r="Q58" s="19">
        <v>2335</v>
      </c>
      <c r="R58" s="19">
        <v>20.3</v>
      </c>
      <c r="S58" s="19">
        <v>20.399999999999999</v>
      </c>
      <c r="T58" s="19">
        <v>-42</v>
      </c>
      <c r="U58" s="19">
        <v>10.8</v>
      </c>
      <c r="V58" s="19">
        <v>7</v>
      </c>
      <c r="W58" s="19">
        <v>125000</v>
      </c>
      <c r="X58" s="19">
        <v>1</v>
      </c>
      <c r="Y58" s="19" t="s">
        <v>41</v>
      </c>
      <c r="Z58" s="18"/>
      <c r="AA58" s="18"/>
      <c r="AB58" s="18"/>
    </row>
    <row r="59" spans="1:28">
      <c r="A59" s="19">
        <v>1935</v>
      </c>
      <c r="B59" s="19" t="s">
        <v>16</v>
      </c>
      <c r="C59" s="19">
        <v>-31</v>
      </c>
      <c r="D59" s="19">
        <v>13.8</v>
      </c>
      <c r="E59" s="19">
        <v>7</v>
      </c>
      <c r="F59" s="19">
        <v>125000</v>
      </c>
      <c r="G59" s="19">
        <v>0</v>
      </c>
      <c r="H59" s="19" t="s">
        <v>17</v>
      </c>
      <c r="I59" s="18"/>
      <c r="J59" s="18"/>
      <c r="K59" s="18"/>
      <c r="L59" s="18"/>
      <c r="Q59" s="19">
        <v>2336</v>
      </c>
      <c r="R59" s="19">
        <v>20.3</v>
      </c>
      <c r="S59" s="19">
        <v>20.399999999999999</v>
      </c>
      <c r="T59" s="19">
        <v>-62</v>
      </c>
      <c r="U59" s="19">
        <v>13.5</v>
      </c>
      <c r="V59" s="19">
        <v>7</v>
      </c>
      <c r="W59" s="19">
        <v>125000</v>
      </c>
      <c r="X59" s="19">
        <v>1</v>
      </c>
      <c r="Y59" s="19" t="s">
        <v>42</v>
      </c>
      <c r="Z59" s="18"/>
      <c r="AA59" s="18"/>
      <c r="AB59" s="18"/>
    </row>
    <row r="60" spans="1:28">
      <c r="A60" s="19">
        <v>1936</v>
      </c>
      <c r="B60" s="19" t="s">
        <v>16</v>
      </c>
      <c r="C60" s="19">
        <v>-49</v>
      </c>
      <c r="D60" s="19">
        <v>14</v>
      </c>
      <c r="E60" s="19">
        <v>7</v>
      </c>
      <c r="F60" s="19">
        <v>125000</v>
      </c>
      <c r="G60" s="19">
        <v>0</v>
      </c>
      <c r="H60" s="19" t="s">
        <v>17</v>
      </c>
      <c r="I60" s="18"/>
      <c r="J60" s="18"/>
      <c r="K60" s="18"/>
      <c r="L60" s="18"/>
      <c r="Q60" s="19">
        <v>2337</v>
      </c>
      <c r="R60" s="19">
        <v>20.3</v>
      </c>
      <c r="S60" s="19">
        <v>20.399999999999999</v>
      </c>
      <c r="T60" s="19">
        <v>-42</v>
      </c>
      <c r="U60" s="19">
        <v>13.5</v>
      </c>
      <c r="V60" s="19">
        <v>7</v>
      </c>
      <c r="W60" s="19">
        <v>125000</v>
      </c>
      <c r="X60" s="19">
        <v>1</v>
      </c>
      <c r="Y60" s="19" t="s">
        <v>43</v>
      </c>
      <c r="Z60" s="18"/>
      <c r="AA60" s="18"/>
      <c r="AB60" s="18"/>
    </row>
    <row r="61" spans="1:28">
      <c r="A61" s="19">
        <v>1937</v>
      </c>
      <c r="B61" s="19" t="s">
        <v>16</v>
      </c>
      <c r="C61" s="19">
        <v>-31</v>
      </c>
      <c r="D61" s="19">
        <v>13.2</v>
      </c>
      <c r="E61" s="19">
        <v>7</v>
      </c>
      <c r="F61" s="19">
        <v>125000</v>
      </c>
      <c r="G61" s="19">
        <v>0</v>
      </c>
      <c r="H61" s="19" t="s">
        <v>17</v>
      </c>
      <c r="I61" s="18"/>
      <c r="J61" s="18"/>
      <c r="K61" s="18"/>
      <c r="L61" s="18"/>
      <c r="Q61" s="19">
        <v>2338</v>
      </c>
      <c r="R61" s="19">
        <v>20.3</v>
      </c>
      <c r="S61" s="19">
        <v>20.399999999999999</v>
      </c>
      <c r="T61" s="19">
        <v>-60</v>
      </c>
      <c r="U61" s="19">
        <v>11</v>
      </c>
      <c r="V61" s="19">
        <v>7</v>
      </c>
      <c r="W61" s="19">
        <v>125000</v>
      </c>
      <c r="X61" s="19">
        <v>1</v>
      </c>
      <c r="Y61" s="19" t="s">
        <v>44</v>
      </c>
      <c r="Z61" s="18"/>
      <c r="AA61" s="18"/>
      <c r="AB61" s="18"/>
    </row>
    <row r="62" spans="1:28">
      <c r="A62" s="19">
        <v>1938</v>
      </c>
      <c r="B62" s="19" t="s">
        <v>16</v>
      </c>
      <c r="C62" s="19">
        <v>-49</v>
      </c>
      <c r="D62" s="19">
        <v>9.5</v>
      </c>
      <c r="E62" s="19">
        <v>7</v>
      </c>
      <c r="F62" s="19">
        <v>125000</v>
      </c>
      <c r="G62" s="19">
        <v>0</v>
      </c>
      <c r="H62" s="19" t="s">
        <v>17</v>
      </c>
      <c r="I62" s="18"/>
      <c r="J62" s="18"/>
      <c r="K62" s="18"/>
      <c r="L62" s="18"/>
      <c r="Q62" s="19">
        <v>2339</v>
      </c>
      <c r="R62" s="19">
        <v>20.3</v>
      </c>
      <c r="S62" s="19">
        <v>20.399999999999999</v>
      </c>
      <c r="T62" s="19">
        <v>-62</v>
      </c>
      <c r="U62" s="19">
        <v>11</v>
      </c>
      <c r="V62" s="19">
        <v>7</v>
      </c>
      <c r="W62" s="19">
        <v>125000</v>
      </c>
      <c r="X62" s="19">
        <v>1</v>
      </c>
      <c r="Y62" s="19" t="s">
        <v>45</v>
      </c>
      <c r="Z62" s="18"/>
      <c r="AA62" s="18"/>
      <c r="AB62" s="18"/>
    </row>
    <row r="63" spans="1:28">
      <c r="A63" s="19">
        <v>1939</v>
      </c>
      <c r="B63" s="19" t="s">
        <v>16</v>
      </c>
      <c r="C63" s="19">
        <v>-48</v>
      </c>
      <c r="D63" s="19">
        <v>13.2</v>
      </c>
      <c r="E63" s="19">
        <v>7</v>
      </c>
      <c r="F63" s="19">
        <v>125000</v>
      </c>
      <c r="G63" s="19">
        <v>0</v>
      </c>
      <c r="H63" s="19" t="s">
        <v>17</v>
      </c>
      <c r="I63" s="18"/>
      <c r="J63" s="18"/>
      <c r="K63" s="18"/>
      <c r="L63" s="18"/>
      <c r="Q63" s="19">
        <v>2340</v>
      </c>
      <c r="R63" s="19">
        <v>20.3</v>
      </c>
      <c r="S63" s="19">
        <v>20.3</v>
      </c>
      <c r="T63" s="19">
        <v>-40</v>
      </c>
      <c r="U63" s="19">
        <v>11.2</v>
      </c>
      <c r="V63" s="19">
        <v>7</v>
      </c>
      <c r="W63" s="19">
        <v>125000</v>
      </c>
      <c r="X63" s="19">
        <v>1</v>
      </c>
      <c r="Y63" s="19" t="s">
        <v>46</v>
      </c>
      <c r="Z63" s="18"/>
      <c r="AA63" s="18"/>
      <c r="AB63" s="18"/>
    </row>
    <row r="64" spans="1:28">
      <c r="A64" s="19">
        <v>1940</v>
      </c>
      <c r="B64" s="19" t="s">
        <v>16</v>
      </c>
      <c r="C64" s="19">
        <v>-30</v>
      </c>
      <c r="D64" s="19">
        <v>10.199999999999999</v>
      </c>
      <c r="E64" s="19">
        <v>7</v>
      </c>
      <c r="F64" s="19">
        <v>125000</v>
      </c>
      <c r="G64" s="19">
        <v>0</v>
      </c>
      <c r="H64" s="19" t="s">
        <v>17</v>
      </c>
      <c r="I64" s="18"/>
      <c r="J64" s="18"/>
      <c r="K64" s="18"/>
      <c r="L64" s="18"/>
      <c r="Q64" s="19">
        <v>2341</v>
      </c>
      <c r="R64" s="19">
        <v>20.3</v>
      </c>
      <c r="S64" s="19">
        <v>20.3</v>
      </c>
      <c r="T64" s="19">
        <v>-59</v>
      </c>
      <c r="U64" s="19">
        <v>13.5</v>
      </c>
      <c r="V64" s="19">
        <v>7</v>
      </c>
      <c r="W64" s="19">
        <v>125000</v>
      </c>
      <c r="X64" s="19">
        <v>1</v>
      </c>
      <c r="Y64" s="19" t="s">
        <v>47</v>
      </c>
      <c r="Z64" s="18"/>
      <c r="AA64" s="18"/>
      <c r="AB64" s="18"/>
    </row>
    <row r="65" spans="1:28">
      <c r="A65" s="19">
        <v>1941</v>
      </c>
      <c r="B65" s="19" t="s">
        <v>16</v>
      </c>
      <c r="C65" s="19">
        <v>-50</v>
      </c>
      <c r="D65" s="19">
        <v>13.5</v>
      </c>
      <c r="E65" s="19">
        <v>7</v>
      </c>
      <c r="F65" s="19">
        <v>125000</v>
      </c>
      <c r="G65" s="19">
        <v>0</v>
      </c>
      <c r="H65" s="19" t="s">
        <v>17</v>
      </c>
      <c r="I65" s="18"/>
      <c r="J65" s="18"/>
      <c r="K65" s="18"/>
      <c r="L65" s="18"/>
      <c r="Q65" s="19">
        <v>2342</v>
      </c>
      <c r="R65" s="19">
        <v>20.3</v>
      </c>
      <c r="S65" s="19">
        <v>20.3</v>
      </c>
      <c r="T65" s="19">
        <v>-44</v>
      </c>
      <c r="U65" s="19">
        <v>13</v>
      </c>
      <c r="V65" s="19">
        <v>7</v>
      </c>
      <c r="W65" s="19">
        <v>125000</v>
      </c>
      <c r="X65" s="19">
        <v>1</v>
      </c>
      <c r="Y65" s="19" t="s">
        <v>48</v>
      </c>
      <c r="Z65" s="18"/>
      <c r="AA65" s="18"/>
      <c r="AB65" s="18"/>
    </row>
    <row r="66" spans="1:28">
      <c r="A66" s="19">
        <v>1942</v>
      </c>
      <c r="B66" s="19" t="s">
        <v>16</v>
      </c>
      <c r="C66" s="19">
        <v>-30</v>
      </c>
      <c r="D66" s="19">
        <v>13</v>
      </c>
      <c r="E66" s="19">
        <v>7</v>
      </c>
      <c r="F66" s="19">
        <v>125000</v>
      </c>
      <c r="G66" s="19">
        <v>0</v>
      </c>
      <c r="H66" s="19" t="s">
        <v>17</v>
      </c>
      <c r="I66" s="18"/>
      <c r="J66" s="18"/>
      <c r="K66" s="18"/>
      <c r="L66" s="18"/>
      <c r="Q66" s="19">
        <v>2343</v>
      </c>
      <c r="R66" s="19">
        <v>20.3</v>
      </c>
      <c r="S66" s="19">
        <v>20.3</v>
      </c>
      <c r="T66" s="19">
        <v>-43</v>
      </c>
      <c r="U66" s="19">
        <v>10.8</v>
      </c>
      <c r="V66" s="19">
        <v>7</v>
      </c>
      <c r="W66" s="19">
        <v>125000</v>
      </c>
      <c r="X66" s="19">
        <v>1</v>
      </c>
      <c r="Y66" s="19" t="s">
        <v>49</v>
      </c>
      <c r="Z66" s="18"/>
      <c r="AA66" s="18"/>
      <c r="AB66" s="18"/>
    </row>
    <row r="67" spans="1:28">
      <c r="A67" s="19">
        <v>1943</v>
      </c>
      <c r="B67" s="19" t="s">
        <v>16</v>
      </c>
      <c r="C67" s="19">
        <v>-31</v>
      </c>
      <c r="D67" s="19">
        <v>11.2</v>
      </c>
      <c r="E67" s="19">
        <v>7</v>
      </c>
      <c r="F67" s="19">
        <v>125000</v>
      </c>
      <c r="G67" s="19">
        <v>0</v>
      </c>
      <c r="H67" s="19" t="s">
        <v>17</v>
      </c>
      <c r="I67" s="18"/>
      <c r="J67" s="18"/>
      <c r="K67" s="18"/>
      <c r="L67" s="18"/>
      <c r="Q67" s="19">
        <v>2344</v>
      </c>
      <c r="R67" s="19">
        <v>20.2</v>
      </c>
      <c r="S67" s="19">
        <v>20.3</v>
      </c>
      <c r="T67" s="19">
        <v>-60</v>
      </c>
      <c r="U67" s="19">
        <v>13.2</v>
      </c>
      <c r="V67" s="19">
        <v>7</v>
      </c>
      <c r="W67" s="19">
        <v>125000</v>
      </c>
      <c r="X67" s="19">
        <v>1</v>
      </c>
      <c r="Y67" s="19" t="s">
        <v>50</v>
      </c>
      <c r="Z67" s="18"/>
      <c r="AA67" s="18"/>
      <c r="AB67" s="18"/>
    </row>
    <row r="68" spans="1:28">
      <c r="A68" s="19">
        <v>1944</v>
      </c>
      <c r="B68" s="19" t="s">
        <v>16</v>
      </c>
      <c r="C68" s="19">
        <v>-49</v>
      </c>
      <c r="D68" s="19">
        <v>13.2</v>
      </c>
      <c r="E68" s="19">
        <v>7</v>
      </c>
      <c r="F68" s="19">
        <v>125000</v>
      </c>
      <c r="G68" s="19">
        <v>0</v>
      </c>
      <c r="H68" s="19" t="s">
        <v>17</v>
      </c>
      <c r="I68" s="18"/>
      <c r="J68" s="18"/>
      <c r="K68" s="18"/>
      <c r="L68" s="18"/>
      <c r="Q68" s="19">
        <v>2345</v>
      </c>
      <c r="R68" s="19">
        <v>20.3</v>
      </c>
      <c r="S68" s="19">
        <v>20.3</v>
      </c>
      <c r="T68" s="19">
        <v>-61</v>
      </c>
      <c r="U68" s="19">
        <v>13.2</v>
      </c>
      <c r="V68" s="19">
        <v>7</v>
      </c>
      <c r="W68" s="19">
        <v>125000</v>
      </c>
      <c r="X68" s="19">
        <v>1</v>
      </c>
      <c r="Y68" s="19" t="s">
        <v>51</v>
      </c>
      <c r="Z68" s="18"/>
      <c r="AA68" s="18"/>
      <c r="AB68" s="18"/>
    </row>
    <row r="69" spans="1:28">
      <c r="A69" s="19">
        <v>1945</v>
      </c>
      <c r="B69" s="19" t="s">
        <v>16</v>
      </c>
      <c r="C69" s="19">
        <v>-49</v>
      </c>
      <c r="D69" s="19">
        <v>13.8</v>
      </c>
      <c r="E69" s="19">
        <v>7</v>
      </c>
      <c r="F69" s="19">
        <v>125000</v>
      </c>
      <c r="G69" s="19">
        <v>0</v>
      </c>
      <c r="H69" s="19" t="s">
        <v>17</v>
      </c>
      <c r="I69" s="18"/>
      <c r="J69" s="18"/>
      <c r="K69" s="18"/>
      <c r="L69" s="18"/>
      <c r="Q69" s="19">
        <v>2346</v>
      </c>
      <c r="R69" s="19">
        <v>20.3</v>
      </c>
      <c r="S69" s="19">
        <v>20.3</v>
      </c>
      <c r="T69" s="19">
        <v>-62</v>
      </c>
      <c r="U69" s="19">
        <v>11.2</v>
      </c>
      <c r="V69" s="19">
        <v>7</v>
      </c>
      <c r="W69" s="19">
        <v>125000</v>
      </c>
      <c r="X69" s="19">
        <v>1</v>
      </c>
      <c r="Y69" s="19" t="s">
        <v>52</v>
      </c>
      <c r="Z69" s="18"/>
      <c r="AA69" s="18"/>
      <c r="AB69" s="18"/>
    </row>
    <row r="70" spans="1:28">
      <c r="A70" s="19">
        <v>1946</v>
      </c>
      <c r="B70" s="19" t="s">
        <v>16</v>
      </c>
      <c r="C70" s="19">
        <v>-48</v>
      </c>
      <c r="D70" s="19">
        <v>10.5</v>
      </c>
      <c r="E70" s="19">
        <v>7</v>
      </c>
      <c r="F70" s="19">
        <v>125000</v>
      </c>
      <c r="G70" s="19">
        <v>0</v>
      </c>
      <c r="H70" s="19" t="s">
        <v>17</v>
      </c>
      <c r="I70" s="18"/>
      <c r="J70" s="18"/>
      <c r="K70" s="18"/>
      <c r="L70" s="18"/>
      <c r="Q70" s="19">
        <v>2347</v>
      </c>
      <c r="R70" s="19">
        <v>20.2</v>
      </c>
      <c r="S70" s="19">
        <v>20.3</v>
      </c>
      <c r="T70" s="19">
        <v>-59</v>
      </c>
      <c r="U70" s="19">
        <v>11.2</v>
      </c>
      <c r="V70" s="19">
        <v>7</v>
      </c>
      <c r="W70" s="19">
        <v>125000</v>
      </c>
      <c r="X70" s="19">
        <v>1</v>
      </c>
      <c r="Y70" s="19" t="s">
        <v>53</v>
      </c>
      <c r="Z70" s="18"/>
      <c r="AA70" s="18"/>
      <c r="AB70" s="18"/>
    </row>
    <row r="71" spans="1:28">
      <c r="A71" s="19">
        <v>1947</v>
      </c>
      <c r="B71" s="19" t="s">
        <v>16</v>
      </c>
      <c r="C71" s="19">
        <v>-48</v>
      </c>
      <c r="D71" s="19">
        <v>11</v>
      </c>
      <c r="E71" s="19">
        <v>7</v>
      </c>
      <c r="F71" s="19">
        <v>125000</v>
      </c>
      <c r="G71" s="19">
        <v>0</v>
      </c>
      <c r="H71" s="19" t="s">
        <v>17</v>
      </c>
      <c r="I71" s="18"/>
      <c r="J71" s="18"/>
      <c r="K71" s="18"/>
      <c r="L71" s="18"/>
      <c r="Q71" s="19">
        <v>2348</v>
      </c>
      <c r="R71" s="19">
        <v>20.2</v>
      </c>
      <c r="S71" s="19">
        <v>20.3</v>
      </c>
      <c r="T71" s="19">
        <v>-61</v>
      </c>
      <c r="U71" s="19">
        <v>13</v>
      </c>
      <c r="V71" s="19">
        <v>7</v>
      </c>
      <c r="W71" s="19">
        <v>125000</v>
      </c>
      <c r="X71" s="19">
        <v>1</v>
      </c>
      <c r="Y71" s="19" t="s">
        <v>54</v>
      </c>
      <c r="Z71" s="18"/>
      <c r="AA71" s="18"/>
      <c r="AB71" s="18"/>
    </row>
    <row r="72" spans="1:28">
      <c r="A72" s="19">
        <v>1948</v>
      </c>
      <c r="B72" s="19" t="s">
        <v>16</v>
      </c>
      <c r="C72" s="19">
        <v>-29</v>
      </c>
      <c r="D72" s="19">
        <v>11</v>
      </c>
      <c r="E72" s="19">
        <v>7</v>
      </c>
      <c r="F72" s="19">
        <v>125000</v>
      </c>
      <c r="G72" s="19">
        <v>0</v>
      </c>
      <c r="H72" s="19" t="s">
        <v>17</v>
      </c>
      <c r="I72" s="18"/>
      <c r="J72" s="18"/>
      <c r="K72" s="18"/>
      <c r="L72" s="18"/>
      <c r="Q72" s="19">
        <v>2349</v>
      </c>
      <c r="R72" s="19">
        <v>20.2</v>
      </c>
      <c r="S72" s="19">
        <v>20.3</v>
      </c>
      <c r="T72" s="19">
        <v>-59</v>
      </c>
      <c r="U72" s="19">
        <v>13.5</v>
      </c>
      <c r="V72" s="19">
        <v>7</v>
      </c>
      <c r="W72" s="19">
        <v>125000</v>
      </c>
      <c r="X72" s="19">
        <v>1</v>
      </c>
      <c r="Y72" s="19" t="s">
        <v>55</v>
      </c>
      <c r="Z72" s="18"/>
      <c r="AA72" s="18"/>
      <c r="AB72" s="18"/>
    </row>
    <row r="73" spans="1:28">
      <c r="A73" s="19">
        <v>1949</v>
      </c>
      <c r="B73" s="19" t="s">
        <v>16</v>
      </c>
      <c r="C73" s="19">
        <v>-49</v>
      </c>
      <c r="D73" s="19">
        <v>13</v>
      </c>
      <c r="E73" s="19">
        <v>7</v>
      </c>
      <c r="F73" s="19">
        <v>125000</v>
      </c>
      <c r="G73" s="19">
        <v>0</v>
      </c>
      <c r="H73" s="19" t="s">
        <v>17</v>
      </c>
      <c r="I73" s="18"/>
      <c r="J73" s="18"/>
      <c r="K73" s="18"/>
      <c r="L73" s="18"/>
      <c r="Q73" s="19">
        <v>2350</v>
      </c>
      <c r="R73" s="19">
        <v>20.2</v>
      </c>
      <c r="S73" s="19">
        <v>20.2</v>
      </c>
      <c r="T73" s="19">
        <v>-42</v>
      </c>
      <c r="U73" s="19">
        <v>13</v>
      </c>
      <c r="V73" s="19">
        <v>7</v>
      </c>
      <c r="W73" s="19">
        <v>125000</v>
      </c>
      <c r="X73" s="19">
        <v>1</v>
      </c>
      <c r="Y73" s="19" t="s">
        <v>56</v>
      </c>
      <c r="Z73" s="18"/>
      <c r="AA73" s="18"/>
      <c r="AB73" s="18"/>
    </row>
    <row r="74" spans="1:28">
      <c r="A74" s="19">
        <v>1950</v>
      </c>
      <c r="B74" s="19" t="s">
        <v>16</v>
      </c>
      <c r="C74" s="19">
        <v>-30</v>
      </c>
      <c r="D74" s="19">
        <v>13.5</v>
      </c>
      <c r="E74" s="19">
        <v>7</v>
      </c>
      <c r="F74" s="19">
        <v>125000</v>
      </c>
      <c r="G74" s="19">
        <v>0</v>
      </c>
      <c r="H74" s="19" t="s">
        <v>17</v>
      </c>
      <c r="I74" s="18"/>
      <c r="J74" s="18"/>
      <c r="K74" s="18"/>
      <c r="L74" s="18"/>
      <c r="Q74" s="19">
        <v>2351</v>
      </c>
      <c r="R74" s="19">
        <v>20.100000000000001</v>
      </c>
      <c r="S74" s="19">
        <v>20.2</v>
      </c>
      <c r="T74" s="19">
        <v>-41</v>
      </c>
      <c r="U74" s="19">
        <v>11.2</v>
      </c>
      <c r="V74" s="19">
        <v>7</v>
      </c>
      <c r="W74" s="19">
        <v>125000</v>
      </c>
      <c r="X74" s="19">
        <v>1</v>
      </c>
      <c r="Y74" s="19" t="s">
        <v>57</v>
      </c>
      <c r="Z74" s="18"/>
      <c r="AA74" s="18"/>
      <c r="AB74" s="18"/>
    </row>
    <row r="75" spans="1:28">
      <c r="A75" s="19">
        <v>1951</v>
      </c>
      <c r="B75" s="19" t="s">
        <v>16</v>
      </c>
      <c r="C75" s="19">
        <v>-31</v>
      </c>
      <c r="D75" s="19">
        <v>10</v>
      </c>
      <c r="E75" s="19">
        <v>7</v>
      </c>
      <c r="F75" s="19">
        <v>125000</v>
      </c>
      <c r="G75" s="19">
        <v>0</v>
      </c>
      <c r="H75" s="19" t="s">
        <v>17</v>
      </c>
      <c r="I75" s="18"/>
      <c r="J75" s="18"/>
      <c r="K75" s="18"/>
      <c r="L75" s="18"/>
      <c r="Q75" s="19">
        <v>2352</v>
      </c>
      <c r="R75" s="19">
        <v>20.100000000000001</v>
      </c>
      <c r="S75" s="19">
        <v>20.2</v>
      </c>
      <c r="T75" s="19">
        <v>-63</v>
      </c>
      <c r="U75" s="19">
        <v>13</v>
      </c>
      <c r="V75" s="19">
        <v>7</v>
      </c>
      <c r="W75" s="19">
        <v>125000</v>
      </c>
      <c r="X75" s="19">
        <v>1</v>
      </c>
      <c r="Y75" s="19" t="s">
        <v>58</v>
      </c>
      <c r="Z75" s="18"/>
      <c r="AA75" s="18"/>
      <c r="AB75" s="18"/>
    </row>
    <row r="76" spans="1:28">
      <c r="A76" s="19">
        <v>1952</v>
      </c>
      <c r="B76" s="19" t="s">
        <v>16</v>
      </c>
      <c r="C76" s="19">
        <v>-49</v>
      </c>
      <c r="D76" s="19">
        <v>13.5</v>
      </c>
      <c r="E76" s="19">
        <v>7</v>
      </c>
      <c r="F76" s="19">
        <v>125000</v>
      </c>
      <c r="G76" s="19">
        <v>0</v>
      </c>
      <c r="H76" s="19" t="s">
        <v>17</v>
      </c>
      <c r="I76" s="18"/>
      <c r="J76" s="18"/>
      <c r="K76" s="18"/>
      <c r="L76" s="18"/>
      <c r="Q76" s="19">
        <v>2353</v>
      </c>
      <c r="R76" s="19">
        <v>20.100000000000001</v>
      </c>
      <c r="S76" s="19">
        <v>20.2</v>
      </c>
      <c r="T76" s="19">
        <v>-62</v>
      </c>
      <c r="U76" s="19">
        <v>13.2</v>
      </c>
      <c r="V76" s="19">
        <v>7</v>
      </c>
      <c r="W76" s="19">
        <v>125000</v>
      </c>
      <c r="X76" s="19">
        <v>1</v>
      </c>
      <c r="Y76" s="19" t="s">
        <v>59</v>
      </c>
      <c r="Z76" s="18"/>
      <c r="AA76" s="18"/>
      <c r="AB76" s="18"/>
    </row>
    <row r="77" spans="1:28">
      <c r="A77" s="19">
        <v>1953</v>
      </c>
      <c r="B77" s="19" t="s">
        <v>16</v>
      </c>
      <c r="C77" s="19">
        <v>-30</v>
      </c>
      <c r="D77" s="19">
        <v>13.5</v>
      </c>
      <c r="E77" s="19">
        <v>7</v>
      </c>
      <c r="F77" s="19">
        <v>125000</v>
      </c>
      <c r="G77" s="19">
        <v>0</v>
      </c>
      <c r="H77" s="19" t="s">
        <v>17</v>
      </c>
      <c r="I77" s="18"/>
      <c r="J77" s="18"/>
      <c r="K77" s="18"/>
      <c r="L77" s="18"/>
      <c r="Q77" s="19">
        <v>2354</v>
      </c>
      <c r="R77" s="19">
        <v>20.100000000000001</v>
      </c>
      <c r="S77" s="19">
        <v>20.100000000000001</v>
      </c>
      <c r="T77" s="19">
        <v>-63</v>
      </c>
      <c r="U77" s="19">
        <v>11</v>
      </c>
      <c r="V77" s="19">
        <v>7</v>
      </c>
      <c r="W77" s="19">
        <v>125000</v>
      </c>
      <c r="X77" s="19">
        <v>1</v>
      </c>
      <c r="Y77" s="19" t="s">
        <v>60</v>
      </c>
      <c r="Z77" s="18"/>
      <c r="AA77" s="18"/>
      <c r="AB77" s="18"/>
    </row>
    <row r="78" spans="1:28">
      <c r="A78" s="19">
        <v>1954</v>
      </c>
      <c r="B78" s="19" t="s">
        <v>16</v>
      </c>
      <c r="C78" s="19">
        <v>-48</v>
      </c>
      <c r="D78" s="19">
        <v>11.2</v>
      </c>
      <c r="E78" s="19">
        <v>7</v>
      </c>
      <c r="F78" s="19">
        <v>125000</v>
      </c>
      <c r="G78" s="19">
        <v>0</v>
      </c>
      <c r="H78" s="19" t="s">
        <v>17</v>
      </c>
      <c r="I78" s="18"/>
      <c r="J78" s="18"/>
      <c r="K78" s="18"/>
      <c r="L78" s="18"/>
      <c r="Q78" s="19">
        <v>2355</v>
      </c>
      <c r="R78" s="19">
        <v>20.100000000000001</v>
      </c>
      <c r="S78" s="19">
        <v>20.100000000000001</v>
      </c>
      <c r="T78" s="19">
        <v>-65</v>
      </c>
      <c r="U78" s="19">
        <v>14</v>
      </c>
      <c r="V78" s="19">
        <v>7</v>
      </c>
      <c r="W78" s="19">
        <v>125000</v>
      </c>
      <c r="X78" s="19">
        <v>1</v>
      </c>
      <c r="Y78" s="19" t="s">
        <v>61</v>
      </c>
      <c r="Z78" s="18"/>
      <c r="AA78" s="18"/>
      <c r="AB78" s="18"/>
    </row>
    <row r="79" spans="1:28">
      <c r="A79" s="19">
        <v>1955</v>
      </c>
      <c r="B79" s="19" t="s">
        <v>16</v>
      </c>
      <c r="C79" s="19">
        <v>-49</v>
      </c>
      <c r="D79" s="19">
        <v>13.5</v>
      </c>
      <c r="E79" s="19">
        <v>7</v>
      </c>
      <c r="F79" s="19">
        <v>125000</v>
      </c>
      <c r="G79" s="19">
        <v>0</v>
      </c>
      <c r="H79" s="19" t="s">
        <v>17</v>
      </c>
      <c r="I79" s="18"/>
      <c r="J79" s="18"/>
      <c r="K79" s="18"/>
      <c r="L79" s="18"/>
      <c r="Q79" s="19">
        <v>2356</v>
      </c>
      <c r="R79" s="19">
        <v>20</v>
      </c>
      <c r="S79" s="19">
        <v>20.100000000000001</v>
      </c>
      <c r="T79" s="19">
        <v>-42</v>
      </c>
      <c r="U79" s="19">
        <v>9.5</v>
      </c>
      <c r="V79" s="19">
        <v>7</v>
      </c>
      <c r="W79" s="19">
        <v>125000</v>
      </c>
      <c r="X79" s="19">
        <v>1</v>
      </c>
      <c r="Y79" s="19" t="s">
        <v>62</v>
      </c>
      <c r="Z79" s="18"/>
      <c r="AA79" s="18"/>
      <c r="AB79" s="18"/>
    </row>
    <row r="80" spans="1:28">
      <c r="A80" s="19">
        <v>1956</v>
      </c>
      <c r="B80" s="19" t="s">
        <v>16</v>
      </c>
      <c r="C80" s="19">
        <v>-49</v>
      </c>
      <c r="D80" s="19">
        <v>13.5</v>
      </c>
      <c r="E80" s="19">
        <v>7</v>
      </c>
      <c r="F80" s="19">
        <v>125000</v>
      </c>
      <c r="G80" s="19">
        <v>0</v>
      </c>
      <c r="H80" s="19" t="s">
        <v>17</v>
      </c>
      <c r="I80" s="18"/>
      <c r="J80" s="18"/>
      <c r="K80" s="18"/>
      <c r="L80" s="18"/>
      <c r="Q80" s="19">
        <v>2357</v>
      </c>
      <c r="R80" s="19">
        <v>20</v>
      </c>
      <c r="S80" s="19">
        <v>20.100000000000001</v>
      </c>
      <c r="T80" s="19">
        <v>-61</v>
      </c>
      <c r="U80" s="19">
        <v>13.8</v>
      </c>
      <c r="V80" s="19">
        <v>7</v>
      </c>
      <c r="W80" s="19">
        <v>125000</v>
      </c>
      <c r="X80" s="19">
        <v>1</v>
      </c>
      <c r="Y80" s="19" t="s">
        <v>63</v>
      </c>
      <c r="Z80" s="18"/>
      <c r="AA80" s="18"/>
      <c r="AB80" s="18"/>
    </row>
    <row r="81" spans="1:28">
      <c r="A81" s="19">
        <v>1957</v>
      </c>
      <c r="B81" s="19" t="s">
        <v>16</v>
      </c>
      <c r="C81" s="19">
        <v>-48</v>
      </c>
      <c r="D81" s="19">
        <v>13</v>
      </c>
      <c r="E81" s="19">
        <v>7</v>
      </c>
      <c r="F81" s="19">
        <v>125000</v>
      </c>
      <c r="G81" s="19">
        <v>0</v>
      </c>
      <c r="H81" s="19" t="s">
        <v>17</v>
      </c>
      <c r="I81" s="18"/>
      <c r="J81" s="18"/>
      <c r="K81" s="18"/>
      <c r="L81" s="18"/>
      <c r="Q81" s="19">
        <v>2358</v>
      </c>
      <c r="R81" s="19">
        <v>20</v>
      </c>
      <c r="S81" s="19">
        <v>20.100000000000001</v>
      </c>
      <c r="T81" s="19">
        <v>-45</v>
      </c>
      <c r="U81" s="19">
        <v>14</v>
      </c>
      <c r="V81" s="19">
        <v>7</v>
      </c>
      <c r="W81" s="19">
        <v>125000</v>
      </c>
      <c r="X81" s="19">
        <v>1</v>
      </c>
      <c r="Y81" s="19" t="s">
        <v>64</v>
      </c>
      <c r="Z81" s="18"/>
      <c r="AA81" s="18"/>
      <c r="AB81" s="18"/>
    </row>
    <row r="82" spans="1:28">
      <c r="A82" s="19">
        <v>1958</v>
      </c>
      <c r="B82" s="19" t="s">
        <v>16</v>
      </c>
      <c r="C82" s="19">
        <v>-32</v>
      </c>
      <c r="D82" s="19">
        <v>13.5</v>
      </c>
      <c r="E82" s="19">
        <v>7</v>
      </c>
      <c r="F82" s="19">
        <v>125000</v>
      </c>
      <c r="G82" s="19">
        <v>0</v>
      </c>
      <c r="H82" s="19" t="s">
        <v>17</v>
      </c>
      <c r="I82" s="18"/>
      <c r="J82" s="18"/>
      <c r="K82" s="18"/>
      <c r="L82" s="18"/>
      <c r="Q82" s="19">
        <v>2359</v>
      </c>
      <c r="R82" s="19">
        <v>20</v>
      </c>
      <c r="S82" s="19">
        <v>20.100000000000001</v>
      </c>
      <c r="T82" s="19">
        <v>-47</v>
      </c>
      <c r="U82" s="19">
        <v>11.2</v>
      </c>
      <c r="V82" s="19">
        <v>7</v>
      </c>
      <c r="W82" s="19">
        <v>125000</v>
      </c>
      <c r="X82" s="19">
        <v>1</v>
      </c>
      <c r="Y82" s="19" t="s">
        <v>65</v>
      </c>
      <c r="Z82" s="18"/>
      <c r="AA82" s="18"/>
      <c r="AB82" s="18"/>
    </row>
    <row r="83" spans="1:28">
      <c r="A83" s="19">
        <v>1959</v>
      </c>
      <c r="B83" s="19" t="s">
        <v>16</v>
      </c>
      <c r="C83" s="19">
        <v>-31</v>
      </c>
      <c r="D83" s="19">
        <v>13.5</v>
      </c>
      <c r="E83" s="19">
        <v>7</v>
      </c>
      <c r="F83" s="19">
        <v>125000</v>
      </c>
      <c r="G83" s="19">
        <v>0</v>
      </c>
      <c r="H83" s="19" t="s">
        <v>17</v>
      </c>
      <c r="I83" s="18"/>
      <c r="J83" s="18"/>
      <c r="K83" s="18"/>
      <c r="L83" s="18"/>
      <c r="Q83" s="19">
        <v>2360</v>
      </c>
      <c r="R83" s="19">
        <v>20</v>
      </c>
      <c r="S83" s="19">
        <v>20</v>
      </c>
      <c r="T83" s="19">
        <v>-64</v>
      </c>
      <c r="U83" s="19">
        <v>13.2</v>
      </c>
      <c r="V83" s="19">
        <v>7</v>
      </c>
      <c r="W83" s="19">
        <v>125000</v>
      </c>
      <c r="X83" s="19">
        <v>1</v>
      </c>
      <c r="Y83" s="19" t="s">
        <v>66</v>
      </c>
      <c r="Z83" s="18"/>
      <c r="AA83" s="18"/>
      <c r="AB83" s="18"/>
    </row>
    <row r="84" spans="1:28">
      <c r="A84" s="19">
        <v>1960</v>
      </c>
      <c r="B84" s="19" t="s">
        <v>16</v>
      </c>
      <c r="C84" s="19">
        <v>-48</v>
      </c>
      <c r="D84" s="19">
        <v>13.2</v>
      </c>
      <c r="E84" s="19">
        <v>7</v>
      </c>
      <c r="F84" s="19">
        <v>125000</v>
      </c>
      <c r="G84" s="19">
        <v>0</v>
      </c>
      <c r="H84" s="19" t="s">
        <v>17</v>
      </c>
      <c r="I84" s="18"/>
      <c r="J84" s="18"/>
      <c r="K84" s="18"/>
      <c r="L84" s="18"/>
      <c r="Q84" s="19">
        <v>2361</v>
      </c>
      <c r="R84" s="19">
        <v>20</v>
      </c>
      <c r="S84" s="19">
        <v>20</v>
      </c>
      <c r="T84" s="19">
        <v>-64</v>
      </c>
      <c r="U84" s="19">
        <v>13.5</v>
      </c>
      <c r="V84" s="19">
        <v>7</v>
      </c>
      <c r="W84" s="19">
        <v>125000</v>
      </c>
      <c r="X84" s="19">
        <v>1</v>
      </c>
      <c r="Y84" s="19" t="s">
        <v>67</v>
      </c>
      <c r="Z84" s="18"/>
      <c r="AA84" s="18"/>
      <c r="AB84" s="18"/>
    </row>
    <row r="85" spans="1:28">
      <c r="A85" s="19">
        <v>1961</v>
      </c>
      <c r="B85" s="19" t="s">
        <v>16</v>
      </c>
      <c r="C85" s="19">
        <v>-49</v>
      </c>
      <c r="D85" s="19">
        <v>13.5</v>
      </c>
      <c r="E85" s="19">
        <v>7</v>
      </c>
      <c r="F85" s="19">
        <v>125000</v>
      </c>
      <c r="G85" s="19">
        <v>0</v>
      </c>
      <c r="H85" s="19" t="s">
        <v>17</v>
      </c>
      <c r="I85" s="18"/>
      <c r="J85" s="18"/>
      <c r="K85" s="18"/>
      <c r="L85" s="18"/>
      <c r="Q85" s="19">
        <v>2362</v>
      </c>
      <c r="R85" s="19">
        <v>20</v>
      </c>
      <c r="S85" s="19">
        <v>20</v>
      </c>
      <c r="T85" s="19">
        <v>-62</v>
      </c>
      <c r="U85" s="19">
        <v>13.2</v>
      </c>
      <c r="V85" s="19">
        <v>7</v>
      </c>
      <c r="W85" s="19">
        <v>125000</v>
      </c>
      <c r="X85" s="19">
        <v>1</v>
      </c>
      <c r="Y85" s="19" t="s">
        <v>68</v>
      </c>
      <c r="Z85" s="18"/>
      <c r="AA85" s="18"/>
      <c r="AB85" s="18"/>
    </row>
    <row r="86" spans="1:28">
      <c r="A86" s="19">
        <v>1962</v>
      </c>
      <c r="B86" s="19" t="s">
        <v>16</v>
      </c>
      <c r="C86" s="19">
        <v>-48</v>
      </c>
      <c r="D86" s="19">
        <v>11</v>
      </c>
      <c r="E86" s="19">
        <v>7</v>
      </c>
      <c r="F86" s="19">
        <v>125000</v>
      </c>
      <c r="G86" s="19">
        <v>0</v>
      </c>
      <c r="H86" s="19" t="s">
        <v>17</v>
      </c>
      <c r="I86" s="18"/>
      <c r="J86" s="18"/>
      <c r="K86" s="18"/>
      <c r="L86" s="18"/>
      <c r="Q86" s="19">
        <v>2363</v>
      </c>
      <c r="R86" s="19">
        <v>20</v>
      </c>
      <c r="S86" s="19">
        <v>20</v>
      </c>
      <c r="T86" s="19">
        <v>-63</v>
      </c>
      <c r="U86" s="19">
        <v>12.5</v>
      </c>
      <c r="V86" s="19">
        <v>7</v>
      </c>
      <c r="W86" s="19">
        <v>125000</v>
      </c>
      <c r="X86" s="19">
        <v>1</v>
      </c>
      <c r="Y86" s="19" t="s">
        <v>69</v>
      </c>
      <c r="Z86" s="18"/>
      <c r="AA86" s="18"/>
      <c r="AB86" s="18"/>
    </row>
    <row r="87" spans="1:28">
      <c r="A87" s="19">
        <v>1963</v>
      </c>
      <c r="B87" s="19" t="s">
        <v>16</v>
      </c>
      <c r="C87" s="19">
        <v>-47</v>
      </c>
      <c r="D87" s="19">
        <v>11</v>
      </c>
      <c r="E87" s="19">
        <v>7</v>
      </c>
      <c r="F87" s="19">
        <v>125000</v>
      </c>
      <c r="G87" s="19">
        <v>0</v>
      </c>
      <c r="H87" s="19" t="s">
        <v>17</v>
      </c>
      <c r="I87" s="18"/>
      <c r="J87" s="18"/>
      <c r="K87" s="18"/>
      <c r="L87" s="18"/>
      <c r="Q87" s="19">
        <v>2364</v>
      </c>
      <c r="R87" s="19">
        <v>20</v>
      </c>
      <c r="S87" s="19">
        <v>20</v>
      </c>
      <c r="T87" s="19">
        <v>-49</v>
      </c>
      <c r="U87" s="19">
        <v>10</v>
      </c>
      <c r="V87" s="19">
        <v>7</v>
      </c>
      <c r="W87" s="19">
        <v>125000</v>
      </c>
      <c r="X87" s="19">
        <v>1</v>
      </c>
      <c r="Y87" s="19" t="s">
        <v>70</v>
      </c>
      <c r="Z87" s="18"/>
      <c r="AA87" s="18"/>
      <c r="AB87" s="18"/>
    </row>
    <row r="88" spans="1:28">
      <c r="A88" s="19">
        <v>1964</v>
      </c>
      <c r="B88" s="19" t="s">
        <v>16</v>
      </c>
      <c r="C88" s="19">
        <v>-49</v>
      </c>
      <c r="D88" s="19">
        <v>13.2</v>
      </c>
      <c r="E88" s="19">
        <v>7</v>
      </c>
      <c r="F88" s="19">
        <v>125000</v>
      </c>
      <c r="G88" s="19">
        <v>0</v>
      </c>
      <c r="H88" s="19" t="s">
        <v>17</v>
      </c>
      <c r="I88" s="18"/>
      <c r="J88" s="18"/>
      <c r="K88" s="18"/>
      <c r="L88" s="18"/>
      <c r="Q88" s="19">
        <v>2365</v>
      </c>
      <c r="R88" s="19">
        <v>19.899999999999999</v>
      </c>
      <c r="S88" s="19">
        <v>20</v>
      </c>
      <c r="T88" s="19">
        <v>-66</v>
      </c>
      <c r="U88" s="19">
        <v>14</v>
      </c>
      <c r="V88" s="19">
        <v>7</v>
      </c>
      <c r="W88" s="19">
        <v>125000</v>
      </c>
      <c r="X88" s="19">
        <v>1</v>
      </c>
      <c r="Y88" s="19" t="s">
        <v>71</v>
      </c>
      <c r="Z88" s="18"/>
      <c r="AA88" s="18"/>
      <c r="AB88" s="18"/>
    </row>
    <row r="89" spans="1:28">
      <c r="A89" s="19">
        <v>1965</v>
      </c>
      <c r="B89" s="19" t="s">
        <v>16</v>
      </c>
      <c r="C89" s="19">
        <v>-48</v>
      </c>
      <c r="D89" s="19">
        <v>13</v>
      </c>
      <c r="E89" s="19">
        <v>7</v>
      </c>
      <c r="F89" s="19">
        <v>125000</v>
      </c>
      <c r="G89" s="19">
        <v>0</v>
      </c>
      <c r="H89" s="19" t="s">
        <v>17</v>
      </c>
      <c r="I89" s="18"/>
      <c r="J89" s="18"/>
      <c r="K89" s="18"/>
      <c r="L89" s="18"/>
      <c r="Q89" s="19">
        <v>2366</v>
      </c>
      <c r="R89" s="19">
        <v>19.899999999999999</v>
      </c>
      <c r="S89" s="19">
        <v>20</v>
      </c>
      <c r="T89" s="19">
        <v>-42</v>
      </c>
      <c r="U89" s="19">
        <v>13.2</v>
      </c>
      <c r="V89" s="19">
        <v>7</v>
      </c>
      <c r="W89" s="19">
        <v>125000</v>
      </c>
      <c r="X89" s="19">
        <v>1</v>
      </c>
      <c r="Y89" s="19" t="s">
        <v>72</v>
      </c>
      <c r="Z89" s="18"/>
      <c r="AA89" s="18"/>
      <c r="AB89" s="18"/>
    </row>
    <row r="90" spans="1:28">
      <c r="A90" s="19">
        <v>1966</v>
      </c>
      <c r="B90" s="19" t="s">
        <v>16</v>
      </c>
      <c r="C90" s="19">
        <v>-30</v>
      </c>
      <c r="D90" s="19">
        <v>13.5</v>
      </c>
      <c r="E90" s="19">
        <v>7</v>
      </c>
      <c r="F90" s="19">
        <v>125000</v>
      </c>
      <c r="G90" s="19">
        <v>0</v>
      </c>
      <c r="H90" s="19" t="s">
        <v>17</v>
      </c>
      <c r="I90" s="18"/>
      <c r="J90" s="18"/>
      <c r="K90" s="18"/>
      <c r="L90" s="18"/>
      <c r="Q90" s="19">
        <v>2367</v>
      </c>
      <c r="R90" s="19">
        <v>19.899999999999999</v>
      </c>
      <c r="S90" s="19">
        <v>20</v>
      </c>
      <c r="T90" s="19">
        <v>-42</v>
      </c>
      <c r="U90" s="19">
        <v>9.8000000000000007</v>
      </c>
      <c r="V90" s="19">
        <v>7</v>
      </c>
      <c r="W90" s="19">
        <v>125000</v>
      </c>
      <c r="X90" s="19">
        <v>1</v>
      </c>
      <c r="Y90" s="19" t="s">
        <v>73</v>
      </c>
      <c r="Z90" s="18"/>
      <c r="AA90" s="18"/>
      <c r="AB90" s="18"/>
    </row>
    <row r="91" spans="1:28">
      <c r="A91" s="19">
        <v>1967</v>
      </c>
      <c r="B91" s="19" t="s">
        <v>16</v>
      </c>
      <c r="C91" s="19">
        <v>-29</v>
      </c>
      <c r="D91" s="19">
        <v>13</v>
      </c>
      <c r="E91" s="19">
        <v>7</v>
      </c>
      <c r="F91" s="19">
        <v>125000</v>
      </c>
      <c r="G91" s="19">
        <v>0</v>
      </c>
      <c r="H91" s="19" t="s">
        <v>17</v>
      </c>
      <c r="I91" s="18"/>
      <c r="J91" s="18"/>
      <c r="K91" s="18"/>
      <c r="L91" s="18"/>
      <c r="Q91" s="19">
        <v>2368</v>
      </c>
      <c r="R91" s="19">
        <v>19.899999999999999</v>
      </c>
      <c r="S91" s="19">
        <v>19.899999999999999</v>
      </c>
      <c r="T91" s="19">
        <v>-67</v>
      </c>
      <c r="U91" s="19">
        <v>13.2</v>
      </c>
      <c r="V91" s="19">
        <v>7</v>
      </c>
      <c r="W91" s="19">
        <v>125000</v>
      </c>
      <c r="X91" s="19">
        <v>1</v>
      </c>
      <c r="Y91" s="19" t="s">
        <v>74</v>
      </c>
      <c r="Z91" s="18"/>
      <c r="AA91" s="18"/>
      <c r="AB91" s="18"/>
    </row>
    <row r="92" spans="1:28">
      <c r="A92" s="19">
        <v>1968</v>
      </c>
      <c r="B92" s="19" t="s">
        <v>16</v>
      </c>
      <c r="C92" s="19">
        <v>-47</v>
      </c>
      <c r="D92" s="19">
        <v>13.5</v>
      </c>
      <c r="E92" s="19">
        <v>7</v>
      </c>
      <c r="F92" s="19">
        <v>125000</v>
      </c>
      <c r="G92" s="19">
        <v>0</v>
      </c>
      <c r="H92" s="19" t="s">
        <v>17</v>
      </c>
      <c r="I92" s="18"/>
      <c r="J92" s="18"/>
      <c r="K92" s="18"/>
      <c r="L92" s="18"/>
      <c r="Q92" s="19">
        <v>2369</v>
      </c>
      <c r="R92" s="19">
        <v>19.8</v>
      </c>
      <c r="S92" s="19">
        <v>19.899999999999999</v>
      </c>
      <c r="T92" s="19">
        <v>-49</v>
      </c>
      <c r="U92" s="19">
        <v>13.5</v>
      </c>
      <c r="V92" s="19">
        <v>7</v>
      </c>
      <c r="W92" s="19">
        <v>125000</v>
      </c>
      <c r="X92" s="19">
        <v>1</v>
      </c>
      <c r="Y92" s="19" t="s">
        <v>75</v>
      </c>
      <c r="Z92" s="18"/>
      <c r="AA92" s="18"/>
      <c r="AB92" s="18"/>
    </row>
    <row r="93" spans="1:28">
      <c r="A93" s="19">
        <v>1969</v>
      </c>
      <c r="B93" s="19" t="s">
        <v>16</v>
      </c>
      <c r="C93" s="19">
        <v>-30</v>
      </c>
      <c r="D93" s="19">
        <v>13.2</v>
      </c>
      <c r="E93" s="19">
        <v>7</v>
      </c>
      <c r="F93" s="19">
        <v>125000</v>
      </c>
      <c r="G93" s="19">
        <v>0</v>
      </c>
      <c r="H93" s="19" t="s">
        <v>17</v>
      </c>
      <c r="I93" s="18"/>
      <c r="J93" s="18"/>
      <c r="K93" s="18"/>
      <c r="L93" s="18"/>
      <c r="Q93" s="19">
        <v>2370</v>
      </c>
      <c r="R93" s="19">
        <v>19.8</v>
      </c>
      <c r="S93" s="19">
        <v>19.899999999999999</v>
      </c>
      <c r="T93" s="19">
        <v>-67</v>
      </c>
      <c r="U93" s="19">
        <v>9.8000000000000007</v>
      </c>
      <c r="V93" s="19">
        <v>7</v>
      </c>
      <c r="W93" s="19">
        <v>125000</v>
      </c>
      <c r="X93" s="19">
        <v>1</v>
      </c>
      <c r="Y93" s="19" t="s">
        <v>76</v>
      </c>
      <c r="Z93" s="18"/>
      <c r="AA93" s="18"/>
      <c r="AB93" s="18"/>
    </row>
    <row r="94" spans="1:28">
      <c r="A94" s="19">
        <v>1970</v>
      </c>
      <c r="B94" s="19" t="s">
        <v>16</v>
      </c>
      <c r="C94" s="19">
        <v>-47</v>
      </c>
      <c r="D94" s="19">
        <v>13.2</v>
      </c>
      <c r="E94" s="19">
        <v>7</v>
      </c>
      <c r="F94" s="19">
        <v>125000</v>
      </c>
      <c r="G94" s="19">
        <v>0</v>
      </c>
      <c r="H94" s="19" t="s">
        <v>17</v>
      </c>
      <c r="I94" s="18"/>
      <c r="J94" s="18"/>
      <c r="K94" s="18"/>
      <c r="L94" s="18"/>
      <c r="Q94" s="19">
        <v>2371</v>
      </c>
      <c r="R94" s="19">
        <v>19.8</v>
      </c>
      <c r="S94" s="19">
        <v>19.899999999999999</v>
      </c>
      <c r="T94" s="19">
        <v>-66</v>
      </c>
      <c r="U94" s="19">
        <v>13.8</v>
      </c>
      <c r="V94" s="19">
        <v>7</v>
      </c>
      <c r="W94" s="19">
        <v>125000</v>
      </c>
      <c r="X94" s="19">
        <v>1</v>
      </c>
      <c r="Y94" s="19" t="s">
        <v>77</v>
      </c>
      <c r="Z94" s="18"/>
      <c r="AA94" s="18"/>
      <c r="AB94" s="18"/>
    </row>
    <row r="95" spans="1:28">
      <c r="A95" s="19">
        <v>1971</v>
      </c>
      <c r="B95" s="19" t="s">
        <v>16</v>
      </c>
      <c r="C95" s="19">
        <v>-48</v>
      </c>
      <c r="D95" s="19">
        <v>11.2</v>
      </c>
      <c r="E95" s="19">
        <v>7</v>
      </c>
      <c r="F95" s="19">
        <v>125000</v>
      </c>
      <c r="G95" s="19">
        <v>0</v>
      </c>
      <c r="H95" s="19" t="s">
        <v>17</v>
      </c>
      <c r="I95" s="18"/>
      <c r="J95" s="18"/>
      <c r="K95" s="18"/>
      <c r="L95" s="18"/>
      <c r="Q95" s="19">
        <v>2372</v>
      </c>
      <c r="R95" s="19">
        <v>19.8</v>
      </c>
      <c r="S95" s="19">
        <v>19.899999999999999</v>
      </c>
      <c r="T95" s="19">
        <v>-49</v>
      </c>
      <c r="U95" s="19">
        <v>10.5</v>
      </c>
      <c r="V95" s="19">
        <v>7</v>
      </c>
      <c r="W95" s="19">
        <v>125000</v>
      </c>
      <c r="X95" s="19">
        <v>1</v>
      </c>
      <c r="Y95" s="19" t="s">
        <v>78</v>
      </c>
      <c r="Z95" s="18"/>
      <c r="AA95" s="18"/>
      <c r="AB95" s="18"/>
    </row>
    <row r="96" spans="1:28">
      <c r="A96" s="19">
        <v>1972</v>
      </c>
      <c r="B96" s="19" t="s">
        <v>16</v>
      </c>
      <c r="C96" s="19">
        <v>-47</v>
      </c>
      <c r="D96" s="19">
        <v>13.2</v>
      </c>
      <c r="E96" s="19">
        <v>7</v>
      </c>
      <c r="F96" s="19">
        <v>125000</v>
      </c>
      <c r="G96" s="19">
        <v>0</v>
      </c>
      <c r="H96" s="19" t="s">
        <v>17</v>
      </c>
      <c r="I96" s="18"/>
      <c r="J96" s="18"/>
      <c r="K96" s="18"/>
      <c r="L96" s="18"/>
      <c r="Q96" s="19">
        <v>2373</v>
      </c>
      <c r="R96" s="19">
        <v>19.8</v>
      </c>
      <c r="S96" s="19">
        <v>19.8</v>
      </c>
      <c r="T96" s="19">
        <v>-66</v>
      </c>
      <c r="U96" s="19">
        <v>13.8</v>
      </c>
      <c r="V96" s="19">
        <v>7</v>
      </c>
      <c r="W96" s="19">
        <v>125000</v>
      </c>
      <c r="X96" s="19">
        <v>1</v>
      </c>
      <c r="Y96" s="19" t="s">
        <v>79</v>
      </c>
      <c r="Z96" s="18"/>
      <c r="AA96" s="18"/>
      <c r="AB96" s="18"/>
    </row>
    <row r="97" spans="1:28">
      <c r="A97" s="19">
        <v>1973</v>
      </c>
      <c r="B97" s="19" t="s">
        <v>16</v>
      </c>
      <c r="C97" s="19">
        <v>-47</v>
      </c>
      <c r="D97" s="19">
        <v>13.2</v>
      </c>
      <c r="E97" s="19">
        <v>7</v>
      </c>
      <c r="F97" s="19">
        <v>125000</v>
      </c>
      <c r="G97" s="19">
        <v>0</v>
      </c>
      <c r="H97" s="19" t="s">
        <v>17</v>
      </c>
      <c r="I97" s="18"/>
      <c r="J97" s="18"/>
      <c r="K97" s="18"/>
      <c r="L97" s="18"/>
      <c r="Q97" s="19">
        <v>2374</v>
      </c>
      <c r="R97" s="19">
        <v>19.8</v>
      </c>
      <c r="S97" s="19">
        <v>19.8</v>
      </c>
      <c r="T97" s="19">
        <v>-48</v>
      </c>
      <c r="U97" s="19">
        <v>13</v>
      </c>
      <c r="V97" s="19">
        <v>7</v>
      </c>
      <c r="W97" s="19">
        <v>125000</v>
      </c>
      <c r="X97" s="19">
        <v>1</v>
      </c>
      <c r="Y97" s="19" t="s">
        <v>80</v>
      </c>
      <c r="Z97" s="18"/>
      <c r="AA97" s="18"/>
      <c r="AB97" s="18"/>
    </row>
    <row r="98" spans="1:28">
      <c r="A98" s="19">
        <v>1974</v>
      </c>
      <c r="B98" s="19" t="s">
        <v>16</v>
      </c>
      <c r="C98" s="19">
        <v>-30</v>
      </c>
      <c r="D98" s="19">
        <v>13</v>
      </c>
      <c r="E98" s="19">
        <v>7</v>
      </c>
      <c r="F98" s="19">
        <v>125000</v>
      </c>
      <c r="G98" s="19">
        <v>0</v>
      </c>
      <c r="H98" s="19" t="s">
        <v>17</v>
      </c>
      <c r="I98" s="18"/>
      <c r="J98" s="18"/>
      <c r="K98" s="18"/>
      <c r="L98" s="18"/>
      <c r="Q98" s="19">
        <v>2375</v>
      </c>
      <c r="R98" s="19">
        <v>19.8</v>
      </c>
      <c r="S98" s="19">
        <v>19.8</v>
      </c>
      <c r="T98" s="19">
        <v>-48</v>
      </c>
      <c r="U98" s="19">
        <v>12.8</v>
      </c>
      <c r="V98" s="19">
        <v>7</v>
      </c>
      <c r="W98" s="19">
        <v>125000</v>
      </c>
      <c r="X98" s="19">
        <v>1</v>
      </c>
      <c r="Y98" s="19" t="s">
        <v>81</v>
      </c>
      <c r="Z98" s="18"/>
      <c r="AA98" s="18"/>
      <c r="AB98" s="18"/>
    </row>
    <row r="99" spans="1:28">
      <c r="A99" s="19">
        <v>1975</v>
      </c>
      <c r="B99" s="19" t="s">
        <v>16</v>
      </c>
      <c r="C99" s="19">
        <v>-28</v>
      </c>
      <c r="D99" s="19">
        <v>11.2</v>
      </c>
      <c r="E99" s="19">
        <v>7</v>
      </c>
      <c r="F99" s="19">
        <v>125000</v>
      </c>
      <c r="G99" s="19">
        <v>0</v>
      </c>
      <c r="H99" s="19" t="s">
        <v>17</v>
      </c>
      <c r="I99" s="18"/>
      <c r="J99" s="18"/>
      <c r="K99" s="18"/>
      <c r="L99" s="18"/>
      <c r="Q99" s="19">
        <v>2376</v>
      </c>
      <c r="R99" s="19">
        <v>19.8</v>
      </c>
      <c r="S99" s="19">
        <v>19.8</v>
      </c>
      <c r="T99" s="19">
        <v>-66</v>
      </c>
      <c r="U99" s="19">
        <v>13.5</v>
      </c>
      <c r="V99" s="19">
        <v>7</v>
      </c>
      <c r="W99" s="19">
        <v>125000</v>
      </c>
      <c r="X99" s="19">
        <v>1</v>
      </c>
      <c r="Y99" s="19" t="s">
        <v>82</v>
      </c>
      <c r="Z99" s="18"/>
      <c r="AA99" s="18"/>
      <c r="AB99" s="18"/>
    </row>
    <row r="100" spans="1:28">
      <c r="A100" s="19">
        <v>1976</v>
      </c>
      <c r="B100" s="19" t="s">
        <v>16</v>
      </c>
      <c r="C100" s="19">
        <v>-47</v>
      </c>
      <c r="D100" s="19">
        <v>13.8</v>
      </c>
      <c r="E100" s="19">
        <v>7</v>
      </c>
      <c r="F100" s="19">
        <v>125000</v>
      </c>
      <c r="G100" s="19">
        <v>0</v>
      </c>
      <c r="H100" s="19" t="s">
        <v>17</v>
      </c>
      <c r="I100" s="18"/>
      <c r="J100" s="18"/>
      <c r="K100" s="18"/>
      <c r="L100" s="18"/>
      <c r="Q100" s="19">
        <v>2377</v>
      </c>
      <c r="R100" s="19">
        <v>19.7</v>
      </c>
      <c r="S100" s="19">
        <v>19.8</v>
      </c>
      <c r="T100" s="19">
        <v>-66</v>
      </c>
      <c r="U100" s="19">
        <v>13.8</v>
      </c>
      <c r="V100" s="19">
        <v>7</v>
      </c>
      <c r="W100" s="19">
        <v>125000</v>
      </c>
      <c r="X100" s="19">
        <v>1</v>
      </c>
      <c r="Y100" s="19" t="s">
        <v>83</v>
      </c>
      <c r="Z100" s="18"/>
      <c r="AA100" s="18"/>
      <c r="AB100" s="18"/>
    </row>
    <row r="101" spans="1:28">
      <c r="A101" s="19">
        <v>1977</v>
      </c>
      <c r="B101" s="19" t="s">
        <v>16</v>
      </c>
      <c r="C101" s="19">
        <v>-30</v>
      </c>
      <c r="D101" s="19">
        <v>13.2</v>
      </c>
      <c r="E101" s="19">
        <v>7</v>
      </c>
      <c r="F101" s="19">
        <v>125000</v>
      </c>
      <c r="G101" s="19">
        <v>0</v>
      </c>
      <c r="H101" s="19" t="s">
        <v>17</v>
      </c>
      <c r="I101" s="18"/>
      <c r="J101" s="18"/>
      <c r="K101" s="18"/>
      <c r="L101" s="18"/>
      <c r="Q101" s="19">
        <v>2378</v>
      </c>
      <c r="R101" s="19">
        <v>19.7</v>
      </c>
      <c r="S101" s="19">
        <v>19.8</v>
      </c>
      <c r="T101" s="19">
        <v>-66</v>
      </c>
      <c r="U101" s="19">
        <v>10</v>
      </c>
      <c r="V101" s="19">
        <v>7</v>
      </c>
      <c r="W101" s="19">
        <v>125000</v>
      </c>
      <c r="X101" s="19">
        <v>1</v>
      </c>
      <c r="Y101" s="19" t="s">
        <v>84</v>
      </c>
      <c r="Z101" s="18"/>
      <c r="AA101" s="18"/>
      <c r="AB101" s="18"/>
    </row>
    <row r="102" spans="1:28">
      <c r="A102" s="19">
        <v>1978</v>
      </c>
      <c r="B102" s="19" t="s">
        <v>16</v>
      </c>
      <c r="C102" s="19">
        <v>-47</v>
      </c>
      <c r="D102" s="19">
        <v>13</v>
      </c>
      <c r="E102" s="19">
        <v>7</v>
      </c>
      <c r="F102" s="19">
        <v>125000</v>
      </c>
      <c r="G102" s="19">
        <v>0</v>
      </c>
      <c r="H102" s="19" t="s">
        <v>17</v>
      </c>
      <c r="I102" s="18"/>
      <c r="J102" s="18"/>
      <c r="K102" s="18"/>
      <c r="L102" s="18"/>
      <c r="Q102" s="19">
        <v>2379</v>
      </c>
      <c r="R102" s="19">
        <v>19.7</v>
      </c>
      <c r="S102" s="19">
        <v>19.8</v>
      </c>
      <c r="T102" s="19">
        <v>-65</v>
      </c>
      <c r="U102" s="19">
        <v>10.199999999999999</v>
      </c>
      <c r="V102" s="19">
        <v>7</v>
      </c>
      <c r="W102" s="19">
        <v>125000</v>
      </c>
      <c r="X102" s="19">
        <v>1</v>
      </c>
      <c r="Y102" s="19" t="s">
        <v>85</v>
      </c>
      <c r="Z102" s="18"/>
      <c r="AA102" s="18"/>
      <c r="AB102" s="18"/>
    </row>
    <row r="103" spans="1:28">
      <c r="A103" s="19">
        <v>1979</v>
      </c>
      <c r="B103" s="19" t="s">
        <v>16</v>
      </c>
      <c r="C103" s="19">
        <v>-47</v>
      </c>
      <c r="D103" s="19">
        <v>13.5</v>
      </c>
      <c r="E103" s="19">
        <v>7</v>
      </c>
      <c r="F103" s="19">
        <v>125000</v>
      </c>
      <c r="G103" s="19">
        <v>0</v>
      </c>
      <c r="H103" s="19" t="s">
        <v>17</v>
      </c>
      <c r="I103" s="18"/>
      <c r="J103" s="18"/>
      <c r="K103" s="18"/>
      <c r="L103" s="18"/>
      <c r="Q103" s="19">
        <v>2380</v>
      </c>
      <c r="R103" s="19">
        <v>19.7</v>
      </c>
      <c r="S103" s="19">
        <v>19.8</v>
      </c>
      <c r="T103" s="19">
        <v>-49</v>
      </c>
      <c r="U103" s="19">
        <v>11.5</v>
      </c>
      <c r="V103" s="19">
        <v>7</v>
      </c>
      <c r="W103" s="19">
        <v>125000</v>
      </c>
      <c r="X103" s="19">
        <v>1</v>
      </c>
      <c r="Y103" s="19" t="s">
        <v>86</v>
      </c>
      <c r="Z103" s="18"/>
      <c r="AA103" s="18"/>
      <c r="AB103" s="18"/>
    </row>
    <row r="104" spans="1:28">
      <c r="A104" s="19">
        <v>1980</v>
      </c>
      <c r="B104" s="19" t="s">
        <v>16</v>
      </c>
      <c r="C104" s="19">
        <v>-47</v>
      </c>
      <c r="D104" s="19">
        <v>13.2</v>
      </c>
      <c r="E104" s="19">
        <v>7</v>
      </c>
      <c r="F104" s="19">
        <v>125000</v>
      </c>
      <c r="G104" s="19">
        <v>0</v>
      </c>
      <c r="H104" s="19" t="s">
        <v>17</v>
      </c>
      <c r="I104" s="18"/>
      <c r="J104" s="18"/>
      <c r="K104" s="18"/>
      <c r="L104" s="18"/>
      <c r="Q104" s="19">
        <v>2381</v>
      </c>
      <c r="R104" s="19">
        <v>19.7</v>
      </c>
      <c r="S104" s="19">
        <v>19.8</v>
      </c>
      <c r="T104" s="19">
        <v>-66</v>
      </c>
      <c r="U104" s="19">
        <v>13.8</v>
      </c>
      <c r="V104" s="19">
        <v>7</v>
      </c>
      <c r="W104" s="19">
        <v>125000</v>
      </c>
      <c r="X104" s="19">
        <v>1</v>
      </c>
      <c r="Y104" s="19" t="s">
        <v>87</v>
      </c>
      <c r="Z104" s="18"/>
      <c r="AA104" s="18"/>
      <c r="AB104" s="18"/>
    </row>
    <row r="105" spans="1:28">
      <c r="A105" s="19">
        <v>1981</v>
      </c>
      <c r="B105" s="19" t="s">
        <v>16</v>
      </c>
      <c r="C105" s="19">
        <v>-47</v>
      </c>
      <c r="D105" s="19">
        <v>13.5</v>
      </c>
      <c r="E105" s="19">
        <v>7</v>
      </c>
      <c r="F105" s="19">
        <v>125000</v>
      </c>
      <c r="G105" s="19">
        <v>0</v>
      </c>
      <c r="H105" s="19" t="s">
        <v>17</v>
      </c>
      <c r="I105" s="18"/>
      <c r="J105" s="18"/>
      <c r="K105" s="18"/>
      <c r="L105" s="18"/>
      <c r="Q105" s="19">
        <v>2382</v>
      </c>
      <c r="R105" s="19">
        <v>19.7</v>
      </c>
      <c r="S105" s="19">
        <v>19.7</v>
      </c>
      <c r="T105" s="19">
        <v>-49</v>
      </c>
      <c r="U105" s="19">
        <v>13.8</v>
      </c>
      <c r="V105" s="19">
        <v>7</v>
      </c>
      <c r="W105" s="19">
        <v>125000</v>
      </c>
      <c r="X105" s="19">
        <v>1</v>
      </c>
      <c r="Y105" s="19" t="s">
        <v>88</v>
      </c>
      <c r="Z105" s="18"/>
      <c r="AA105" s="18"/>
      <c r="AB105" s="18"/>
    </row>
    <row r="106" spans="1:28">
      <c r="A106" s="19">
        <v>1982</v>
      </c>
      <c r="B106" s="19" t="s">
        <v>16</v>
      </c>
      <c r="C106" s="19">
        <v>-28</v>
      </c>
      <c r="D106" s="19">
        <v>13</v>
      </c>
      <c r="E106" s="19">
        <v>7</v>
      </c>
      <c r="F106" s="19">
        <v>125000</v>
      </c>
      <c r="G106" s="19">
        <v>0</v>
      </c>
      <c r="H106" s="19" t="s">
        <v>17</v>
      </c>
      <c r="I106" s="18"/>
      <c r="J106" s="18"/>
      <c r="K106" s="18"/>
      <c r="L106" s="18"/>
      <c r="Q106" s="19">
        <v>2383</v>
      </c>
      <c r="R106" s="19">
        <v>19.600000000000001</v>
      </c>
      <c r="S106" s="19">
        <v>19.7</v>
      </c>
      <c r="T106" s="19">
        <v>-48</v>
      </c>
      <c r="U106" s="19">
        <v>13</v>
      </c>
      <c r="V106" s="19">
        <v>7</v>
      </c>
      <c r="W106" s="19">
        <v>125000</v>
      </c>
      <c r="X106" s="19">
        <v>1</v>
      </c>
      <c r="Y106" s="19" t="s">
        <v>89</v>
      </c>
      <c r="Z106" s="18"/>
      <c r="AA106" s="18"/>
      <c r="AB106" s="18"/>
    </row>
    <row r="107" spans="1:28">
      <c r="A107" s="19">
        <v>1983</v>
      </c>
      <c r="B107" s="19" t="s">
        <v>16</v>
      </c>
      <c r="C107" s="19">
        <v>-28</v>
      </c>
      <c r="D107" s="19">
        <v>11</v>
      </c>
      <c r="E107" s="19">
        <v>7</v>
      </c>
      <c r="F107" s="19">
        <v>125000</v>
      </c>
      <c r="G107" s="19">
        <v>0</v>
      </c>
      <c r="H107" s="19" t="s">
        <v>17</v>
      </c>
      <c r="I107" s="18"/>
      <c r="J107" s="18"/>
      <c r="K107" s="18"/>
      <c r="L107" s="18"/>
      <c r="Q107" s="19">
        <v>2384</v>
      </c>
      <c r="R107" s="19">
        <v>19.600000000000001</v>
      </c>
      <c r="S107" s="19">
        <v>19.7</v>
      </c>
      <c r="T107" s="19">
        <v>-63</v>
      </c>
      <c r="U107" s="19">
        <v>13.5</v>
      </c>
      <c r="V107" s="19">
        <v>7</v>
      </c>
      <c r="W107" s="19">
        <v>125000</v>
      </c>
      <c r="X107" s="19">
        <v>1</v>
      </c>
      <c r="Y107" s="19" t="s">
        <v>90</v>
      </c>
      <c r="Z107" s="18"/>
      <c r="AA107" s="18"/>
      <c r="AB107" s="18"/>
    </row>
    <row r="108" spans="1:28">
      <c r="A108" s="19">
        <v>1984</v>
      </c>
      <c r="B108" s="19" t="s">
        <v>16</v>
      </c>
      <c r="C108" s="19">
        <v>-47</v>
      </c>
      <c r="D108" s="19">
        <v>13.5</v>
      </c>
      <c r="E108" s="19">
        <v>7</v>
      </c>
      <c r="F108" s="19">
        <v>125000</v>
      </c>
      <c r="G108" s="19">
        <v>0</v>
      </c>
      <c r="H108" s="19" t="s">
        <v>17</v>
      </c>
      <c r="I108" s="18"/>
      <c r="J108" s="18"/>
      <c r="K108" s="18"/>
      <c r="L108" s="18"/>
      <c r="Q108" s="19">
        <v>2385</v>
      </c>
      <c r="R108" s="19">
        <v>19.600000000000001</v>
      </c>
      <c r="S108" s="19">
        <v>19.7</v>
      </c>
      <c r="T108" s="19">
        <v>-66</v>
      </c>
      <c r="U108" s="19">
        <v>13.8</v>
      </c>
      <c r="V108" s="19">
        <v>7</v>
      </c>
      <c r="W108" s="19">
        <v>125000</v>
      </c>
      <c r="X108" s="19">
        <v>1</v>
      </c>
      <c r="Y108" s="19" t="s">
        <v>91</v>
      </c>
      <c r="Z108" s="18"/>
      <c r="AA108" s="18"/>
      <c r="AB108" s="18"/>
    </row>
    <row r="109" spans="1:28">
      <c r="A109" s="19">
        <v>1985</v>
      </c>
      <c r="B109" s="19" t="s">
        <v>16</v>
      </c>
      <c r="C109" s="19">
        <v>-47</v>
      </c>
      <c r="D109" s="19">
        <v>13.5</v>
      </c>
      <c r="E109" s="19">
        <v>7</v>
      </c>
      <c r="F109" s="19">
        <v>125000</v>
      </c>
      <c r="G109" s="19">
        <v>0</v>
      </c>
      <c r="H109" s="19" t="s">
        <v>17</v>
      </c>
      <c r="I109" s="18"/>
      <c r="J109" s="18"/>
      <c r="K109" s="18"/>
      <c r="L109" s="18"/>
      <c r="Q109" s="19">
        <v>2386</v>
      </c>
      <c r="R109" s="19">
        <v>19.600000000000001</v>
      </c>
      <c r="S109" s="19">
        <v>19.7</v>
      </c>
      <c r="T109" s="19">
        <v>-63</v>
      </c>
      <c r="U109" s="19">
        <v>13.5</v>
      </c>
      <c r="V109" s="19">
        <v>7</v>
      </c>
      <c r="W109" s="19">
        <v>125000</v>
      </c>
      <c r="X109" s="19">
        <v>1</v>
      </c>
      <c r="Y109" s="19" t="s">
        <v>92</v>
      </c>
      <c r="Z109" s="18"/>
      <c r="AA109" s="18"/>
      <c r="AB109" s="18"/>
    </row>
    <row r="110" spans="1:28">
      <c r="A110" s="19">
        <v>1986</v>
      </c>
      <c r="B110" s="19" t="s">
        <v>16</v>
      </c>
      <c r="C110" s="19">
        <v>-47</v>
      </c>
      <c r="D110" s="19">
        <v>13.2</v>
      </c>
      <c r="E110" s="19">
        <v>7</v>
      </c>
      <c r="F110" s="19">
        <v>125000</v>
      </c>
      <c r="G110" s="19">
        <v>0</v>
      </c>
      <c r="H110" s="19" t="s">
        <v>17</v>
      </c>
      <c r="I110" s="18"/>
      <c r="J110" s="18"/>
      <c r="K110" s="18"/>
      <c r="L110" s="18"/>
      <c r="Q110" s="19">
        <v>2387</v>
      </c>
      <c r="R110" s="19">
        <v>19.600000000000001</v>
      </c>
      <c r="S110" s="19">
        <v>19.600000000000001</v>
      </c>
      <c r="T110" s="19">
        <v>-65</v>
      </c>
      <c r="U110" s="19">
        <v>13.2</v>
      </c>
      <c r="V110" s="19">
        <v>7</v>
      </c>
      <c r="W110" s="19">
        <v>125000</v>
      </c>
      <c r="X110" s="19">
        <v>1</v>
      </c>
      <c r="Y110" s="19" t="s">
        <v>92</v>
      </c>
      <c r="Z110" s="18"/>
      <c r="AA110" s="18"/>
      <c r="AB110" s="18"/>
    </row>
    <row r="111" spans="1:28">
      <c r="A111" s="19">
        <v>1987</v>
      </c>
      <c r="B111" s="19" t="s">
        <v>16</v>
      </c>
      <c r="C111" s="19">
        <v>-47</v>
      </c>
      <c r="D111" s="19">
        <v>13.8</v>
      </c>
      <c r="E111" s="19">
        <v>7</v>
      </c>
      <c r="F111" s="19">
        <v>125000</v>
      </c>
      <c r="G111" s="19">
        <v>0</v>
      </c>
      <c r="H111" s="19" t="s">
        <v>17</v>
      </c>
      <c r="I111" s="18"/>
      <c r="J111" s="18"/>
      <c r="K111" s="18"/>
      <c r="L111" s="18"/>
      <c r="Q111" s="19">
        <v>2388</v>
      </c>
      <c r="R111" s="19">
        <v>19.600000000000001</v>
      </c>
      <c r="S111" s="19">
        <v>19.600000000000001</v>
      </c>
      <c r="T111" s="19">
        <v>-48</v>
      </c>
      <c r="U111" s="19">
        <v>10.8</v>
      </c>
      <c r="V111" s="19">
        <v>7</v>
      </c>
      <c r="W111" s="19">
        <v>125000</v>
      </c>
      <c r="X111" s="19">
        <v>1</v>
      </c>
      <c r="Y111" s="19" t="s">
        <v>93</v>
      </c>
      <c r="Z111" s="18"/>
      <c r="AA111" s="18"/>
      <c r="AB111" s="18"/>
    </row>
    <row r="112" spans="1:28">
      <c r="A112" s="19">
        <v>1988</v>
      </c>
      <c r="B112" s="19" t="s">
        <v>16</v>
      </c>
      <c r="C112" s="19">
        <v>-47</v>
      </c>
      <c r="D112" s="19">
        <v>13.2</v>
      </c>
      <c r="E112" s="19">
        <v>7</v>
      </c>
      <c r="F112" s="19">
        <v>125000</v>
      </c>
      <c r="G112" s="19">
        <v>0</v>
      </c>
      <c r="H112" s="19" t="s">
        <v>17</v>
      </c>
      <c r="I112" s="18"/>
      <c r="J112" s="18"/>
      <c r="K112" s="18"/>
      <c r="L112" s="18"/>
      <c r="Q112" s="19">
        <v>2389</v>
      </c>
      <c r="R112" s="19">
        <v>19.600000000000001</v>
      </c>
      <c r="S112" s="19">
        <v>19.600000000000001</v>
      </c>
      <c r="T112" s="19">
        <v>-64</v>
      </c>
      <c r="U112" s="19">
        <v>13.2</v>
      </c>
      <c r="V112" s="19">
        <v>7</v>
      </c>
      <c r="W112" s="19">
        <v>125000</v>
      </c>
      <c r="X112" s="19">
        <v>1</v>
      </c>
      <c r="Y112" s="19" t="s">
        <v>94</v>
      </c>
      <c r="Z112" s="18"/>
      <c r="AA112" s="18"/>
      <c r="AB112" s="18"/>
    </row>
    <row r="113" spans="1:28">
      <c r="A113" s="19">
        <v>1989</v>
      </c>
      <c r="B113" s="19" t="s">
        <v>16</v>
      </c>
      <c r="C113" s="19">
        <v>-47</v>
      </c>
      <c r="D113" s="19">
        <v>13.8</v>
      </c>
      <c r="E113" s="19">
        <v>7</v>
      </c>
      <c r="F113" s="19">
        <v>125000</v>
      </c>
      <c r="G113" s="19">
        <v>0</v>
      </c>
      <c r="H113" s="19" t="s">
        <v>17</v>
      </c>
      <c r="I113" s="18"/>
      <c r="J113" s="18"/>
      <c r="K113" s="18"/>
      <c r="L113" s="18"/>
      <c r="Q113" s="19">
        <v>2390</v>
      </c>
      <c r="R113" s="19">
        <v>19.600000000000001</v>
      </c>
      <c r="S113" s="19">
        <v>19.600000000000001</v>
      </c>
      <c r="T113" s="19">
        <v>-47</v>
      </c>
      <c r="U113" s="19">
        <v>13.5</v>
      </c>
      <c r="V113" s="19">
        <v>7</v>
      </c>
      <c r="W113" s="19">
        <v>125000</v>
      </c>
      <c r="X113" s="19">
        <v>1</v>
      </c>
      <c r="Y113" s="19" t="s">
        <v>95</v>
      </c>
      <c r="Z113" s="18"/>
      <c r="AA113" s="18"/>
      <c r="AB113" s="18"/>
    </row>
    <row r="114" spans="1:28">
      <c r="A114" s="19">
        <v>1990</v>
      </c>
      <c r="B114" s="19" t="s">
        <v>16</v>
      </c>
      <c r="C114" s="19">
        <v>-29</v>
      </c>
      <c r="D114" s="19">
        <v>13.5</v>
      </c>
      <c r="E114" s="19">
        <v>7</v>
      </c>
      <c r="F114" s="19">
        <v>125000</v>
      </c>
      <c r="G114" s="19">
        <v>0</v>
      </c>
      <c r="H114" s="19" t="s">
        <v>17</v>
      </c>
      <c r="I114" s="18"/>
      <c r="J114" s="18"/>
      <c r="K114" s="18"/>
      <c r="L114" s="18"/>
      <c r="Q114" s="19">
        <v>2391</v>
      </c>
      <c r="R114" s="19">
        <v>19.600000000000001</v>
      </c>
      <c r="S114" s="19">
        <v>19.600000000000001</v>
      </c>
      <c r="T114" s="19">
        <v>-48</v>
      </c>
      <c r="U114" s="19">
        <v>10.5</v>
      </c>
      <c r="V114" s="19">
        <v>7</v>
      </c>
      <c r="W114" s="19">
        <v>125000</v>
      </c>
      <c r="X114" s="19">
        <v>1</v>
      </c>
      <c r="Y114" s="19" t="s">
        <v>96</v>
      </c>
      <c r="Z114" s="18"/>
      <c r="AA114" s="18"/>
      <c r="AB114" s="18"/>
    </row>
    <row r="115" spans="1:28">
      <c r="A115" s="19">
        <v>1991</v>
      </c>
      <c r="B115" s="19" t="s">
        <v>16</v>
      </c>
      <c r="C115" s="19">
        <v>-28</v>
      </c>
      <c r="D115" s="19">
        <v>11.2</v>
      </c>
      <c r="E115" s="19">
        <v>7</v>
      </c>
      <c r="F115" s="19">
        <v>125000</v>
      </c>
      <c r="G115" s="19">
        <v>0</v>
      </c>
      <c r="H115" s="19" t="s">
        <v>17</v>
      </c>
      <c r="I115" s="18"/>
      <c r="J115" s="18"/>
      <c r="K115" s="18"/>
      <c r="L115" s="18"/>
      <c r="Q115" s="19">
        <v>2392</v>
      </c>
      <c r="R115" s="19">
        <v>19.600000000000001</v>
      </c>
      <c r="S115" s="19">
        <v>19.600000000000001</v>
      </c>
      <c r="T115" s="19">
        <v>-67</v>
      </c>
      <c r="U115" s="19">
        <v>12.2</v>
      </c>
      <c r="V115" s="19">
        <v>7</v>
      </c>
      <c r="W115" s="19">
        <v>125000</v>
      </c>
      <c r="X115" s="19">
        <v>1</v>
      </c>
      <c r="Y115" s="19" t="s">
        <v>97</v>
      </c>
      <c r="Z115" s="18"/>
      <c r="AA115" s="18"/>
      <c r="AB115" s="18"/>
    </row>
    <row r="116" spans="1:28">
      <c r="A116" s="19">
        <v>1992</v>
      </c>
      <c r="B116" s="19" t="s">
        <v>16</v>
      </c>
      <c r="C116" s="19">
        <v>-47</v>
      </c>
      <c r="D116" s="19">
        <v>13</v>
      </c>
      <c r="E116" s="19">
        <v>7</v>
      </c>
      <c r="F116" s="19">
        <v>125000</v>
      </c>
      <c r="G116" s="19">
        <v>0</v>
      </c>
      <c r="H116" s="19" t="s">
        <v>17</v>
      </c>
      <c r="I116" s="18"/>
      <c r="J116" s="18"/>
      <c r="K116" s="18"/>
      <c r="L116" s="18"/>
      <c r="Q116" s="19">
        <v>2393</v>
      </c>
      <c r="R116" s="19">
        <v>19.5</v>
      </c>
      <c r="S116" s="19">
        <v>19.600000000000001</v>
      </c>
      <c r="T116" s="19">
        <v>-49</v>
      </c>
      <c r="U116" s="19">
        <v>13.5</v>
      </c>
      <c r="V116" s="19">
        <v>7</v>
      </c>
      <c r="W116" s="19">
        <v>125000</v>
      </c>
      <c r="X116" s="19">
        <v>1</v>
      </c>
      <c r="Y116" s="19" t="s">
        <v>97</v>
      </c>
      <c r="Z116" s="18"/>
      <c r="AA116" s="18"/>
      <c r="AB116" s="18"/>
    </row>
    <row r="117" spans="1:28">
      <c r="A117" s="19">
        <v>1993</v>
      </c>
      <c r="B117" s="19" t="s">
        <v>16</v>
      </c>
      <c r="C117" s="19">
        <v>-29</v>
      </c>
      <c r="D117" s="19">
        <v>13.5</v>
      </c>
      <c r="E117" s="19">
        <v>7</v>
      </c>
      <c r="F117" s="19">
        <v>125000</v>
      </c>
      <c r="G117" s="19">
        <v>0</v>
      </c>
      <c r="H117" s="19" t="s">
        <v>17</v>
      </c>
      <c r="I117" s="18"/>
      <c r="J117" s="18"/>
      <c r="K117" s="18"/>
      <c r="L117" s="18"/>
      <c r="Q117" s="19">
        <v>2394</v>
      </c>
      <c r="R117" s="19">
        <v>19.600000000000001</v>
      </c>
      <c r="S117" s="19">
        <v>19.600000000000001</v>
      </c>
      <c r="T117" s="19">
        <v>-67</v>
      </c>
      <c r="U117" s="19">
        <v>9.1999999999999993</v>
      </c>
      <c r="V117" s="19">
        <v>7</v>
      </c>
      <c r="W117" s="19">
        <v>125000</v>
      </c>
      <c r="X117" s="19">
        <v>1</v>
      </c>
      <c r="Y117" s="19" t="s">
        <v>98</v>
      </c>
      <c r="Z117" s="18"/>
      <c r="AA117" s="18"/>
      <c r="AB117" s="18"/>
    </row>
    <row r="118" spans="1:28">
      <c r="A118" s="19">
        <v>1994</v>
      </c>
      <c r="B118" s="19" t="s">
        <v>16</v>
      </c>
      <c r="C118" s="19">
        <v>-47</v>
      </c>
      <c r="D118" s="19">
        <v>11</v>
      </c>
      <c r="E118" s="19">
        <v>7</v>
      </c>
      <c r="F118" s="19">
        <v>125000</v>
      </c>
      <c r="G118" s="19">
        <v>0</v>
      </c>
      <c r="H118" s="19" t="s">
        <v>17</v>
      </c>
      <c r="I118" s="18"/>
      <c r="J118" s="18"/>
      <c r="K118" s="18"/>
      <c r="L118" s="18"/>
      <c r="Q118" s="19">
        <v>2395</v>
      </c>
      <c r="R118" s="19">
        <v>19.5</v>
      </c>
      <c r="S118" s="19">
        <v>19.600000000000001</v>
      </c>
      <c r="T118" s="19">
        <v>-67</v>
      </c>
      <c r="U118" s="19">
        <v>8</v>
      </c>
      <c r="V118" s="19">
        <v>7</v>
      </c>
      <c r="W118" s="19">
        <v>125000</v>
      </c>
      <c r="X118" s="19">
        <v>1</v>
      </c>
      <c r="Y118" s="19" t="s">
        <v>99</v>
      </c>
      <c r="Z118" s="18"/>
      <c r="AA118" s="18"/>
      <c r="AB118" s="18"/>
    </row>
    <row r="119" spans="1:28">
      <c r="A119" s="19">
        <v>1995</v>
      </c>
      <c r="B119" s="19" t="s">
        <v>16</v>
      </c>
      <c r="C119" s="19">
        <v>-47</v>
      </c>
      <c r="D119" s="19">
        <v>11</v>
      </c>
      <c r="E119" s="19">
        <v>7</v>
      </c>
      <c r="F119" s="19">
        <v>125000</v>
      </c>
      <c r="G119" s="19">
        <v>0</v>
      </c>
      <c r="H119" s="19" t="s">
        <v>17</v>
      </c>
      <c r="I119" s="18"/>
      <c r="J119" s="18"/>
      <c r="K119" s="18"/>
      <c r="L119" s="18"/>
      <c r="Q119" s="19">
        <v>2396</v>
      </c>
      <c r="R119" s="19">
        <v>19.5</v>
      </c>
      <c r="S119" s="19">
        <v>19.600000000000001</v>
      </c>
      <c r="T119" s="19">
        <v>-48</v>
      </c>
      <c r="U119" s="19">
        <v>10.8</v>
      </c>
      <c r="V119" s="19">
        <v>7</v>
      </c>
      <c r="W119" s="19">
        <v>125000</v>
      </c>
      <c r="X119" s="19">
        <v>1</v>
      </c>
      <c r="Y119" s="19" t="s">
        <v>100</v>
      </c>
      <c r="Z119" s="18"/>
      <c r="AA119" s="18"/>
      <c r="AB119" s="18"/>
    </row>
    <row r="120" spans="1:28">
      <c r="A120" s="19">
        <v>1996</v>
      </c>
      <c r="B120" s="19" t="s">
        <v>16</v>
      </c>
      <c r="C120" s="19">
        <v>-29</v>
      </c>
      <c r="D120" s="19">
        <v>11.2</v>
      </c>
      <c r="E120" s="19">
        <v>7</v>
      </c>
      <c r="F120" s="19">
        <v>125000</v>
      </c>
      <c r="G120" s="19">
        <v>0</v>
      </c>
      <c r="H120" s="19" t="s">
        <v>17</v>
      </c>
      <c r="I120" s="18"/>
      <c r="J120" s="18"/>
      <c r="K120" s="18"/>
      <c r="L120" s="18"/>
      <c r="Q120" s="19">
        <v>2397</v>
      </c>
      <c r="R120" s="19">
        <v>19.5</v>
      </c>
      <c r="S120" s="19">
        <v>19.5</v>
      </c>
      <c r="T120" s="19">
        <v>-66</v>
      </c>
      <c r="U120" s="19">
        <v>14</v>
      </c>
      <c r="V120" s="19">
        <v>7</v>
      </c>
      <c r="W120" s="19">
        <v>125000</v>
      </c>
      <c r="X120" s="19">
        <v>1</v>
      </c>
      <c r="Y120" s="19" t="s">
        <v>100</v>
      </c>
      <c r="Z120" s="18"/>
      <c r="AA120" s="18"/>
      <c r="AB120" s="18"/>
    </row>
    <row r="121" spans="1:28">
      <c r="A121" s="19">
        <v>1997</v>
      </c>
      <c r="B121" s="19" t="s">
        <v>16</v>
      </c>
      <c r="C121" s="19">
        <v>-47</v>
      </c>
      <c r="D121" s="19">
        <v>13</v>
      </c>
      <c r="E121" s="19">
        <v>7</v>
      </c>
      <c r="F121" s="19">
        <v>125000</v>
      </c>
      <c r="G121" s="19">
        <v>0</v>
      </c>
      <c r="H121" s="19" t="s">
        <v>17</v>
      </c>
      <c r="I121" s="18"/>
      <c r="J121" s="18"/>
      <c r="K121" s="18"/>
      <c r="L121" s="18"/>
      <c r="Q121" s="19">
        <v>2398</v>
      </c>
      <c r="R121" s="19">
        <v>19.5</v>
      </c>
      <c r="S121" s="19">
        <v>19.5</v>
      </c>
      <c r="T121" s="19">
        <v>-47</v>
      </c>
      <c r="U121" s="19">
        <v>13.5</v>
      </c>
      <c r="V121" s="19">
        <v>7</v>
      </c>
      <c r="W121" s="19">
        <v>125000</v>
      </c>
      <c r="X121" s="19">
        <v>1</v>
      </c>
      <c r="Y121" s="19" t="s">
        <v>101</v>
      </c>
      <c r="Z121" s="18"/>
      <c r="AA121" s="18"/>
      <c r="AB121" s="18"/>
    </row>
    <row r="122" spans="1:28">
      <c r="A122" s="19">
        <v>1998</v>
      </c>
      <c r="B122" s="19" t="s">
        <v>16</v>
      </c>
      <c r="C122" s="19">
        <v>-29</v>
      </c>
      <c r="D122" s="19">
        <v>13.5</v>
      </c>
      <c r="E122" s="19">
        <v>7</v>
      </c>
      <c r="F122" s="19">
        <v>125000</v>
      </c>
      <c r="G122" s="19">
        <v>0</v>
      </c>
      <c r="H122" s="19" t="s">
        <v>17</v>
      </c>
      <c r="I122" s="18"/>
      <c r="J122" s="18"/>
      <c r="K122" s="18"/>
      <c r="L122" s="18"/>
      <c r="Q122" s="19">
        <v>2399</v>
      </c>
      <c r="R122" s="19">
        <v>19.5</v>
      </c>
      <c r="S122" s="19">
        <v>19.5</v>
      </c>
      <c r="T122" s="19">
        <v>-49</v>
      </c>
      <c r="U122" s="19">
        <v>10.5</v>
      </c>
      <c r="V122" s="19">
        <v>7</v>
      </c>
      <c r="W122" s="19">
        <v>125000</v>
      </c>
      <c r="X122" s="19">
        <v>1</v>
      </c>
      <c r="Y122" s="19" t="s">
        <v>102</v>
      </c>
      <c r="Z122" s="18"/>
      <c r="AA122" s="18"/>
      <c r="AB122" s="18"/>
    </row>
    <row r="123" spans="1:28">
      <c r="A123" s="19">
        <v>1999</v>
      </c>
      <c r="B123" s="19" t="s">
        <v>16</v>
      </c>
      <c r="C123" s="19">
        <v>-29</v>
      </c>
      <c r="D123" s="19">
        <v>13.8</v>
      </c>
      <c r="E123" s="19">
        <v>7</v>
      </c>
      <c r="F123" s="19">
        <v>125000</v>
      </c>
      <c r="G123" s="19">
        <v>0</v>
      </c>
      <c r="H123" s="19" t="s">
        <v>17</v>
      </c>
      <c r="I123" s="18"/>
      <c r="J123" s="18"/>
      <c r="K123" s="18"/>
      <c r="L123" s="18"/>
      <c r="Q123" s="19">
        <v>2400</v>
      </c>
      <c r="R123" s="19">
        <v>19.5</v>
      </c>
      <c r="S123" s="19">
        <v>19.5</v>
      </c>
      <c r="T123" s="19">
        <v>-67</v>
      </c>
      <c r="U123" s="19">
        <v>13.5</v>
      </c>
      <c r="V123" s="19">
        <v>7</v>
      </c>
      <c r="W123" s="19">
        <v>125000</v>
      </c>
      <c r="X123" s="19">
        <v>1</v>
      </c>
      <c r="Y123" s="19" t="s">
        <v>102</v>
      </c>
      <c r="Z123" s="18"/>
      <c r="AA123" s="18"/>
      <c r="AB123" s="18"/>
    </row>
    <row r="124" spans="1:28">
      <c r="A124" s="19">
        <v>2000</v>
      </c>
      <c r="B124" s="19" t="s">
        <v>16</v>
      </c>
      <c r="C124" s="19">
        <v>-47</v>
      </c>
      <c r="D124" s="19">
        <v>13.8</v>
      </c>
      <c r="E124" s="19">
        <v>7</v>
      </c>
      <c r="F124" s="19">
        <v>125000</v>
      </c>
      <c r="G124" s="19">
        <v>0</v>
      </c>
      <c r="H124" s="19" t="s">
        <v>17</v>
      </c>
      <c r="I124" s="18"/>
      <c r="J124" s="18"/>
      <c r="K124" s="18"/>
      <c r="L124" s="18"/>
      <c r="Q124" s="19">
        <v>2401</v>
      </c>
      <c r="R124" s="19">
        <v>19.5</v>
      </c>
      <c r="S124" s="19">
        <v>19.5</v>
      </c>
      <c r="T124" s="19">
        <v>-49</v>
      </c>
      <c r="U124" s="19">
        <v>13.8</v>
      </c>
      <c r="V124" s="19">
        <v>7</v>
      </c>
      <c r="W124" s="19">
        <v>125000</v>
      </c>
      <c r="X124" s="19">
        <v>1</v>
      </c>
      <c r="Y124" s="19" t="s">
        <v>103</v>
      </c>
      <c r="Z124" s="18"/>
      <c r="AA124" s="18"/>
      <c r="AB124" s="18"/>
    </row>
    <row r="125" spans="1:28">
      <c r="A125" s="19">
        <v>2001</v>
      </c>
      <c r="B125" s="19" t="s">
        <v>16</v>
      </c>
      <c r="C125" s="19">
        <v>-29</v>
      </c>
      <c r="D125" s="19">
        <v>13.5</v>
      </c>
      <c r="E125" s="19">
        <v>7</v>
      </c>
      <c r="F125" s="19">
        <v>125000</v>
      </c>
      <c r="G125" s="19">
        <v>0</v>
      </c>
      <c r="H125" s="19" t="s">
        <v>17</v>
      </c>
      <c r="I125" s="18"/>
      <c r="J125" s="18"/>
      <c r="K125" s="18"/>
      <c r="L125" s="18"/>
      <c r="Q125" s="19">
        <v>2402</v>
      </c>
      <c r="R125" s="19">
        <v>19.5</v>
      </c>
      <c r="S125" s="19">
        <v>19.5</v>
      </c>
      <c r="T125" s="19">
        <v>-66</v>
      </c>
      <c r="U125" s="19">
        <v>13.5</v>
      </c>
      <c r="V125" s="19">
        <v>7</v>
      </c>
      <c r="W125" s="19">
        <v>125000</v>
      </c>
      <c r="X125" s="19">
        <v>1</v>
      </c>
      <c r="Y125" s="19" t="s">
        <v>104</v>
      </c>
      <c r="Z125" s="18"/>
      <c r="AA125" s="18"/>
      <c r="AB125" s="18"/>
    </row>
    <row r="126" spans="1:28">
      <c r="A126" s="19">
        <v>2002</v>
      </c>
      <c r="B126" s="19" t="s">
        <v>16</v>
      </c>
      <c r="C126" s="19">
        <v>-47</v>
      </c>
      <c r="D126" s="19">
        <v>11</v>
      </c>
      <c r="E126" s="19">
        <v>7</v>
      </c>
      <c r="F126" s="19">
        <v>125000</v>
      </c>
      <c r="G126" s="19">
        <v>0</v>
      </c>
      <c r="H126" s="19" t="s">
        <v>17</v>
      </c>
      <c r="I126" s="18"/>
      <c r="J126" s="18"/>
      <c r="K126" s="18"/>
      <c r="L126" s="18"/>
      <c r="Q126" s="19">
        <v>2403</v>
      </c>
      <c r="R126" s="19">
        <v>19.5</v>
      </c>
      <c r="S126" s="19">
        <v>19.5</v>
      </c>
      <c r="T126" s="19">
        <v>-67</v>
      </c>
      <c r="U126" s="19">
        <v>9.1999999999999993</v>
      </c>
      <c r="V126" s="19">
        <v>7</v>
      </c>
      <c r="W126" s="19">
        <v>125000</v>
      </c>
      <c r="X126" s="19">
        <v>1</v>
      </c>
      <c r="Y126" s="19" t="s">
        <v>104</v>
      </c>
      <c r="Z126" s="18"/>
      <c r="AA126" s="18"/>
      <c r="AB126" s="18"/>
    </row>
    <row r="127" spans="1:28">
      <c r="A127" s="19">
        <v>2003</v>
      </c>
      <c r="B127" s="19" t="s">
        <v>16</v>
      </c>
      <c r="C127" s="19">
        <v>-47</v>
      </c>
      <c r="D127" s="19">
        <v>11.5</v>
      </c>
      <c r="E127" s="19">
        <v>7</v>
      </c>
      <c r="F127" s="19">
        <v>125000</v>
      </c>
      <c r="G127" s="19">
        <v>0</v>
      </c>
      <c r="H127" s="19" t="s">
        <v>17</v>
      </c>
      <c r="I127" s="18"/>
      <c r="J127" s="18"/>
      <c r="K127" s="18"/>
      <c r="L127" s="18"/>
      <c r="Q127" s="19">
        <v>2404</v>
      </c>
      <c r="R127" s="19">
        <v>19.5</v>
      </c>
      <c r="S127" s="19">
        <v>19.5</v>
      </c>
      <c r="T127" s="19">
        <v>-48</v>
      </c>
      <c r="U127" s="19">
        <v>11</v>
      </c>
      <c r="V127" s="19">
        <v>7</v>
      </c>
      <c r="W127" s="19">
        <v>125000</v>
      </c>
      <c r="X127" s="19">
        <v>1</v>
      </c>
      <c r="Y127" s="19" t="s">
        <v>105</v>
      </c>
      <c r="Z127" s="18"/>
      <c r="AA127" s="18"/>
      <c r="AB127" s="18"/>
    </row>
    <row r="128" spans="1:28">
      <c r="A128" s="19">
        <v>2004</v>
      </c>
      <c r="B128" s="19" t="s">
        <v>16</v>
      </c>
      <c r="C128" s="19">
        <v>-28</v>
      </c>
      <c r="D128" s="19">
        <v>11</v>
      </c>
      <c r="E128" s="19">
        <v>7</v>
      </c>
      <c r="F128" s="19">
        <v>125000</v>
      </c>
      <c r="G128" s="19">
        <v>0</v>
      </c>
      <c r="H128" s="19" t="s">
        <v>17</v>
      </c>
      <c r="I128" s="18"/>
      <c r="J128" s="18"/>
      <c r="K128" s="18"/>
      <c r="L128" s="18"/>
      <c r="Q128" s="19">
        <v>2405</v>
      </c>
      <c r="R128" s="19">
        <v>19.5</v>
      </c>
      <c r="S128" s="19">
        <v>19.5</v>
      </c>
      <c r="T128" s="19">
        <v>-65</v>
      </c>
      <c r="U128" s="19">
        <v>14</v>
      </c>
      <c r="V128" s="19">
        <v>7</v>
      </c>
      <c r="W128" s="19">
        <v>125000</v>
      </c>
      <c r="X128" s="19">
        <v>1</v>
      </c>
      <c r="Y128" s="19" t="s">
        <v>106</v>
      </c>
      <c r="Z128" s="18"/>
      <c r="AA128" s="18"/>
      <c r="AB128" s="18"/>
    </row>
    <row r="129" spans="1:28">
      <c r="A129" s="19">
        <v>2005</v>
      </c>
      <c r="B129" s="19" t="s">
        <v>16</v>
      </c>
      <c r="C129" s="19">
        <v>-47</v>
      </c>
      <c r="D129" s="19">
        <v>13.5</v>
      </c>
      <c r="E129" s="19">
        <v>7</v>
      </c>
      <c r="F129" s="19">
        <v>125000</v>
      </c>
      <c r="G129" s="19">
        <v>0</v>
      </c>
      <c r="H129" s="19" t="s">
        <v>17</v>
      </c>
      <c r="I129" s="18"/>
      <c r="J129" s="18"/>
      <c r="K129" s="18"/>
      <c r="L129" s="18"/>
      <c r="Q129" s="19">
        <v>2406</v>
      </c>
      <c r="R129" s="19">
        <v>19.5</v>
      </c>
      <c r="S129" s="19">
        <v>19.5</v>
      </c>
      <c r="T129" s="19">
        <v>-48</v>
      </c>
      <c r="U129" s="19">
        <v>13.5</v>
      </c>
      <c r="V129" s="19">
        <v>7</v>
      </c>
      <c r="W129" s="19">
        <v>125000</v>
      </c>
      <c r="X129" s="19">
        <v>1</v>
      </c>
      <c r="Y129" s="19" t="s">
        <v>106</v>
      </c>
      <c r="Z129" s="18"/>
      <c r="AA129" s="18"/>
      <c r="AB129" s="18"/>
    </row>
    <row r="130" spans="1:28">
      <c r="A130" s="19">
        <v>2006</v>
      </c>
      <c r="B130" s="19" t="s">
        <v>16</v>
      </c>
      <c r="C130" s="19">
        <v>-30</v>
      </c>
      <c r="D130" s="19">
        <v>13.5</v>
      </c>
      <c r="E130" s="19">
        <v>7</v>
      </c>
      <c r="F130" s="19">
        <v>125000</v>
      </c>
      <c r="G130" s="19">
        <v>0</v>
      </c>
      <c r="H130" s="19" t="s">
        <v>17</v>
      </c>
      <c r="I130" s="18"/>
      <c r="J130" s="18"/>
      <c r="K130" s="18"/>
      <c r="L130" s="18"/>
      <c r="Q130" s="19">
        <v>2407</v>
      </c>
      <c r="R130" s="19">
        <v>19.399999999999999</v>
      </c>
      <c r="S130" s="19">
        <v>19.5</v>
      </c>
      <c r="T130" s="19">
        <v>-48</v>
      </c>
      <c r="U130" s="19">
        <v>10.8</v>
      </c>
      <c r="V130" s="19">
        <v>7</v>
      </c>
      <c r="W130" s="19">
        <v>125000</v>
      </c>
      <c r="X130" s="19">
        <v>1</v>
      </c>
      <c r="Y130" s="19" t="s">
        <v>107</v>
      </c>
      <c r="Z130" s="18"/>
      <c r="AA130" s="18"/>
      <c r="AB130" s="18"/>
    </row>
    <row r="131" spans="1:28">
      <c r="A131" s="19">
        <v>2007</v>
      </c>
      <c r="B131" s="19" t="s">
        <v>16</v>
      </c>
      <c r="C131" s="19">
        <v>-28</v>
      </c>
      <c r="D131" s="19">
        <v>13.5</v>
      </c>
      <c r="E131" s="19">
        <v>7</v>
      </c>
      <c r="F131" s="19">
        <v>125000</v>
      </c>
      <c r="G131" s="19">
        <v>0</v>
      </c>
      <c r="H131" s="19" t="s">
        <v>17</v>
      </c>
      <c r="I131" s="18"/>
      <c r="J131" s="18"/>
      <c r="K131" s="18"/>
      <c r="L131" s="18"/>
      <c r="Q131" s="19">
        <v>2408</v>
      </c>
      <c r="R131" s="19">
        <v>19.399999999999999</v>
      </c>
      <c r="S131" s="19">
        <v>19.5</v>
      </c>
      <c r="T131" s="19">
        <v>-66</v>
      </c>
      <c r="U131" s="19">
        <v>13.5</v>
      </c>
      <c r="V131" s="19">
        <v>7</v>
      </c>
      <c r="W131" s="19">
        <v>125000</v>
      </c>
      <c r="X131" s="19">
        <v>1</v>
      </c>
      <c r="Y131" s="19" t="s">
        <v>107</v>
      </c>
      <c r="Z131" s="18"/>
      <c r="AA131" s="18"/>
      <c r="AB131" s="18"/>
    </row>
    <row r="132" spans="1:28">
      <c r="A132" s="19">
        <v>2008</v>
      </c>
      <c r="B132" s="19" t="s">
        <v>16</v>
      </c>
      <c r="C132" s="19">
        <v>-47</v>
      </c>
      <c r="D132" s="19">
        <v>13.5</v>
      </c>
      <c r="E132" s="19">
        <v>7</v>
      </c>
      <c r="F132" s="19">
        <v>125000</v>
      </c>
      <c r="G132" s="19">
        <v>0</v>
      </c>
      <c r="H132" s="19" t="s">
        <v>17</v>
      </c>
      <c r="I132" s="18"/>
      <c r="J132" s="18"/>
      <c r="K132" s="18"/>
      <c r="L132" s="18"/>
      <c r="Q132" s="19">
        <v>2409</v>
      </c>
      <c r="R132" s="19">
        <v>19.399999999999999</v>
      </c>
      <c r="S132" s="19">
        <v>19.5</v>
      </c>
      <c r="T132" s="19">
        <v>-67</v>
      </c>
      <c r="U132" s="19">
        <v>13</v>
      </c>
      <c r="V132" s="19">
        <v>7</v>
      </c>
      <c r="W132" s="19">
        <v>125000</v>
      </c>
      <c r="X132" s="19">
        <v>1</v>
      </c>
      <c r="Y132" s="19" t="s">
        <v>108</v>
      </c>
      <c r="Z132" s="18"/>
      <c r="AA132" s="18"/>
      <c r="AB132" s="18"/>
    </row>
    <row r="133" spans="1:28">
      <c r="A133" s="19">
        <v>2009</v>
      </c>
      <c r="B133" s="19" t="s">
        <v>16</v>
      </c>
      <c r="C133" s="19">
        <v>-29</v>
      </c>
      <c r="D133" s="19">
        <v>13.5</v>
      </c>
      <c r="E133" s="19">
        <v>7</v>
      </c>
      <c r="F133" s="19">
        <v>125000</v>
      </c>
      <c r="G133" s="19">
        <v>0</v>
      </c>
      <c r="H133" s="19" t="s">
        <v>17</v>
      </c>
      <c r="I133" s="18"/>
      <c r="J133" s="18"/>
      <c r="K133" s="18"/>
      <c r="L133" s="18"/>
      <c r="Q133" s="19">
        <v>2410</v>
      </c>
      <c r="R133" s="19">
        <v>19.399999999999999</v>
      </c>
      <c r="S133" s="19">
        <v>19.5</v>
      </c>
      <c r="T133" s="19">
        <v>-67</v>
      </c>
      <c r="U133" s="19">
        <v>13</v>
      </c>
      <c r="V133" s="19">
        <v>7</v>
      </c>
      <c r="W133" s="19">
        <v>125000</v>
      </c>
      <c r="X133" s="19">
        <v>1</v>
      </c>
      <c r="Y133" s="19" t="s">
        <v>109</v>
      </c>
      <c r="Z133" s="18"/>
      <c r="AA133" s="18"/>
      <c r="AB133" s="18"/>
    </row>
    <row r="134" spans="1:28">
      <c r="A134" s="19">
        <v>2010</v>
      </c>
      <c r="B134" s="19" t="s">
        <v>16</v>
      </c>
      <c r="C134" s="19">
        <v>-47</v>
      </c>
      <c r="D134" s="19">
        <v>13.2</v>
      </c>
      <c r="E134" s="19">
        <v>7</v>
      </c>
      <c r="F134" s="19">
        <v>125000</v>
      </c>
      <c r="G134" s="19">
        <v>0</v>
      </c>
      <c r="H134" s="19" t="s">
        <v>17</v>
      </c>
      <c r="I134" s="18"/>
      <c r="J134" s="18"/>
      <c r="K134" s="18"/>
      <c r="L134" s="18"/>
      <c r="Q134" s="19">
        <v>2411</v>
      </c>
      <c r="R134" s="19">
        <v>19.399999999999999</v>
      </c>
      <c r="S134" s="19">
        <v>19.5</v>
      </c>
      <c r="T134" s="19">
        <v>-67</v>
      </c>
      <c r="U134" s="19">
        <v>9.5</v>
      </c>
      <c r="V134" s="19">
        <v>7</v>
      </c>
      <c r="W134" s="19">
        <v>125000</v>
      </c>
      <c r="X134" s="19">
        <v>1</v>
      </c>
      <c r="Y134" s="19" t="s">
        <v>109</v>
      </c>
      <c r="Z134" s="18"/>
      <c r="AA134" s="18"/>
      <c r="AB134" s="18"/>
    </row>
    <row r="135" spans="1:28">
      <c r="A135" s="19">
        <v>2011</v>
      </c>
      <c r="B135" s="19" t="s">
        <v>16</v>
      </c>
      <c r="C135" s="19">
        <v>-47</v>
      </c>
      <c r="D135" s="19">
        <v>13.2</v>
      </c>
      <c r="E135" s="19">
        <v>7</v>
      </c>
      <c r="F135" s="19">
        <v>125000</v>
      </c>
      <c r="G135" s="19">
        <v>0</v>
      </c>
      <c r="H135" s="19" t="s">
        <v>17</v>
      </c>
      <c r="I135" s="18"/>
      <c r="J135" s="18"/>
      <c r="K135" s="18"/>
      <c r="L135" s="18"/>
      <c r="Q135" s="19">
        <v>2412</v>
      </c>
      <c r="R135" s="19">
        <v>19.399999999999999</v>
      </c>
      <c r="S135" s="19">
        <v>19.399999999999999</v>
      </c>
      <c r="T135" s="19">
        <v>-67</v>
      </c>
      <c r="U135" s="19">
        <v>13.2</v>
      </c>
      <c r="V135" s="19">
        <v>7</v>
      </c>
      <c r="W135" s="19">
        <v>125000</v>
      </c>
      <c r="X135" s="19">
        <v>1</v>
      </c>
      <c r="Y135" s="19" t="s">
        <v>110</v>
      </c>
      <c r="Z135" s="18"/>
      <c r="AA135" s="18"/>
      <c r="AB135" s="18"/>
    </row>
    <row r="136" spans="1:28">
      <c r="A136" s="19">
        <v>2012</v>
      </c>
      <c r="B136" s="19" t="s">
        <v>16</v>
      </c>
      <c r="C136" s="19">
        <v>-47</v>
      </c>
      <c r="D136" s="19">
        <v>13.2</v>
      </c>
      <c r="E136" s="19">
        <v>7</v>
      </c>
      <c r="F136" s="19">
        <v>125000</v>
      </c>
      <c r="G136" s="19">
        <v>0</v>
      </c>
      <c r="H136" s="19" t="s">
        <v>17</v>
      </c>
      <c r="I136" s="18"/>
      <c r="J136" s="18"/>
      <c r="K136" s="18"/>
      <c r="L136" s="18"/>
      <c r="Q136" s="19">
        <v>2413</v>
      </c>
      <c r="R136" s="19">
        <v>19.399999999999999</v>
      </c>
      <c r="S136" s="19">
        <v>19.399999999999999</v>
      </c>
      <c r="T136" s="19">
        <v>-66</v>
      </c>
      <c r="U136" s="19">
        <v>14</v>
      </c>
      <c r="V136" s="19">
        <v>7</v>
      </c>
      <c r="W136" s="19">
        <v>125000</v>
      </c>
      <c r="X136" s="19">
        <v>1</v>
      </c>
      <c r="Y136" s="19" t="s">
        <v>110</v>
      </c>
      <c r="Z136" s="18"/>
      <c r="AA136" s="18"/>
      <c r="AB136" s="18"/>
    </row>
    <row r="137" spans="1:28">
      <c r="A137" s="19">
        <v>2013</v>
      </c>
      <c r="B137" s="19" t="s">
        <v>16</v>
      </c>
      <c r="C137" s="19">
        <v>-47</v>
      </c>
      <c r="D137" s="19">
        <v>13.5</v>
      </c>
      <c r="E137" s="19">
        <v>7</v>
      </c>
      <c r="F137" s="19">
        <v>125000</v>
      </c>
      <c r="G137" s="19">
        <v>0</v>
      </c>
      <c r="H137" s="19" t="s">
        <v>17</v>
      </c>
      <c r="I137" s="18"/>
      <c r="J137" s="18"/>
      <c r="K137" s="18"/>
      <c r="L137" s="18"/>
      <c r="Q137" s="19">
        <v>2414</v>
      </c>
      <c r="R137" s="19">
        <v>19.399999999999999</v>
      </c>
      <c r="S137" s="19">
        <v>19.399999999999999</v>
      </c>
      <c r="T137" s="19">
        <v>-48</v>
      </c>
      <c r="U137" s="19">
        <v>13.2</v>
      </c>
      <c r="V137" s="19">
        <v>7</v>
      </c>
      <c r="W137" s="19">
        <v>125000</v>
      </c>
      <c r="X137" s="19">
        <v>1</v>
      </c>
      <c r="Y137" s="19" t="s">
        <v>111</v>
      </c>
      <c r="Z137" s="18"/>
      <c r="AA137" s="18"/>
      <c r="AB137" s="18"/>
    </row>
    <row r="138" spans="1:28">
      <c r="A138" s="19">
        <v>2014</v>
      </c>
      <c r="B138" s="19" t="s">
        <v>16</v>
      </c>
      <c r="C138" s="19">
        <v>-30</v>
      </c>
      <c r="D138" s="19">
        <v>13.2</v>
      </c>
      <c r="E138" s="19">
        <v>7</v>
      </c>
      <c r="F138" s="19">
        <v>125000</v>
      </c>
      <c r="G138" s="19">
        <v>0</v>
      </c>
      <c r="H138" s="19" t="s">
        <v>17</v>
      </c>
      <c r="I138" s="18"/>
      <c r="J138" s="18"/>
      <c r="K138" s="18"/>
      <c r="L138" s="18"/>
      <c r="Q138" s="19">
        <v>2415</v>
      </c>
      <c r="R138" s="19">
        <v>19.3</v>
      </c>
      <c r="S138" s="19">
        <v>19.399999999999999</v>
      </c>
      <c r="T138" s="19">
        <v>-47</v>
      </c>
      <c r="U138" s="19">
        <v>11.2</v>
      </c>
      <c r="V138" s="19">
        <v>7</v>
      </c>
      <c r="W138" s="19">
        <v>125000</v>
      </c>
      <c r="X138" s="19">
        <v>1</v>
      </c>
      <c r="Y138" s="19" t="s">
        <v>111</v>
      </c>
      <c r="Z138" s="18"/>
      <c r="AA138" s="18"/>
      <c r="AB138" s="18"/>
    </row>
    <row r="139" spans="1:28">
      <c r="A139" s="19">
        <v>2015</v>
      </c>
      <c r="B139" s="19" t="s">
        <v>16</v>
      </c>
      <c r="C139" s="19">
        <v>-28</v>
      </c>
      <c r="D139" s="19">
        <v>13.2</v>
      </c>
      <c r="E139" s="19">
        <v>7</v>
      </c>
      <c r="F139" s="19">
        <v>125000</v>
      </c>
      <c r="G139" s="19">
        <v>0</v>
      </c>
      <c r="H139" s="19" t="s">
        <v>17</v>
      </c>
      <c r="I139" s="18"/>
      <c r="J139" s="18"/>
      <c r="K139" s="18"/>
      <c r="L139" s="18"/>
      <c r="Q139" s="19">
        <v>2416</v>
      </c>
      <c r="R139" s="19">
        <v>19.3</v>
      </c>
      <c r="S139" s="19">
        <v>19.399999999999999</v>
      </c>
      <c r="T139" s="19">
        <v>-67</v>
      </c>
      <c r="U139" s="19">
        <v>12.2</v>
      </c>
      <c r="V139" s="19">
        <v>7</v>
      </c>
      <c r="W139" s="19">
        <v>125000</v>
      </c>
      <c r="X139" s="19">
        <v>1</v>
      </c>
      <c r="Y139" s="19" t="s">
        <v>112</v>
      </c>
      <c r="Z139" s="18"/>
      <c r="AA139" s="18"/>
      <c r="AB139" s="18"/>
    </row>
    <row r="140" spans="1:28">
      <c r="A140" s="19">
        <v>2016</v>
      </c>
      <c r="B140" s="19" t="s">
        <v>16</v>
      </c>
      <c r="C140" s="19">
        <v>-47</v>
      </c>
      <c r="D140" s="19">
        <v>13.5</v>
      </c>
      <c r="E140" s="19">
        <v>7</v>
      </c>
      <c r="F140" s="19">
        <v>125000</v>
      </c>
      <c r="G140" s="19">
        <v>0</v>
      </c>
      <c r="H140" s="19" t="s">
        <v>17</v>
      </c>
      <c r="I140" s="18"/>
      <c r="J140" s="18"/>
      <c r="K140" s="18"/>
      <c r="L140" s="18"/>
      <c r="Q140" s="19">
        <v>2417</v>
      </c>
      <c r="R140" s="19">
        <v>19.3</v>
      </c>
      <c r="S140" s="19">
        <v>19.399999999999999</v>
      </c>
      <c r="T140" s="19">
        <v>-47</v>
      </c>
      <c r="U140" s="19">
        <v>14</v>
      </c>
      <c r="V140" s="19">
        <v>7</v>
      </c>
      <c r="W140" s="19">
        <v>125000</v>
      </c>
      <c r="X140" s="19">
        <v>1</v>
      </c>
      <c r="Y140" s="19" t="s">
        <v>113</v>
      </c>
      <c r="Z140" s="18"/>
      <c r="AA140" s="18"/>
      <c r="AB140" s="18"/>
    </row>
    <row r="141" spans="1:28">
      <c r="A141" s="19">
        <v>2017</v>
      </c>
      <c r="B141" s="19" t="s">
        <v>16</v>
      </c>
      <c r="C141" s="19">
        <v>-47</v>
      </c>
      <c r="D141" s="19">
        <v>13.5</v>
      </c>
      <c r="E141" s="19">
        <v>7</v>
      </c>
      <c r="F141" s="19">
        <v>125000</v>
      </c>
      <c r="G141" s="19">
        <v>0</v>
      </c>
      <c r="H141" s="19" t="s">
        <v>17</v>
      </c>
      <c r="I141" s="18"/>
      <c r="J141" s="18"/>
      <c r="K141" s="18"/>
      <c r="L141" s="18"/>
      <c r="Q141" s="19">
        <v>2418</v>
      </c>
      <c r="R141" s="19">
        <v>19.3</v>
      </c>
      <c r="S141" s="19">
        <v>19.399999999999999</v>
      </c>
      <c r="T141" s="19">
        <v>-65</v>
      </c>
      <c r="U141" s="19">
        <v>13.8</v>
      </c>
      <c r="V141" s="19">
        <v>7</v>
      </c>
      <c r="W141" s="19">
        <v>125000</v>
      </c>
      <c r="X141" s="19">
        <v>1</v>
      </c>
      <c r="Y141" s="19" t="s">
        <v>113</v>
      </c>
      <c r="Z141" s="18"/>
      <c r="AA141" s="18"/>
      <c r="AB141" s="18"/>
    </row>
    <row r="142" spans="1:28">
      <c r="A142" s="19">
        <v>2018</v>
      </c>
      <c r="B142" s="19" t="s">
        <v>16</v>
      </c>
      <c r="C142" s="19">
        <v>-47</v>
      </c>
      <c r="D142" s="19">
        <v>13.5</v>
      </c>
      <c r="E142" s="19">
        <v>7</v>
      </c>
      <c r="F142" s="19">
        <v>125000</v>
      </c>
      <c r="G142" s="19">
        <v>0</v>
      </c>
      <c r="H142" s="19" t="s">
        <v>17</v>
      </c>
      <c r="I142" s="18"/>
      <c r="J142" s="18"/>
      <c r="K142" s="18"/>
      <c r="L142" s="18"/>
      <c r="Q142" s="19">
        <v>2419</v>
      </c>
      <c r="R142" s="19">
        <v>19.3</v>
      </c>
      <c r="S142" s="19">
        <v>19.3</v>
      </c>
      <c r="T142" s="19">
        <v>-66</v>
      </c>
      <c r="U142" s="19">
        <v>9.8000000000000007</v>
      </c>
      <c r="V142" s="19">
        <v>7</v>
      </c>
      <c r="W142" s="19">
        <v>125000</v>
      </c>
      <c r="X142" s="19">
        <v>1</v>
      </c>
      <c r="Y142" s="19" t="s">
        <v>114</v>
      </c>
      <c r="Z142" s="18"/>
      <c r="AA142" s="18"/>
      <c r="AB142" s="18"/>
    </row>
    <row r="143" spans="1:28">
      <c r="A143" s="19">
        <v>2019</v>
      </c>
      <c r="B143" s="19" t="s">
        <v>16</v>
      </c>
      <c r="C143" s="19">
        <v>-46</v>
      </c>
      <c r="D143" s="19">
        <v>13.8</v>
      </c>
      <c r="E143" s="19">
        <v>7</v>
      </c>
      <c r="F143" s="19">
        <v>125000</v>
      </c>
      <c r="G143" s="19">
        <v>0</v>
      </c>
      <c r="H143" s="19" t="s">
        <v>17</v>
      </c>
      <c r="I143" s="18"/>
      <c r="J143" s="18"/>
      <c r="K143" s="18"/>
      <c r="L143" s="18"/>
      <c r="Q143" s="19">
        <v>2420</v>
      </c>
      <c r="R143" s="19">
        <v>19.3</v>
      </c>
      <c r="S143" s="19">
        <v>19.3</v>
      </c>
      <c r="T143" s="19">
        <v>-47</v>
      </c>
      <c r="U143" s="19">
        <v>11.2</v>
      </c>
      <c r="V143" s="19">
        <v>7</v>
      </c>
      <c r="W143" s="19">
        <v>125000</v>
      </c>
      <c r="X143" s="19">
        <v>1</v>
      </c>
      <c r="Y143" s="19" t="s">
        <v>114</v>
      </c>
      <c r="Z143" s="18"/>
      <c r="AA143" s="18"/>
      <c r="AB143" s="18"/>
    </row>
    <row r="144" spans="1:28">
      <c r="A144" s="19">
        <v>2020</v>
      </c>
      <c r="B144" s="19" t="s">
        <v>16</v>
      </c>
      <c r="C144" s="19">
        <v>-47</v>
      </c>
      <c r="D144" s="19">
        <v>13.5</v>
      </c>
      <c r="E144" s="19">
        <v>7</v>
      </c>
      <c r="F144" s="19">
        <v>125000</v>
      </c>
      <c r="G144" s="19">
        <v>0</v>
      </c>
      <c r="H144" s="19" t="s">
        <v>17</v>
      </c>
      <c r="I144" s="18"/>
      <c r="J144" s="18"/>
      <c r="K144" s="18"/>
      <c r="L144" s="18"/>
      <c r="Q144" s="19">
        <v>2422</v>
      </c>
      <c r="R144" s="19">
        <v>19.3</v>
      </c>
      <c r="S144" s="19">
        <v>19.3</v>
      </c>
      <c r="T144" s="19">
        <v>-48</v>
      </c>
      <c r="U144" s="19">
        <v>13.5</v>
      </c>
      <c r="V144" s="19">
        <v>7</v>
      </c>
      <c r="W144" s="19">
        <v>125000</v>
      </c>
      <c r="X144" s="19">
        <v>2</v>
      </c>
      <c r="Y144" s="19" t="s">
        <v>115</v>
      </c>
      <c r="Z144" s="18"/>
      <c r="AA144" s="18"/>
      <c r="AB144" s="18"/>
    </row>
    <row r="145" spans="1:28">
      <c r="A145" s="19">
        <v>2021</v>
      </c>
      <c r="B145" s="19" t="s">
        <v>16</v>
      </c>
      <c r="C145" s="19">
        <v>-47</v>
      </c>
      <c r="D145" s="19">
        <v>13.5</v>
      </c>
      <c r="E145" s="19">
        <v>7</v>
      </c>
      <c r="F145" s="19">
        <v>125000</v>
      </c>
      <c r="G145" s="19">
        <v>0</v>
      </c>
      <c r="H145" s="19" t="s">
        <v>17</v>
      </c>
      <c r="I145" s="18"/>
      <c r="J145" s="18"/>
      <c r="K145" s="18"/>
      <c r="L145" s="18"/>
      <c r="Q145" s="19">
        <v>2423</v>
      </c>
      <c r="R145" s="19">
        <v>19.3</v>
      </c>
      <c r="S145" s="19">
        <v>19.3</v>
      </c>
      <c r="T145" s="19">
        <v>-48</v>
      </c>
      <c r="U145" s="19">
        <v>13</v>
      </c>
      <c r="V145" s="19">
        <v>7</v>
      </c>
      <c r="W145" s="19">
        <v>125000</v>
      </c>
      <c r="X145" s="19">
        <v>2</v>
      </c>
      <c r="Y145" s="19" t="s">
        <v>57</v>
      </c>
      <c r="Z145" s="18"/>
      <c r="AA145" s="18"/>
      <c r="AB145" s="18"/>
    </row>
    <row r="146" spans="1:28">
      <c r="A146" s="19">
        <v>2022</v>
      </c>
      <c r="B146" s="19" t="s">
        <v>16</v>
      </c>
      <c r="C146" s="19">
        <v>-28</v>
      </c>
      <c r="D146" s="19">
        <v>13.5</v>
      </c>
      <c r="E146" s="19">
        <v>7</v>
      </c>
      <c r="F146" s="19">
        <v>125000</v>
      </c>
      <c r="G146" s="19">
        <v>0</v>
      </c>
      <c r="H146" s="19" t="s">
        <v>17</v>
      </c>
      <c r="I146" s="18"/>
      <c r="J146" s="18"/>
      <c r="K146" s="18"/>
      <c r="L146" s="18"/>
      <c r="Q146" s="19">
        <v>2424</v>
      </c>
      <c r="R146" s="19">
        <v>19.3</v>
      </c>
      <c r="S146" s="19">
        <v>19.3</v>
      </c>
      <c r="T146" s="19">
        <v>-67</v>
      </c>
      <c r="U146" s="19">
        <v>12.2</v>
      </c>
      <c r="V146" s="19">
        <v>7</v>
      </c>
      <c r="W146" s="19">
        <v>125000</v>
      </c>
      <c r="X146" s="19">
        <v>2</v>
      </c>
      <c r="Y146" s="19" t="s">
        <v>116</v>
      </c>
      <c r="Z146" s="18"/>
      <c r="AA146" s="18"/>
      <c r="AB146" s="18"/>
    </row>
    <row r="147" spans="1:28">
      <c r="A147" s="19">
        <v>2023</v>
      </c>
      <c r="B147" s="19" t="s">
        <v>16</v>
      </c>
      <c r="C147" s="19">
        <v>-28</v>
      </c>
      <c r="D147" s="19">
        <v>11</v>
      </c>
      <c r="E147" s="19">
        <v>7</v>
      </c>
      <c r="F147" s="19">
        <v>125000</v>
      </c>
      <c r="G147" s="19">
        <v>0</v>
      </c>
      <c r="H147" s="19" t="s">
        <v>17</v>
      </c>
      <c r="I147" s="18"/>
      <c r="J147" s="18"/>
      <c r="K147" s="18"/>
      <c r="L147" s="18"/>
      <c r="Q147" s="19">
        <v>2425</v>
      </c>
      <c r="R147" s="19">
        <v>19.3</v>
      </c>
      <c r="S147" s="19">
        <v>19.3</v>
      </c>
      <c r="T147" s="19">
        <v>-48</v>
      </c>
      <c r="U147" s="19">
        <v>13</v>
      </c>
      <c r="V147" s="19">
        <v>7</v>
      </c>
      <c r="W147" s="19">
        <v>125000</v>
      </c>
      <c r="X147" s="19">
        <v>2</v>
      </c>
      <c r="Y147" s="19" t="s">
        <v>58</v>
      </c>
      <c r="Z147" s="18"/>
      <c r="AA147" s="18"/>
      <c r="AB147" s="18"/>
    </row>
    <row r="148" spans="1:28">
      <c r="A148" s="19">
        <v>2024</v>
      </c>
      <c r="B148" s="19" t="s">
        <v>16</v>
      </c>
      <c r="C148" s="19">
        <v>-47</v>
      </c>
      <c r="D148" s="19">
        <v>13.5</v>
      </c>
      <c r="E148" s="19">
        <v>7</v>
      </c>
      <c r="F148" s="19">
        <v>125000</v>
      </c>
      <c r="G148" s="19">
        <v>0</v>
      </c>
      <c r="H148" s="19" t="s">
        <v>17</v>
      </c>
      <c r="I148" s="18"/>
      <c r="J148" s="18"/>
      <c r="K148" s="18"/>
      <c r="L148" s="18"/>
      <c r="Q148" s="19">
        <v>2426</v>
      </c>
      <c r="R148" s="19">
        <v>19.3</v>
      </c>
      <c r="S148" s="19">
        <v>19.3</v>
      </c>
      <c r="T148" s="19">
        <v>-67</v>
      </c>
      <c r="U148" s="19">
        <v>9.1999999999999993</v>
      </c>
      <c r="V148" s="19">
        <v>7</v>
      </c>
      <c r="W148" s="19">
        <v>125000</v>
      </c>
      <c r="X148" s="19">
        <v>2</v>
      </c>
      <c r="Y148" s="19" t="s">
        <v>117</v>
      </c>
      <c r="Z148" s="18"/>
      <c r="AA148" s="18"/>
      <c r="AB148" s="18"/>
    </row>
    <row r="149" spans="1:28">
      <c r="A149" s="19">
        <v>2025</v>
      </c>
      <c r="B149" s="19" t="s">
        <v>16</v>
      </c>
      <c r="C149" s="19">
        <v>-47</v>
      </c>
      <c r="D149" s="19">
        <v>13.8</v>
      </c>
      <c r="E149" s="19">
        <v>7</v>
      </c>
      <c r="F149" s="19">
        <v>125000</v>
      </c>
      <c r="G149" s="19">
        <v>0</v>
      </c>
      <c r="H149" s="19" t="s">
        <v>17</v>
      </c>
      <c r="I149" s="18"/>
      <c r="J149" s="18"/>
      <c r="K149" s="18"/>
      <c r="L149" s="18"/>
      <c r="Q149" s="19">
        <v>2427</v>
      </c>
      <c r="R149" s="19">
        <v>19.3</v>
      </c>
      <c r="S149" s="19">
        <v>19.3</v>
      </c>
      <c r="T149" s="19">
        <v>-67</v>
      </c>
      <c r="U149" s="19">
        <v>13</v>
      </c>
      <c r="V149" s="19">
        <v>7</v>
      </c>
      <c r="W149" s="19">
        <v>125000</v>
      </c>
      <c r="X149" s="19">
        <v>2</v>
      </c>
      <c r="Y149" s="19" t="s">
        <v>59</v>
      </c>
      <c r="Z149" s="18"/>
      <c r="AA149" s="18"/>
      <c r="AB149" s="18"/>
    </row>
    <row r="150" spans="1:28">
      <c r="A150" s="19">
        <v>2026</v>
      </c>
      <c r="B150" s="19" t="s">
        <v>16</v>
      </c>
      <c r="C150" s="19">
        <v>-47</v>
      </c>
      <c r="D150" s="19">
        <v>13.2</v>
      </c>
      <c r="E150" s="19">
        <v>7</v>
      </c>
      <c r="F150" s="19">
        <v>125000</v>
      </c>
      <c r="G150" s="19">
        <v>0</v>
      </c>
      <c r="H150" s="19" t="s">
        <v>17</v>
      </c>
      <c r="I150" s="18"/>
      <c r="J150" s="18"/>
      <c r="K150" s="18"/>
      <c r="L150" s="18"/>
      <c r="Q150" s="19">
        <v>2428</v>
      </c>
      <c r="R150" s="19">
        <v>19.3</v>
      </c>
      <c r="S150" s="19">
        <v>19.3</v>
      </c>
      <c r="T150" s="19">
        <v>-63</v>
      </c>
      <c r="U150" s="19">
        <v>13.5</v>
      </c>
      <c r="V150" s="19">
        <v>7</v>
      </c>
      <c r="W150" s="19">
        <v>125000</v>
      </c>
      <c r="X150" s="19">
        <v>2</v>
      </c>
      <c r="Y150" s="19" t="s">
        <v>118</v>
      </c>
      <c r="Z150" s="18"/>
      <c r="AA150" s="18"/>
      <c r="AB150" s="18"/>
    </row>
    <row r="151" spans="1:28">
      <c r="A151" s="19">
        <v>2027</v>
      </c>
      <c r="B151" s="19" t="s">
        <v>16</v>
      </c>
      <c r="C151" s="19">
        <v>-47</v>
      </c>
      <c r="D151" s="19">
        <v>13.8</v>
      </c>
      <c r="E151" s="19">
        <v>7</v>
      </c>
      <c r="F151" s="19">
        <v>125000</v>
      </c>
      <c r="G151" s="19">
        <v>0</v>
      </c>
      <c r="H151" s="19" t="s">
        <v>17</v>
      </c>
      <c r="I151" s="18"/>
      <c r="J151" s="18"/>
      <c r="K151" s="18"/>
      <c r="L151" s="18"/>
      <c r="Q151" s="19">
        <v>2429</v>
      </c>
      <c r="R151" s="19">
        <v>19.2</v>
      </c>
      <c r="S151" s="19">
        <v>19.3</v>
      </c>
      <c r="T151" s="19">
        <v>-66</v>
      </c>
      <c r="U151" s="19">
        <v>13.8</v>
      </c>
      <c r="V151" s="19">
        <v>7</v>
      </c>
      <c r="W151" s="19">
        <v>125000</v>
      </c>
      <c r="X151" s="19">
        <v>2</v>
      </c>
      <c r="Y151" s="19" t="s">
        <v>60</v>
      </c>
      <c r="Z151" s="18"/>
      <c r="AA151" s="18"/>
      <c r="AB151" s="18"/>
    </row>
    <row r="152" spans="1:28">
      <c r="A152" s="19">
        <v>2028</v>
      </c>
      <c r="B152" s="19" t="s">
        <v>16</v>
      </c>
      <c r="C152" s="19">
        <v>-28</v>
      </c>
      <c r="D152" s="19">
        <v>11.2</v>
      </c>
      <c r="E152" s="19">
        <v>7</v>
      </c>
      <c r="F152" s="19">
        <v>125000</v>
      </c>
      <c r="G152" s="19">
        <v>0</v>
      </c>
      <c r="H152" s="19" t="s">
        <v>17</v>
      </c>
      <c r="I152" s="18"/>
      <c r="J152" s="18"/>
      <c r="K152" s="18"/>
      <c r="L152" s="18"/>
      <c r="Q152" s="19">
        <v>2430</v>
      </c>
      <c r="R152" s="19">
        <v>19.3</v>
      </c>
      <c r="S152" s="19">
        <v>19.3</v>
      </c>
      <c r="T152" s="19">
        <v>-49</v>
      </c>
      <c r="U152" s="19">
        <v>13</v>
      </c>
      <c r="V152" s="19">
        <v>7</v>
      </c>
      <c r="W152" s="19">
        <v>125000</v>
      </c>
      <c r="X152" s="19">
        <v>2</v>
      </c>
      <c r="Y152" s="19" t="s">
        <v>61</v>
      </c>
      <c r="Z152" s="18"/>
      <c r="AA152" s="18"/>
      <c r="AB152" s="18"/>
    </row>
    <row r="153" spans="1:28">
      <c r="A153" s="19">
        <v>2029</v>
      </c>
      <c r="B153" s="19" t="s">
        <v>16</v>
      </c>
      <c r="C153" s="19">
        <v>-47</v>
      </c>
      <c r="D153" s="19">
        <v>13.5</v>
      </c>
      <c r="E153" s="19">
        <v>7</v>
      </c>
      <c r="F153" s="19">
        <v>125000</v>
      </c>
      <c r="G153" s="19">
        <v>0</v>
      </c>
      <c r="H153" s="19" t="s">
        <v>17</v>
      </c>
      <c r="I153" s="18"/>
      <c r="J153" s="18"/>
      <c r="K153" s="18"/>
      <c r="L153" s="18"/>
      <c r="Q153" s="19">
        <v>2431</v>
      </c>
      <c r="R153" s="19">
        <v>19.2</v>
      </c>
      <c r="S153" s="19">
        <v>19.3</v>
      </c>
      <c r="T153" s="19">
        <v>-48</v>
      </c>
      <c r="U153" s="19">
        <v>13</v>
      </c>
      <c r="V153" s="19">
        <v>7</v>
      </c>
      <c r="W153" s="19">
        <v>125000</v>
      </c>
      <c r="X153" s="19">
        <v>2</v>
      </c>
      <c r="Y153" s="19" t="s">
        <v>61</v>
      </c>
      <c r="Z153" s="18"/>
      <c r="AA153" s="18"/>
      <c r="AB153" s="18"/>
    </row>
    <row r="154" spans="1:28">
      <c r="A154" s="19">
        <v>2030</v>
      </c>
      <c r="B154" s="19" t="s">
        <v>16</v>
      </c>
      <c r="C154" s="19">
        <v>-29</v>
      </c>
      <c r="D154" s="19">
        <v>13.2</v>
      </c>
      <c r="E154" s="19">
        <v>7</v>
      </c>
      <c r="F154" s="19">
        <v>125000</v>
      </c>
      <c r="G154" s="19">
        <v>0</v>
      </c>
      <c r="H154" s="19" t="s">
        <v>17</v>
      </c>
      <c r="I154" s="18"/>
      <c r="J154" s="18"/>
      <c r="K154" s="18"/>
      <c r="L154" s="18"/>
      <c r="Q154" s="19">
        <v>2432</v>
      </c>
      <c r="R154" s="19">
        <v>19.2</v>
      </c>
      <c r="S154" s="19">
        <v>19.3</v>
      </c>
      <c r="T154" s="19">
        <v>-67</v>
      </c>
      <c r="U154" s="19">
        <v>12.5</v>
      </c>
      <c r="V154" s="19">
        <v>7</v>
      </c>
      <c r="W154" s="19">
        <v>125000</v>
      </c>
      <c r="X154" s="19">
        <v>2</v>
      </c>
      <c r="Y154" s="19" t="s">
        <v>119</v>
      </c>
      <c r="Z154" s="18"/>
      <c r="AA154" s="18"/>
      <c r="AB154" s="18"/>
    </row>
    <row r="155" spans="1:28">
      <c r="A155" s="19">
        <v>2031</v>
      </c>
      <c r="B155" s="19" t="s">
        <v>16</v>
      </c>
      <c r="C155" s="19">
        <v>-28</v>
      </c>
      <c r="D155" s="19">
        <v>11.2</v>
      </c>
      <c r="E155" s="19">
        <v>7</v>
      </c>
      <c r="F155" s="19">
        <v>125000</v>
      </c>
      <c r="G155" s="19">
        <v>0</v>
      </c>
      <c r="H155" s="19" t="s">
        <v>17</v>
      </c>
      <c r="I155" s="18"/>
      <c r="J155" s="18"/>
      <c r="K155" s="18"/>
      <c r="L155" s="18"/>
      <c r="Q155" s="19">
        <v>2433</v>
      </c>
      <c r="R155" s="19">
        <v>19.2</v>
      </c>
      <c r="S155" s="19">
        <v>19.2</v>
      </c>
      <c r="T155" s="19">
        <v>-66</v>
      </c>
      <c r="U155" s="19">
        <v>13</v>
      </c>
      <c r="V155" s="19">
        <v>7</v>
      </c>
      <c r="W155" s="19">
        <v>125000</v>
      </c>
      <c r="X155" s="19">
        <v>2</v>
      </c>
      <c r="Y155" s="19" t="s">
        <v>62</v>
      </c>
      <c r="Z155" s="18"/>
      <c r="AA155" s="18"/>
      <c r="AB155" s="18"/>
    </row>
    <row r="156" spans="1:28">
      <c r="A156" s="19">
        <v>2032</v>
      </c>
      <c r="B156" s="19" t="s">
        <v>16</v>
      </c>
      <c r="C156" s="19">
        <v>-46</v>
      </c>
      <c r="D156" s="19">
        <v>13.2</v>
      </c>
      <c r="E156" s="19">
        <v>7</v>
      </c>
      <c r="F156" s="19">
        <v>125000</v>
      </c>
      <c r="G156" s="19">
        <v>0</v>
      </c>
      <c r="H156" s="19" t="s">
        <v>17</v>
      </c>
      <c r="I156" s="18"/>
      <c r="J156" s="18"/>
      <c r="K156" s="18"/>
      <c r="L156" s="18"/>
      <c r="Q156" s="19">
        <v>2434</v>
      </c>
      <c r="R156" s="19">
        <v>19.2</v>
      </c>
      <c r="S156" s="19">
        <v>19.2</v>
      </c>
      <c r="T156" s="19">
        <v>-66</v>
      </c>
      <c r="U156" s="19">
        <v>13.2</v>
      </c>
      <c r="V156" s="19">
        <v>7</v>
      </c>
      <c r="W156" s="19">
        <v>125000</v>
      </c>
      <c r="X156" s="19">
        <v>2</v>
      </c>
      <c r="Y156" s="19" t="s">
        <v>120</v>
      </c>
      <c r="Z156" s="18"/>
      <c r="AA156" s="18"/>
      <c r="AB156" s="18"/>
    </row>
    <row r="157" spans="1:28">
      <c r="A157" s="19">
        <v>2033</v>
      </c>
      <c r="B157" s="19" t="s">
        <v>16</v>
      </c>
      <c r="C157" s="19">
        <v>-29</v>
      </c>
      <c r="D157" s="19">
        <v>13.8</v>
      </c>
      <c r="E157" s="19">
        <v>7</v>
      </c>
      <c r="F157" s="19">
        <v>125000</v>
      </c>
      <c r="G157" s="19">
        <v>0</v>
      </c>
      <c r="H157" s="19" t="s">
        <v>17</v>
      </c>
      <c r="I157" s="18"/>
      <c r="J157" s="18"/>
      <c r="K157" s="18"/>
      <c r="L157" s="18"/>
      <c r="Q157" s="19">
        <v>2435</v>
      </c>
      <c r="R157" s="19">
        <v>19.2</v>
      </c>
      <c r="S157" s="19">
        <v>19.2</v>
      </c>
      <c r="T157" s="19">
        <v>-66</v>
      </c>
      <c r="U157" s="19">
        <v>10</v>
      </c>
      <c r="V157" s="19">
        <v>7</v>
      </c>
      <c r="W157" s="19">
        <v>125000</v>
      </c>
      <c r="X157" s="19">
        <v>2</v>
      </c>
      <c r="Y157" s="19" t="s">
        <v>63</v>
      </c>
      <c r="Z157" s="18"/>
      <c r="AA157" s="18"/>
      <c r="AB157" s="18"/>
    </row>
    <row r="158" spans="1:28">
      <c r="A158" s="19">
        <v>2034</v>
      </c>
      <c r="B158" s="19" t="s">
        <v>16</v>
      </c>
      <c r="C158" s="19">
        <v>-47</v>
      </c>
      <c r="D158" s="19">
        <v>13.2</v>
      </c>
      <c r="E158" s="19">
        <v>7</v>
      </c>
      <c r="F158" s="19">
        <v>125000</v>
      </c>
      <c r="G158" s="19">
        <v>0</v>
      </c>
      <c r="H158" s="19" t="s">
        <v>17</v>
      </c>
      <c r="I158" s="18"/>
      <c r="J158" s="18"/>
      <c r="K158" s="18"/>
      <c r="L158" s="18"/>
      <c r="Q158" s="19">
        <v>2436</v>
      </c>
      <c r="R158" s="19">
        <v>19.2</v>
      </c>
      <c r="S158" s="19">
        <v>19.2</v>
      </c>
      <c r="T158" s="19">
        <v>-48</v>
      </c>
      <c r="U158" s="19">
        <v>11</v>
      </c>
      <c r="V158" s="19">
        <v>7</v>
      </c>
      <c r="W158" s="19">
        <v>125000</v>
      </c>
      <c r="X158" s="19">
        <v>2</v>
      </c>
      <c r="Y158" s="19" t="s">
        <v>64</v>
      </c>
      <c r="Z158" s="18"/>
      <c r="AA158" s="18"/>
      <c r="AB158" s="18"/>
    </row>
    <row r="159" spans="1:28">
      <c r="A159" s="19">
        <v>2035</v>
      </c>
      <c r="B159" s="19" t="s">
        <v>16</v>
      </c>
      <c r="C159" s="19">
        <v>-46</v>
      </c>
      <c r="D159" s="19">
        <v>11</v>
      </c>
      <c r="E159" s="19">
        <v>7</v>
      </c>
      <c r="F159" s="19">
        <v>125000</v>
      </c>
      <c r="G159" s="19">
        <v>0</v>
      </c>
      <c r="H159" s="19" t="s">
        <v>17</v>
      </c>
      <c r="I159" s="18"/>
      <c r="J159" s="18"/>
      <c r="K159" s="18"/>
      <c r="L159" s="18"/>
      <c r="Q159" s="19">
        <v>2437</v>
      </c>
      <c r="R159" s="19">
        <v>19.2</v>
      </c>
      <c r="S159" s="19">
        <v>19.2</v>
      </c>
      <c r="T159" s="19">
        <v>-66</v>
      </c>
      <c r="U159" s="19">
        <v>13.8</v>
      </c>
      <c r="V159" s="19">
        <v>7</v>
      </c>
      <c r="W159" s="19">
        <v>125000</v>
      </c>
      <c r="X159" s="19">
        <v>2</v>
      </c>
      <c r="Y159" s="19" t="s">
        <v>64</v>
      </c>
      <c r="Z159" s="18"/>
      <c r="AA159" s="18"/>
      <c r="AB159" s="18"/>
    </row>
    <row r="160" spans="1:28">
      <c r="A160" s="19">
        <v>2036</v>
      </c>
      <c r="B160" s="19" t="s">
        <v>16</v>
      </c>
      <c r="C160" s="19">
        <v>-48</v>
      </c>
      <c r="D160" s="19">
        <v>13.5</v>
      </c>
      <c r="E160" s="19">
        <v>7</v>
      </c>
      <c r="F160" s="19">
        <v>125000</v>
      </c>
      <c r="G160" s="19">
        <v>0</v>
      </c>
      <c r="H160" s="19" t="s">
        <v>17</v>
      </c>
      <c r="I160" s="18"/>
      <c r="J160" s="18"/>
      <c r="K160" s="18"/>
      <c r="L160" s="18"/>
      <c r="Q160" s="19">
        <v>2438</v>
      </c>
      <c r="R160" s="19">
        <v>19.100000000000001</v>
      </c>
      <c r="S160" s="19">
        <v>19.2</v>
      </c>
      <c r="T160" s="19">
        <v>-48</v>
      </c>
      <c r="U160" s="19">
        <v>13</v>
      </c>
      <c r="V160" s="19">
        <v>7</v>
      </c>
      <c r="W160" s="19">
        <v>125000</v>
      </c>
      <c r="X160" s="19">
        <v>2</v>
      </c>
      <c r="Y160" s="19" t="s">
        <v>121</v>
      </c>
      <c r="Z160" s="18"/>
      <c r="AA160" s="18"/>
      <c r="AB160" s="18"/>
    </row>
    <row r="161" spans="1:28">
      <c r="A161" s="19">
        <v>2037</v>
      </c>
      <c r="B161" s="19" t="s">
        <v>16</v>
      </c>
      <c r="C161" s="19">
        <v>-47</v>
      </c>
      <c r="D161" s="19">
        <v>13.2</v>
      </c>
      <c r="E161" s="19">
        <v>7</v>
      </c>
      <c r="F161" s="19">
        <v>125000</v>
      </c>
      <c r="G161" s="19">
        <v>0</v>
      </c>
      <c r="H161" s="19" t="s">
        <v>17</v>
      </c>
      <c r="I161" s="18"/>
      <c r="J161" s="18"/>
      <c r="K161" s="18"/>
      <c r="L161" s="18"/>
      <c r="Q161" s="19">
        <v>2439</v>
      </c>
      <c r="R161" s="19">
        <v>19.2</v>
      </c>
      <c r="S161" s="19">
        <v>19.2</v>
      </c>
      <c r="T161" s="19">
        <v>-48</v>
      </c>
      <c r="U161" s="19">
        <v>13.5</v>
      </c>
      <c r="V161" s="19">
        <v>7</v>
      </c>
      <c r="W161" s="19">
        <v>125000</v>
      </c>
      <c r="X161" s="19">
        <v>2</v>
      </c>
      <c r="Y161" s="19" t="s">
        <v>65</v>
      </c>
      <c r="Z161" s="18"/>
      <c r="AA161" s="18"/>
      <c r="AB161" s="18"/>
    </row>
    <row r="162" spans="1:28">
      <c r="A162" s="19">
        <v>2038</v>
      </c>
      <c r="B162" s="19" t="s">
        <v>16</v>
      </c>
      <c r="C162" s="19">
        <v>-28</v>
      </c>
      <c r="D162" s="19">
        <v>13.8</v>
      </c>
      <c r="E162" s="19">
        <v>7</v>
      </c>
      <c r="F162" s="19">
        <v>125000</v>
      </c>
      <c r="G162" s="19">
        <v>0</v>
      </c>
      <c r="H162" s="19" t="s">
        <v>17</v>
      </c>
      <c r="I162" s="18"/>
      <c r="J162" s="18"/>
      <c r="K162" s="18"/>
      <c r="L162" s="18"/>
      <c r="Q162" s="19">
        <v>2440</v>
      </c>
      <c r="R162" s="19">
        <v>19.100000000000001</v>
      </c>
      <c r="S162" s="19">
        <v>19.2</v>
      </c>
      <c r="T162" s="19">
        <v>-66</v>
      </c>
      <c r="U162" s="19">
        <v>14</v>
      </c>
      <c r="V162" s="19">
        <v>7</v>
      </c>
      <c r="W162" s="19">
        <v>125000</v>
      </c>
      <c r="X162" s="19">
        <v>2</v>
      </c>
      <c r="Y162" s="19" t="s">
        <v>122</v>
      </c>
      <c r="Z162" s="18"/>
      <c r="AA162" s="18"/>
      <c r="AB162" s="18"/>
    </row>
    <row r="163" spans="1:28">
      <c r="A163" s="19">
        <v>2039</v>
      </c>
      <c r="B163" s="19" t="s">
        <v>16</v>
      </c>
      <c r="C163" s="19">
        <v>-28</v>
      </c>
      <c r="D163" s="19">
        <v>13.5</v>
      </c>
      <c r="E163" s="19">
        <v>7</v>
      </c>
      <c r="F163" s="19">
        <v>125000</v>
      </c>
      <c r="G163" s="19">
        <v>0</v>
      </c>
      <c r="H163" s="19" t="s">
        <v>17</v>
      </c>
      <c r="I163" s="18"/>
      <c r="J163" s="18"/>
      <c r="K163" s="18"/>
      <c r="L163" s="18"/>
      <c r="Q163" s="19">
        <v>2441</v>
      </c>
      <c r="R163" s="19">
        <v>19.100000000000001</v>
      </c>
      <c r="S163" s="19">
        <v>19.100000000000001</v>
      </c>
      <c r="T163" s="19">
        <v>-67</v>
      </c>
      <c r="U163" s="19">
        <v>11.8</v>
      </c>
      <c r="V163" s="19">
        <v>7</v>
      </c>
      <c r="W163" s="19">
        <v>125000</v>
      </c>
      <c r="X163" s="19">
        <v>2</v>
      </c>
      <c r="Y163" s="19" t="s">
        <v>66</v>
      </c>
      <c r="Z163" s="18"/>
      <c r="AA163" s="18"/>
      <c r="AB163" s="18"/>
    </row>
    <row r="164" spans="1:28">
      <c r="A164" s="19">
        <v>2040</v>
      </c>
      <c r="B164" s="19" t="s">
        <v>16</v>
      </c>
      <c r="C164" s="19">
        <v>-47</v>
      </c>
      <c r="D164" s="19">
        <v>13.5</v>
      </c>
      <c r="E164" s="19">
        <v>7</v>
      </c>
      <c r="F164" s="19">
        <v>125000</v>
      </c>
      <c r="G164" s="19">
        <v>0</v>
      </c>
      <c r="H164" s="19" t="s">
        <v>17</v>
      </c>
      <c r="I164" s="18"/>
      <c r="J164" s="18"/>
      <c r="K164" s="18"/>
      <c r="L164" s="18"/>
      <c r="Q164" s="19">
        <v>2442</v>
      </c>
      <c r="R164" s="19">
        <v>19.100000000000001</v>
      </c>
      <c r="S164" s="19">
        <v>19.2</v>
      </c>
      <c r="T164" s="19">
        <v>-66</v>
      </c>
      <c r="U164" s="19">
        <v>9.8000000000000007</v>
      </c>
      <c r="V164" s="19">
        <v>7</v>
      </c>
      <c r="W164" s="19">
        <v>125000</v>
      </c>
      <c r="X164" s="19">
        <v>2</v>
      </c>
      <c r="Y164" s="19" t="s">
        <v>66</v>
      </c>
      <c r="Z164" s="18"/>
      <c r="AA164" s="18"/>
      <c r="AB164" s="18"/>
    </row>
    <row r="165" spans="1:28">
      <c r="A165" s="19">
        <v>2041</v>
      </c>
      <c r="B165" s="19" t="s">
        <v>16</v>
      </c>
      <c r="C165" s="19">
        <v>-47</v>
      </c>
      <c r="D165" s="19">
        <v>13.5</v>
      </c>
      <c r="E165" s="19">
        <v>7</v>
      </c>
      <c r="F165" s="19">
        <v>125000</v>
      </c>
      <c r="G165" s="19">
        <v>0</v>
      </c>
      <c r="H165" s="19" t="s">
        <v>17</v>
      </c>
      <c r="I165" s="18"/>
      <c r="J165" s="18"/>
      <c r="K165" s="18"/>
      <c r="L165" s="18"/>
      <c r="Q165" s="19">
        <v>2443</v>
      </c>
      <c r="R165" s="19">
        <v>19.100000000000001</v>
      </c>
      <c r="S165" s="19">
        <v>19.2</v>
      </c>
      <c r="T165" s="19">
        <v>-66</v>
      </c>
      <c r="U165" s="19">
        <v>10.199999999999999</v>
      </c>
      <c r="V165" s="19">
        <v>7</v>
      </c>
      <c r="W165" s="19">
        <v>125000</v>
      </c>
      <c r="X165" s="19">
        <v>2</v>
      </c>
      <c r="Y165" s="19" t="s">
        <v>67</v>
      </c>
      <c r="Z165" s="18"/>
      <c r="AA165" s="18"/>
      <c r="AB165" s="18"/>
    </row>
    <row r="166" spans="1:28">
      <c r="A166" s="19">
        <v>2042</v>
      </c>
      <c r="B166" s="19" t="s">
        <v>16</v>
      </c>
      <c r="C166" s="19">
        <v>-46</v>
      </c>
      <c r="D166" s="19">
        <v>13</v>
      </c>
      <c r="E166" s="19">
        <v>7</v>
      </c>
      <c r="F166" s="19">
        <v>125000</v>
      </c>
      <c r="G166" s="19">
        <v>0</v>
      </c>
      <c r="H166" s="19" t="s">
        <v>17</v>
      </c>
      <c r="I166" s="18"/>
      <c r="J166" s="18"/>
      <c r="K166" s="18"/>
      <c r="L166" s="18"/>
      <c r="Q166" s="19">
        <v>2444</v>
      </c>
      <c r="R166" s="19">
        <v>19.100000000000001</v>
      </c>
      <c r="S166" s="19">
        <v>19.100000000000001</v>
      </c>
      <c r="T166" s="19">
        <v>-65</v>
      </c>
      <c r="U166" s="19">
        <v>13.2</v>
      </c>
      <c r="V166" s="19">
        <v>7</v>
      </c>
      <c r="W166" s="19">
        <v>125000</v>
      </c>
      <c r="X166" s="19">
        <v>2</v>
      </c>
      <c r="Y166" s="19" t="s">
        <v>123</v>
      </c>
      <c r="Z166" s="18"/>
      <c r="AA166" s="18"/>
      <c r="AB166" s="18"/>
    </row>
    <row r="167" spans="1:28">
      <c r="A167" s="19">
        <v>2043</v>
      </c>
      <c r="B167" s="19" t="s">
        <v>16</v>
      </c>
      <c r="C167" s="19">
        <v>-46</v>
      </c>
      <c r="D167" s="19">
        <v>10.8</v>
      </c>
      <c r="E167" s="19">
        <v>7</v>
      </c>
      <c r="F167" s="19">
        <v>125000</v>
      </c>
      <c r="G167" s="19">
        <v>0</v>
      </c>
      <c r="H167" s="19" t="s">
        <v>17</v>
      </c>
      <c r="I167" s="18"/>
      <c r="J167" s="18"/>
      <c r="K167" s="18"/>
      <c r="L167" s="18"/>
      <c r="Q167" s="19">
        <v>2445</v>
      </c>
      <c r="R167" s="19">
        <v>19.100000000000001</v>
      </c>
      <c r="S167" s="19">
        <v>19.2</v>
      </c>
      <c r="T167" s="19">
        <v>-65</v>
      </c>
      <c r="U167" s="19">
        <v>13.2</v>
      </c>
      <c r="V167" s="19">
        <v>7</v>
      </c>
      <c r="W167" s="19">
        <v>125000</v>
      </c>
      <c r="X167" s="19">
        <v>2</v>
      </c>
      <c r="Y167" s="19" t="s">
        <v>68</v>
      </c>
      <c r="Z167" s="18"/>
      <c r="AA167" s="18"/>
      <c r="AB167" s="18"/>
    </row>
    <row r="168" spans="1:28">
      <c r="A168" s="19">
        <v>2044</v>
      </c>
      <c r="B168" s="19" t="s">
        <v>16</v>
      </c>
      <c r="C168" s="19">
        <v>-28</v>
      </c>
      <c r="D168" s="19">
        <v>11.5</v>
      </c>
      <c r="E168" s="19">
        <v>7</v>
      </c>
      <c r="F168" s="19">
        <v>125000</v>
      </c>
      <c r="G168" s="19">
        <v>0</v>
      </c>
      <c r="H168" s="19" t="s">
        <v>17</v>
      </c>
      <c r="I168" s="18"/>
      <c r="J168" s="18"/>
      <c r="K168" s="18"/>
      <c r="L168" s="18"/>
      <c r="Q168" s="19">
        <v>2446</v>
      </c>
      <c r="R168" s="19">
        <v>19.100000000000001</v>
      </c>
      <c r="S168" s="19">
        <v>19.100000000000001</v>
      </c>
      <c r="T168" s="19">
        <v>-47</v>
      </c>
      <c r="U168" s="19">
        <v>13.2</v>
      </c>
      <c r="V168" s="19">
        <v>7</v>
      </c>
      <c r="W168" s="19">
        <v>125000</v>
      </c>
      <c r="X168" s="19">
        <v>2</v>
      </c>
      <c r="Y168" s="19" t="s">
        <v>68</v>
      </c>
      <c r="Z168" s="18"/>
      <c r="AA168" s="18"/>
      <c r="AB168" s="18"/>
    </row>
    <row r="169" spans="1:28">
      <c r="A169" s="19">
        <v>2045</v>
      </c>
      <c r="B169" s="19" t="s">
        <v>16</v>
      </c>
      <c r="C169" s="19">
        <v>-46</v>
      </c>
      <c r="D169" s="19">
        <v>13</v>
      </c>
      <c r="E169" s="19">
        <v>7</v>
      </c>
      <c r="F169" s="19">
        <v>125000</v>
      </c>
      <c r="G169" s="19">
        <v>0</v>
      </c>
      <c r="H169" s="19" t="s">
        <v>17</v>
      </c>
      <c r="I169" s="18"/>
      <c r="J169" s="18"/>
      <c r="K169" s="18"/>
      <c r="L169" s="18"/>
      <c r="Q169" s="19">
        <v>2447</v>
      </c>
      <c r="R169" s="19">
        <v>19.100000000000001</v>
      </c>
      <c r="S169" s="19">
        <v>19.100000000000001</v>
      </c>
      <c r="T169" s="19">
        <v>-41</v>
      </c>
      <c r="U169" s="19">
        <v>11</v>
      </c>
      <c r="V169" s="19">
        <v>7</v>
      </c>
      <c r="W169" s="19">
        <v>125000</v>
      </c>
      <c r="X169" s="19">
        <v>2</v>
      </c>
      <c r="Y169" s="19" t="s">
        <v>69</v>
      </c>
      <c r="Z169" s="18"/>
      <c r="AA169" s="18"/>
      <c r="AB169" s="18"/>
    </row>
    <row r="170" spans="1:28">
      <c r="A170" s="19">
        <v>2046</v>
      </c>
      <c r="B170" s="19" t="s">
        <v>16</v>
      </c>
      <c r="C170" s="19">
        <v>-28</v>
      </c>
      <c r="D170" s="19">
        <v>13.5</v>
      </c>
      <c r="E170" s="19">
        <v>7</v>
      </c>
      <c r="F170" s="19">
        <v>125000</v>
      </c>
      <c r="G170" s="19">
        <v>0</v>
      </c>
      <c r="H170" s="19" t="s">
        <v>17</v>
      </c>
      <c r="I170" s="18"/>
      <c r="J170" s="18"/>
      <c r="K170" s="18"/>
      <c r="L170" s="18"/>
      <c r="Q170" s="19">
        <v>2448</v>
      </c>
      <c r="R170" s="19">
        <v>19.100000000000001</v>
      </c>
      <c r="S170" s="19">
        <v>19.100000000000001</v>
      </c>
      <c r="T170" s="19">
        <v>-61</v>
      </c>
      <c r="U170" s="19">
        <v>13.5</v>
      </c>
      <c r="V170" s="19">
        <v>7</v>
      </c>
      <c r="W170" s="19">
        <v>125000</v>
      </c>
      <c r="X170" s="19">
        <v>2</v>
      </c>
      <c r="Y170" s="19" t="s">
        <v>70</v>
      </c>
      <c r="Z170" s="18"/>
      <c r="AA170" s="18"/>
      <c r="AB170" s="18"/>
    </row>
    <row r="171" spans="1:28">
      <c r="A171" s="19">
        <v>2047</v>
      </c>
      <c r="B171" s="19" t="s">
        <v>16</v>
      </c>
      <c r="C171" s="19">
        <v>-28</v>
      </c>
      <c r="D171" s="19">
        <v>11.2</v>
      </c>
      <c r="E171" s="19">
        <v>7</v>
      </c>
      <c r="F171" s="19">
        <v>125000</v>
      </c>
      <c r="G171" s="19">
        <v>0</v>
      </c>
      <c r="H171" s="19" t="s">
        <v>17</v>
      </c>
      <c r="I171" s="18"/>
      <c r="J171" s="18"/>
      <c r="K171" s="18"/>
      <c r="L171" s="18"/>
      <c r="Q171" s="19">
        <v>2449</v>
      </c>
      <c r="R171" s="19">
        <v>19.100000000000001</v>
      </c>
      <c r="S171" s="19">
        <v>19.100000000000001</v>
      </c>
      <c r="T171" s="19">
        <v>-43</v>
      </c>
      <c r="U171" s="19">
        <v>13.2</v>
      </c>
      <c r="V171" s="19">
        <v>7</v>
      </c>
      <c r="W171" s="19">
        <v>125000</v>
      </c>
      <c r="X171" s="19">
        <v>2</v>
      </c>
      <c r="Y171" s="19" t="s">
        <v>70</v>
      </c>
      <c r="Z171" s="18"/>
      <c r="AA171" s="18"/>
      <c r="AB171" s="18"/>
    </row>
    <row r="172" spans="1:28">
      <c r="A172" s="19">
        <v>2048</v>
      </c>
      <c r="B172" s="19" t="s">
        <v>16</v>
      </c>
      <c r="C172" s="19">
        <v>-47</v>
      </c>
      <c r="D172" s="19">
        <v>13.5</v>
      </c>
      <c r="E172" s="19">
        <v>7</v>
      </c>
      <c r="F172" s="19">
        <v>125000</v>
      </c>
      <c r="G172" s="19">
        <v>0</v>
      </c>
      <c r="H172" s="19" t="s">
        <v>17</v>
      </c>
      <c r="I172" s="18"/>
      <c r="J172" s="18"/>
      <c r="K172" s="18"/>
      <c r="L172" s="18"/>
      <c r="Q172" s="19">
        <v>2450</v>
      </c>
      <c r="R172" s="19">
        <v>19.100000000000001</v>
      </c>
      <c r="S172" s="19">
        <v>19.100000000000001</v>
      </c>
      <c r="T172" s="19">
        <v>-60</v>
      </c>
      <c r="U172" s="19">
        <v>13</v>
      </c>
      <c r="V172" s="19">
        <v>7</v>
      </c>
      <c r="W172" s="19">
        <v>125000</v>
      </c>
      <c r="X172" s="19">
        <v>2</v>
      </c>
      <c r="Y172" s="19" t="s">
        <v>124</v>
      </c>
      <c r="Z172" s="18"/>
      <c r="AA172" s="18"/>
      <c r="AB172" s="18"/>
    </row>
    <row r="173" spans="1:28">
      <c r="A173" s="19">
        <v>2049</v>
      </c>
      <c r="B173" s="19" t="s">
        <v>16</v>
      </c>
      <c r="C173" s="19">
        <v>-47</v>
      </c>
      <c r="D173" s="19">
        <v>13</v>
      </c>
      <c r="E173" s="19">
        <v>7</v>
      </c>
      <c r="F173" s="19">
        <v>125000</v>
      </c>
      <c r="G173" s="19">
        <v>0</v>
      </c>
      <c r="H173" s="19" t="s">
        <v>17</v>
      </c>
      <c r="I173" s="18"/>
      <c r="J173" s="18"/>
      <c r="K173" s="18"/>
      <c r="L173" s="18"/>
      <c r="Q173" s="19">
        <v>2451</v>
      </c>
      <c r="R173" s="19">
        <v>19.100000000000001</v>
      </c>
      <c r="S173" s="19">
        <v>19.100000000000001</v>
      </c>
      <c r="T173" s="19">
        <v>-60</v>
      </c>
      <c r="U173" s="19">
        <v>13.2</v>
      </c>
      <c r="V173" s="19">
        <v>7</v>
      </c>
      <c r="W173" s="19">
        <v>125000</v>
      </c>
      <c r="X173" s="19">
        <v>2</v>
      </c>
      <c r="Y173" s="19" t="s">
        <v>71</v>
      </c>
      <c r="Z173" s="18"/>
      <c r="AA173" s="18"/>
      <c r="AB173" s="18"/>
    </row>
    <row r="174" spans="1:28">
      <c r="A174" s="19">
        <v>2050</v>
      </c>
      <c r="B174" s="19" t="s">
        <v>16</v>
      </c>
      <c r="C174" s="19">
        <v>-47</v>
      </c>
      <c r="D174" s="19">
        <v>12.8</v>
      </c>
      <c r="E174" s="19">
        <v>7</v>
      </c>
      <c r="F174" s="19">
        <v>125000</v>
      </c>
      <c r="G174" s="19">
        <v>0</v>
      </c>
      <c r="H174" s="19" t="s">
        <v>17</v>
      </c>
      <c r="I174" s="18"/>
      <c r="J174" s="18"/>
      <c r="K174" s="18"/>
      <c r="L174" s="18"/>
      <c r="Q174" s="19">
        <v>2452</v>
      </c>
      <c r="R174" s="19">
        <v>19.100000000000001</v>
      </c>
      <c r="S174" s="19">
        <v>19.100000000000001</v>
      </c>
      <c r="T174" s="19">
        <v>-42</v>
      </c>
      <c r="U174" s="19">
        <v>9.1999999999999993</v>
      </c>
      <c r="V174" s="19">
        <v>7</v>
      </c>
      <c r="W174" s="19">
        <v>125000</v>
      </c>
      <c r="X174" s="19">
        <v>2</v>
      </c>
      <c r="Y174" s="19" t="s">
        <v>71</v>
      </c>
      <c r="Z174" s="18"/>
      <c r="AA174" s="18"/>
      <c r="AB174" s="18"/>
    </row>
    <row r="175" spans="1:28">
      <c r="A175" s="19">
        <v>2051</v>
      </c>
      <c r="B175" s="19" t="s">
        <v>16</v>
      </c>
      <c r="C175" s="19">
        <v>-46</v>
      </c>
      <c r="D175" s="19">
        <v>13.2</v>
      </c>
      <c r="E175" s="19">
        <v>7</v>
      </c>
      <c r="F175" s="19">
        <v>125000</v>
      </c>
      <c r="G175" s="19">
        <v>0</v>
      </c>
      <c r="H175" s="19" t="s">
        <v>17</v>
      </c>
      <c r="I175" s="18"/>
      <c r="J175" s="18"/>
      <c r="K175" s="18"/>
      <c r="L175" s="18"/>
      <c r="Q175" s="19">
        <v>2453</v>
      </c>
      <c r="R175" s="19">
        <v>19.100000000000001</v>
      </c>
      <c r="S175" s="19">
        <v>19.100000000000001</v>
      </c>
      <c r="T175" s="19">
        <v>-62</v>
      </c>
      <c r="U175" s="19">
        <v>13</v>
      </c>
      <c r="V175" s="19">
        <v>7</v>
      </c>
      <c r="W175" s="19">
        <v>125000</v>
      </c>
      <c r="X175" s="19">
        <v>2</v>
      </c>
      <c r="Y175" s="19" t="s">
        <v>72</v>
      </c>
      <c r="Z175" s="18"/>
      <c r="AA175" s="18"/>
      <c r="AB175" s="18"/>
    </row>
    <row r="176" spans="1:28">
      <c r="A176" s="19">
        <v>2052</v>
      </c>
      <c r="B176" s="19" t="s">
        <v>16</v>
      </c>
      <c r="C176" s="19">
        <v>-28</v>
      </c>
      <c r="D176" s="19">
        <v>11.5</v>
      </c>
      <c r="E176" s="19">
        <v>7</v>
      </c>
      <c r="F176" s="19">
        <v>125000</v>
      </c>
      <c r="G176" s="19">
        <v>0</v>
      </c>
      <c r="H176" s="19" t="s">
        <v>17</v>
      </c>
      <c r="I176" s="18"/>
      <c r="J176" s="18"/>
      <c r="K176" s="18"/>
      <c r="L176" s="18"/>
      <c r="Q176" s="19">
        <v>2454</v>
      </c>
      <c r="R176" s="19">
        <v>19.100000000000001</v>
      </c>
      <c r="S176" s="19">
        <v>19.100000000000001</v>
      </c>
      <c r="T176" s="19">
        <v>-47</v>
      </c>
      <c r="U176" s="19">
        <v>13</v>
      </c>
      <c r="V176" s="19">
        <v>7</v>
      </c>
      <c r="W176" s="19">
        <v>125000</v>
      </c>
      <c r="X176" s="19">
        <v>2</v>
      </c>
      <c r="Y176" s="19" t="s">
        <v>73</v>
      </c>
      <c r="Z176" s="18"/>
      <c r="AA176" s="18"/>
      <c r="AB176" s="18"/>
    </row>
    <row r="177" spans="1:28">
      <c r="A177" s="19">
        <v>2053</v>
      </c>
      <c r="B177" s="19" t="s">
        <v>16</v>
      </c>
      <c r="C177" s="19">
        <v>-47</v>
      </c>
      <c r="D177" s="19">
        <v>13.2</v>
      </c>
      <c r="E177" s="19">
        <v>7</v>
      </c>
      <c r="F177" s="19">
        <v>125000</v>
      </c>
      <c r="G177" s="19">
        <v>0</v>
      </c>
      <c r="H177" s="19" t="s">
        <v>17</v>
      </c>
      <c r="I177" s="18"/>
      <c r="J177" s="18"/>
      <c r="K177" s="18"/>
      <c r="L177" s="18"/>
      <c r="Q177" s="19">
        <v>2455</v>
      </c>
      <c r="R177" s="19">
        <v>19.100000000000001</v>
      </c>
      <c r="S177" s="19">
        <v>19.100000000000001</v>
      </c>
      <c r="T177" s="19">
        <v>-42</v>
      </c>
      <c r="U177" s="19">
        <v>8.8000000000000007</v>
      </c>
      <c r="V177" s="19">
        <v>7</v>
      </c>
      <c r="W177" s="19">
        <v>125000</v>
      </c>
      <c r="X177" s="19">
        <v>2</v>
      </c>
      <c r="Y177" s="19" t="s">
        <v>73</v>
      </c>
      <c r="Z177" s="18"/>
      <c r="AA177" s="18"/>
      <c r="AB177" s="18"/>
    </row>
    <row r="178" spans="1:28">
      <c r="A178" s="19">
        <v>2054</v>
      </c>
      <c r="B178" s="19" t="s">
        <v>16</v>
      </c>
      <c r="C178" s="19">
        <v>-29</v>
      </c>
      <c r="D178" s="19">
        <v>13.5</v>
      </c>
      <c r="E178" s="19">
        <v>7</v>
      </c>
      <c r="F178" s="19">
        <v>125000</v>
      </c>
      <c r="G178" s="19">
        <v>0</v>
      </c>
      <c r="H178" s="19" t="s">
        <v>17</v>
      </c>
      <c r="I178" s="18"/>
      <c r="J178" s="18"/>
      <c r="K178" s="18"/>
      <c r="L178" s="18"/>
      <c r="Q178" s="19">
        <v>2456</v>
      </c>
      <c r="R178" s="19">
        <v>19.100000000000001</v>
      </c>
      <c r="S178" s="19">
        <v>19.100000000000001</v>
      </c>
      <c r="T178" s="19">
        <v>-60</v>
      </c>
      <c r="U178" s="19">
        <v>13.8</v>
      </c>
      <c r="V178" s="19">
        <v>7</v>
      </c>
      <c r="W178" s="19">
        <v>125000</v>
      </c>
      <c r="X178" s="19">
        <v>2</v>
      </c>
      <c r="Y178" s="19" t="s">
        <v>125</v>
      </c>
      <c r="Z178" s="18"/>
      <c r="AA178" s="18"/>
      <c r="AB178" s="18"/>
    </row>
    <row r="179" spans="1:28">
      <c r="A179" s="19">
        <v>2055</v>
      </c>
      <c r="B179" s="19" t="s">
        <v>16</v>
      </c>
      <c r="C179" s="19">
        <v>-30</v>
      </c>
      <c r="D179" s="19">
        <v>11.2</v>
      </c>
      <c r="E179" s="19">
        <v>7</v>
      </c>
      <c r="F179" s="19">
        <v>125000</v>
      </c>
      <c r="G179" s="19">
        <v>0</v>
      </c>
      <c r="H179" s="19" t="s">
        <v>17</v>
      </c>
      <c r="I179" s="18"/>
      <c r="J179" s="18"/>
      <c r="K179" s="18"/>
      <c r="L179" s="18"/>
      <c r="Q179" s="19">
        <v>2457</v>
      </c>
      <c r="R179" s="19">
        <v>19.100000000000001</v>
      </c>
      <c r="S179" s="19">
        <v>19.100000000000001</v>
      </c>
      <c r="T179" s="19">
        <v>-61</v>
      </c>
      <c r="U179" s="19">
        <v>13.2</v>
      </c>
      <c r="V179" s="19">
        <v>7</v>
      </c>
      <c r="W179" s="19">
        <v>125000</v>
      </c>
      <c r="X179" s="19">
        <v>2</v>
      </c>
      <c r="Y179" s="19" t="s">
        <v>74</v>
      </c>
      <c r="Z179" s="18"/>
      <c r="AA179" s="18"/>
      <c r="AB179" s="18"/>
    </row>
    <row r="180" spans="1:28">
      <c r="A180" s="19">
        <v>2056</v>
      </c>
      <c r="B180" s="19" t="s">
        <v>16</v>
      </c>
      <c r="C180" s="19">
        <v>-49</v>
      </c>
      <c r="D180" s="19">
        <v>13.5</v>
      </c>
      <c r="E180" s="19">
        <v>7</v>
      </c>
      <c r="F180" s="19">
        <v>125000</v>
      </c>
      <c r="G180" s="19">
        <v>0</v>
      </c>
      <c r="H180" s="19" t="s">
        <v>17</v>
      </c>
      <c r="I180" s="18"/>
      <c r="J180" s="18"/>
      <c r="K180" s="18"/>
      <c r="L180" s="18"/>
      <c r="Q180" s="19">
        <v>2458</v>
      </c>
      <c r="R180" s="19">
        <v>19.100000000000001</v>
      </c>
      <c r="S180" s="19">
        <v>19.100000000000001</v>
      </c>
      <c r="T180" s="19">
        <v>-60</v>
      </c>
      <c r="U180" s="19">
        <v>13.5</v>
      </c>
      <c r="V180" s="19">
        <v>7</v>
      </c>
      <c r="W180" s="19">
        <v>125000</v>
      </c>
      <c r="X180" s="19">
        <v>2</v>
      </c>
      <c r="Y180" s="19" t="s">
        <v>74</v>
      </c>
      <c r="Z180" s="18"/>
      <c r="AA180" s="18"/>
      <c r="AB180" s="18"/>
    </row>
    <row r="181" spans="1:28">
      <c r="A181" s="19">
        <v>2057</v>
      </c>
      <c r="B181" s="19" t="s">
        <v>16</v>
      </c>
      <c r="C181" s="19">
        <v>-49</v>
      </c>
      <c r="D181" s="19">
        <v>13.2</v>
      </c>
      <c r="E181" s="19">
        <v>7</v>
      </c>
      <c r="F181" s="19">
        <v>125000</v>
      </c>
      <c r="G181" s="19">
        <v>0</v>
      </c>
      <c r="H181" s="19" t="s">
        <v>17</v>
      </c>
      <c r="I181" s="18"/>
      <c r="J181" s="18"/>
      <c r="K181" s="18"/>
      <c r="L181" s="18"/>
      <c r="Q181" s="19">
        <v>2459</v>
      </c>
      <c r="R181" s="19">
        <v>19.100000000000001</v>
      </c>
      <c r="S181" s="19">
        <v>19.100000000000001</v>
      </c>
      <c r="T181" s="19">
        <v>-61</v>
      </c>
      <c r="U181" s="19">
        <v>13</v>
      </c>
      <c r="V181" s="19">
        <v>7</v>
      </c>
      <c r="W181" s="19">
        <v>125000</v>
      </c>
      <c r="X181" s="19">
        <v>2</v>
      </c>
      <c r="Y181" s="19" t="s">
        <v>75</v>
      </c>
      <c r="Z181" s="18"/>
      <c r="AA181" s="18"/>
      <c r="AB181" s="18"/>
    </row>
    <row r="182" spans="1:28">
      <c r="A182" s="19">
        <v>2058</v>
      </c>
      <c r="B182" s="19" t="s">
        <v>16</v>
      </c>
      <c r="C182" s="19">
        <v>-48</v>
      </c>
      <c r="D182" s="19">
        <v>11</v>
      </c>
      <c r="E182" s="19">
        <v>7</v>
      </c>
      <c r="F182" s="19">
        <v>125000</v>
      </c>
      <c r="G182" s="19">
        <v>0</v>
      </c>
      <c r="H182" s="19" t="s">
        <v>17</v>
      </c>
      <c r="I182" s="18"/>
      <c r="J182" s="18"/>
      <c r="K182" s="18"/>
      <c r="L182" s="18"/>
      <c r="Q182" s="19">
        <v>2460</v>
      </c>
      <c r="R182" s="19">
        <v>19.100000000000001</v>
      </c>
      <c r="S182" s="19">
        <v>19.100000000000001</v>
      </c>
      <c r="T182" s="19">
        <v>-43</v>
      </c>
      <c r="U182" s="19">
        <v>10.199999999999999</v>
      </c>
      <c r="V182" s="19">
        <v>7</v>
      </c>
      <c r="W182" s="19">
        <v>125000</v>
      </c>
      <c r="X182" s="19">
        <v>2</v>
      </c>
      <c r="Y182" s="19" t="s">
        <v>76</v>
      </c>
      <c r="Z182" s="18"/>
      <c r="AA182" s="18"/>
      <c r="AB182" s="18"/>
    </row>
    <row r="183" spans="1:28">
      <c r="A183" s="19">
        <v>2059</v>
      </c>
      <c r="B183" s="19" t="s">
        <v>16</v>
      </c>
      <c r="C183" s="19">
        <v>-48</v>
      </c>
      <c r="D183" s="19">
        <v>10.8</v>
      </c>
      <c r="E183" s="19">
        <v>7</v>
      </c>
      <c r="F183" s="19">
        <v>125000</v>
      </c>
      <c r="G183" s="19">
        <v>0</v>
      </c>
      <c r="H183" s="19" t="s">
        <v>17</v>
      </c>
      <c r="I183" s="18"/>
      <c r="J183" s="18"/>
      <c r="K183" s="18"/>
      <c r="L183" s="18"/>
      <c r="Q183" s="19">
        <v>2461</v>
      </c>
      <c r="R183" s="19">
        <v>19.100000000000001</v>
      </c>
      <c r="S183" s="19">
        <v>19.100000000000001</v>
      </c>
      <c r="T183" s="19">
        <v>-57</v>
      </c>
      <c r="U183" s="19">
        <v>13.5</v>
      </c>
      <c r="V183" s="19">
        <v>7</v>
      </c>
      <c r="W183" s="19">
        <v>125000</v>
      </c>
      <c r="X183" s="19">
        <v>2</v>
      </c>
      <c r="Y183" s="19" t="s">
        <v>76</v>
      </c>
      <c r="Z183" s="18"/>
      <c r="AA183" s="18"/>
      <c r="AB183" s="18"/>
    </row>
    <row r="184" spans="1:28">
      <c r="A184" s="19">
        <v>2060</v>
      </c>
      <c r="B184" s="19" t="s">
        <v>16</v>
      </c>
      <c r="C184" s="19">
        <v>-31</v>
      </c>
      <c r="D184" s="19">
        <v>9.5</v>
      </c>
      <c r="E184" s="19">
        <v>7</v>
      </c>
      <c r="F184" s="19">
        <v>125000</v>
      </c>
      <c r="G184" s="19">
        <v>0</v>
      </c>
      <c r="H184" s="19" t="s">
        <v>17</v>
      </c>
      <c r="I184" s="18"/>
      <c r="J184" s="18"/>
      <c r="K184" s="18"/>
      <c r="L184" s="18"/>
      <c r="Q184" s="19">
        <v>2462</v>
      </c>
      <c r="R184" s="19">
        <v>19.100000000000001</v>
      </c>
      <c r="S184" s="19">
        <v>19.100000000000001</v>
      </c>
      <c r="T184" s="19">
        <v>-42</v>
      </c>
      <c r="U184" s="19">
        <v>13.2</v>
      </c>
      <c r="V184" s="19">
        <v>7</v>
      </c>
      <c r="W184" s="19">
        <v>125000</v>
      </c>
      <c r="X184" s="19">
        <v>2</v>
      </c>
      <c r="Y184" s="19" t="s">
        <v>77</v>
      </c>
      <c r="Z184" s="18"/>
      <c r="AA184" s="18"/>
      <c r="AB184" s="18"/>
    </row>
    <row r="185" spans="1:28">
      <c r="A185" s="19">
        <v>2061</v>
      </c>
      <c r="B185" s="19" t="s">
        <v>16</v>
      </c>
      <c r="C185" s="19">
        <v>-47</v>
      </c>
      <c r="D185" s="19">
        <v>12.8</v>
      </c>
      <c r="E185" s="19">
        <v>7</v>
      </c>
      <c r="F185" s="19">
        <v>125000</v>
      </c>
      <c r="G185" s="19">
        <v>0</v>
      </c>
      <c r="H185" s="19" t="s">
        <v>17</v>
      </c>
      <c r="I185" s="18"/>
      <c r="J185" s="18"/>
      <c r="K185" s="18"/>
      <c r="L185" s="18"/>
      <c r="Q185" s="19">
        <v>2463</v>
      </c>
      <c r="R185" s="19">
        <v>19.100000000000001</v>
      </c>
      <c r="S185" s="19">
        <v>19.100000000000001</v>
      </c>
      <c r="T185" s="19">
        <v>-42</v>
      </c>
      <c r="U185" s="19">
        <v>10.199999999999999</v>
      </c>
      <c r="V185" s="19">
        <v>7</v>
      </c>
      <c r="W185" s="19">
        <v>125000</v>
      </c>
      <c r="X185" s="19">
        <v>2</v>
      </c>
      <c r="Y185" s="19" t="s">
        <v>77</v>
      </c>
      <c r="Z185" s="18"/>
      <c r="AA185" s="18"/>
      <c r="AB185" s="18"/>
    </row>
    <row r="186" spans="1:28">
      <c r="A186" s="19">
        <v>2062</v>
      </c>
      <c r="B186" s="19" t="s">
        <v>16</v>
      </c>
      <c r="C186" s="19">
        <v>-28</v>
      </c>
      <c r="D186" s="19">
        <v>13</v>
      </c>
      <c r="E186" s="19">
        <v>7</v>
      </c>
      <c r="F186" s="19">
        <v>125000</v>
      </c>
      <c r="G186" s="19">
        <v>0</v>
      </c>
      <c r="H186" s="19" t="s">
        <v>17</v>
      </c>
      <c r="I186" s="18"/>
      <c r="J186" s="18"/>
      <c r="K186" s="18"/>
      <c r="L186" s="18"/>
      <c r="Q186" s="19">
        <v>2464</v>
      </c>
      <c r="R186" s="19">
        <v>19.100000000000001</v>
      </c>
      <c r="S186" s="19">
        <v>19.100000000000001</v>
      </c>
      <c r="T186" s="19">
        <v>-59</v>
      </c>
      <c r="U186" s="19">
        <v>13.5</v>
      </c>
      <c r="V186" s="19">
        <v>7</v>
      </c>
      <c r="W186" s="19">
        <v>125000</v>
      </c>
      <c r="X186" s="19">
        <v>2</v>
      </c>
      <c r="Y186" s="19" t="s">
        <v>78</v>
      </c>
      <c r="Z186" s="18"/>
      <c r="AA186" s="18"/>
      <c r="AB186" s="18"/>
    </row>
    <row r="187" spans="1:28">
      <c r="A187" s="19">
        <v>2063</v>
      </c>
      <c r="B187" s="19" t="s">
        <v>16</v>
      </c>
      <c r="C187" s="19">
        <v>-29</v>
      </c>
      <c r="D187" s="19">
        <v>11.2</v>
      </c>
      <c r="E187" s="19">
        <v>7</v>
      </c>
      <c r="F187" s="19">
        <v>125000</v>
      </c>
      <c r="G187" s="19">
        <v>0</v>
      </c>
      <c r="H187" s="19" t="s">
        <v>17</v>
      </c>
      <c r="I187" s="18"/>
      <c r="J187" s="18"/>
      <c r="K187" s="18"/>
      <c r="L187" s="18"/>
      <c r="Q187" s="19">
        <v>2465</v>
      </c>
      <c r="R187" s="19">
        <v>19.100000000000001</v>
      </c>
      <c r="S187" s="19">
        <v>19.100000000000001</v>
      </c>
      <c r="T187" s="19">
        <v>-39</v>
      </c>
      <c r="U187" s="19">
        <v>13.2</v>
      </c>
      <c r="V187" s="19">
        <v>7</v>
      </c>
      <c r="W187" s="19">
        <v>125000</v>
      </c>
      <c r="X187" s="19">
        <v>2</v>
      </c>
      <c r="Y187" s="19" t="s">
        <v>78</v>
      </c>
      <c r="Z187" s="18"/>
      <c r="AA187" s="18"/>
      <c r="AB187" s="18"/>
    </row>
    <row r="188" spans="1:28">
      <c r="A188" s="19">
        <v>2064</v>
      </c>
      <c r="B188" s="19" t="s">
        <v>16</v>
      </c>
      <c r="C188" s="19">
        <v>-48</v>
      </c>
      <c r="D188" s="19">
        <v>13.5</v>
      </c>
      <c r="E188" s="19">
        <v>7</v>
      </c>
      <c r="F188" s="19">
        <v>125000</v>
      </c>
      <c r="G188" s="19">
        <v>0</v>
      </c>
      <c r="H188" s="19" t="s">
        <v>17</v>
      </c>
      <c r="I188" s="18"/>
      <c r="J188" s="18"/>
      <c r="K188" s="18"/>
      <c r="L188" s="18"/>
      <c r="Q188" s="19">
        <v>2466</v>
      </c>
      <c r="R188" s="19">
        <v>19.100000000000001</v>
      </c>
      <c r="S188" s="19">
        <v>19.100000000000001</v>
      </c>
      <c r="T188" s="19">
        <v>-56</v>
      </c>
      <c r="U188" s="19">
        <v>13.5</v>
      </c>
      <c r="V188" s="19">
        <v>7</v>
      </c>
      <c r="W188" s="19">
        <v>125000</v>
      </c>
      <c r="X188" s="19">
        <v>2</v>
      </c>
      <c r="Y188" s="19" t="s">
        <v>126</v>
      </c>
      <c r="Z188" s="18"/>
      <c r="AA188" s="18"/>
      <c r="AB188" s="18"/>
    </row>
    <row r="189" spans="1:28">
      <c r="A189" s="19">
        <v>2065</v>
      </c>
      <c r="B189" s="19" t="s">
        <v>16</v>
      </c>
      <c r="C189" s="19">
        <v>-49</v>
      </c>
      <c r="D189" s="19">
        <v>13.5</v>
      </c>
      <c r="E189" s="19">
        <v>7</v>
      </c>
      <c r="F189" s="19">
        <v>125000</v>
      </c>
      <c r="G189" s="19">
        <v>0</v>
      </c>
      <c r="H189" s="19" t="s">
        <v>17</v>
      </c>
      <c r="I189" s="18"/>
      <c r="J189" s="18"/>
      <c r="K189" s="18"/>
      <c r="L189" s="18"/>
      <c r="Q189" s="19">
        <v>2467</v>
      </c>
      <c r="R189" s="19">
        <v>19</v>
      </c>
      <c r="S189" s="19">
        <v>19</v>
      </c>
      <c r="T189" s="19">
        <v>-57</v>
      </c>
      <c r="U189" s="19">
        <v>9.8000000000000007</v>
      </c>
      <c r="V189" s="19">
        <v>7</v>
      </c>
      <c r="W189" s="19">
        <v>125000</v>
      </c>
      <c r="X189" s="19">
        <v>2</v>
      </c>
      <c r="Y189" s="19" t="s">
        <v>79</v>
      </c>
      <c r="Z189" s="18"/>
      <c r="AA189" s="18"/>
      <c r="AB189" s="18"/>
    </row>
    <row r="190" spans="1:28">
      <c r="A190" s="19">
        <v>2066</v>
      </c>
      <c r="B190" s="19" t="s">
        <v>16</v>
      </c>
      <c r="C190" s="19">
        <v>-48</v>
      </c>
      <c r="D190" s="19">
        <v>11</v>
      </c>
      <c r="E190" s="19">
        <v>7</v>
      </c>
      <c r="F190" s="19">
        <v>125000</v>
      </c>
      <c r="G190" s="19">
        <v>0</v>
      </c>
      <c r="H190" s="19" t="s">
        <v>17</v>
      </c>
      <c r="I190" s="18"/>
      <c r="J190" s="18"/>
      <c r="K190" s="18"/>
      <c r="L190" s="18"/>
      <c r="Q190" s="19">
        <v>2468</v>
      </c>
      <c r="R190" s="19">
        <v>19</v>
      </c>
      <c r="S190" s="19">
        <v>19</v>
      </c>
      <c r="T190" s="19">
        <v>-38</v>
      </c>
      <c r="U190" s="19">
        <v>11.2</v>
      </c>
      <c r="V190" s="19">
        <v>7</v>
      </c>
      <c r="W190" s="19">
        <v>125000</v>
      </c>
      <c r="X190" s="19">
        <v>2</v>
      </c>
      <c r="Y190" s="19" t="s">
        <v>79</v>
      </c>
      <c r="Z190" s="18"/>
      <c r="AA190" s="18"/>
      <c r="AB190" s="18"/>
    </row>
    <row r="191" spans="1:28">
      <c r="A191" s="19">
        <v>2067</v>
      </c>
      <c r="B191" s="19" t="s">
        <v>16</v>
      </c>
      <c r="C191" s="19">
        <v>-48</v>
      </c>
      <c r="D191" s="19">
        <v>13</v>
      </c>
      <c r="E191" s="19">
        <v>7</v>
      </c>
      <c r="F191" s="19">
        <v>125000</v>
      </c>
      <c r="G191" s="19">
        <v>0</v>
      </c>
      <c r="H191" s="19" t="s">
        <v>17</v>
      </c>
      <c r="I191" s="18"/>
      <c r="J191" s="18"/>
      <c r="K191" s="18"/>
      <c r="L191" s="18"/>
      <c r="Q191" s="19">
        <v>2469</v>
      </c>
      <c r="R191" s="19">
        <v>19</v>
      </c>
      <c r="S191" s="19">
        <v>19</v>
      </c>
      <c r="T191" s="19">
        <v>-56</v>
      </c>
      <c r="U191" s="19">
        <v>13.8</v>
      </c>
      <c r="V191" s="19">
        <v>7</v>
      </c>
      <c r="W191" s="19">
        <v>125000</v>
      </c>
      <c r="X191" s="19">
        <v>2</v>
      </c>
      <c r="Y191" s="19" t="s">
        <v>80</v>
      </c>
      <c r="Z191" s="18"/>
      <c r="AA191" s="18"/>
      <c r="AB191" s="18"/>
    </row>
    <row r="192" spans="1:28">
      <c r="A192" s="19">
        <v>2068</v>
      </c>
      <c r="B192" s="19" t="s">
        <v>16</v>
      </c>
      <c r="C192" s="19">
        <v>-30</v>
      </c>
      <c r="D192" s="19">
        <v>11.2</v>
      </c>
      <c r="E192" s="19">
        <v>7</v>
      </c>
      <c r="F192" s="19">
        <v>125000</v>
      </c>
      <c r="G192" s="19">
        <v>0</v>
      </c>
      <c r="H192" s="19" t="s">
        <v>17</v>
      </c>
      <c r="I192" s="18"/>
      <c r="J192" s="18"/>
      <c r="K192" s="18"/>
      <c r="L192" s="18"/>
      <c r="Q192" s="19">
        <v>2470</v>
      </c>
      <c r="R192" s="19">
        <v>19</v>
      </c>
      <c r="S192" s="19">
        <v>19</v>
      </c>
      <c r="T192" s="19">
        <v>-39</v>
      </c>
      <c r="U192" s="19">
        <v>13.2</v>
      </c>
      <c r="V192" s="19">
        <v>7</v>
      </c>
      <c r="W192" s="19">
        <v>125000</v>
      </c>
      <c r="X192" s="19">
        <v>2</v>
      </c>
      <c r="Y192" s="19" t="s">
        <v>80</v>
      </c>
      <c r="Z192" s="18"/>
      <c r="AA192" s="18"/>
      <c r="AB192" s="18"/>
    </row>
    <row r="193" spans="1:28">
      <c r="A193" s="19">
        <v>2069</v>
      </c>
      <c r="B193" s="19" t="s">
        <v>16</v>
      </c>
      <c r="C193" s="19">
        <v>-49</v>
      </c>
      <c r="D193" s="19">
        <v>13.5</v>
      </c>
      <c r="E193" s="19">
        <v>7</v>
      </c>
      <c r="F193" s="19">
        <v>125000</v>
      </c>
      <c r="G193" s="19">
        <v>0</v>
      </c>
      <c r="H193" s="19" t="s">
        <v>17</v>
      </c>
      <c r="I193" s="18"/>
      <c r="J193" s="18"/>
      <c r="K193" s="18"/>
      <c r="L193" s="18"/>
      <c r="Q193" s="19">
        <v>2471</v>
      </c>
      <c r="R193" s="19">
        <v>19</v>
      </c>
      <c r="S193" s="19">
        <v>18.899999999999999</v>
      </c>
      <c r="T193" s="19">
        <v>-35</v>
      </c>
      <c r="U193" s="19">
        <v>11</v>
      </c>
      <c r="V193" s="19">
        <v>7</v>
      </c>
      <c r="W193" s="19">
        <v>125000</v>
      </c>
      <c r="X193" s="19">
        <v>2</v>
      </c>
      <c r="Y193" s="19" t="s">
        <v>81</v>
      </c>
      <c r="Z193" s="18"/>
      <c r="AA193" s="18"/>
      <c r="AB193" s="18"/>
    </row>
    <row r="194" spans="1:28">
      <c r="A194" s="19">
        <v>2070</v>
      </c>
      <c r="B194" s="19" t="s">
        <v>16</v>
      </c>
      <c r="C194" s="19">
        <v>-31</v>
      </c>
      <c r="D194" s="19">
        <v>13.2</v>
      </c>
      <c r="E194" s="19">
        <v>7</v>
      </c>
      <c r="F194" s="19">
        <v>125000</v>
      </c>
      <c r="G194" s="19">
        <v>0</v>
      </c>
      <c r="H194" s="19" t="s">
        <v>17</v>
      </c>
      <c r="I194" s="18"/>
      <c r="J194" s="18"/>
      <c r="K194" s="18"/>
      <c r="L194" s="18"/>
      <c r="Q194" s="19">
        <v>2472</v>
      </c>
      <c r="R194" s="19">
        <v>18.899999999999999</v>
      </c>
      <c r="S194" s="19">
        <v>18.899999999999999</v>
      </c>
      <c r="T194" s="19">
        <v>-57</v>
      </c>
      <c r="U194" s="19">
        <v>13.2</v>
      </c>
      <c r="V194" s="19">
        <v>7</v>
      </c>
      <c r="W194" s="19">
        <v>125000</v>
      </c>
      <c r="X194" s="19">
        <v>2</v>
      </c>
      <c r="Y194" s="19" t="s">
        <v>81</v>
      </c>
      <c r="Z194" s="18"/>
      <c r="AA194" s="18"/>
      <c r="AB194" s="18"/>
    </row>
    <row r="195" spans="1:28">
      <c r="A195" s="19">
        <v>2071</v>
      </c>
      <c r="B195" s="19" t="s">
        <v>16</v>
      </c>
      <c r="C195" s="19">
        <v>-30</v>
      </c>
      <c r="D195" s="19">
        <v>13</v>
      </c>
      <c r="E195" s="19">
        <v>7</v>
      </c>
      <c r="F195" s="19">
        <v>125000</v>
      </c>
      <c r="G195" s="19">
        <v>0</v>
      </c>
      <c r="H195" s="19" t="s">
        <v>17</v>
      </c>
      <c r="I195" s="18"/>
      <c r="J195" s="18"/>
      <c r="K195" s="18"/>
      <c r="L195" s="18"/>
      <c r="Q195" s="19">
        <v>2473</v>
      </c>
      <c r="R195" s="19">
        <v>18.899999999999999</v>
      </c>
      <c r="S195" s="19">
        <v>18.899999999999999</v>
      </c>
      <c r="T195" s="19">
        <v>-40</v>
      </c>
      <c r="U195" s="19">
        <v>13.2</v>
      </c>
      <c r="V195" s="19">
        <v>7</v>
      </c>
      <c r="W195" s="19">
        <v>125000</v>
      </c>
      <c r="X195" s="19">
        <v>2</v>
      </c>
      <c r="Y195" s="19" t="s">
        <v>82</v>
      </c>
      <c r="Z195" s="18"/>
      <c r="AA195" s="18"/>
      <c r="AB195" s="18"/>
    </row>
    <row r="196" spans="1:28">
      <c r="A196" s="19">
        <v>2072</v>
      </c>
      <c r="B196" s="19" t="s">
        <v>16</v>
      </c>
      <c r="C196" s="19">
        <v>-48</v>
      </c>
      <c r="D196" s="19">
        <v>13</v>
      </c>
      <c r="E196" s="19">
        <v>7</v>
      </c>
      <c r="F196" s="19">
        <v>125000</v>
      </c>
      <c r="G196" s="19">
        <v>0</v>
      </c>
      <c r="H196" s="19" t="s">
        <v>17</v>
      </c>
      <c r="I196" s="18"/>
      <c r="J196" s="18"/>
      <c r="K196" s="18"/>
      <c r="L196" s="18"/>
      <c r="Q196" s="19">
        <v>2474</v>
      </c>
      <c r="R196" s="19">
        <v>18.899999999999999</v>
      </c>
      <c r="S196" s="19">
        <v>18.8</v>
      </c>
      <c r="T196" s="19">
        <v>-60</v>
      </c>
      <c r="U196" s="19">
        <v>11</v>
      </c>
      <c r="V196" s="19">
        <v>7</v>
      </c>
      <c r="W196" s="19">
        <v>125000</v>
      </c>
      <c r="X196" s="19">
        <v>2</v>
      </c>
      <c r="Y196" s="19" t="s">
        <v>82</v>
      </c>
      <c r="Z196" s="18"/>
      <c r="AA196" s="18"/>
      <c r="AB196" s="18"/>
    </row>
    <row r="197" spans="1:28">
      <c r="A197" s="19">
        <v>2073</v>
      </c>
      <c r="B197" s="19" t="s">
        <v>16</v>
      </c>
      <c r="C197" s="19">
        <v>-30</v>
      </c>
      <c r="D197" s="19">
        <v>13.2</v>
      </c>
      <c r="E197" s="19">
        <v>7</v>
      </c>
      <c r="F197" s="19">
        <v>125000</v>
      </c>
      <c r="G197" s="19">
        <v>0</v>
      </c>
      <c r="H197" s="19" t="s">
        <v>17</v>
      </c>
      <c r="I197" s="18"/>
      <c r="J197" s="18"/>
      <c r="K197" s="18"/>
      <c r="L197" s="18"/>
      <c r="Q197" s="19">
        <v>2475</v>
      </c>
      <c r="R197" s="19">
        <v>18.899999999999999</v>
      </c>
      <c r="S197" s="19">
        <v>18.8</v>
      </c>
      <c r="T197" s="19">
        <v>-57</v>
      </c>
      <c r="U197" s="19">
        <v>11</v>
      </c>
      <c r="V197" s="19">
        <v>7</v>
      </c>
      <c r="W197" s="19">
        <v>125000</v>
      </c>
      <c r="X197" s="19">
        <v>2</v>
      </c>
      <c r="Y197" s="19" t="s">
        <v>83</v>
      </c>
      <c r="Z197" s="18"/>
      <c r="AA197" s="18"/>
      <c r="AB197" s="18"/>
    </row>
    <row r="198" spans="1:28">
      <c r="A198" s="19">
        <v>2074</v>
      </c>
      <c r="B198" s="19" t="s">
        <v>16</v>
      </c>
      <c r="C198" s="19">
        <v>-47</v>
      </c>
      <c r="D198" s="19">
        <v>11.2</v>
      </c>
      <c r="E198" s="19">
        <v>7</v>
      </c>
      <c r="F198" s="19">
        <v>125000</v>
      </c>
      <c r="G198" s="19">
        <v>0</v>
      </c>
      <c r="H198" s="19" t="s">
        <v>17</v>
      </c>
      <c r="I198" s="18"/>
      <c r="J198" s="18"/>
      <c r="K198" s="18"/>
      <c r="L198" s="18"/>
      <c r="Q198" s="19">
        <v>2476</v>
      </c>
      <c r="R198" s="19">
        <v>18.899999999999999</v>
      </c>
      <c r="S198" s="19">
        <v>18.899999999999999</v>
      </c>
      <c r="T198" s="19">
        <v>-39</v>
      </c>
      <c r="U198" s="19">
        <v>10.5</v>
      </c>
      <c r="V198" s="19">
        <v>7</v>
      </c>
      <c r="W198" s="19">
        <v>125000</v>
      </c>
      <c r="X198" s="19">
        <v>2</v>
      </c>
      <c r="Y198" s="19" t="s">
        <v>83</v>
      </c>
      <c r="Z198" s="18"/>
      <c r="AA198" s="18"/>
      <c r="AB198" s="18"/>
    </row>
    <row r="199" spans="1:28">
      <c r="A199" s="19">
        <v>2075</v>
      </c>
      <c r="B199" s="19" t="s">
        <v>16</v>
      </c>
      <c r="C199" s="19">
        <v>-48</v>
      </c>
      <c r="D199" s="19">
        <v>11</v>
      </c>
      <c r="E199" s="19">
        <v>7</v>
      </c>
      <c r="F199" s="19">
        <v>125000</v>
      </c>
      <c r="G199" s="19">
        <v>0</v>
      </c>
      <c r="H199" s="19" t="s">
        <v>17</v>
      </c>
      <c r="I199" s="18"/>
      <c r="J199" s="18"/>
      <c r="K199" s="18"/>
      <c r="L199" s="18"/>
      <c r="Q199" s="19">
        <v>2477</v>
      </c>
      <c r="R199" s="19">
        <v>18.899999999999999</v>
      </c>
      <c r="S199" s="19">
        <v>18.8</v>
      </c>
      <c r="T199" s="19">
        <v>-57</v>
      </c>
      <c r="U199" s="19">
        <v>13.2</v>
      </c>
      <c r="V199" s="19">
        <v>7</v>
      </c>
      <c r="W199" s="19">
        <v>125000</v>
      </c>
      <c r="X199" s="19">
        <v>2</v>
      </c>
      <c r="Y199" s="19" t="s">
        <v>84</v>
      </c>
      <c r="Z199" s="18"/>
      <c r="AA199" s="18"/>
      <c r="AB199" s="18"/>
    </row>
    <row r="200" spans="1:28">
      <c r="A200" s="19">
        <v>2076</v>
      </c>
      <c r="B200" s="19" t="s">
        <v>16</v>
      </c>
      <c r="C200" s="19">
        <v>-30</v>
      </c>
      <c r="D200" s="19">
        <v>11</v>
      </c>
      <c r="E200" s="19">
        <v>7</v>
      </c>
      <c r="F200" s="19">
        <v>125000</v>
      </c>
      <c r="G200" s="19">
        <v>0</v>
      </c>
      <c r="H200" s="19" t="s">
        <v>17</v>
      </c>
      <c r="I200" s="18"/>
      <c r="J200" s="18"/>
      <c r="K200" s="18"/>
      <c r="L200" s="18"/>
      <c r="Q200" s="19">
        <v>2478</v>
      </c>
      <c r="R200" s="19">
        <v>18.899999999999999</v>
      </c>
      <c r="S200" s="19">
        <v>18.8</v>
      </c>
      <c r="T200" s="19">
        <v>-40</v>
      </c>
      <c r="U200" s="19">
        <v>13</v>
      </c>
      <c r="V200" s="19">
        <v>7</v>
      </c>
      <c r="W200" s="19">
        <v>125000</v>
      </c>
      <c r="X200" s="19">
        <v>2</v>
      </c>
      <c r="Y200" s="19" t="s">
        <v>84</v>
      </c>
      <c r="Z200" s="18"/>
      <c r="AA200" s="18"/>
      <c r="AB200" s="18"/>
    </row>
    <row r="201" spans="1:28">
      <c r="A201" s="19">
        <v>2077</v>
      </c>
      <c r="B201" s="19" t="s">
        <v>16</v>
      </c>
      <c r="C201" s="19">
        <v>-49</v>
      </c>
      <c r="D201" s="19">
        <v>13.5</v>
      </c>
      <c r="E201" s="19">
        <v>7</v>
      </c>
      <c r="F201" s="19">
        <v>125000</v>
      </c>
      <c r="G201" s="19">
        <v>0</v>
      </c>
      <c r="H201" s="19" t="s">
        <v>17</v>
      </c>
      <c r="I201" s="18"/>
      <c r="J201" s="18"/>
      <c r="K201" s="18"/>
      <c r="L201" s="18"/>
      <c r="Q201" s="19">
        <v>2479</v>
      </c>
      <c r="R201" s="19">
        <v>18.899999999999999</v>
      </c>
      <c r="S201" s="19">
        <v>18.8</v>
      </c>
      <c r="T201" s="19">
        <v>-39</v>
      </c>
      <c r="U201" s="19">
        <v>11.5</v>
      </c>
      <c r="V201" s="19">
        <v>7</v>
      </c>
      <c r="W201" s="19">
        <v>125000</v>
      </c>
      <c r="X201" s="19">
        <v>2</v>
      </c>
      <c r="Y201" s="19" t="s">
        <v>85</v>
      </c>
      <c r="Z201" s="18"/>
      <c r="AA201" s="18"/>
      <c r="AB201" s="18"/>
    </row>
    <row r="202" spans="1:28">
      <c r="A202" s="19">
        <v>2078</v>
      </c>
      <c r="B202" s="19" t="s">
        <v>16</v>
      </c>
      <c r="C202" s="19">
        <v>-29</v>
      </c>
      <c r="D202" s="19">
        <v>14</v>
      </c>
      <c r="E202" s="19">
        <v>7</v>
      </c>
      <c r="F202" s="19">
        <v>125000</v>
      </c>
      <c r="G202" s="19">
        <v>0</v>
      </c>
      <c r="H202" s="19" t="s">
        <v>17</v>
      </c>
      <c r="I202" s="18"/>
      <c r="J202" s="18"/>
      <c r="K202" s="18"/>
      <c r="L202" s="18"/>
      <c r="Q202" s="19">
        <v>2480</v>
      </c>
      <c r="R202" s="19">
        <v>18.899999999999999</v>
      </c>
      <c r="S202" s="19">
        <v>18.899999999999999</v>
      </c>
      <c r="T202" s="19">
        <v>-58</v>
      </c>
      <c r="U202" s="19">
        <v>13.8</v>
      </c>
      <c r="V202" s="19">
        <v>7</v>
      </c>
      <c r="W202" s="19">
        <v>125000</v>
      </c>
      <c r="X202" s="19">
        <v>2</v>
      </c>
      <c r="Y202" s="19" t="s">
        <v>85</v>
      </c>
      <c r="Z202" s="18"/>
      <c r="AA202" s="18"/>
      <c r="AB202" s="18"/>
    </row>
    <row r="203" spans="1:28">
      <c r="A203" s="19">
        <v>2079</v>
      </c>
      <c r="B203" s="19" t="s">
        <v>16</v>
      </c>
      <c r="C203" s="19">
        <v>-30</v>
      </c>
      <c r="D203" s="19">
        <v>13.2</v>
      </c>
      <c r="E203" s="19">
        <v>7</v>
      </c>
      <c r="F203" s="19">
        <v>125000</v>
      </c>
      <c r="G203" s="19">
        <v>0</v>
      </c>
      <c r="H203" s="19" t="s">
        <v>17</v>
      </c>
      <c r="I203" s="18"/>
      <c r="J203" s="18"/>
      <c r="K203" s="18"/>
      <c r="L203" s="18"/>
      <c r="Q203" s="19">
        <v>2481</v>
      </c>
      <c r="R203" s="19">
        <v>19</v>
      </c>
      <c r="S203" s="19">
        <v>19</v>
      </c>
      <c r="T203" s="19">
        <v>-45</v>
      </c>
      <c r="U203" s="19">
        <v>13.8</v>
      </c>
      <c r="V203" s="19">
        <v>7</v>
      </c>
      <c r="W203" s="19">
        <v>125000</v>
      </c>
      <c r="X203" s="19">
        <v>2</v>
      </c>
      <c r="Y203" s="19" t="s">
        <v>86</v>
      </c>
      <c r="Z203" s="18"/>
      <c r="AA203" s="18"/>
      <c r="AB203" s="18"/>
    </row>
    <row r="204" spans="1:28">
      <c r="A204" s="19">
        <v>2080</v>
      </c>
      <c r="B204" s="19" t="s">
        <v>16</v>
      </c>
      <c r="C204" s="19">
        <v>-48</v>
      </c>
      <c r="D204" s="19">
        <v>13.2</v>
      </c>
      <c r="E204" s="19">
        <v>7</v>
      </c>
      <c r="F204" s="19">
        <v>125000</v>
      </c>
      <c r="G204" s="19">
        <v>0</v>
      </c>
      <c r="H204" s="19" t="s">
        <v>17</v>
      </c>
      <c r="I204" s="18"/>
      <c r="J204" s="18"/>
      <c r="K204" s="18"/>
      <c r="L204" s="18"/>
      <c r="Q204" s="19">
        <v>2482</v>
      </c>
      <c r="R204" s="19">
        <v>19</v>
      </c>
      <c r="S204" s="19">
        <v>19</v>
      </c>
      <c r="T204" s="19">
        <v>-60</v>
      </c>
      <c r="U204" s="19">
        <v>10.199999999999999</v>
      </c>
      <c r="V204" s="19">
        <v>7</v>
      </c>
      <c r="W204" s="19">
        <v>125000</v>
      </c>
      <c r="X204" s="19">
        <v>2</v>
      </c>
      <c r="Y204" s="19" t="s">
        <v>86</v>
      </c>
      <c r="Z204" s="18"/>
      <c r="AA204" s="18"/>
      <c r="AB204" s="18"/>
    </row>
    <row r="205" spans="1:28">
      <c r="A205" s="19">
        <v>2081</v>
      </c>
      <c r="B205" s="19" t="s">
        <v>16</v>
      </c>
      <c r="C205" s="19">
        <v>-49</v>
      </c>
      <c r="D205" s="19">
        <v>13</v>
      </c>
      <c r="E205" s="19">
        <v>7</v>
      </c>
      <c r="F205" s="19">
        <v>125000</v>
      </c>
      <c r="G205" s="19">
        <v>0</v>
      </c>
      <c r="H205" s="19" t="s">
        <v>17</v>
      </c>
      <c r="I205" s="18"/>
      <c r="J205" s="18"/>
      <c r="K205" s="18"/>
      <c r="L205" s="18"/>
      <c r="Q205" s="19">
        <v>2483</v>
      </c>
      <c r="R205" s="19">
        <v>19</v>
      </c>
      <c r="S205" s="19">
        <v>19</v>
      </c>
      <c r="T205" s="19">
        <v>-61</v>
      </c>
      <c r="U205" s="19">
        <v>13.5</v>
      </c>
      <c r="V205" s="19">
        <v>7</v>
      </c>
      <c r="W205" s="19">
        <v>125000</v>
      </c>
      <c r="X205" s="19">
        <v>2</v>
      </c>
      <c r="Y205" s="19" t="s">
        <v>87</v>
      </c>
      <c r="Z205" s="18"/>
      <c r="AA205" s="18"/>
      <c r="AB205" s="18"/>
    </row>
    <row r="206" spans="1:28">
      <c r="A206" s="19">
        <v>2082</v>
      </c>
      <c r="B206" s="19" t="s">
        <v>16</v>
      </c>
      <c r="C206" s="19">
        <v>-46</v>
      </c>
      <c r="D206" s="19">
        <v>11.5</v>
      </c>
      <c r="E206" s="19">
        <v>7</v>
      </c>
      <c r="F206" s="19">
        <v>125000</v>
      </c>
      <c r="G206" s="19">
        <v>0</v>
      </c>
      <c r="H206" s="19" t="s">
        <v>17</v>
      </c>
      <c r="I206" s="18"/>
      <c r="J206" s="18"/>
      <c r="K206" s="18"/>
      <c r="L206" s="18"/>
      <c r="Q206" s="19">
        <v>2484</v>
      </c>
      <c r="R206" s="19">
        <v>19</v>
      </c>
      <c r="S206" s="19">
        <v>19</v>
      </c>
      <c r="T206" s="19">
        <v>-63</v>
      </c>
      <c r="U206" s="19">
        <v>13</v>
      </c>
      <c r="V206" s="19">
        <v>7</v>
      </c>
      <c r="W206" s="19">
        <v>125000</v>
      </c>
      <c r="X206" s="19">
        <v>2</v>
      </c>
      <c r="Y206" s="19" t="s">
        <v>87</v>
      </c>
      <c r="Z206" s="18"/>
      <c r="AA206" s="18"/>
      <c r="AB206" s="18"/>
    </row>
    <row r="207" spans="1:28">
      <c r="A207" s="19">
        <v>2083</v>
      </c>
      <c r="B207" s="19" t="s">
        <v>16</v>
      </c>
      <c r="C207" s="19">
        <v>-48</v>
      </c>
      <c r="D207" s="19">
        <v>13</v>
      </c>
      <c r="E207" s="19">
        <v>7</v>
      </c>
      <c r="F207" s="19">
        <v>125000</v>
      </c>
      <c r="G207" s="19">
        <v>0</v>
      </c>
      <c r="H207" s="19" t="s">
        <v>17</v>
      </c>
      <c r="I207" s="18"/>
      <c r="J207" s="18"/>
      <c r="K207" s="18"/>
      <c r="L207" s="18"/>
      <c r="Q207" s="19">
        <v>2485</v>
      </c>
      <c r="R207" s="19">
        <v>19</v>
      </c>
      <c r="S207" s="19">
        <v>19</v>
      </c>
      <c r="T207" s="19">
        <v>-65</v>
      </c>
      <c r="U207" s="19">
        <v>13.8</v>
      </c>
      <c r="V207" s="19">
        <v>7</v>
      </c>
      <c r="W207" s="19">
        <v>125000</v>
      </c>
      <c r="X207" s="19">
        <v>2</v>
      </c>
      <c r="Y207" s="19" t="s">
        <v>88</v>
      </c>
      <c r="Z207" s="18"/>
      <c r="AA207" s="18"/>
      <c r="AB207" s="18"/>
    </row>
    <row r="208" spans="1:28">
      <c r="A208" s="19">
        <v>2084</v>
      </c>
      <c r="B208" s="19" t="s">
        <v>16</v>
      </c>
      <c r="C208" s="19">
        <v>-49</v>
      </c>
      <c r="D208" s="19">
        <v>13.2</v>
      </c>
      <c r="E208" s="19">
        <v>7</v>
      </c>
      <c r="F208" s="19">
        <v>125000</v>
      </c>
      <c r="G208" s="19">
        <v>0</v>
      </c>
      <c r="H208" s="19" t="s">
        <v>17</v>
      </c>
      <c r="I208" s="18"/>
      <c r="J208" s="18"/>
      <c r="K208" s="18"/>
      <c r="L208" s="18"/>
      <c r="Q208" s="19">
        <v>2486</v>
      </c>
      <c r="R208" s="19">
        <v>19</v>
      </c>
      <c r="S208" s="19">
        <v>19</v>
      </c>
      <c r="T208" s="19">
        <v>-45</v>
      </c>
      <c r="U208" s="19">
        <v>13.2</v>
      </c>
      <c r="V208" s="19">
        <v>7</v>
      </c>
      <c r="W208" s="19">
        <v>125000</v>
      </c>
      <c r="X208" s="19">
        <v>2</v>
      </c>
      <c r="Y208" s="19" t="s">
        <v>88</v>
      </c>
      <c r="Z208" s="18"/>
      <c r="AA208" s="18"/>
      <c r="AB208" s="18"/>
    </row>
    <row r="209" spans="1:28">
      <c r="A209" s="19">
        <v>2085</v>
      </c>
      <c r="B209" s="19" t="s">
        <v>16</v>
      </c>
      <c r="C209" s="19">
        <v>-48</v>
      </c>
      <c r="D209" s="19">
        <v>13.2</v>
      </c>
      <c r="E209" s="19">
        <v>7</v>
      </c>
      <c r="F209" s="19">
        <v>125000</v>
      </c>
      <c r="G209" s="19">
        <v>0</v>
      </c>
      <c r="H209" s="19" t="s">
        <v>17</v>
      </c>
      <c r="I209" s="18"/>
      <c r="J209" s="18"/>
      <c r="K209" s="18"/>
      <c r="L209" s="18"/>
      <c r="Q209" s="19">
        <v>2487</v>
      </c>
      <c r="R209" s="19">
        <v>19</v>
      </c>
      <c r="S209" s="19">
        <v>19</v>
      </c>
      <c r="T209" s="19">
        <v>-46</v>
      </c>
      <c r="U209" s="19">
        <v>11.2</v>
      </c>
      <c r="V209" s="19">
        <v>7</v>
      </c>
      <c r="W209" s="19">
        <v>125000</v>
      </c>
      <c r="X209" s="19">
        <v>2</v>
      </c>
      <c r="Y209" s="19" t="s">
        <v>89</v>
      </c>
      <c r="Z209" s="18"/>
      <c r="AA209" s="18"/>
      <c r="AB209" s="18"/>
    </row>
    <row r="210" spans="1:28">
      <c r="A210" s="19">
        <v>2086</v>
      </c>
      <c r="B210" s="19" t="s">
        <v>16</v>
      </c>
      <c r="C210" s="19">
        <v>-32</v>
      </c>
      <c r="D210" s="19">
        <v>13.5</v>
      </c>
      <c r="E210" s="19">
        <v>7</v>
      </c>
      <c r="F210" s="19">
        <v>125000</v>
      </c>
      <c r="G210" s="19">
        <v>0</v>
      </c>
      <c r="H210" s="19" t="s">
        <v>17</v>
      </c>
      <c r="I210" s="18"/>
      <c r="J210" s="18"/>
      <c r="K210" s="18"/>
      <c r="L210" s="18"/>
      <c r="Q210" s="19">
        <v>2488</v>
      </c>
      <c r="R210" s="19">
        <v>19</v>
      </c>
      <c r="S210" s="19">
        <v>19</v>
      </c>
      <c r="T210" s="19">
        <v>-62</v>
      </c>
      <c r="U210" s="19">
        <v>13.8</v>
      </c>
      <c r="V210" s="19">
        <v>7</v>
      </c>
      <c r="W210" s="19">
        <v>125000</v>
      </c>
      <c r="X210" s="19">
        <v>2</v>
      </c>
      <c r="Y210" s="19" t="s">
        <v>89</v>
      </c>
      <c r="Z210" s="18"/>
      <c r="AA210" s="18"/>
      <c r="AB210" s="18"/>
    </row>
    <row r="211" spans="1:28">
      <c r="A211" s="19">
        <v>2087</v>
      </c>
      <c r="B211" s="19" t="s">
        <v>16</v>
      </c>
      <c r="C211" s="19">
        <v>-32</v>
      </c>
      <c r="D211" s="19">
        <v>13.5</v>
      </c>
      <c r="E211" s="19">
        <v>7</v>
      </c>
      <c r="F211" s="19">
        <v>125000</v>
      </c>
      <c r="G211" s="19">
        <v>0</v>
      </c>
      <c r="H211" s="19" t="s">
        <v>17</v>
      </c>
      <c r="I211" s="18"/>
      <c r="J211" s="18"/>
      <c r="K211" s="18"/>
      <c r="L211" s="18"/>
      <c r="Q211" s="19">
        <v>2489</v>
      </c>
      <c r="R211" s="19">
        <v>19</v>
      </c>
      <c r="S211" s="19">
        <v>19</v>
      </c>
      <c r="T211" s="19">
        <v>-66</v>
      </c>
      <c r="U211" s="19">
        <v>13</v>
      </c>
      <c r="V211" s="19">
        <v>7</v>
      </c>
      <c r="W211" s="19">
        <v>125000</v>
      </c>
      <c r="X211" s="19">
        <v>2</v>
      </c>
      <c r="Y211" s="19" t="s">
        <v>90</v>
      </c>
      <c r="Z211" s="18"/>
      <c r="AA211" s="18"/>
      <c r="AB211" s="18"/>
    </row>
    <row r="212" spans="1:28">
      <c r="A212" s="19">
        <v>2088</v>
      </c>
      <c r="B212" s="19" t="s">
        <v>16</v>
      </c>
      <c r="C212" s="19">
        <v>-48</v>
      </c>
      <c r="D212" s="19">
        <v>13.5</v>
      </c>
      <c r="E212" s="19">
        <v>7</v>
      </c>
      <c r="F212" s="19">
        <v>125000</v>
      </c>
      <c r="G212" s="19">
        <v>0</v>
      </c>
      <c r="H212" s="19" t="s">
        <v>17</v>
      </c>
      <c r="I212" s="18"/>
      <c r="J212" s="18"/>
      <c r="K212" s="18"/>
      <c r="L212" s="18"/>
      <c r="Q212" s="19">
        <v>2490</v>
      </c>
      <c r="R212" s="19">
        <v>19</v>
      </c>
      <c r="S212" s="19">
        <v>19</v>
      </c>
      <c r="T212" s="19">
        <v>-65</v>
      </c>
      <c r="U212" s="19">
        <v>10.8</v>
      </c>
      <c r="V212" s="19">
        <v>7</v>
      </c>
      <c r="W212" s="19">
        <v>125000</v>
      </c>
      <c r="X212" s="19">
        <v>2</v>
      </c>
      <c r="Y212" s="19" t="s">
        <v>90</v>
      </c>
      <c r="Z212" s="18"/>
      <c r="AA212" s="18"/>
      <c r="AB212" s="18"/>
    </row>
    <row r="213" spans="1:28">
      <c r="A213" s="19">
        <v>2089</v>
      </c>
      <c r="B213" s="19" t="s">
        <v>16</v>
      </c>
      <c r="C213" s="19">
        <v>-49</v>
      </c>
      <c r="D213" s="19">
        <v>13.2</v>
      </c>
      <c r="E213" s="19">
        <v>7</v>
      </c>
      <c r="F213" s="19">
        <v>125000</v>
      </c>
      <c r="G213" s="19">
        <v>0</v>
      </c>
      <c r="H213" s="19" t="s">
        <v>17</v>
      </c>
      <c r="I213" s="18"/>
      <c r="J213" s="18"/>
      <c r="K213" s="18"/>
      <c r="L213" s="18"/>
      <c r="Q213" s="19">
        <v>2491</v>
      </c>
      <c r="R213" s="19">
        <v>19</v>
      </c>
      <c r="S213" s="19">
        <v>19</v>
      </c>
      <c r="T213" s="19">
        <v>-67</v>
      </c>
      <c r="U213" s="19">
        <v>12.8</v>
      </c>
      <c r="V213" s="19">
        <v>7</v>
      </c>
      <c r="W213" s="19">
        <v>125000</v>
      </c>
      <c r="X213" s="19">
        <v>2</v>
      </c>
      <c r="Y213" s="19" t="s">
        <v>91</v>
      </c>
      <c r="Z213" s="18"/>
      <c r="AA213" s="18"/>
      <c r="AB213" s="18"/>
    </row>
    <row r="214" spans="1:28">
      <c r="A214" s="19">
        <v>2090</v>
      </c>
      <c r="B214" s="19" t="s">
        <v>16</v>
      </c>
      <c r="C214" s="19">
        <v>-51</v>
      </c>
      <c r="D214" s="19">
        <v>13.2</v>
      </c>
      <c r="E214" s="19">
        <v>7</v>
      </c>
      <c r="F214" s="19">
        <v>125000</v>
      </c>
      <c r="G214" s="19">
        <v>0</v>
      </c>
      <c r="H214" s="19" t="s">
        <v>17</v>
      </c>
      <c r="I214" s="18"/>
      <c r="J214" s="18"/>
      <c r="K214" s="18"/>
      <c r="L214" s="18"/>
      <c r="Q214" s="19">
        <v>2492</v>
      </c>
      <c r="R214" s="19">
        <v>19</v>
      </c>
      <c r="S214" s="19">
        <v>19</v>
      </c>
      <c r="T214" s="19">
        <v>-71</v>
      </c>
      <c r="U214" s="19">
        <v>13</v>
      </c>
      <c r="V214" s="19">
        <v>7</v>
      </c>
      <c r="W214" s="19">
        <v>125000</v>
      </c>
      <c r="X214" s="19">
        <v>2</v>
      </c>
      <c r="Y214" s="19" t="s">
        <v>91</v>
      </c>
      <c r="Z214" s="18"/>
      <c r="AA214" s="18"/>
      <c r="AB214" s="18"/>
    </row>
    <row r="215" spans="1:28">
      <c r="A215" s="19">
        <v>2091</v>
      </c>
      <c r="B215" s="19" t="s">
        <v>16</v>
      </c>
      <c r="C215" s="19">
        <v>-48</v>
      </c>
      <c r="D215" s="19">
        <v>11.2</v>
      </c>
      <c r="E215" s="19">
        <v>7</v>
      </c>
      <c r="F215" s="19">
        <v>125000</v>
      </c>
      <c r="G215" s="19">
        <v>0</v>
      </c>
      <c r="H215" s="19" t="s">
        <v>17</v>
      </c>
      <c r="I215" s="18"/>
      <c r="J215" s="18"/>
      <c r="K215" s="18"/>
      <c r="L215" s="18"/>
      <c r="Q215" s="19">
        <v>2493</v>
      </c>
      <c r="R215" s="19">
        <v>19</v>
      </c>
      <c r="S215" s="19">
        <v>19</v>
      </c>
      <c r="T215" s="19">
        <v>-65</v>
      </c>
      <c r="U215" s="19">
        <v>14</v>
      </c>
      <c r="V215" s="19">
        <v>7</v>
      </c>
      <c r="W215" s="19">
        <v>125000</v>
      </c>
      <c r="X215" s="19">
        <v>2</v>
      </c>
      <c r="Y215" s="19" t="s">
        <v>92</v>
      </c>
      <c r="Z215" s="18"/>
      <c r="AA215" s="18"/>
      <c r="AB215" s="18"/>
    </row>
    <row r="216" spans="1:28">
      <c r="A216" s="19">
        <v>2092</v>
      </c>
      <c r="B216" s="19" t="s">
        <v>16</v>
      </c>
      <c r="C216" s="19">
        <v>-30</v>
      </c>
      <c r="D216" s="19">
        <v>11</v>
      </c>
      <c r="E216" s="19">
        <v>7</v>
      </c>
      <c r="F216" s="19">
        <v>125000</v>
      </c>
      <c r="G216" s="19">
        <v>0</v>
      </c>
      <c r="H216" s="19" t="s">
        <v>17</v>
      </c>
      <c r="I216" s="18"/>
      <c r="J216" s="18"/>
      <c r="K216" s="18"/>
      <c r="L216" s="18"/>
      <c r="Q216" s="19">
        <v>2494</v>
      </c>
      <c r="R216" s="19">
        <v>19</v>
      </c>
      <c r="S216" s="19">
        <v>19</v>
      </c>
      <c r="T216" s="19">
        <v>-48</v>
      </c>
      <c r="U216" s="19">
        <v>13.2</v>
      </c>
      <c r="V216" s="19">
        <v>7</v>
      </c>
      <c r="W216" s="19">
        <v>125000</v>
      </c>
      <c r="X216" s="19">
        <v>2</v>
      </c>
      <c r="Y216" s="19" t="s">
        <v>92</v>
      </c>
      <c r="Z216" s="18"/>
      <c r="AA216" s="18"/>
      <c r="AB216" s="18"/>
    </row>
    <row r="217" spans="1:28">
      <c r="A217" s="19">
        <v>2093</v>
      </c>
      <c r="B217" s="19" t="s">
        <v>16</v>
      </c>
      <c r="C217" s="19">
        <v>-46</v>
      </c>
      <c r="D217" s="19">
        <v>13.8</v>
      </c>
      <c r="E217" s="19">
        <v>7</v>
      </c>
      <c r="F217" s="19">
        <v>125000</v>
      </c>
      <c r="G217" s="19">
        <v>0</v>
      </c>
      <c r="H217" s="19" t="s">
        <v>17</v>
      </c>
      <c r="I217" s="18"/>
      <c r="J217" s="18"/>
      <c r="K217" s="18"/>
      <c r="L217" s="18"/>
      <c r="Q217" s="19">
        <v>2495</v>
      </c>
      <c r="R217" s="19">
        <v>19</v>
      </c>
      <c r="S217" s="19">
        <v>19</v>
      </c>
      <c r="T217" s="19">
        <v>-42</v>
      </c>
      <c r="U217" s="19">
        <v>13</v>
      </c>
      <c r="V217" s="19">
        <v>7</v>
      </c>
      <c r="W217" s="19">
        <v>125000</v>
      </c>
      <c r="X217" s="19">
        <v>2</v>
      </c>
      <c r="Y217" s="19" t="s">
        <v>92</v>
      </c>
      <c r="Z217" s="18"/>
      <c r="AA217" s="18"/>
      <c r="AB217" s="18"/>
    </row>
    <row r="218" spans="1:28">
      <c r="A218" s="19">
        <v>2094</v>
      </c>
      <c r="B218" s="19" t="s">
        <v>16</v>
      </c>
      <c r="C218" s="19">
        <v>-28</v>
      </c>
      <c r="D218" s="19">
        <v>13.5</v>
      </c>
      <c r="E218" s="19">
        <v>7</v>
      </c>
      <c r="F218" s="19">
        <v>125000</v>
      </c>
      <c r="G218" s="19">
        <v>0</v>
      </c>
      <c r="H218" s="19" t="s">
        <v>17</v>
      </c>
      <c r="I218" s="18"/>
      <c r="J218" s="18"/>
      <c r="K218" s="18"/>
      <c r="L218" s="18"/>
      <c r="Q218" s="19">
        <v>2496</v>
      </c>
      <c r="R218" s="19">
        <v>19</v>
      </c>
      <c r="S218" s="19">
        <v>19</v>
      </c>
      <c r="T218" s="19">
        <v>-63</v>
      </c>
      <c r="U218" s="19">
        <v>13.2</v>
      </c>
      <c r="V218" s="19">
        <v>7</v>
      </c>
      <c r="W218" s="19">
        <v>125000</v>
      </c>
      <c r="X218" s="19">
        <v>2</v>
      </c>
      <c r="Y218" s="19" t="s">
        <v>93</v>
      </c>
      <c r="Z218" s="18"/>
      <c r="AA218" s="18"/>
      <c r="AB218" s="18"/>
    </row>
    <row r="219" spans="1:28">
      <c r="A219" s="19">
        <v>2095</v>
      </c>
      <c r="B219" s="19" t="s">
        <v>16</v>
      </c>
      <c r="C219" s="19">
        <v>-28</v>
      </c>
      <c r="D219" s="19">
        <v>10.8</v>
      </c>
      <c r="E219" s="19">
        <v>7</v>
      </c>
      <c r="F219" s="19">
        <v>125000</v>
      </c>
      <c r="G219" s="19">
        <v>0</v>
      </c>
      <c r="H219" s="19" t="s">
        <v>17</v>
      </c>
      <c r="I219" s="18"/>
      <c r="J219" s="18"/>
      <c r="K219" s="18"/>
      <c r="L219" s="18"/>
      <c r="Q219" s="19">
        <v>2497</v>
      </c>
      <c r="R219" s="19">
        <v>19</v>
      </c>
      <c r="S219" s="19">
        <v>19</v>
      </c>
      <c r="T219" s="19">
        <v>-63</v>
      </c>
      <c r="U219" s="19">
        <v>13.5</v>
      </c>
      <c r="V219" s="19">
        <v>7</v>
      </c>
      <c r="W219" s="19">
        <v>125000</v>
      </c>
      <c r="X219" s="19">
        <v>2</v>
      </c>
      <c r="Y219" s="19" t="s">
        <v>93</v>
      </c>
      <c r="Z219" s="18"/>
      <c r="AA219" s="18"/>
      <c r="AB219" s="18"/>
    </row>
    <row r="220" spans="1:28">
      <c r="A220" s="19">
        <v>2096</v>
      </c>
      <c r="B220" s="19" t="s">
        <v>16</v>
      </c>
      <c r="C220" s="19">
        <v>-46</v>
      </c>
      <c r="D220" s="19">
        <v>13.5</v>
      </c>
      <c r="E220" s="19">
        <v>7</v>
      </c>
      <c r="F220" s="19">
        <v>125000</v>
      </c>
      <c r="G220" s="19">
        <v>0</v>
      </c>
      <c r="H220" s="19" t="s">
        <v>17</v>
      </c>
      <c r="I220" s="18"/>
      <c r="J220" s="18"/>
      <c r="K220" s="18"/>
      <c r="L220" s="18"/>
      <c r="Q220" s="19">
        <v>2499</v>
      </c>
      <c r="R220" s="19">
        <v>19.100000000000001</v>
      </c>
      <c r="S220" s="19">
        <v>19</v>
      </c>
      <c r="T220" s="19">
        <v>-65</v>
      </c>
      <c r="U220" s="19">
        <v>10</v>
      </c>
      <c r="V220" s="19">
        <v>7</v>
      </c>
      <c r="W220" s="19">
        <v>125000</v>
      </c>
      <c r="X220" s="19">
        <v>2</v>
      </c>
      <c r="Y220" s="19" t="s">
        <v>94</v>
      </c>
      <c r="Z220" s="18"/>
      <c r="AA220" s="18"/>
      <c r="AB220" s="18"/>
    </row>
    <row r="221" spans="1:28">
      <c r="A221" s="19">
        <v>2097</v>
      </c>
      <c r="B221" s="19" t="s">
        <v>16</v>
      </c>
      <c r="C221" s="19">
        <v>-28</v>
      </c>
      <c r="D221" s="19">
        <v>13.5</v>
      </c>
      <c r="E221" s="19">
        <v>7</v>
      </c>
      <c r="F221" s="19">
        <v>125000</v>
      </c>
      <c r="G221" s="19">
        <v>0</v>
      </c>
      <c r="H221" s="19" t="s">
        <v>17</v>
      </c>
      <c r="I221" s="18"/>
      <c r="J221" s="18"/>
      <c r="K221" s="18"/>
      <c r="L221" s="18"/>
      <c r="Q221" s="19">
        <v>2500</v>
      </c>
      <c r="R221" s="19">
        <v>19.100000000000001</v>
      </c>
      <c r="S221" s="19">
        <v>19</v>
      </c>
      <c r="T221" s="19">
        <v>-66</v>
      </c>
      <c r="U221" s="19">
        <v>13.2</v>
      </c>
      <c r="V221" s="19">
        <v>7</v>
      </c>
      <c r="W221" s="19">
        <v>125000</v>
      </c>
      <c r="X221" s="19">
        <v>2</v>
      </c>
      <c r="Y221" s="19" t="s">
        <v>95</v>
      </c>
      <c r="Z221" s="18"/>
      <c r="AA221" s="18"/>
      <c r="AB221" s="18"/>
    </row>
    <row r="222" spans="1:28">
      <c r="A222" s="19">
        <v>2098</v>
      </c>
      <c r="B222" s="19" t="s">
        <v>16</v>
      </c>
      <c r="C222" s="19">
        <v>-46</v>
      </c>
      <c r="D222" s="19">
        <v>14</v>
      </c>
      <c r="E222" s="19">
        <v>7</v>
      </c>
      <c r="F222" s="19">
        <v>125000</v>
      </c>
      <c r="G222" s="19">
        <v>0</v>
      </c>
      <c r="H222" s="19" t="s">
        <v>17</v>
      </c>
      <c r="I222" s="18"/>
      <c r="J222" s="18"/>
      <c r="K222" s="18"/>
      <c r="L222" s="18"/>
      <c r="Q222" s="19">
        <v>2501</v>
      </c>
      <c r="R222" s="19">
        <v>19.100000000000001</v>
      </c>
      <c r="S222" s="19">
        <v>19</v>
      </c>
      <c r="T222" s="19">
        <v>-64</v>
      </c>
      <c r="U222" s="19">
        <v>13.8</v>
      </c>
      <c r="V222" s="19">
        <v>7</v>
      </c>
      <c r="W222" s="19">
        <v>125000</v>
      </c>
      <c r="X222" s="19">
        <v>2</v>
      </c>
      <c r="Y222" s="19" t="s">
        <v>95</v>
      </c>
      <c r="Z222" s="18"/>
      <c r="AA222" s="18"/>
      <c r="AB222" s="18"/>
    </row>
    <row r="223" spans="1:28">
      <c r="A223" s="19">
        <v>2099</v>
      </c>
      <c r="B223" s="19" t="s">
        <v>16</v>
      </c>
      <c r="C223" s="19">
        <v>-46</v>
      </c>
      <c r="D223" s="19">
        <v>13.8</v>
      </c>
      <c r="E223" s="19">
        <v>7</v>
      </c>
      <c r="F223" s="19">
        <v>125000</v>
      </c>
      <c r="G223" s="19">
        <v>0</v>
      </c>
      <c r="H223" s="19" t="s">
        <v>17</v>
      </c>
      <c r="I223" s="18"/>
      <c r="J223" s="18"/>
      <c r="K223" s="18"/>
      <c r="L223" s="18"/>
      <c r="Q223" s="19">
        <v>2502</v>
      </c>
      <c r="R223" s="19">
        <v>19.100000000000001</v>
      </c>
      <c r="S223" s="19">
        <v>19.100000000000001</v>
      </c>
      <c r="T223" s="19">
        <v>-43</v>
      </c>
      <c r="U223" s="19">
        <v>13.2</v>
      </c>
      <c r="V223" s="19">
        <v>7</v>
      </c>
      <c r="W223" s="19">
        <v>125000</v>
      </c>
      <c r="X223" s="19">
        <v>2</v>
      </c>
      <c r="Y223" s="19" t="s">
        <v>95</v>
      </c>
      <c r="Z223" s="18"/>
      <c r="AA223" s="18"/>
      <c r="AB223" s="18"/>
    </row>
    <row r="224" spans="1:28">
      <c r="A224" s="19">
        <v>2100</v>
      </c>
      <c r="B224" s="19" t="s">
        <v>16</v>
      </c>
      <c r="C224" s="19">
        <v>-28</v>
      </c>
      <c r="D224" s="19">
        <v>11.2</v>
      </c>
      <c r="E224" s="19">
        <v>7</v>
      </c>
      <c r="F224" s="19">
        <v>125000</v>
      </c>
      <c r="G224" s="19">
        <v>0</v>
      </c>
      <c r="H224" s="19" t="s">
        <v>17</v>
      </c>
      <c r="I224" s="18"/>
      <c r="J224" s="18"/>
      <c r="K224" s="18"/>
      <c r="L224" s="18"/>
      <c r="Q224" s="19">
        <v>2503</v>
      </c>
      <c r="R224" s="19">
        <v>19.100000000000001</v>
      </c>
      <c r="S224" s="19">
        <v>19.100000000000001</v>
      </c>
      <c r="T224" s="19">
        <v>-43</v>
      </c>
      <c r="U224" s="19">
        <v>13.2</v>
      </c>
      <c r="V224" s="19">
        <v>7</v>
      </c>
      <c r="W224" s="19">
        <v>125000</v>
      </c>
      <c r="X224" s="19">
        <v>2</v>
      </c>
      <c r="Y224" s="19" t="s">
        <v>96</v>
      </c>
      <c r="Z224" s="18"/>
      <c r="AA224" s="18"/>
      <c r="AB224" s="18"/>
    </row>
    <row r="225" spans="1:28">
      <c r="A225" s="19">
        <v>2101</v>
      </c>
      <c r="B225" s="19" t="s">
        <v>16</v>
      </c>
      <c r="C225" s="19">
        <v>-46</v>
      </c>
      <c r="D225" s="19">
        <v>13.5</v>
      </c>
      <c r="E225" s="19">
        <v>7</v>
      </c>
      <c r="F225" s="19">
        <v>125000</v>
      </c>
      <c r="G225" s="19">
        <v>0</v>
      </c>
      <c r="H225" s="19" t="s">
        <v>17</v>
      </c>
      <c r="I225" s="18"/>
      <c r="J225" s="18"/>
      <c r="K225" s="18"/>
      <c r="L225" s="18"/>
      <c r="Q225" s="19">
        <v>2504</v>
      </c>
      <c r="R225" s="19">
        <v>19.100000000000001</v>
      </c>
      <c r="S225" s="19">
        <v>19</v>
      </c>
      <c r="T225" s="19">
        <v>-63</v>
      </c>
      <c r="U225" s="19">
        <v>13.2</v>
      </c>
      <c r="V225" s="19">
        <v>7</v>
      </c>
      <c r="W225" s="19">
        <v>125000</v>
      </c>
      <c r="X225" s="19">
        <v>2</v>
      </c>
      <c r="Y225" s="19" t="s">
        <v>96</v>
      </c>
      <c r="Z225" s="18"/>
      <c r="AA225" s="18"/>
      <c r="AB225" s="18"/>
    </row>
    <row r="226" spans="1:28">
      <c r="A226" s="19">
        <v>2102</v>
      </c>
      <c r="B226" s="19" t="s">
        <v>16</v>
      </c>
      <c r="C226" s="19">
        <v>-28</v>
      </c>
      <c r="D226" s="19">
        <v>13.8</v>
      </c>
      <c r="E226" s="19">
        <v>7</v>
      </c>
      <c r="F226" s="19">
        <v>125000</v>
      </c>
      <c r="G226" s="19">
        <v>0</v>
      </c>
      <c r="H226" s="19" t="s">
        <v>17</v>
      </c>
      <c r="I226" s="18"/>
      <c r="J226" s="18"/>
      <c r="K226" s="18"/>
      <c r="L226" s="18"/>
      <c r="Q226" s="19">
        <v>2505</v>
      </c>
      <c r="R226" s="19">
        <v>19.100000000000001</v>
      </c>
      <c r="S226" s="19">
        <v>19.100000000000001</v>
      </c>
      <c r="T226" s="19">
        <v>-62</v>
      </c>
      <c r="U226" s="19">
        <v>13.2</v>
      </c>
      <c r="V226" s="19">
        <v>7</v>
      </c>
      <c r="W226" s="19">
        <v>125000</v>
      </c>
      <c r="X226" s="19">
        <v>2</v>
      </c>
      <c r="Y226" s="19" t="s">
        <v>97</v>
      </c>
      <c r="Z226" s="18"/>
      <c r="AA226" s="18"/>
      <c r="AB226" s="18"/>
    </row>
    <row r="227" spans="1:28">
      <c r="A227" s="19">
        <v>2103</v>
      </c>
      <c r="B227" s="19" t="s">
        <v>16</v>
      </c>
      <c r="C227" s="19">
        <v>-27</v>
      </c>
      <c r="D227" s="19">
        <v>10.199999999999999</v>
      </c>
      <c r="E227" s="19">
        <v>7</v>
      </c>
      <c r="F227" s="19">
        <v>125000</v>
      </c>
      <c r="G227" s="19">
        <v>0</v>
      </c>
      <c r="H227" s="19" t="s">
        <v>17</v>
      </c>
      <c r="I227" s="18"/>
      <c r="J227" s="18"/>
      <c r="K227" s="18"/>
      <c r="L227" s="18"/>
      <c r="Q227" s="19">
        <v>2506</v>
      </c>
      <c r="R227" s="19">
        <v>19.100000000000001</v>
      </c>
      <c r="S227" s="19">
        <v>19.100000000000001</v>
      </c>
      <c r="T227" s="19">
        <v>-64</v>
      </c>
      <c r="U227" s="19">
        <v>13.5</v>
      </c>
      <c r="V227" s="19">
        <v>7</v>
      </c>
      <c r="W227" s="19">
        <v>125000</v>
      </c>
      <c r="X227" s="19">
        <v>2</v>
      </c>
      <c r="Y227" s="19" t="s">
        <v>97</v>
      </c>
      <c r="Z227" s="18"/>
      <c r="AA227" s="18"/>
      <c r="AB227" s="18"/>
    </row>
    <row r="228" spans="1:28">
      <c r="A228" s="19">
        <v>2104</v>
      </c>
      <c r="B228" s="19" t="s">
        <v>16</v>
      </c>
      <c r="C228" s="19">
        <v>-46</v>
      </c>
      <c r="D228" s="19">
        <v>13.5</v>
      </c>
      <c r="E228" s="19">
        <v>7</v>
      </c>
      <c r="F228" s="19">
        <v>125000</v>
      </c>
      <c r="G228" s="19">
        <v>0</v>
      </c>
      <c r="H228" s="19" t="s">
        <v>17</v>
      </c>
      <c r="I228" s="18"/>
      <c r="J228" s="18"/>
      <c r="K228" s="18"/>
      <c r="L228" s="18"/>
      <c r="Q228" s="19">
        <v>2507</v>
      </c>
      <c r="R228" s="19">
        <v>19.100000000000001</v>
      </c>
      <c r="S228" s="19">
        <v>19.100000000000001</v>
      </c>
      <c r="T228" s="19">
        <v>-60</v>
      </c>
      <c r="U228" s="19">
        <v>13.2</v>
      </c>
      <c r="V228" s="19">
        <v>7</v>
      </c>
      <c r="W228" s="19">
        <v>125000</v>
      </c>
      <c r="X228" s="19">
        <v>2</v>
      </c>
      <c r="Y228" s="19" t="s">
        <v>97</v>
      </c>
      <c r="Z228" s="18"/>
      <c r="AA228" s="18"/>
      <c r="AB228" s="18"/>
    </row>
    <row r="229" spans="1:28">
      <c r="A229" s="19">
        <v>2105</v>
      </c>
      <c r="B229" s="19" t="s">
        <v>16</v>
      </c>
      <c r="C229" s="19">
        <v>-47</v>
      </c>
      <c r="D229" s="19">
        <v>13.5</v>
      </c>
      <c r="E229" s="19">
        <v>7</v>
      </c>
      <c r="F229" s="19">
        <v>125000</v>
      </c>
      <c r="G229" s="19">
        <v>0</v>
      </c>
      <c r="H229" s="19" t="s">
        <v>17</v>
      </c>
      <c r="I229" s="18"/>
      <c r="J229" s="18"/>
      <c r="K229" s="18"/>
      <c r="L229" s="18"/>
      <c r="Q229" s="19">
        <v>2508</v>
      </c>
      <c r="R229" s="19">
        <v>19.100000000000001</v>
      </c>
      <c r="S229" s="19">
        <v>19.100000000000001</v>
      </c>
      <c r="T229" s="19">
        <v>-65</v>
      </c>
      <c r="U229" s="19">
        <v>13.8</v>
      </c>
      <c r="V229" s="19">
        <v>7</v>
      </c>
      <c r="W229" s="19">
        <v>125000</v>
      </c>
      <c r="X229" s="19">
        <v>2</v>
      </c>
      <c r="Y229" s="19" t="s">
        <v>98</v>
      </c>
      <c r="Z229" s="18"/>
      <c r="AA229" s="18"/>
      <c r="AB229" s="18"/>
    </row>
    <row r="230" spans="1:28">
      <c r="A230" s="19">
        <v>2106</v>
      </c>
      <c r="B230" s="19" t="s">
        <v>16</v>
      </c>
      <c r="C230" s="19">
        <v>-46</v>
      </c>
      <c r="D230" s="19">
        <v>10.8</v>
      </c>
      <c r="E230" s="19">
        <v>7</v>
      </c>
      <c r="F230" s="19">
        <v>125000</v>
      </c>
      <c r="G230" s="19">
        <v>0</v>
      </c>
      <c r="H230" s="19" t="s">
        <v>17</v>
      </c>
      <c r="I230" s="18"/>
      <c r="J230" s="18"/>
      <c r="K230" s="18"/>
      <c r="L230" s="18"/>
      <c r="Q230" s="19">
        <v>2509</v>
      </c>
      <c r="R230" s="19">
        <v>19.100000000000001</v>
      </c>
      <c r="S230" s="19">
        <v>19.100000000000001</v>
      </c>
      <c r="T230" s="19">
        <v>-65</v>
      </c>
      <c r="U230" s="19">
        <v>14.2</v>
      </c>
      <c r="V230" s="19">
        <v>7</v>
      </c>
      <c r="W230" s="19">
        <v>125000</v>
      </c>
      <c r="X230" s="19">
        <v>2</v>
      </c>
      <c r="Y230" s="19" t="s">
        <v>98</v>
      </c>
      <c r="Z230" s="18"/>
      <c r="AA230" s="18"/>
      <c r="AB230" s="18"/>
    </row>
    <row r="231" spans="1:28">
      <c r="A231" s="19">
        <v>2107</v>
      </c>
      <c r="B231" s="19" t="s">
        <v>16</v>
      </c>
      <c r="C231" s="19">
        <v>-46</v>
      </c>
      <c r="D231" s="19">
        <v>11</v>
      </c>
      <c r="E231" s="19">
        <v>7</v>
      </c>
      <c r="F231" s="19">
        <v>125000</v>
      </c>
      <c r="G231" s="19">
        <v>0</v>
      </c>
      <c r="H231" s="19" t="s">
        <v>17</v>
      </c>
      <c r="I231" s="18"/>
      <c r="J231" s="18"/>
      <c r="K231" s="18"/>
      <c r="L231" s="18"/>
      <c r="Q231" s="19">
        <v>2510</v>
      </c>
      <c r="R231" s="19">
        <v>19.100000000000001</v>
      </c>
      <c r="S231" s="19">
        <v>19.100000000000001</v>
      </c>
      <c r="T231" s="19">
        <v>-42</v>
      </c>
      <c r="U231" s="19">
        <v>13.8</v>
      </c>
      <c r="V231" s="19">
        <v>7</v>
      </c>
      <c r="W231" s="19">
        <v>125000</v>
      </c>
      <c r="X231" s="19">
        <v>2</v>
      </c>
      <c r="Y231" s="19" t="s">
        <v>98</v>
      </c>
      <c r="Z231" s="18"/>
      <c r="AA231" s="18"/>
      <c r="AB231" s="18"/>
    </row>
    <row r="232" spans="1:28">
      <c r="A232" s="19">
        <v>2108</v>
      </c>
      <c r="B232" s="19" t="s">
        <v>16</v>
      </c>
      <c r="C232" s="19">
        <v>-46</v>
      </c>
      <c r="D232" s="19">
        <v>13.8</v>
      </c>
      <c r="E232" s="19">
        <v>7</v>
      </c>
      <c r="F232" s="19">
        <v>125000</v>
      </c>
      <c r="G232" s="19">
        <v>0</v>
      </c>
      <c r="H232" s="19" t="s">
        <v>17</v>
      </c>
      <c r="I232" s="18"/>
      <c r="J232" s="18"/>
      <c r="K232" s="18"/>
      <c r="L232" s="18"/>
      <c r="Q232" s="19">
        <v>2511</v>
      </c>
      <c r="R232" s="19">
        <v>19.100000000000001</v>
      </c>
      <c r="S232" s="19">
        <v>19.100000000000001</v>
      </c>
      <c r="T232" s="19">
        <v>-40</v>
      </c>
      <c r="U232" s="19">
        <v>11</v>
      </c>
      <c r="V232" s="19">
        <v>7</v>
      </c>
      <c r="W232" s="19">
        <v>125000</v>
      </c>
      <c r="X232" s="19">
        <v>2</v>
      </c>
      <c r="Y232" s="19" t="s">
        <v>99</v>
      </c>
      <c r="Z232" s="18"/>
      <c r="AA232" s="18"/>
      <c r="AB232" s="18"/>
    </row>
    <row r="233" spans="1:28">
      <c r="A233" s="19">
        <v>2109</v>
      </c>
      <c r="B233" s="19" t="s">
        <v>16</v>
      </c>
      <c r="C233" s="19">
        <v>-46</v>
      </c>
      <c r="D233" s="19">
        <v>13.5</v>
      </c>
      <c r="E233" s="19">
        <v>7</v>
      </c>
      <c r="F233" s="19">
        <v>125000</v>
      </c>
      <c r="G233" s="19">
        <v>0</v>
      </c>
      <c r="H233" s="19" t="s">
        <v>17</v>
      </c>
      <c r="I233" s="18"/>
      <c r="J233" s="18"/>
      <c r="K233" s="18"/>
      <c r="L233" s="18"/>
      <c r="Q233" s="19">
        <v>2512</v>
      </c>
      <c r="R233" s="19">
        <v>19.100000000000001</v>
      </c>
      <c r="S233" s="19">
        <v>19.100000000000001</v>
      </c>
      <c r="T233" s="19">
        <v>-65</v>
      </c>
      <c r="U233" s="19">
        <v>13.5</v>
      </c>
      <c r="V233" s="19">
        <v>7</v>
      </c>
      <c r="W233" s="19">
        <v>125000</v>
      </c>
      <c r="X233" s="19">
        <v>2</v>
      </c>
      <c r="Y233" s="19" t="s">
        <v>99</v>
      </c>
      <c r="Z233" s="18"/>
      <c r="AA233" s="18"/>
      <c r="AB233" s="18"/>
    </row>
    <row r="234" spans="1:28">
      <c r="A234" s="19">
        <v>2110</v>
      </c>
      <c r="B234" s="19" t="s">
        <v>16</v>
      </c>
      <c r="C234" s="19">
        <v>-27</v>
      </c>
      <c r="D234" s="19">
        <v>12.8</v>
      </c>
      <c r="E234" s="19">
        <v>7</v>
      </c>
      <c r="F234" s="19">
        <v>125000</v>
      </c>
      <c r="G234" s="19">
        <v>0</v>
      </c>
      <c r="H234" s="19" t="s">
        <v>17</v>
      </c>
      <c r="I234" s="18"/>
      <c r="J234" s="18"/>
      <c r="K234" s="18"/>
      <c r="L234" s="18"/>
      <c r="Q234" s="19">
        <v>2513</v>
      </c>
      <c r="R234" s="19">
        <v>19.100000000000001</v>
      </c>
      <c r="S234" s="19">
        <v>19.100000000000001</v>
      </c>
      <c r="T234" s="19">
        <v>-63</v>
      </c>
      <c r="U234" s="19">
        <v>13.2</v>
      </c>
      <c r="V234" s="19">
        <v>7</v>
      </c>
      <c r="W234" s="19">
        <v>125000</v>
      </c>
      <c r="X234" s="19">
        <v>2</v>
      </c>
      <c r="Y234" s="19" t="s">
        <v>100</v>
      </c>
      <c r="Z234" s="18"/>
      <c r="AA234" s="18"/>
      <c r="AB234" s="18"/>
    </row>
    <row r="235" spans="1:28">
      <c r="A235" s="19">
        <v>2111</v>
      </c>
      <c r="B235" s="19" t="s">
        <v>16</v>
      </c>
      <c r="C235" s="19">
        <v>-28</v>
      </c>
      <c r="D235" s="19">
        <v>10.5</v>
      </c>
      <c r="E235" s="19">
        <v>7</v>
      </c>
      <c r="F235" s="19">
        <v>125000</v>
      </c>
      <c r="G235" s="19">
        <v>0</v>
      </c>
      <c r="H235" s="19" t="s">
        <v>17</v>
      </c>
      <c r="I235" s="18"/>
      <c r="J235" s="18"/>
      <c r="K235" s="18"/>
      <c r="L235" s="18"/>
      <c r="Q235" s="19">
        <v>2514</v>
      </c>
      <c r="R235" s="19">
        <v>19.100000000000001</v>
      </c>
      <c r="S235" s="19">
        <v>19.100000000000001</v>
      </c>
      <c r="T235" s="19">
        <v>-62</v>
      </c>
      <c r="U235" s="19">
        <v>11.2</v>
      </c>
      <c r="V235" s="19">
        <v>7</v>
      </c>
      <c r="W235" s="19">
        <v>125000</v>
      </c>
      <c r="X235" s="19">
        <v>2</v>
      </c>
      <c r="Y235" s="19" t="s">
        <v>100</v>
      </c>
      <c r="Z235" s="18"/>
      <c r="AA235" s="18"/>
      <c r="AB235" s="18"/>
    </row>
    <row r="236" spans="1:28">
      <c r="A236" s="19">
        <v>2112</v>
      </c>
      <c r="B236" s="19" t="s">
        <v>16</v>
      </c>
      <c r="C236" s="19">
        <v>-46</v>
      </c>
      <c r="D236" s="19">
        <v>13.5</v>
      </c>
      <c r="E236" s="19">
        <v>7</v>
      </c>
      <c r="F236" s="19">
        <v>125000</v>
      </c>
      <c r="G236" s="19">
        <v>0</v>
      </c>
      <c r="H236" s="19" t="s">
        <v>17</v>
      </c>
      <c r="I236" s="18"/>
      <c r="J236" s="18"/>
      <c r="K236" s="18"/>
      <c r="L236" s="18"/>
      <c r="Q236" s="19">
        <v>2515</v>
      </c>
      <c r="R236" s="19">
        <v>19.100000000000001</v>
      </c>
      <c r="S236" s="19">
        <v>19.100000000000001</v>
      </c>
      <c r="T236" s="19">
        <v>-63</v>
      </c>
      <c r="U236" s="19">
        <v>13.5</v>
      </c>
      <c r="V236" s="19">
        <v>7</v>
      </c>
      <c r="W236" s="19">
        <v>125000</v>
      </c>
      <c r="X236" s="19">
        <v>2</v>
      </c>
      <c r="Y236" s="19" t="s">
        <v>100</v>
      </c>
      <c r="Z236" s="18"/>
      <c r="AA236" s="18"/>
      <c r="AB236" s="18"/>
    </row>
    <row r="237" spans="1:28">
      <c r="A237" s="19">
        <v>2113</v>
      </c>
      <c r="B237" s="19" t="s">
        <v>16</v>
      </c>
      <c r="C237" s="19">
        <v>-28</v>
      </c>
      <c r="D237" s="19">
        <v>13.8</v>
      </c>
      <c r="E237" s="19">
        <v>7</v>
      </c>
      <c r="F237" s="19">
        <v>125000</v>
      </c>
      <c r="G237" s="19">
        <v>0</v>
      </c>
      <c r="H237" s="19" t="s">
        <v>17</v>
      </c>
      <c r="I237" s="18"/>
      <c r="J237" s="18"/>
      <c r="K237" s="18"/>
      <c r="L237" s="18"/>
      <c r="Q237" s="19">
        <v>2516</v>
      </c>
      <c r="R237" s="19">
        <v>19.100000000000001</v>
      </c>
      <c r="S237" s="19">
        <v>19.2</v>
      </c>
      <c r="T237" s="19">
        <v>-62</v>
      </c>
      <c r="U237" s="19">
        <v>13.2</v>
      </c>
      <c r="V237" s="19">
        <v>7</v>
      </c>
      <c r="W237" s="19">
        <v>125000</v>
      </c>
      <c r="X237" s="19">
        <v>2</v>
      </c>
      <c r="Y237" s="19" t="s">
        <v>101</v>
      </c>
      <c r="Z237" s="18"/>
      <c r="AA237" s="18"/>
      <c r="AB237" s="18"/>
    </row>
    <row r="238" spans="1:28">
      <c r="A238" s="19">
        <v>2114</v>
      </c>
      <c r="B238" s="19" t="s">
        <v>16</v>
      </c>
      <c r="C238" s="19">
        <v>-46</v>
      </c>
      <c r="D238" s="19">
        <v>13.5</v>
      </c>
      <c r="E238" s="19">
        <v>7</v>
      </c>
      <c r="F238" s="19">
        <v>125000</v>
      </c>
      <c r="G238" s="19">
        <v>0</v>
      </c>
      <c r="H238" s="19" t="s">
        <v>17</v>
      </c>
      <c r="I238" s="18"/>
      <c r="J238" s="18"/>
      <c r="K238" s="18"/>
      <c r="L238" s="18"/>
      <c r="Q238" s="19">
        <v>2517</v>
      </c>
      <c r="R238" s="19">
        <v>19.2</v>
      </c>
      <c r="S238" s="19">
        <v>19.2</v>
      </c>
      <c r="T238" s="19">
        <v>-58</v>
      </c>
      <c r="U238" s="19">
        <v>13.5</v>
      </c>
      <c r="V238" s="19">
        <v>7</v>
      </c>
      <c r="W238" s="19">
        <v>125000</v>
      </c>
      <c r="X238" s="19">
        <v>2</v>
      </c>
      <c r="Y238" s="19" t="s">
        <v>101</v>
      </c>
      <c r="Z238" s="18"/>
      <c r="AA238" s="18"/>
      <c r="AB238" s="18"/>
    </row>
    <row r="239" spans="1:28">
      <c r="A239" s="19">
        <v>2115</v>
      </c>
      <c r="B239" s="19" t="s">
        <v>16</v>
      </c>
      <c r="C239" s="19">
        <v>-47</v>
      </c>
      <c r="D239" s="19">
        <v>11.2</v>
      </c>
      <c r="E239" s="19">
        <v>7</v>
      </c>
      <c r="F239" s="19">
        <v>125000</v>
      </c>
      <c r="G239" s="19">
        <v>0</v>
      </c>
      <c r="H239" s="19" t="s">
        <v>17</v>
      </c>
      <c r="I239" s="18"/>
      <c r="J239" s="18"/>
      <c r="K239" s="18"/>
      <c r="L239" s="18"/>
      <c r="Q239" s="19">
        <v>2518</v>
      </c>
      <c r="R239" s="19">
        <v>19.2</v>
      </c>
      <c r="S239" s="19">
        <v>19.2</v>
      </c>
      <c r="T239" s="19">
        <v>-41</v>
      </c>
      <c r="U239" s="19">
        <v>13.5</v>
      </c>
      <c r="V239" s="19">
        <v>7</v>
      </c>
      <c r="W239" s="19">
        <v>125000</v>
      </c>
      <c r="X239" s="19">
        <v>2</v>
      </c>
      <c r="Y239" s="19" t="s">
        <v>101</v>
      </c>
      <c r="Z239" s="18"/>
      <c r="AA239" s="18"/>
      <c r="AB239" s="18"/>
    </row>
    <row r="240" spans="1:28">
      <c r="A240" s="19">
        <v>2116</v>
      </c>
      <c r="B240" s="19" t="s">
        <v>16</v>
      </c>
      <c r="C240" s="19">
        <v>-46</v>
      </c>
      <c r="D240" s="19">
        <v>13.8</v>
      </c>
      <c r="E240" s="19">
        <v>7</v>
      </c>
      <c r="F240" s="19">
        <v>125000</v>
      </c>
      <c r="G240" s="19">
        <v>0</v>
      </c>
      <c r="H240" s="19" t="s">
        <v>17</v>
      </c>
      <c r="I240" s="18"/>
      <c r="J240" s="18"/>
      <c r="K240" s="18"/>
      <c r="L240" s="18"/>
      <c r="Q240" s="19">
        <v>2519</v>
      </c>
      <c r="R240" s="19">
        <v>19.2</v>
      </c>
      <c r="S240" s="19">
        <v>19.2</v>
      </c>
      <c r="T240" s="19">
        <v>-40</v>
      </c>
      <c r="U240" s="19">
        <v>13.5</v>
      </c>
      <c r="V240" s="19">
        <v>7</v>
      </c>
      <c r="W240" s="19">
        <v>125000</v>
      </c>
      <c r="X240" s="19">
        <v>2</v>
      </c>
      <c r="Y240" s="19" t="s">
        <v>102</v>
      </c>
      <c r="Z240" s="18"/>
      <c r="AA240" s="18"/>
      <c r="AB240" s="18"/>
    </row>
    <row r="241" spans="1:28">
      <c r="A241" s="19">
        <v>2117</v>
      </c>
      <c r="B241" s="19" t="s">
        <v>16</v>
      </c>
      <c r="C241" s="19">
        <v>-46</v>
      </c>
      <c r="D241" s="19">
        <v>14</v>
      </c>
      <c r="E241" s="19">
        <v>7</v>
      </c>
      <c r="F241" s="19">
        <v>125000</v>
      </c>
      <c r="G241" s="19">
        <v>0</v>
      </c>
      <c r="H241" s="19" t="s">
        <v>17</v>
      </c>
      <c r="I241" s="18"/>
      <c r="J241" s="18"/>
      <c r="K241" s="18"/>
      <c r="L241" s="18"/>
      <c r="Q241" s="19">
        <v>2520</v>
      </c>
      <c r="R241" s="19">
        <v>19.3</v>
      </c>
      <c r="S241" s="19">
        <v>19.3</v>
      </c>
      <c r="T241" s="19">
        <v>-58</v>
      </c>
      <c r="U241" s="19">
        <v>13.5</v>
      </c>
      <c r="V241" s="19">
        <v>7</v>
      </c>
      <c r="W241" s="19">
        <v>125000</v>
      </c>
      <c r="X241" s="19">
        <v>2</v>
      </c>
      <c r="Y241" s="19" t="s">
        <v>102</v>
      </c>
      <c r="Z241" s="18"/>
      <c r="AA241" s="18"/>
      <c r="AB241" s="18"/>
    </row>
    <row r="242" spans="1:28">
      <c r="A242" s="19">
        <v>2118</v>
      </c>
      <c r="B242" s="19" t="s">
        <v>16</v>
      </c>
      <c r="C242" s="19">
        <v>-28</v>
      </c>
      <c r="D242" s="19">
        <v>13</v>
      </c>
      <c r="E242" s="19">
        <v>7</v>
      </c>
      <c r="F242" s="19">
        <v>125000</v>
      </c>
      <c r="G242" s="19">
        <v>0</v>
      </c>
      <c r="H242" s="19" t="s">
        <v>17</v>
      </c>
      <c r="I242" s="18"/>
      <c r="J242" s="18"/>
      <c r="K242" s="18"/>
      <c r="L242" s="18"/>
    </row>
    <row r="243" spans="1:28">
      <c r="A243" s="19">
        <v>2119</v>
      </c>
      <c r="B243" s="19" t="s">
        <v>16</v>
      </c>
      <c r="C243" s="19">
        <v>-28</v>
      </c>
      <c r="D243" s="19">
        <v>13.2</v>
      </c>
      <c r="E243" s="19">
        <v>7</v>
      </c>
      <c r="F243" s="19">
        <v>125000</v>
      </c>
      <c r="G243" s="19">
        <v>0</v>
      </c>
      <c r="H243" s="19" t="s">
        <v>17</v>
      </c>
      <c r="I243" s="18"/>
      <c r="J243" s="18"/>
      <c r="K243" s="18"/>
      <c r="L243" s="18"/>
    </row>
    <row r="244" spans="1:28">
      <c r="A244" s="19">
        <v>2120</v>
      </c>
      <c r="B244" s="19" t="s">
        <v>16</v>
      </c>
      <c r="C244" s="19">
        <v>-46</v>
      </c>
      <c r="D244" s="19">
        <v>13</v>
      </c>
      <c r="E244" s="19">
        <v>7</v>
      </c>
      <c r="F244" s="19">
        <v>125000</v>
      </c>
      <c r="G244" s="19">
        <v>0</v>
      </c>
      <c r="H244" s="19" t="s">
        <v>17</v>
      </c>
      <c r="I244" s="18"/>
      <c r="J244" s="18"/>
      <c r="K244" s="18"/>
      <c r="L244" s="18"/>
    </row>
    <row r="248" spans="1:28">
      <c r="A248" t="s">
        <v>127</v>
      </c>
    </row>
    <row r="249" spans="1:28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20" t="s">
        <v>0</v>
      </c>
    </row>
    <row r="250" spans="1:28">
      <c r="A250" s="20" t="s">
        <v>1</v>
      </c>
      <c r="B250" s="20" t="s">
        <v>128</v>
      </c>
      <c r="C250" s="20" t="s">
        <v>129</v>
      </c>
      <c r="D250" s="20" t="s">
        <v>130</v>
      </c>
      <c r="E250" s="20" t="s">
        <v>5</v>
      </c>
      <c r="F250" s="20" t="s">
        <v>6</v>
      </c>
      <c r="G250" s="20" t="s">
        <v>7</v>
      </c>
      <c r="H250" s="20" t="s">
        <v>8</v>
      </c>
      <c r="I250" s="20" t="s">
        <v>9</v>
      </c>
      <c r="J250" s="20" t="s">
        <v>10</v>
      </c>
      <c r="K250" s="18"/>
      <c r="L250" s="19">
        <f>A490-A251+1</f>
        <v>241</v>
      </c>
    </row>
    <row r="251" spans="1:28">
      <c r="A251" s="19">
        <v>2220</v>
      </c>
      <c r="B251" s="19">
        <v>20.8</v>
      </c>
      <c r="C251" s="19">
        <v>20.5</v>
      </c>
      <c r="D251" s="19">
        <v>36</v>
      </c>
      <c r="E251" s="19">
        <v>-44</v>
      </c>
      <c r="F251" s="19">
        <v>10</v>
      </c>
      <c r="G251" s="19">
        <v>12</v>
      </c>
      <c r="H251" s="19">
        <v>125000</v>
      </c>
      <c r="I251" s="19">
        <v>0</v>
      </c>
      <c r="J251" s="19" t="s">
        <v>17</v>
      </c>
      <c r="K251" s="18"/>
      <c r="L251" s="18"/>
    </row>
    <row r="252" spans="1:28">
      <c r="A252" s="19">
        <v>2221</v>
      </c>
      <c r="B252" s="19">
        <v>20.81</v>
      </c>
      <c r="C252" s="19">
        <v>20.5</v>
      </c>
      <c r="D252" s="19">
        <v>36</v>
      </c>
      <c r="E252" s="19">
        <v>-70</v>
      </c>
      <c r="F252" s="19">
        <v>11</v>
      </c>
      <c r="G252" s="19">
        <v>12</v>
      </c>
      <c r="H252" s="19">
        <v>125000</v>
      </c>
      <c r="I252" s="19">
        <v>0</v>
      </c>
      <c r="J252" s="19" t="s">
        <v>17</v>
      </c>
      <c r="K252" s="18"/>
      <c r="L252" s="18"/>
    </row>
    <row r="253" spans="1:28">
      <c r="A253" s="19">
        <v>2222</v>
      </c>
      <c r="B253" s="19">
        <v>20.83</v>
      </c>
      <c r="C253" s="19">
        <v>20.5</v>
      </c>
      <c r="D253" s="19">
        <v>36.200000000000003</v>
      </c>
      <c r="E253" s="19">
        <v>-65</v>
      </c>
      <c r="F253" s="19">
        <v>12.2</v>
      </c>
      <c r="G253" s="19">
        <v>12</v>
      </c>
      <c r="H253" s="19">
        <v>125000</v>
      </c>
      <c r="I253" s="19">
        <v>0</v>
      </c>
      <c r="J253" s="19" t="s">
        <v>17</v>
      </c>
      <c r="K253" s="18"/>
      <c r="L253" s="18"/>
    </row>
    <row r="254" spans="1:28">
      <c r="A254" s="19">
        <v>2223</v>
      </c>
      <c r="B254" s="19">
        <v>20.81</v>
      </c>
      <c r="C254" s="19">
        <v>20.5</v>
      </c>
      <c r="D254" s="19">
        <v>36.200000000000003</v>
      </c>
      <c r="E254" s="19">
        <v>-63</v>
      </c>
      <c r="F254" s="19">
        <v>9.1999999999999993</v>
      </c>
      <c r="G254" s="19">
        <v>12</v>
      </c>
      <c r="H254" s="19">
        <v>125000</v>
      </c>
      <c r="I254" s="19">
        <v>0</v>
      </c>
      <c r="J254" s="19" t="s">
        <v>17</v>
      </c>
      <c r="K254" s="18"/>
      <c r="L254" s="18"/>
    </row>
    <row r="255" spans="1:28">
      <c r="A255" s="19">
        <v>2224</v>
      </c>
      <c r="B255" s="19">
        <v>20.81</v>
      </c>
      <c r="C255" s="19">
        <v>20.5</v>
      </c>
      <c r="D255" s="19">
        <v>36.299999999999997</v>
      </c>
      <c r="E255" s="19">
        <v>-61</v>
      </c>
      <c r="F255" s="19">
        <v>10.199999999999999</v>
      </c>
      <c r="G255" s="19">
        <v>12</v>
      </c>
      <c r="H255" s="19">
        <v>125000</v>
      </c>
      <c r="I255" s="19">
        <v>0</v>
      </c>
      <c r="J255" s="19" t="s">
        <v>17</v>
      </c>
      <c r="K255" s="18"/>
      <c r="L255" s="18"/>
    </row>
    <row r="256" spans="1:28">
      <c r="A256" s="19">
        <v>2225</v>
      </c>
      <c r="B256" s="19">
        <v>20.84</v>
      </c>
      <c r="C256" s="19">
        <v>20.5</v>
      </c>
      <c r="D256" s="19">
        <v>36.299999999999997</v>
      </c>
      <c r="E256" s="19">
        <v>-63</v>
      </c>
      <c r="F256" s="19">
        <v>9.1999999999999993</v>
      </c>
      <c r="G256" s="19">
        <v>12</v>
      </c>
      <c r="H256" s="19">
        <v>125000</v>
      </c>
      <c r="I256" s="19">
        <v>0</v>
      </c>
      <c r="J256" s="19" t="s">
        <v>17</v>
      </c>
      <c r="K256" s="18"/>
      <c r="L256" s="18"/>
    </row>
    <row r="257" spans="1:12">
      <c r="A257" s="19">
        <v>2226</v>
      </c>
      <c r="B257" s="19">
        <v>20.83</v>
      </c>
      <c r="C257" s="19">
        <v>20.5</v>
      </c>
      <c r="D257" s="19">
        <v>36.4</v>
      </c>
      <c r="E257" s="19">
        <v>-62</v>
      </c>
      <c r="F257" s="19">
        <v>9.8000000000000007</v>
      </c>
      <c r="G257" s="19">
        <v>12</v>
      </c>
      <c r="H257" s="19">
        <v>125000</v>
      </c>
      <c r="I257" s="19">
        <v>0</v>
      </c>
      <c r="J257" s="19" t="s">
        <v>17</v>
      </c>
      <c r="K257" s="18"/>
      <c r="L257" s="18"/>
    </row>
    <row r="258" spans="1:12">
      <c r="A258" s="19">
        <v>2227</v>
      </c>
      <c r="B258" s="19">
        <v>20.86</v>
      </c>
      <c r="C258" s="19">
        <v>20.5</v>
      </c>
      <c r="D258" s="19">
        <v>36.5</v>
      </c>
      <c r="E258" s="19">
        <v>-45</v>
      </c>
      <c r="F258" s="19">
        <v>9.1999999999999993</v>
      </c>
      <c r="G258" s="19">
        <v>12</v>
      </c>
      <c r="H258" s="19">
        <v>125000</v>
      </c>
      <c r="I258" s="19">
        <v>0</v>
      </c>
      <c r="J258" s="19" t="s">
        <v>17</v>
      </c>
      <c r="K258" s="18"/>
      <c r="L258" s="18"/>
    </row>
    <row r="259" spans="1:12">
      <c r="A259" s="19">
        <v>2228</v>
      </c>
      <c r="B259" s="19">
        <v>20.86</v>
      </c>
      <c r="C259" s="19">
        <v>20.5</v>
      </c>
      <c r="D259" s="19">
        <v>36.6</v>
      </c>
      <c r="E259" s="19">
        <v>-44</v>
      </c>
      <c r="F259" s="19">
        <v>10.199999999999999</v>
      </c>
      <c r="G259" s="19">
        <v>12</v>
      </c>
      <c r="H259" s="19">
        <v>125000</v>
      </c>
      <c r="I259" s="19">
        <v>0</v>
      </c>
      <c r="J259" s="19" t="s">
        <v>17</v>
      </c>
      <c r="K259" s="18"/>
      <c r="L259" s="18"/>
    </row>
    <row r="260" spans="1:12">
      <c r="A260" s="19">
        <v>2229</v>
      </c>
      <c r="B260" s="19">
        <v>20.86</v>
      </c>
      <c r="C260" s="19">
        <v>20.5</v>
      </c>
      <c r="D260" s="19">
        <v>36.6</v>
      </c>
      <c r="E260" s="19">
        <v>-64</v>
      </c>
      <c r="F260" s="19">
        <v>12.2</v>
      </c>
      <c r="G260" s="19">
        <v>12</v>
      </c>
      <c r="H260" s="19">
        <v>125000</v>
      </c>
      <c r="I260" s="19">
        <v>0</v>
      </c>
      <c r="J260" s="19" t="s">
        <v>17</v>
      </c>
      <c r="K260" s="18"/>
      <c r="L260" s="18"/>
    </row>
    <row r="261" spans="1:12">
      <c r="A261" s="19">
        <v>2230</v>
      </c>
      <c r="B261" s="19">
        <v>20.86</v>
      </c>
      <c r="C261" s="19">
        <v>20.5</v>
      </c>
      <c r="D261" s="19">
        <v>36.6</v>
      </c>
      <c r="E261" s="19">
        <v>-46</v>
      </c>
      <c r="F261" s="19">
        <v>11.2</v>
      </c>
      <c r="G261" s="19">
        <v>12</v>
      </c>
      <c r="H261" s="19">
        <v>125000</v>
      </c>
      <c r="I261" s="19">
        <v>0</v>
      </c>
      <c r="J261" s="19" t="s">
        <v>17</v>
      </c>
      <c r="K261" s="18"/>
      <c r="L261" s="18"/>
    </row>
    <row r="262" spans="1:12">
      <c r="A262" s="19">
        <v>2231</v>
      </c>
      <c r="B262" s="19">
        <v>20.87</v>
      </c>
      <c r="C262" s="19">
        <v>20.5</v>
      </c>
      <c r="D262" s="19">
        <v>36.700000000000003</v>
      </c>
      <c r="E262" s="19">
        <v>-64</v>
      </c>
      <c r="F262" s="19">
        <v>8.1999999999999993</v>
      </c>
      <c r="G262" s="19">
        <v>12</v>
      </c>
      <c r="H262" s="19">
        <v>125000</v>
      </c>
      <c r="I262" s="19">
        <v>0</v>
      </c>
      <c r="J262" s="19" t="s">
        <v>17</v>
      </c>
      <c r="K262" s="18"/>
      <c r="L262" s="18"/>
    </row>
    <row r="263" spans="1:12">
      <c r="A263" s="19">
        <v>2232</v>
      </c>
      <c r="B263" s="19">
        <v>20.89</v>
      </c>
      <c r="C263" s="19">
        <v>20.5</v>
      </c>
      <c r="D263" s="19">
        <v>36.799999999999997</v>
      </c>
      <c r="E263" s="19">
        <v>-63</v>
      </c>
      <c r="F263" s="19">
        <v>7.5</v>
      </c>
      <c r="G263" s="19">
        <v>12</v>
      </c>
      <c r="H263" s="19">
        <v>125000</v>
      </c>
      <c r="I263" s="19">
        <v>0</v>
      </c>
      <c r="J263" s="19" t="s">
        <v>17</v>
      </c>
      <c r="K263" s="18"/>
      <c r="L263" s="18"/>
    </row>
    <row r="264" spans="1:12">
      <c r="A264" s="19">
        <v>2233</v>
      </c>
      <c r="B264" s="19">
        <v>20.86</v>
      </c>
      <c r="C264" s="19">
        <v>20.56</v>
      </c>
      <c r="D264" s="19">
        <v>36.799999999999997</v>
      </c>
      <c r="E264" s="19">
        <v>-65</v>
      </c>
      <c r="F264" s="19">
        <v>10</v>
      </c>
      <c r="G264" s="19">
        <v>12</v>
      </c>
      <c r="H264" s="19">
        <v>125000</v>
      </c>
      <c r="I264" s="19">
        <v>0</v>
      </c>
      <c r="J264" s="19" t="s">
        <v>17</v>
      </c>
      <c r="K264" s="18"/>
      <c r="L264" s="18"/>
    </row>
    <row r="265" spans="1:12">
      <c r="A265" s="19">
        <v>2234</v>
      </c>
      <c r="B265" s="19">
        <v>20.87</v>
      </c>
      <c r="C265" s="19">
        <v>20.5</v>
      </c>
      <c r="D265" s="19">
        <v>36.799999999999997</v>
      </c>
      <c r="E265" s="19">
        <v>-64</v>
      </c>
      <c r="F265" s="19">
        <v>11</v>
      </c>
      <c r="G265" s="19">
        <v>12</v>
      </c>
      <c r="H265" s="19">
        <v>125000</v>
      </c>
      <c r="I265" s="19">
        <v>0</v>
      </c>
      <c r="J265" s="19" t="s">
        <v>17</v>
      </c>
      <c r="K265" s="18"/>
      <c r="L265" s="18"/>
    </row>
    <row r="266" spans="1:12">
      <c r="A266" s="19">
        <v>2235</v>
      </c>
      <c r="B266" s="19">
        <v>20.87</v>
      </c>
      <c r="C266" s="19">
        <v>20.56</v>
      </c>
      <c r="D266" s="19">
        <v>37</v>
      </c>
      <c r="E266" s="19">
        <v>-43</v>
      </c>
      <c r="F266" s="19">
        <v>9.5</v>
      </c>
      <c r="G266" s="19">
        <v>12</v>
      </c>
      <c r="H266" s="19">
        <v>125000</v>
      </c>
      <c r="I266" s="19">
        <v>0</v>
      </c>
      <c r="J266" s="19" t="s">
        <v>17</v>
      </c>
      <c r="K266" s="18"/>
      <c r="L266" s="18"/>
    </row>
    <row r="267" spans="1:12">
      <c r="A267" s="19">
        <v>2236</v>
      </c>
      <c r="B267" s="19">
        <v>20.87</v>
      </c>
      <c r="C267" s="19">
        <v>20.56</v>
      </c>
      <c r="D267" s="19">
        <v>36.9</v>
      </c>
      <c r="E267" s="19">
        <v>-44</v>
      </c>
      <c r="F267" s="19">
        <v>6.5</v>
      </c>
      <c r="G267" s="19">
        <v>12</v>
      </c>
      <c r="H267" s="19">
        <v>125000</v>
      </c>
      <c r="I267" s="19">
        <v>0</v>
      </c>
      <c r="J267" s="19" t="s">
        <v>17</v>
      </c>
      <c r="K267" s="18"/>
      <c r="L267" s="18"/>
    </row>
    <row r="268" spans="1:12">
      <c r="A268" s="19">
        <v>2237</v>
      </c>
      <c r="B268" s="19">
        <v>20.89</v>
      </c>
      <c r="C268" s="19">
        <v>20.56</v>
      </c>
      <c r="D268" s="19">
        <v>36.9</v>
      </c>
      <c r="E268" s="19">
        <v>-66</v>
      </c>
      <c r="F268" s="19">
        <v>10</v>
      </c>
      <c r="G268" s="19">
        <v>12</v>
      </c>
      <c r="H268" s="19">
        <v>125000</v>
      </c>
      <c r="I268" s="19">
        <v>0</v>
      </c>
      <c r="J268" s="19" t="s">
        <v>17</v>
      </c>
      <c r="K268" s="18"/>
      <c r="L268" s="18"/>
    </row>
    <row r="269" spans="1:12">
      <c r="A269" s="19">
        <v>2238</v>
      </c>
      <c r="B269" s="19">
        <v>20.89</v>
      </c>
      <c r="C269" s="19">
        <v>20.56</v>
      </c>
      <c r="D269" s="19">
        <v>37</v>
      </c>
      <c r="E269" s="19">
        <v>-46</v>
      </c>
      <c r="F269" s="19">
        <v>12.2</v>
      </c>
      <c r="G269" s="19">
        <v>12</v>
      </c>
      <c r="H269" s="19">
        <v>125000</v>
      </c>
      <c r="I269" s="19">
        <v>0</v>
      </c>
      <c r="J269" s="19" t="s">
        <v>17</v>
      </c>
      <c r="K269" s="18"/>
      <c r="L269" s="18"/>
    </row>
    <row r="270" spans="1:12">
      <c r="A270" s="19">
        <v>2239</v>
      </c>
      <c r="B270" s="19">
        <v>20.91</v>
      </c>
      <c r="C270" s="19">
        <v>20.56</v>
      </c>
      <c r="D270" s="19">
        <v>37</v>
      </c>
      <c r="E270" s="19">
        <v>-63</v>
      </c>
      <c r="F270" s="19">
        <v>7.5</v>
      </c>
      <c r="G270" s="19">
        <v>12</v>
      </c>
      <c r="H270" s="19">
        <v>125000</v>
      </c>
      <c r="I270" s="19">
        <v>0</v>
      </c>
      <c r="J270" s="19" t="s">
        <v>17</v>
      </c>
      <c r="K270" s="18"/>
      <c r="L270" s="18"/>
    </row>
    <row r="271" spans="1:12">
      <c r="A271" s="19">
        <v>2240</v>
      </c>
      <c r="B271" s="19">
        <v>20.91</v>
      </c>
      <c r="C271" s="19">
        <v>20.56</v>
      </c>
      <c r="D271" s="19">
        <v>37.1</v>
      </c>
      <c r="E271" s="19">
        <v>-63</v>
      </c>
      <c r="F271" s="19">
        <v>13</v>
      </c>
      <c r="G271" s="19">
        <v>12</v>
      </c>
      <c r="H271" s="19">
        <v>125000</v>
      </c>
      <c r="I271" s="19">
        <v>0</v>
      </c>
      <c r="J271" s="19" t="s">
        <v>17</v>
      </c>
      <c r="K271" s="18"/>
      <c r="L271" s="18"/>
    </row>
    <row r="272" spans="1:12">
      <c r="A272" s="19">
        <v>2241</v>
      </c>
      <c r="B272" s="19">
        <v>20.91</v>
      </c>
      <c r="C272" s="19">
        <v>20.56</v>
      </c>
      <c r="D272" s="19">
        <v>37.1</v>
      </c>
      <c r="E272" s="19">
        <v>-64</v>
      </c>
      <c r="F272" s="19">
        <v>10.5</v>
      </c>
      <c r="G272" s="19">
        <v>12</v>
      </c>
      <c r="H272" s="19">
        <v>125000</v>
      </c>
      <c r="I272" s="19">
        <v>0</v>
      </c>
      <c r="J272" s="19" t="s">
        <v>17</v>
      </c>
      <c r="K272" s="18"/>
      <c r="L272" s="18"/>
    </row>
    <row r="273" spans="1:12">
      <c r="A273" s="19">
        <v>2242</v>
      </c>
      <c r="B273" s="19">
        <v>20.93</v>
      </c>
      <c r="C273" s="19">
        <v>20.56</v>
      </c>
      <c r="D273" s="19">
        <v>37.1</v>
      </c>
      <c r="E273" s="19">
        <v>-64</v>
      </c>
      <c r="F273" s="19">
        <v>11</v>
      </c>
      <c r="G273" s="19">
        <v>12</v>
      </c>
      <c r="H273" s="19">
        <v>125000</v>
      </c>
      <c r="I273" s="19">
        <v>0</v>
      </c>
      <c r="J273" s="19" t="s">
        <v>17</v>
      </c>
      <c r="K273" s="18"/>
      <c r="L273" s="18"/>
    </row>
    <row r="274" spans="1:12">
      <c r="A274" s="19">
        <v>2243</v>
      </c>
      <c r="B274" s="19">
        <v>20.91</v>
      </c>
      <c r="C274" s="19">
        <v>20.56</v>
      </c>
      <c r="D274" s="19">
        <v>37.200000000000003</v>
      </c>
      <c r="E274" s="19">
        <v>-43</v>
      </c>
      <c r="F274" s="19">
        <v>10</v>
      </c>
      <c r="G274" s="19">
        <v>12</v>
      </c>
      <c r="H274" s="19">
        <v>125000</v>
      </c>
      <c r="I274" s="19">
        <v>0</v>
      </c>
      <c r="J274" s="19" t="s">
        <v>17</v>
      </c>
      <c r="K274" s="18"/>
      <c r="L274" s="18"/>
    </row>
    <row r="275" spans="1:12">
      <c r="A275" s="19">
        <v>2244</v>
      </c>
      <c r="B275" s="19">
        <v>20.91</v>
      </c>
      <c r="C275" s="19">
        <v>20.56</v>
      </c>
      <c r="D275" s="19">
        <v>37.200000000000003</v>
      </c>
      <c r="E275" s="19">
        <v>-45</v>
      </c>
      <c r="F275" s="19">
        <v>6.5</v>
      </c>
      <c r="G275" s="19">
        <v>12</v>
      </c>
      <c r="H275" s="19">
        <v>125000</v>
      </c>
      <c r="I275" s="19">
        <v>0</v>
      </c>
      <c r="J275" s="19" t="s">
        <v>17</v>
      </c>
      <c r="K275" s="18"/>
      <c r="L275" s="18"/>
    </row>
    <row r="276" spans="1:12">
      <c r="A276" s="19">
        <v>2245</v>
      </c>
      <c r="B276" s="19">
        <v>20.93</v>
      </c>
      <c r="C276" s="19">
        <v>20.56</v>
      </c>
      <c r="D276" s="19">
        <v>37.200000000000003</v>
      </c>
      <c r="E276" s="19">
        <v>-60</v>
      </c>
      <c r="F276" s="19">
        <v>11.2</v>
      </c>
      <c r="G276" s="19">
        <v>12</v>
      </c>
      <c r="H276" s="19">
        <v>125000</v>
      </c>
      <c r="I276" s="19">
        <v>0</v>
      </c>
      <c r="J276" s="19" t="s">
        <v>17</v>
      </c>
      <c r="K276" s="18"/>
      <c r="L276" s="18"/>
    </row>
    <row r="277" spans="1:12">
      <c r="A277" s="19">
        <v>2246</v>
      </c>
      <c r="B277" s="19">
        <v>20.94</v>
      </c>
      <c r="C277" s="19">
        <v>20.56</v>
      </c>
      <c r="D277" s="19">
        <v>37.299999999999997</v>
      </c>
      <c r="E277" s="19">
        <v>-42</v>
      </c>
      <c r="F277" s="19">
        <v>11.2</v>
      </c>
      <c r="G277" s="19">
        <v>12</v>
      </c>
      <c r="H277" s="19">
        <v>125000</v>
      </c>
      <c r="I277" s="19">
        <v>0</v>
      </c>
      <c r="J277" s="19" t="s">
        <v>17</v>
      </c>
      <c r="K277" s="18"/>
      <c r="L277" s="18"/>
    </row>
    <row r="278" spans="1:12">
      <c r="A278" s="19">
        <v>2247</v>
      </c>
      <c r="B278" s="19">
        <v>20.93</v>
      </c>
      <c r="C278" s="19">
        <v>20.56</v>
      </c>
      <c r="D278" s="19">
        <v>37.200000000000003</v>
      </c>
      <c r="E278" s="19">
        <v>-64</v>
      </c>
      <c r="F278" s="19">
        <v>10.199999999999999</v>
      </c>
      <c r="G278" s="19">
        <v>12</v>
      </c>
      <c r="H278" s="19">
        <v>125000</v>
      </c>
      <c r="I278" s="19">
        <v>0</v>
      </c>
      <c r="J278" s="19" t="s">
        <v>17</v>
      </c>
      <c r="K278" s="18"/>
      <c r="L278" s="18"/>
    </row>
    <row r="279" spans="1:12">
      <c r="A279" s="19">
        <v>2248</v>
      </c>
      <c r="B279" s="19">
        <v>20.94</v>
      </c>
      <c r="C279" s="19">
        <v>20.62</v>
      </c>
      <c r="D279" s="19">
        <v>37.200000000000003</v>
      </c>
      <c r="E279" s="19">
        <v>-60</v>
      </c>
      <c r="F279" s="19">
        <v>11.8</v>
      </c>
      <c r="G279" s="19">
        <v>12</v>
      </c>
      <c r="H279" s="19">
        <v>125000</v>
      </c>
      <c r="I279" s="19">
        <v>0</v>
      </c>
      <c r="J279" s="19" t="s">
        <v>17</v>
      </c>
      <c r="K279" s="18"/>
      <c r="L279" s="18"/>
    </row>
    <row r="280" spans="1:12">
      <c r="A280" s="19">
        <v>2249</v>
      </c>
      <c r="B280" s="19">
        <v>20.91</v>
      </c>
      <c r="C280" s="19">
        <v>20.62</v>
      </c>
      <c r="D280" s="19">
        <v>37.200000000000003</v>
      </c>
      <c r="E280" s="19">
        <v>-41</v>
      </c>
      <c r="F280" s="19">
        <v>7.2</v>
      </c>
      <c r="G280" s="19">
        <v>12</v>
      </c>
      <c r="H280" s="19">
        <v>125000</v>
      </c>
      <c r="I280" s="19">
        <v>0</v>
      </c>
      <c r="J280" s="19" t="s">
        <v>17</v>
      </c>
      <c r="K280" s="18"/>
      <c r="L280" s="18"/>
    </row>
    <row r="281" spans="1:12">
      <c r="A281" s="19">
        <v>2250</v>
      </c>
      <c r="B281" s="19">
        <v>20.95</v>
      </c>
      <c r="C281" s="19">
        <v>20.62</v>
      </c>
      <c r="D281" s="19">
        <v>37.200000000000003</v>
      </c>
      <c r="E281" s="19">
        <v>-64</v>
      </c>
      <c r="F281" s="19">
        <v>12</v>
      </c>
      <c r="G281" s="19">
        <v>12</v>
      </c>
      <c r="H281" s="19">
        <v>125000</v>
      </c>
      <c r="I281" s="19">
        <v>0</v>
      </c>
      <c r="J281" s="19" t="s">
        <v>17</v>
      </c>
      <c r="K281" s="18"/>
      <c r="L281" s="18"/>
    </row>
    <row r="282" spans="1:12">
      <c r="A282" s="19">
        <v>2251</v>
      </c>
      <c r="B282" s="19">
        <v>20.97</v>
      </c>
      <c r="C282" s="19">
        <v>20.62</v>
      </c>
      <c r="D282" s="19">
        <v>37.200000000000003</v>
      </c>
      <c r="E282" s="19">
        <v>-43</v>
      </c>
      <c r="F282" s="19">
        <v>10</v>
      </c>
      <c r="G282" s="19">
        <v>12</v>
      </c>
      <c r="H282" s="19">
        <v>125000</v>
      </c>
      <c r="I282" s="19">
        <v>0</v>
      </c>
      <c r="J282" s="19" t="s">
        <v>17</v>
      </c>
      <c r="K282" s="18"/>
      <c r="L282" s="18"/>
    </row>
    <row r="283" spans="1:12">
      <c r="A283" s="19">
        <v>2252</v>
      </c>
      <c r="B283" s="19">
        <v>20.95</v>
      </c>
      <c r="C283" s="19">
        <v>20.62</v>
      </c>
      <c r="D283" s="19">
        <v>37.1</v>
      </c>
      <c r="E283" s="19">
        <v>-43</v>
      </c>
      <c r="F283" s="19">
        <v>10.8</v>
      </c>
      <c r="G283" s="19">
        <v>12</v>
      </c>
      <c r="H283" s="19">
        <v>125000</v>
      </c>
      <c r="I283" s="19">
        <v>0</v>
      </c>
      <c r="J283" s="19" t="s">
        <v>17</v>
      </c>
      <c r="K283" s="18"/>
      <c r="L283" s="18"/>
    </row>
    <row r="284" spans="1:12">
      <c r="A284" s="19">
        <v>2253</v>
      </c>
      <c r="B284" s="19">
        <v>20.97</v>
      </c>
      <c r="C284" s="19">
        <v>20.62</v>
      </c>
      <c r="D284" s="19">
        <v>37.1</v>
      </c>
      <c r="E284" s="19">
        <v>-63</v>
      </c>
      <c r="F284" s="19">
        <v>13.2</v>
      </c>
      <c r="G284" s="19">
        <v>12</v>
      </c>
      <c r="H284" s="19">
        <v>125000</v>
      </c>
      <c r="I284" s="19">
        <v>0</v>
      </c>
      <c r="J284" s="19" t="s">
        <v>17</v>
      </c>
      <c r="K284" s="18"/>
      <c r="L284" s="18"/>
    </row>
    <row r="285" spans="1:12">
      <c r="A285" s="19">
        <v>2254</v>
      </c>
      <c r="B285" s="19">
        <v>20.97</v>
      </c>
      <c r="C285" s="19">
        <v>20.62</v>
      </c>
      <c r="D285" s="19">
        <v>37.1</v>
      </c>
      <c r="E285" s="19">
        <v>-42</v>
      </c>
      <c r="F285" s="19">
        <v>10.199999999999999</v>
      </c>
      <c r="G285" s="19">
        <v>12</v>
      </c>
      <c r="H285" s="19">
        <v>125000</v>
      </c>
      <c r="I285" s="19">
        <v>0</v>
      </c>
      <c r="J285" s="19" t="s">
        <v>17</v>
      </c>
      <c r="K285" s="18"/>
      <c r="L285" s="18"/>
    </row>
    <row r="286" spans="1:12">
      <c r="A286" s="19">
        <v>2255</v>
      </c>
      <c r="B286" s="19">
        <v>20.95</v>
      </c>
      <c r="C286" s="19">
        <v>20.56</v>
      </c>
      <c r="D286" s="19">
        <v>37.1</v>
      </c>
      <c r="E286" s="19">
        <v>-64</v>
      </c>
      <c r="F286" s="19">
        <v>10.8</v>
      </c>
      <c r="G286" s="19">
        <v>12</v>
      </c>
      <c r="H286" s="19">
        <v>125000</v>
      </c>
      <c r="I286" s="19">
        <v>0</v>
      </c>
      <c r="J286" s="19" t="s">
        <v>17</v>
      </c>
      <c r="K286" s="18"/>
      <c r="L286" s="18"/>
    </row>
    <row r="287" spans="1:12">
      <c r="A287" s="19">
        <v>2256</v>
      </c>
      <c r="B287" s="19">
        <v>20.95</v>
      </c>
      <c r="C287" s="19">
        <v>20.62</v>
      </c>
      <c r="D287" s="19">
        <v>37.1</v>
      </c>
      <c r="E287" s="19">
        <v>-61</v>
      </c>
      <c r="F287" s="19">
        <v>11.5</v>
      </c>
      <c r="G287" s="19">
        <v>12</v>
      </c>
      <c r="H287" s="19">
        <v>125000</v>
      </c>
      <c r="I287" s="19">
        <v>0</v>
      </c>
      <c r="J287" s="19" t="s">
        <v>17</v>
      </c>
      <c r="K287" s="18"/>
      <c r="L287" s="18"/>
    </row>
    <row r="288" spans="1:12">
      <c r="A288" s="19">
        <v>2257</v>
      </c>
      <c r="B288" s="19">
        <v>20.95</v>
      </c>
      <c r="C288" s="19">
        <v>20.62</v>
      </c>
      <c r="D288" s="19">
        <v>37.200000000000003</v>
      </c>
      <c r="E288" s="19">
        <v>-64</v>
      </c>
      <c r="F288" s="19">
        <v>9.5</v>
      </c>
      <c r="G288" s="19">
        <v>12</v>
      </c>
      <c r="H288" s="19">
        <v>125000</v>
      </c>
      <c r="I288" s="19">
        <v>0</v>
      </c>
      <c r="J288" s="19" t="s">
        <v>17</v>
      </c>
      <c r="K288" s="18"/>
      <c r="L288" s="18"/>
    </row>
    <row r="289" spans="1:12">
      <c r="A289" s="19">
        <v>2258</v>
      </c>
      <c r="B289" s="19">
        <v>20.98</v>
      </c>
      <c r="C289" s="19">
        <v>20.62</v>
      </c>
      <c r="D289" s="19">
        <v>37.1</v>
      </c>
      <c r="E289" s="19">
        <v>-63</v>
      </c>
      <c r="F289" s="19">
        <v>10.8</v>
      </c>
      <c r="G289" s="19">
        <v>12</v>
      </c>
      <c r="H289" s="19">
        <v>125000</v>
      </c>
      <c r="I289" s="19">
        <v>0</v>
      </c>
      <c r="J289" s="19" t="s">
        <v>17</v>
      </c>
      <c r="K289" s="18"/>
      <c r="L289" s="18"/>
    </row>
    <row r="290" spans="1:12">
      <c r="A290" s="19">
        <v>2259</v>
      </c>
      <c r="B290" s="19">
        <v>20.97</v>
      </c>
      <c r="C290" s="19">
        <v>20.62</v>
      </c>
      <c r="D290" s="19">
        <v>37.1</v>
      </c>
      <c r="E290" s="19">
        <v>-42</v>
      </c>
      <c r="F290" s="19">
        <v>11.5</v>
      </c>
      <c r="G290" s="19">
        <v>12</v>
      </c>
      <c r="H290" s="19">
        <v>125000</v>
      </c>
      <c r="I290" s="19">
        <v>0</v>
      </c>
      <c r="J290" s="19" t="s">
        <v>17</v>
      </c>
      <c r="K290" s="18"/>
      <c r="L290" s="18"/>
    </row>
    <row r="291" spans="1:12">
      <c r="A291" s="19">
        <v>2260</v>
      </c>
      <c r="B291" s="19">
        <v>21</v>
      </c>
      <c r="C291" s="19">
        <v>20.62</v>
      </c>
      <c r="D291" s="19">
        <v>37.1</v>
      </c>
      <c r="E291" s="19">
        <v>-45</v>
      </c>
      <c r="F291" s="19">
        <v>10.199999999999999</v>
      </c>
      <c r="G291" s="19">
        <v>12</v>
      </c>
      <c r="H291" s="19">
        <v>125000</v>
      </c>
      <c r="I291" s="19">
        <v>0</v>
      </c>
      <c r="J291" s="19" t="s">
        <v>17</v>
      </c>
      <c r="K291" s="18"/>
      <c r="L291" s="18"/>
    </row>
    <row r="292" spans="1:12">
      <c r="A292" s="19">
        <v>2261</v>
      </c>
      <c r="B292" s="19">
        <v>20.97</v>
      </c>
      <c r="C292" s="19">
        <v>20.62</v>
      </c>
      <c r="D292" s="19">
        <v>37.1</v>
      </c>
      <c r="E292" s="19">
        <v>-62</v>
      </c>
      <c r="F292" s="19">
        <v>10</v>
      </c>
      <c r="G292" s="19">
        <v>12</v>
      </c>
      <c r="H292" s="19">
        <v>125000</v>
      </c>
      <c r="I292" s="19">
        <v>0</v>
      </c>
      <c r="J292" s="19" t="s">
        <v>17</v>
      </c>
      <c r="K292" s="18"/>
      <c r="L292" s="18"/>
    </row>
    <row r="293" spans="1:12">
      <c r="A293" s="19">
        <v>2262</v>
      </c>
      <c r="B293" s="19">
        <v>20.98</v>
      </c>
      <c r="C293" s="19">
        <v>20.62</v>
      </c>
      <c r="D293" s="19">
        <v>37</v>
      </c>
      <c r="E293" s="19">
        <v>-45</v>
      </c>
      <c r="F293" s="19">
        <v>10</v>
      </c>
      <c r="G293" s="19">
        <v>12</v>
      </c>
      <c r="H293" s="19">
        <v>125000</v>
      </c>
      <c r="I293" s="19">
        <v>0</v>
      </c>
      <c r="J293" s="19" t="s">
        <v>17</v>
      </c>
      <c r="K293" s="18"/>
      <c r="L293" s="18"/>
    </row>
    <row r="294" spans="1:12">
      <c r="A294" s="19">
        <v>2263</v>
      </c>
      <c r="B294" s="19">
        <v>20.98</v>
      </c>
      <c r="C294" s="19">
        <v>20.62</v>
      </c>
      <c r="D294" s="19">
        <v>37.1</v>
      </c>
      <c r="E294" s="19">
        <v>-65</v>
      </c>
      <c r="F294" s="19">
        <v>8.5</v>
      </c>
      <c r="G294" s="19">
        <v>12</v>
      </c>
      <c r="H294" s="19">
        <v>125000</v>
      </c>
      <c r="I294" s="19">
        <v>0</v>
      </c>
      <c r="J294" s="19" t="s">
        <v>17</v>
      </c>
      <c r="K294" s="18"/>
      <c r="L294" s="18"/>
    </row>
    <row r="295" spans="1:12">
      <c r="A295" s="19">
        <v>2264</v>
      </c>
      <c r="B295" s="19">
        <v>20.97</v>
      </c>
      <c r="C295" s="19">
        <v>20.62</v>
      </c>
      <c r="D295" s="19">
        <v>37.1</v>
      </c>
      <c r="E295" s="19">
        <v>-65</v>
      </c>
      <c r="F295" s="19">
        <v>12.8</v>
      </c>
      <c r="G295" s="19">
        <v>12</v>
      </c>
      <c r="H295" s="19">
        <v>125000</v>
      </c>
      <c r="I295" s="19">
        <v>0</v>
      </c>
      <c r="J295" s="19" t="s">
        <v>17</v>
      </c>
      <c r="K295" s="18"/>
      <c r="L295" s="18"/>
    </row>
    <row r="296" spans="1:12">
      <c r="A296" s="19">
        <v>2265</v>
      </c>
      <c r="B296" s="19">
        <v>20.98</v>
      </c>
      <c r="C296" s="19">
        <v>20.62</v>
      </c>
      <c r="D296" s="19">
        <v>37</v>
      </c>
      <c r="E296" s="19">
        <v>-66</v>
      </c>
      <c r="F296" s="19">
        <v>14.2</v>
      </c>
      <c r="G296" s="19">
        <v>7</v>
      </c>
      <c r="H296" s="19">
        <v>125000</v>
      </c>
      <c r="I296" s="19">
        <v>0</v>
      </c>
      <c r="J296" s="19" t="s">
        <v>17</v>
      </c>
      <c r="K296" s="18"/>
      <c r="L296" s="18"/>
    </row>
    <row r="297" spans="1:12">
      <c r="A297" s="19">
        <v>2266</v>
      </c>
      <c r="B297" s="19">
        <v>21</v>
      </c>
      <c r="C297" s="19">
        <v>20.62</v>
      </c>
      <c r="D297" s="19">
        <v>37</v>
      </c>
      <c r="E297" s="19">
        <v>-66</v>
      </c>
      <c r="F297" s="19">
        <v>13.2</v>
      </c>
      <c r="G297" s="19">
        <v>7</v>
      </c>
      <c r="H297" s="19">
        <v>125000</v>
      </c>
      <c r="I297" s="19">
        <v>0</v>
      </c>
      <c r="J297" s="19" t="s">
        <v>17</v>
      </c>
      <c r="K297" s="18"/>
      <c r="L297" s="18"/>
    </row>
    <row r="298" spans="1:12">
      <c r="A298" s="19">
        <v>2267</v>
      </c>
      <c r="B298" s="19">
        <v>20.94</v>
      </c>
      <c r="C298" s="19">
        <v>20.62</v>
      </c>
      <c r="D298" s="19">
        <v>37.1</v>
      </c>
      <c r="E298" s="19">
        <v>-46</v>
      </c>
      <c r="F298" s="19">
        <v>13.8</v>
      </c>
      <c r="G298" s="19">
        <v>7</v>
      </c>
      <c r="H298" s="19">
        <v>125000</v>
      </c>
      <c r="I298" s="19">
        <v>0</v>
      </c>
      <c r="J298" s="19" t="s">
        <v>17</v>
      </c>
      <c r="K298" s="18"/>
      <c r="L298" s="18"/>
    </row>
    <row r="299" spans="1:12">
      <c r="A299" s="19">
        <v>2268</v>
      </c>
      <c r="B299" s="19">
        <v>20.95</v>
      </c>
      <c r="C299" s="19">
        <v>20.68</v>
      </c>
      <c r="D299" s="19">
        <v>37</v>
      </c>
      <c r="E299" s="19">
        <v>-45</v>
      </c>
      <c r="F299" s="19">
        <v>14.5</v>
      </c>
      <c r="G299" s="19">
        <v>7</v>
      </c>
      <c r="H299" s="19">
        <v>125000</v>
      </c>
      <c r="I299" s="19">
        <v>0</v>
      </c>
      <c r="J299" s="19" t="s">
        <v>17</v>
      </c>
      <c r="K299" s="18"/>
      <c r="L299" s="18"/>
    </row>
    <row r="300" spans="1:12">
      <c r="A300" s="19">
        <v>2269</v>
      </c>
      <c r="B300" s="19">
        <v>20.97</v>
      </c>
      <c r="C300" s="19">
        <v>20.62</v>
      </c>
      <c r="D300" s="19">
        <v>37</v>
      </c>
      <c r="E300" s="19">
        <v>-64</v>
      </c>
      <c r="F300" s="19">
        <v>13.8</v>
      </c>
      <c r="G300" s="19">
        <v>7</v>
      </c>
      <c r="H300" s="19">
        <v>125000</v>
      </c>
      <c r="I300" s="19">
        <v>0</v>
      </c>
      <c r="J300" s="19" t="s">
        <v>17</v>
      </c>
      <c r="K300" s="18"/>
      <c r="L300" s="18"/>
    </row>
    <row r="301" spans="1:12">
      <c r="A301" s="19">
        <v>2270</v>
      </c>
      <c r="B301" s="19">
        <v>20.94</v>
      </c>
      <c r="C301" s="19">
        <v>20.62</v>
      </c>
      <c r="D301" s="19">
        <v>37</v>
      </c>
      <c r="E301" s="19">
        <v>-46</v>
      </c>
      <c r="F301" s="19">
        <v>14.2</v>
      </c>
      <c r="G301" s="19">
        <v>7</v>
      </c>
      <c r="H301" s="19">
        <v>125000</v>
      </c>
      <c r="I301" s="19">
        <v>0</v>
      </c>
      <c r="J301" s="19" t="s">
        <v>17</v>
      </c>
      <c r="K301" s="18"/>
      <c r="L301" s="18"/>
    </row>
    <row r="302" spans="1:12">
      <c r="A302" s="19">
        <v>2271</v>
      </c>
      <c r="B302" s="19">
        <v>20.94</v>
      </c>
      <c r="C302" s="19">
        <v>20.62</v>
      </c>
      <c r="D302" s="19">
        <v>37</v>
      </c>
      <c r="E302" s="19">
        <v>-65</v>
      </c>
      <c r="F302" s="19">
        <v>10.8</v>
      </c>
      <c r="G302" s="19">
        <v>7</v>
      </c>
      <c r="H302" s="19">
        <v>125000</v>
      </c>
      <c r="I302" s="19">
        <v>0</v>
      </c>
      <c r="J302" s="19" t="s">
        <v>17</v>
      </c>
      <c r="K302" s="18"/>
      <c r="L302" s="18"/>
    </row>
    <row r="303" spans="1:12">
      <c r="A303" s="19">
        <v>2272</v>
      </c>
      <c r="B303" s="19">
        <v>20.95</v>
      </c>
      <c r="C303" s="19">
        <v>20.62</v>
      </c>
      <c r="D303" s="19">
        <v>37</v>
      </c>
      <c r="E303" s="19">
        <v>-64</v>
      </c>
      <c r="F303" s="19">
        <v>13.8</v>
      </c>
      <c r="G303" s="19">
        <v>7</v>
      </c>
      <c r="H303" s="19">
        <v>125000</v>
      </c>
      <c r="I303" s="19">
        <v>0</v>
      </c>
      <c r="J303" s="19" t="s">
        <v>17</v>
      </c>
      <c r="K303" s="18"/>
      <c r="L303" s="18"/>
    </row>
    <row r="304" spans="1:12">
      <c r="A304" s="19">
        <v>2273</v>
      </c>
      <c r="B304" s="19">
        <v>20.94</v>
      </c>
      <c r="C304" s="19">
        <v>20.62</v>
      </c>
      <c r="D304" s="19">
        <v>37</v>
      </c>
      <c r="E304" s="19">
        <v>-64</v>
      </c>
      <c r="F304" s="19">
        <v>13.8</v>
      </c>
      <c r="G304" s="19">
        <v>7</v>
      </c>
      <c r="H304" s="19">
        <v>125000</v>
      </c>
      <c r="I304" s="19">
        <v>0</v>
      </c>
      <c r="J304" s="19" t="s">
        <v>17</v>
      </c>
      <c r="K304" s="18"/>
      <c r="L304" s="18"/>
    </row>
    <row r="305" spans="1:12">
      <c r="A305" s="19">
        <v>2274</v>
      </c>
      <c r="B305" s="19">
        <v>20.94</v>
      </c>
      <c r="C305" s="19">
        <v>20.62</v>
      </c>
      <c r="D305" s="19">
        <v>37</v>
      </c>
      <c r="E305" s="19">
        <v>-61</v>
      </c>
      <c r="F305" s="19">
        <v>14</v>
      </c>
      <c r="G305" s="19">
        <v>7</v>
      </c>
      <c r="H305" s="19">
        <v>125000</v>
      </c>
      <c r="I305" s="19">
        <v>0</v>
      </c>
      <c r="J305" s="19" t="s">
        <v>17</v>
      </c>
      <c r="K305" s="18"/>
      <c r="L305" s="18"/>
    </row>
    <row r="306" spans="1:12">
      <c r="A306" s="19">
        <v>2275</v>
      </c>
      <c r="B306" s="19">
        <v>20.94</v>
      </c>
      <c r="C306" s="19">
        <v>20.62</v>
      </c>
      <c r="D306" s="19">
        <v>37</v>
      </c>
      <c r="E306" s="19">
        <v>-45</v>
      </c>
      <c r="F306" s="19">
        <v>14.2</v>
      </c>
      <c r="G306" s="19">
        <v>7</v>
      </c>
      <c r="H306" s="19">
        <v>125000</v>
      </c>
      <c r="I306" s="19">
        <v>0</v>
      </c>
      <c r="J306" s="19" t="s">
        <v>17</v>
      </c>
      <c r="K306" s="18"/>
      <c r="L306" s="18"/>
    </row>
    <row r="307" spans="1:12">
      <c r="A307" s="19">
        <v>2276</v>
      </c>
      <c r="B307" s="19">
        <v>20.94</v>
      </c>
      <c r="C307" s="19">
        <v>20.62</v>
      </c>
      <c r="D307" s="19">
        <v>37</v>
      </c>
      <c r="E307" s="19">
        <v>-45</v>
      </c>
      <c r="F307" s="19">
        <v>9.8000000000000007</v>
      </c>
      <c r="G307" s="19">
        <v>7</v>
      </c>
      <c r="H307" s="19">
        <v>125000</v>
      </c>
      <c r="I307" s="19">
        <v>0</v>
      </c>
      <c r="J307" s="19" t="s">
        <v>17</v>
      </c>
      <c r="K307" s="18"/>
      <c r="L307" s="18"/>
    </row>
    <row r="308" spans="1:12">
      <c r="A308" s="19">
        <v>2277</v>
      </c>
      <c r="B308" s="19">
        <v>20.91</v>
      </c>
      <c r="C308" s="19">
        <v>20.56</v>
      </c>
      <c r="D308" s="19">
        <v>37.1</v>
      </c>
      <c r="E308" s="19">
        <v>-64</v>
      </c>
      <c r="F308" s="19">
        <v>14.2</v>
      </c>
      <c r="G308" s="19">
        <v>7</v>
      </c>
      <c r="H308" s="19">
        <v>125000</v>
      </c>
      <c r="I308" s="19">
        <v>0</v>
      </c>
      <c r="J308" s="19" t="s">
        <v>17</v>
      </c>
      <c r="K308" s="18"/>
      <c r="L308" s="18"/>
    </row>
    <row r="309" spans="1:12">
      <c r="A309" s="19">
        <v>2278</v>
      </c>
      <c r="B309" s="19">
        <v>20.9</v>
      </c>
      <c r="C309" s="19">
        <v>20.62</v>
      </c>
      <c r="D309" s="19">
        <v>37.1</v>
      </c>
      <c r="E309" s="19">
        <v>-45</v>
      </c>
      <c r="F309" s="19">
        <v>14</v>
      </c>
      <c r="G309" s="19">
        <v>7</v>
      </c>
      <c r="H309" s="19">
        <v>125000</v>
      </c>
      <c r="I309" s="19">
        <v>0</v>
      </c>
      <c r="J309" s="19" t="s">
        <v>17</v>
      </c>
      <c r="K309" s="18"/>
      <c r="L309" s="18"/>
    </row>
    <row r="310" spans="1:12">
      <c r="A310" s="19">
        <v>2279</v>
      </c>
      <c r="B310" s="19">
        <v>20.9</v>
      </c>
      <c r="C310" s="19">
        <v>20.62</v>
      </c>
      <c r="D310" s="19">
        <v>37.1</v>
      </c>
      <c r="E310" s="19">
        <v>-62</v>
      </c>
      <c r="F310" s="19">
        <v>13.8</v>
      </c>
      <c r="G310" s="19">
        <v>7</v>
      </c>
      <c r="H310" s="19">
        <v>125000</v>
      </c>
      <c r="I310" s="19">
        <v>0</v>
      </c>
      <c r="J310" s="19" t="s">
        <v>17</v>
      </c>
      <c r="K310" s="18"/>
      <c r="L310" s="18"/>
    </row>
    <row r="311" spans="1:12">
      <c r="A311" s="19">
        <v>2280</v>
      </c>
      <c r="B311" s="19">
        <v>20.9</v>
      </c>
      <c r="C311" s="19">
        <v>20.56</v>
      </c>
      <c r="D311" s="19">
        <v>37.1</v>
      </c>
      <c r="E311" s="19">
        <v>-65</v>
      </c>
      <c r="F311" s="19">
        <v>10.8</v>
      </c>
      <c r="G311" s="19">
        <v>7</v>
      </c>
      <c r="H311" s="19">
        <v>125000</v>
      </c>
      <c r="I311" s="19">
        <v>0</v>
      </c>
      <c r="J311" s="19" t="s">
        <v>17</v>
      </c>
      <c r="K311" s="18"/>
      <c r="L311" s="18"/>
    </row>
    <row r="312" spans="1:12">
      <c r="A312" s="19">
        <v>2281</v>
      </c>
      <c r="B312" s="19">
        <v>20.9</v>
      </c>
      <c r="C312" s="19">
        <v>20.56</v>
      </c>
      <c r="D312" s="19">
        <v>37.200000000000003</v>
      </c>
      <c r="E312" s="19">
        <v>-62</v>
      </c>
      <c r="F312" s="19">
        <v>13.8</v>
      </c>
      <c r="G312" s="19">
        <v>7</v>
      </c>
      <c r="H312" s="19">
        <v>125000</v>
      </c>
      <c r="I312" s="19">
        <v>0</v>
      </c>
      <c r="J312" s="19" t="s">
        <v>17</v>
      </c>
      <c r="K312" s="18"/>
      <c r="L312" s="18"/>
    </row>
    <row r="313" spans="1:12">
      <c r="A313" s="19">
        <v>2282</v>
      </c>
      <c r="B313" s="19">
        <v>20.87</v>
      </c>
      <c r="C313" s="19">
        <v>20.56</v>
      </c>
      <c r="D313" s="19">
        <v>37.200000000000003</v>
      </c>
      <c r="E313" s="19">
        <v>-66</v>
      </c>
      <c r="F313" s="19">
        <v>14.5</v>
      </c>
      <c r="G313" s="19">
        <v>7</v>
      </c>
      <c r="H313" s="19">
        <v>125000</v>
      </c>
      <c r="I313" s="19">
        <v>0</v>
      </c>
      <c r="J313" s="19" t="s">
        <v>17</v>
      </c>
      <c r="K313" s="18"/>
      <c r="L313" s="18"/>
    </row>
    <row r="314" spans="1:12">
      <c r="A314" s="19">
        <v>2283</v>
      </c>
      <c r="B314" s="19">
        <v>20.86</v>
      </c>
      <c r="C314" s="19">
        <v>20.56</v>
      </c>
      <c r="D314" s="19">
        <v>37.200000000000003</v>
      </c>
      <c r="E314" s="19">
        <v>-47</v>
      </c>
      <c r="F314" s="19">
        <v>14.2</v>
      </c>
      <c r="G314" s="19">
        <v>7</v>
      </c>
      <c r="H314" s="19">
        <v>125000</v>
      </c>
      <c r="I314" s="19">
        <v>0</v>
      </c>
      <c r="J314" s="19" t="s">
        <v>17</v>
      </c>
      <c r="K314" s="18"/>
      <c r="L314" s="18"/>
    </row>
    <row r="315" spans="1:12">
      <c r="A315" s="19">
        <v>2284</v>
      </c>
      <c r="B315" s="19">
        <v>20.84</v>
      </c>
      <c r="C315" s="19">
        <v>20.56</v>
      </c>
      <c r="D315" s="19">
        <v>37.200000000000003</v>
      </c>
      <c r="E315" s="19">
        <v>-42</v>
      </c>
      <c r="F315" s="19">
        <v>9.8000000000000007</v>
      </c>
      <c r="G315" s="19">
        <v>7</v>
      </c>
      <c r="H315" s="19">
        <v>125000</v>
      </c>
      <c r="I315" s="19">
        <v>0</v>
      </c>
      <c r="J315" s="19" t="s">
        <v>17</v>
      </c>
      <c r="K315" s="18"/>
      <c r="L315" s="18"/>
    </row>
    <row r="316" spans="1:12">
      <c r="A316" s="19">
        <v>2285</v>
      </c>
      <c r="B316" s="19">
        <v>20.81</v>
      </c>
      <c r="C316" s="19">
        <v>20.5</v>
      </c>
      <c r="D316" s="19">
        <v>37.200000000000003</v>
      </c>
      <c r="E316" s="19">
        <v>-63</v>
      </c>
      <c r="F316" s="19">
        <v>13.5</v>
      </c>
      <c r="G316" s="19">
        <v>7</v>
      </c>
      <c r="H316" s="19">
        <v>125000</v>
      </c>
      <c r="I316" s="19">
        <v>0</v>
      </c>
      <c r="J316" s="19" t="s">
        <v>17</v>
      </c>
      <c r="K316" s="18"/>
      <c r="L316" s="18"/>
    </row>
    <row r="317" spans="1:12">
      <c r="A317" s="19">
        <v>2286</v>
      </c>
      <c r="B317" s="19">
        <v>20.81</v>
      </c>
      <c r="C317" s="19">
        <v>20.5</v>
      </c>
      <c r="D317" s="19">
        <v>37.200000000000003</v>
      </c>
      <c r="E317" s="19">
        <v>-65</v>
      </c>
      <c r="F317" s="19">
        <v>13.8</v>
      </c>
      <c r="G317" s="19">
        <v>7</v>
      </c>
      <c r="H317" s="19">
        <v>125000</v>
      </c>
      <c r="I317" s="19">
        <v>0</v>
      </c>
      <c r="J317" s="19" t="s">
        <v>17</v>
      </c>
      <c r="K317" s="18"/>
      <c r="L317" s="18"/>
    </row>
    <row r="318" spans="1:12">
      <c r="A318" s="19">
        <v>2287</v>
      </c>
      <c r="B318" s="19">
        <v>20.81</v>
      </c>
      <c r="C318" s="19">
        <v>20.5</v>
      </c>
      <c r="D318" s="19">
        <v>37.299999999999997</v>
      </c>
      <c r="E318" s="19">
        <v>-66</v>
      </c>
      <c r="F318" s="19">
        <v>10.5</v>
      </c>
      <c r="G318" s="19">
        <v>7</v>
      </c>
      <c r="H318" s="19">
        <v>125000</v>
      </c>
      <c r="I318" s="19">
        <v>0</v>
      </c>
      <c r="J318" s="19" t="s">
        <v>17</v>
      </c>
      <c r="K318" s="18"/>
      <c r="L318" s="18"/>
    </row>
    <row r="319" spans="1:12">
      <c r="A319" s="19">
        <v>2288</v>
      </c>
      <c r="B319" s="19">
        <v>20.79</v>
      </c>
      <c r="C319" s="19">
        <v>20.43</v>
      </c>
      <c r="D319" s="19">
        <v>37.299999999999997</v>
      </c>
      <c r="E319" s="19">
        <v>-65</v>
      </c>
      <c r="F319" s="19">
        <v>10.8</v>
      </c>
      <c r="G319" s="19">
        <v>7</v>
      </c>
      <c r="H319" s="19">
        <v>125000</v>
      </c>
      <c r="I319" s="19">
        <v>0</v>
      </c>
      <c r="J319" s="19" t="s">
        <v>17</v>
      </c>
      <c r="K319" s="18"/>
      <c r="L319" s="18"/>
    </row>
    <row r="320" spans="1:12">
      <c r="A320" s="19">
        <v>2289</v>
      </c>
      <c r="B320" s="19">
        <v>20.73</v>
      </c>
      <c r="C320" s="19">
        <v>20.43</v>
      </c>
      <c r="D320" s="19">
        <v>37.299999999999997</v>
      </c>
      <c r="E320" s="19">
        <v>-67</v>
      </c>
      <c r="F320" s="19">
        <v>13.5</v>
      </c>
      <c r="G320" s="19">
        <v>7</v>
      </c>
      <c r="H320" s="19">
        <v>125000</v>
      </c>
      <c r="I320" s="19">
        <v>0</v>
      </c>
      <c r="J320" s="19" t="s">
        <v>17</v>
      </c>
      <c r="K320" s="18"/>
      <c r="L320" s="18"/>
    </row>
    <row r="321" spans="1:12">
      <c r="A321" s="19">
        <v>2290</v>
      </c>
      <c r="B321" s="19">
        <v>20.73</v>
      </c>
      <c r="C321" s="19">
        <v>20.43</v>
      </c>
      <c r="D321" s="19">
        <v>37.299999999999997</v>
      </c>
      <c r="E321" s="19">
        <v>-63</v>
      </c>
      <c r="F321" s="19">
        <v>13.5</v>
      </c>
      <c r="G321" s="19">
        <v>7</v>
      </c>
      <c r="H321" s="19">
        <v>125000</v>
      </c>
      <c r="I321" s="19">
        <v>0</v>
      </c>
      <c r="J321" s="19" t="s">
        <v>17</v>
      </c>
      <c r="K321" s="18"/>
      <c r="L321" s="18"/>
    </row>
    <row r="322" spans="1:12">
      <c r="A322" s="19">
        <v>2291</v>
      </c>
      <c r="B322" s="19">
        <v>20.66</v>
      </c>
      <c r="C322" s="19">
        <v>20.37</v>
      </c>
      <c r="D322" s="19">
        <v>37.4</v>
      </c>
      <c r="E322" s="19">
        <v>-42</v>
      </c>
      <c r="F322" s="19">
        <v>14</v>
      </c>
      <c r="G322" s="19">
        <v>7</v>
      </c>
      <c r="H322" s="19">
        <v>125000</v>
      </c>
      <c r="I322" s="19">
        <v>0</v>
      </c>
      <c r="J322" s="19" t="s">
        <v>17</v>
      </c>
      <c r="K322" s="18"/>
      <c r="L322" s="18"/>
    </row>
    <row r="323" spans="1:12">
      <c r="A323" s="19">
        <v>2292</v>
      </c>
      <c r="B323" s="19">
        <v>20.67</v>
      </c>
      <c r="C323" s="19">
        <v>20.37</v>
      </c>
      <c r="D323" s="19">
        <v>37.5</v>
      </c>
      <c r="E323" s="19">
        <v>-45</v>
      </c>
      <c r="F323" s="19">
        <v>13.8</v>
      </c>
      <c r="G323" s="19">
        <v>7</v>
      </c>
      <c r="H323" s="19">
        <v>125000</v>
      </c>
      <c r="I323" s="19">
        <v>0</v>
      </c>
      <c r="J323" s="19" t="s">
        <v>17</v>
      </c>
      <c r="K323" s="18"/>
      <c r="L323" s="18"/>
    </row>
    <row r="324" spans="1:12">
      <c r="A324" s="19">
        <v>2293</v>
      </c>
      <c r="B324" s="19">
        <v>20.63</v>
      </c>
      <c r="C324" s="19">
        <v>20.37</v>
      </c>
      <c r="D324" s="19">
        <v>37.5</v>
      </c>
      <c r="E324" s="19">
        <v>-66</v>
      </c>
      <c r="F324" s="19">
        <v>13.8</v>
      </c>
      <c r="G324" s="19">
        <v>7</v>
      </c>
      <c r="H324" s="19">
        <v>125000</v>
      </c>
      <c r="I324" s="19">
        <v>0</v>
      </c>
      <c r="J324" s="19" t="s">
        <v>17</v>
      </c>
      <c r="K324" s="18"/>
      <c r="L324" s="18"/>
    </row>
    <row r="325" spans="1:12">
      <c r="A325" s="19">
        <v>2294</v>
      </c>
      <c r="B325" s="19">
        <v>20.63</v>
      </c>
      <c r="C325" s="19">
        <v>20.37</v>
      </c>
      <c r="D325" s="19">
        <v>37.5</v>
      </c>
      <c r="E325" s="19">
        <v>-67</v>
      </c>
      <c r="F325" s="19">
        <v>12.5</v>
      </c>
      <c r="G325" s="19">
        <v>7</v>
      </c>
      <c r="H325" s="19">
        <v>125000</v>
      </c>
      <c r="I325" s="19">
        <v>0</v>
      </c>
      <c r="J325" s="19" t="s">
        <v>17</v>
      </c>
      <c r="K325" s="18"/>
      <c r="L325" s="18"/>
    </row>
    <row r="326" spans="1:12">
      <c r="A326" s="19">
        <v>2295</v>
      </c>
      <c r="B326" s="19">
        <v>20.57</v>
      </c>
      <c r="C326" s="19">
        <v>20.309999999999999</v>
      </c>
      <c r="D326" s="19">
        <v>37.5</v>
      </c>
      <c r="E326" s="19">
        <v>-67</v>
      </c>
      <c r="F326" s="19">
        <v>10</v>
      </c>
      <c r="G326" s="19">
        <v>7</v>
      </c>
      <c r="H326" s="19">
        <v>125000</v>
      </c>
      <c r="I326" s="19">
        <v>0</v>
      </c>
      <c r="J326" s="19" t="s">
        <v>17</v>
      </c>
      <c r="K326" s="18"/>
      <c r="L326" s="18"/>
    </row>
    <row r="327" spans="1:12">
      <c r="A327" s="19">
        <v>2296</v>
      </c>
      <c r="B327" s="19">
        <v>20.6</v>
      </c>
      <c r="C327" s="19">
        <v>20.309999999999999</v>
      </c>
      <c r="D327" s="19">
        <v>37.6</v>
      </c>
      <c r="E327" s="19">
        <v>-67</v>
      </c>
      <c r="F327" s="19">
        <v>13.8</v>
      </c>
      <c r="G327" s="19">
        <v>7</v>
      </c>
      <c r="H327" s="19">
        <v>125000</v>
      </c>
      <c r="I327" s="19">
        <v>0</v>
      </c>
      <c r="J327" s="19" t="s">
        <v>17</v>
      </c>
      <c r="K327" s="18"/>
      <c r="L327" s="18"/>
    </row>
    <row r="328" spans="1:12">
      <c r="A328" s="19">
        <v>2297</v>
      </c>
      <c r="B328" s="19">
        <v>20.57</v>
      </c>
      <c r="C328" s="19">
        <v>20.25</v>
      </c>
      <c r="D328" s="19">
        <v>37.6</v>
      </c>
      <c r="E328" s="19">
        <v>-51</v>
      </c>
      <c r="F328" s="19">
        <v>10.199999999999999</v>
      </c>
      <c r="G328" s="19">
        <v>7</v>
      </c>
      <c r="H328" s="19">
        <v>125000</v>
      </c>
      <c r="I328" s="19">
        <v>0</v>
      </c>
      <c r="J328" s="19" t="s">
        <v>17</v>
      </c>
      <c r="K328" s="18"/>
      <c r="L328" s="18"/>
    </row>
    <row r="329" spans="1:12">
      <c r="A329" s="19">
        <v>2298</v>
      </c>
      <c r="B329" s="19">
        <v>20.56</v>
      </c>
      <c r="C329" s="19">
        <v>20.25</v>
      </c>
      <c r="D329" s="19">
        <v>37.6</v>
      </c>
      <c r="E329" s="19">
        <v>-67</v>
      </c>
      <c r="F329" s="19">
        <v>14</v>
      </c>
      <c r="G329" s="19">
        <v>7</v>
      </c>
      <c r="H329" s="19">
        <v>125000</v>
      </c>
      <c r="I329" s="19">
        <v>0</v>
      </c>
      <c r="J329" s="19" t="s">
        <v>17</v>
      </c>
      <c r="K329" s="18"/>
      <c r="L329" s="18"/>
    </row>
    <row r="330" spans="1:12">
      <c r="A330" s="19">
        <v>2299</v>
      </c>
      <c r="B330" s="19">
        <v>20.5</v>
      </c>
      <c r="C330" s="19">
        <v>20.25</v>
      </c>
      <c r="D330" s="19">
        <v>37.6</v>
      </c>
      <c r="E330" s="19">
        <v>-50</v>
      </c>
      <c r="F330" s="19">
        <v>13.5</v>
      </c>
      <c r="G330" s="19">
        <v>7</v>
      </c>
      <c r="H330" s="19">
        <v>125000</v>
      </c>
      <c r="I330" s="19">
        <v>0</v>
      </c>
      <c r="J330" s="19" t="s">
        <v>17</v>
      </c>
      <c r="K330" s="18"/>
      <c r="L330" s="18"/>
    </row>
    <row r="331" spans="1:12">
      <c r="A331" s="19">
        <v>2300</v>
      </c>
      <c r="B331" s="19">
        <v>20.49</v>
      </c>
      <c r="C331" s="19">
        <v>20.25</v>
      </c>
      <c r="D331" s="19">
        <v>37.799999999999997</v>
      </c>
      <c r="E331" s="19">
        <v>-51</v>
      </c>
      <c r="F331" s="19">
        <v>10.199999999999999</v>
      </c>
      <c r="G331" s="19">
        <v>7</v>
      </c>
      <c r="H331" s="19">
        <v>125000</v>
      </c>
      <c r="I331" s="19">
        <v>0</v>
      </c>
      <c r="J331" s="19" t="s">
        <v>17</v>
      </c>
      <c r="K331" s="18"/>
      <c r="L331" s="18"/>
    </row>
    <row r="332" spans="1:12">
      <c r="A332" s="19">
        <v>2301</v>
      </c>
      <c r="B332" s="19">
        <v>20.49</v>
      </c>
      <c r="C332" s="19">
        <v>20.18</v>
      </c>
      <c r="D332" s="19">
        <v>37.799999999999997</v>
      </c>
      <c r="E332" s="19">
        <v>-63</v>
      </c>
      <c r="F332" s="19">
        <v>13.8</v>
      </c>
      <c r="G332" s="19">
        <v>7</v>
      </c>
      <c r="H332" s="19">
        <v>125000</v>
      </c>
      <c r="I332" s="19">
        <v>0</v>
      </c>
      <c r="J332" s="19" t="s">
        <v>17</v>
      </c>
      <c r="K332" s="18"/>
      <c r="L332" s="18"/>
    </row>
    <row r="333" spans="1:12">
      <c r="A333" s="19">
        <v>2302</v>
      </c>
      <c r="B333" s="19">
        <v>20.47</v>
      </c>
      <c r="C333" s="19">
        <v>20.18</v>
      </c>
      <c r="D333" s="19">
        <v>37.9</v>
      </c>
      <c r="E333" s="19">
        <v>-65</v>
      </c>
      <c r="F333" s="19">
        <v>13.8</v>
      </c>
      <c r="G333" s="19">
        <v>7</v>
      </c>
      <c r="H333" s="19">
        <v>125000</v>
      </c>
      <c r="I333" s="19">
        <v>0</v>
      </c>
      <c r="J333" s="19" t="s">
        <v>17</v>
      </c>
      <c r="K333" s="18"/>
      <c r="L333" s="18"/>
    </row>
    <row r="334" spans="1:12">
      <c r="A334" s="19">
        <v>2303</v>
      </c>
      <c r="B334" s="19">
        <v>20.43</v>
      </c>
      <c r="C334" s="19">
        <v>20.18</v>
      </c>
      <c r="D334" s="19">
        <v>37.9</v>
      </c>
      <c r="E334" s="19">
        <v>-74</v>
      </c>
      <c r="F334" s="19">
        <v>11</v>
      </c>
      <c r="G334" s="19">
        <v>7</v>
      </c>
      <c r="H334" s="19">
        <v>125000</v>
      </c>
      <c r="I334" s="19">
        <v>0</v>
      </c>
      <c r="J334" s="19" t="s">
        <v>17</v>
      </c>
      <c r="K334" s="18"/>
      <c r="L334" s="18"/>
    </row>
    <row r="335" spans="1:12">
      <c r="A335" s="19">
        <v>2304</v>
      </c>
      <c r="B335" s="19">
        <v>20.43</v>
      </c>
      <c r="C335" s="19">
        <v>20.12</v>
      </c>
      <c r="D335" s="19">
        <v>37.9</v>
      </c>
      <c r="E335" s="19">
        <v>-62</v>
      </c>
      <c r="F335" s="19">
        <v>11.5</v>
      </c>
      <c r="G335" s="19">
        <v>7</v>
      </c>
      <c r="H335" s="19">
        <v>125000</v>
      </c>
      <c r="I335" s="19">
        <v>0</v>
      </c>
      <c r="J335" s="19" t="s">
        <v>17</v>
      </c>
      <c r="K335" s="18"/>
      <c r="L335" s="18"/>
    </row>
    <row r="336" spans="1:12">
      <c r="A336" s="19">
        <v>2305</v>
      </c>
      <c r="B336" s="19">
        <v>20.420000000000002</v>
      </c>
      <c r="C336" s="19">
        <v>20.12</v>
      </c>
      <c r="D336" s="19">
        <v>37.9</v>
      </c>
      <c r="E336" s="19">
        <v>-44</v>
      </c>
      <c r="F336" s="19">
        <v>10.8</v>
      </c>
      <c r="G336" s="19">
        <v>7</v>
      </c>
      <c r="H336" s="19">
        <v>125000</v>
      </c>
      <c r="I336" s="19">
        <v>0</v>
      </c>
      <c r="J336" s="19" t="s">
        <v>17</v>
      </c>
      <c r="K336" s="18"/>
      <c r="L336" s="18"/>
    </row>
    <row r="337" spans="1:12">
      <c r="A337" s="19">
        <v>2306</v>
      </c>
      <c r="B337" s="19">
        <v>20.38</v>
      </c>
      <c r="C337" s="19">
        <v>20.12</v>
      </c>
      <c r="D337" s="19">
        <v>37.9</v>
      </c>
      <c r="E337" s="19">
        <v>-64</v>
      </c>
      <c r="F337" s="19">
        <v>13.5</v>
      </c>
      <c r="G337" s="19">
        <v>7</v>
      </c>
      <c r="H337" s="19">
        <v>125000</v>
      </c>
      <c r="I337" s="19">
        <v>0</v>
      </c>
      <c r="J337" s="19" t="s">
        <v>17</v>
      </c>
      <c r="K337" s="18"/>
      <c r="L337" s="18"/>
    </row>
    <row r="338" spans="1:12">
      <c r="A338" s="19">
        <v>2307</v>
      </c>
      <c r="B338" s="19">
        <v>20.350000000000001</v>
      </c>
      <c r="C338" s="19">
        <v>20.12</v>
      </c>
      <c r="D338" s="19">
        <v>38</v>
      </c>
      <c r="E338" s="19">
        <v>-45</v>
      </c>
      <c r="F338" s="19">
        <v>13.5</v>
      </c>
      <c r="G338" s="19">
        <v>7</v>
      </c>
      <c r="H338" s="19">
        <v>125000</v>
      </c>
      <c r="I338" s="19">
        <v>0</v>
      </c>
      <c r="J338" s="19" t="s">
        <v>17</v>
      </c>
      <c r="K338" s="18"/>
      <c r="L338" s="18"/>
    </row>
    <row r="339" spans="1:12">
      <c r="A339" s="19">
        <v>2308</v>
      </c>
      <c r="B339" s="19">
        <v>20.329999999999998</v>
      </c>
      <c r="C339" s="19">
        <v>20.059999999999999</v>
      </c>
      <c r="D339" s="19">
        <v>37.9</v>
      </c>
      <c r="E339" s="19">
        <v>-44</v>
      </c>
      <c r="F339" s="19">
        <v>14.2</v>
      </c>
      <c r="G339" s="19">
        <v>7</v>
      </c>
      <c r="H339" s="19">
        <v>125000</v>
      </c>
      <c r="I339" s="19">
        <v>0</v>
      </c>
      <c r="J339" s="19" t="s">
        <v>17</v>
      </c>
      <c r="K339" s="18"/>
      <c r="L339" s="18"/>
    </row>
    <row r="340" spans="1:12">
      <c r="A340" s="19">
        <v>2309</v>
      </c>
      <c r="B340" s="19">
        <v>20.350000000000001</v>
      </c>
      <c r="C340" s="19">
        <v>20.059999999999999</v>
      </c>
      <c r="D340" s="19">
        <v>37.9</v>
      </c>
      <c r="E340" s="19">
        <v>-63</v>
      </c>
      <c r="F340" s="19">
        <v>13.5</v>
      </c>
      <c r="G340" s="19">
        <v>7</v>
      </c>
      <c r="H340" s="19">
        <v>125000</v>
      </c>
      <c r="I340" s="19">
        <v>0</v>
      </c>
      <c r="J340" s="19" t="s">
        <v>17</v>
      </c>
      <c r="K340" s="18"/>
      <c r="L340" s="18"/>
    </row>
    <row r="341" spans="1:12">
      <c r="A341" s="19">
        <v>2310</v>
      </c>
      <c r="B341" s="19">
        <v>20.29</v>
      </c>
      <c r="C341" s="19">
        <v>20.059999999999999</v>
      </c>
      <c r="D341" s="19">
        <v>38</v>
      </c>
      <c r="E341" s="19">
        <v>-63</v>
      </c>
      <c r="F341" s="19">
        <v>13.8</v>
      </c>
      <c r="G341" s="19">
        <v>7</v>
      </c>
      <c r="H341" s="19">
        <v>125000</v>
      </c>
      <c r="I341" s="19">
        <v>0</v>
      </c>
      <c r="J341" s="19" t="s">
        <v>17</v>
      </c>
      <c r="K341" s="18"/>
      <c r="L341" s="18"/>
    </row>
    <row r="342" spans="1:12">
      <c r="A342" s="19">
        <v>2311</v>
      </c>
      <c r="B342" s="19">
        <v>20.29</v>
      </c>
      <c r="C342" s="19">
        <v>20</v>
      </c>
      <c r="D342" s="19">
        <v>37.9</v>
      </c>
      <c r="E342" s="19">
        <v>-64</v>
      </c>
      <c r="F342" s="19">
        <v>14.2</v>
      </c>
      <c r="G342" s="19">
        <v>7</v>
      </c>
      <c r="H342" s="19">
        <v>125000</v>
      </c>
      <c r="I342" s="19">
        <v>0</v>
      </c>
      <c r="J342" s="19" t="s">
        <v>17</v>
      </c>
      <c r="K342" s="18"/>
      <c r="L342" s="18"/>
    </row>
    <row r="343" spans="1:12">
      <c r="A343" s="19">
        <v>2313</v>
      </c>
      <c r="B343" s="19">
        <v>20.25</v>
      </c>
      <c r="C343" s="19">
        <v>20</v>
      </c>
      <c r="D343" s="19">
        <v>38</v>
      </c>
      <c r="E343" s="19">
        <v>-64</v>
      </c>
      <c r="F343" s="19">
        <v>14.2</v>
      </c>
      <c r="G343" s="19">
        <v>7</v>
      </c>
      <c r="H343" s="19">
        <v>125000</v>
      </c>
      <c r="I343" s="19">
        <v>0</v>
      </c>
      <c r="J343" s="19" t="s">
        <v>17</v>
      </c>
      <c r="K343" s="18"/>
      <c r="L343" s="18"/>
    </row>
    <row r="344" spans="1:12">
      <c r="A344" s="19">
        <v>2314</v>
      </c>
      <c r="B344" s="19">
        <v>20.25</v>
      </c>
      <c r="C344" s="19">
        <v>20</v>
      </c>
      <c r="D344" s="19">
        <v>38</v>
      </c>
      <c r="E344" s="19">
        <v>-62</v>
      </c>
      <c r="F344" s="19">
        <v>13.8</v>
      </c>
      <c r="G344" s="19">
        <v>7</v>
      </c>
      <c r="H344" s="19">
        <v>125000</v>
      </c>
      <c r="I344" s="19">
        <v>0</v>
      </c>
      <c r="J344" s="19" t="s">
        <v>17</v>
      </c>
      <c r="K344" s="18"/>
      <c r="L344" s="18"/>
    </row>
    <row r="345" spans="1:12">
      <c r="A345" s="19">
        <v>2315</v>
      </c>
      <c r="B345" s="19">
        <v>20.21</v>
      </c>
      <c r="C345" s="19">
        <v>19.93</v>
      </c>
      <c r="D345" s="19">
        <v>38.1</v>
      </c>
      <c r="E345" s="19">
        <v>-43</v>
      </c>
      <c r="F345" s="19">
        <v>13.8</v>
      </c>
      <c r="G345" s="19">
        <v>7</v>
      </c>
      <c r="H345" s="19">
        <v>125000</v>
      </c>
      <c r="I345" s="19">
        <v>0</v>
      </c>
      <c r="J345" s="19" t="s">
        <v>17</v>
      </c>
      <c r="K345" s="18"/>
      <c r="L345" s="18"/>
    </row>
    <row r="346" spans="1:12">
      <c r="A346" s="19">
        <v>2316</v>
      </c>
      <c r="B346" s="19">
        <v>20.21</v>
      </c>
      <c r="C346" s="19">
        <v>19.93</v>
      </c>
      <c r="D346" s="19">
        <v>38.1</v>
      </c>
      <c r="E346" s="19">
        <v>-44</v>
      </c>
      <c r="F346" s="19">
        <v>10.199999999999999</v>
      </c>
      <c r="G346" s="19">
        <v>7</v>
      </c>
      <c r="H346" s="19">
        <v>125000</v>
      </c>
      <c r="I346" s="19">
        <v>0</v>
      </c>
      <c r="J346" s="19" t="s">
        <v>17</v>
      </c>
      <c r="K346" s="18"/>
      <c r="L346" s="18"/>
    </row>
    <row r="347" spans="1:12">
      <c r="A347" s="19">
        <v>2317</v>
      </c>
      <c r="B347" s="19">
        <v>20.239999999999998</v>
      </c>
      <c r="C347" s="19">
        <v>19.93</v>
      </c>
      <c r="D347" s="19">
        <v>38.1</v>
      </c>
      <c r="E347" s="19">
        <v>-63</v>
      </c>
      <c r="F347" s="19">
        <v>13.8</v>
      </c>
      <c r="G347" s="19">
        <v>7</v>
      </c>
      <c r="H347" s="19">
        <v>125000</v>
      </c>
      <c r="I347" s="19">
        <v>0</v>
      </c>
      <c r="J347" s="19" t="s">
        <v>17</v>
      </c>
      <c r="K347" s="18"/>
      <c r="L347" s="18"/>
    </row>
    <row r="348" spans="1:12">
      <c r="A348" s="19">
        <v>2318</v>
      </c>
      <c r="B348" s="19">
        <v>20.16</v>
      </c>
      <c r="C348" s="19">
        <v>19.93</v>
      </c>
      <c r="D348" s="19">
        <v>38.1</v>
      </c>
      <c r="E348" s="19">
        <v>-64</v>
      </c>
      <c r="F348" s="19">
        <v>14</v>
      </c>
      <c r="G348" s="19">
        <v>7</v>
      </c>
      <c r="H348" s="19">
        <v>125000</v>
      </c>
      <c r="I348" s="19">
        <v>0</v>
      </c>
      <c r="J348" s="19" t="s">
        <v>17</v>
      </c>
      <c r="K348" s="18"/>
      <c r="L348" s="18"/>
    </row>
    <row r="349" spans="1:12">
      <c r="A349" s="19">
        <v>2319</v>
      </c>
      <c r="B349" s="19">
        <v>20.16</v>
      </c>
      <c r="C349" s="19">
        <v>19.93</v>
      </c>
      <c r="D349" s="19">
        <v>38.200000000000003</v>
      </c>
      <c r="E349" s="19">
        <v>-67</v>
      </c>
      <c r="F349" s="19">
        <v>13.8</v>
      </c>
      <c r="G349" s="19">
        <v>7</v>
      </c>
      <c r="H349" s="19">
        <v>125000</v>
      </c>
      <c r="I349" s="19">
        <v>0</v>
      </c>
      <c r="J349" s="19" t="s">
        <v>17</v>
      </c>
      <c r="K349" s="18"/>
      <c r="L349" s="18"/>
    </row>
    <row r="350" spans="1:12">
      <c r="A350" s="19">
        <v>2320</v>
      </c>
      <c r="B350" s="19">
        <v>20.149999999999999</v>
      </c>
      <c r="C350" s="19">
        <v>19.93</v>
      </c>
      <c r="D350" s="19">
        <v>38.200000000000003</v>
      </c>
      <c r="E350" s="19">
        <v>-64</v>
      </c>
      <c r="F350" s="19">
        <v>13.8</v>
      </c>
      <c r="G350" s="19">
        <v>7</v>
      </c>
      <c r="H350" s="19">
        <v>125000</v>
      </c>
      <c r="I350" s="19">
        <v>0</v>
      </c>
      <c r="J350" s="19" t="s">
        <v>17</v>
      </c>
      <c r="K350" s="18"/>
      <c r="L350" s="18"/>
    </row>
    <row r="351" spans="1:12">
      <c r="A351" s="19">
        <v>2321</v>
      </c>
      <c r="B351" s="19">
        <v>20.14</v>
      </c>
      <c r="C351" s="19">
        <v>19.87</v>
      </c>
      <c r="D351" s="19">
        <v>38.200000000000003</v>
      </c>
      <c r="E351" s="19">
        <v>-66</v>
      </c>
      <c r="F351" s="19">
        <v>14</v>
      </c>
      <c r="G351" s="19">
        <v>7</v>
      </c>
      <c r="H351" s="19">
        <v>125000</v>
      </c>
      <c r="I351" s="19">
        <v>0</v>
      </c>
      <c r="J351" s="19" t="s">
        <v>17</v>
      </c>
      <c r="K351" s="18"/>
      <c r="L351" s="18"/>
    </row>
    <row r="352" spans="1:12">
      <c r="A352" s="19">
        <v>2322</v>
      </c>
      <c r="B352" s="19">
        <v>20.12</v>
      </c>
      <c r="C352" s="19">
        <v>19.87</v>
      </c>
      <c r="D352" s="19">
        <v>38.200000000000003</v>
      </c>
      <c r="E352" s="19">
        <v>-67</v>
      </c>
      <c r="F352" s="19">
        <v>13.5</v>
      </c>
      <c r="G352" s="19">
        <v>7</v>
      </c>
      <c r="H352" s="19">
        <v>125000</v>
      </c>
      <c r="I352" s="19">
        <v>0</v>
      </c>
      <c r="J352" s="19" t="s">
        <v>17</v>
      </c>
      <c r="K352" s="18"/>
      <c r="L352" s="18"/>
    </row>
    <row r="353" spans="1:12">
      <c r="A353" s="19">
        <v>2323</v>
      </c>
      <c r="B353" s="19">
        <v>20.14</v>
      </c>
      <c r="C353" s="19">
        <v>19.87</v>
      </c>
      <c r="D353" s="19">
        <v>38.299999999999997</v>
      </c>
      <c r="E353" s="19">
        <v>-49</v>
      </c>
      <c r="F353" s="19">
        <v>13.8</v>
      </c>
      <c r="G353" s="19">
        <v>7</v>
      </c>
      <c r="H353" s="19">
        <v>125000</v>
      </c>
      <c r="I353" s="19">
        <v>0</v>
      </c>
      <c r="J353" s="19" t="s">
        <v>17</v>
      </c>
      <c r="K353" s="18"/>
      <c r="L353" s="18"/>
    </row>
    <row r="354" spans="1:12">
      <c r="A354" s="19">
        <v>2324</v>
      </c>
      <c r="B354" s="19">
        <v>20.09</v>
      </c>
      <c r="C354" s="19">
        <v>19.87</v>
      </c>
      <c r="D354" s="19">
        <v>38.299999999999997</v>
      </c>
      <c r="E354" s="19">
        <v>-44</v>
      </c>
      <c r="F354" s="19">
        <v>13.5</v>
      </c>
      <c r="G354" s="19">
        <v>7</v>
      </c>
      <c r="H354" s="19">
        <v>125000</v>
      </c>
      <c r="I354" s="19">
        <v>0</v>
      </c>
      <c r="J354" s="19" t="s">
        <v>17</v>
      </c>
      <c r="K354" s="18"/>
      <c r="L354" s="18"/>
    </row>
    <row r="355" spans="1:12">
      <c r="A355" s="19">
        <v>2325</v>
      </c>
      <c r="B355" s="19">
        <v>20.09</v>
      </c>
      <c r="C355" s="19">
        <v>19.87</v>
      </c>
      <c r="D355" s="19">
        <v>38.299999999999997</v>
      </c>
      <c r="E355" s="19">
        <v>-63</v>
      </c>
      <c r="F355" s="19">
        <v>13.8</v>
      </c>
      <c r="G355" s="19">
        <v>7</v>
      </c>
      <c r="H355" s="19">
        <v>125000</v>
      </c>
      <c r="I355" s="19">
        <v>0</v>
      </c>
      <c r="J355" s="19" t="s">
        <v>17</v>
      </c>
      <c r="K355" s="18"/>
      <c r="L355" s="18"/>
    </row>
    <row r="356" spans="1:12">
      <c r="A356" s="19">
        <v>2326</v>
      </c>
      <c r="B356" s="19">
        <v>20.07</v>
      </c>
      <c r="C356" s="19">
        <v>19.809999999999999</v>
      </c>
      <c r="D356" s="19">
        <v>38.4</v>
      </c>
      <c r="E356" s="19">
        <v>-44</v>
      </c>
      <c r="F356" s="19">
        <v>13.5</v>
      </c>
      <c r="G356" s="19">
        <v>7</v>
      </c>
      <c r="H356" s="19">
        <v>125000</v>
      </c>
      <c r="I356" s="19">
        <v>0</v>
      </c>
      <c r="J356" s="19" t="s">
        <v>17</v>
      </c>
      <c r="K356" s="18"/>
      <c r="L356" s="18"/>
    </row>
    <row r="357" spans="1:12">
      <c r="A357" s="19">
        <v>2327</v>
      </c>
      <c r="B357" s="19">
        <v>20.05</v>
      </c>
      <c r="C357" s="19">
        <v>19.809999999999999</v>
      </c>
      <c r="D357" s="19">
        <v>38.299999999999997</v>
      </c>
      <c r="E357" s="19">
        <v>-63</v>
      </c>
      <c r="F357" s="19">
        <v>13.8</v>
      </c>
      <c r="G357" s="19">
        <v>7</v>
      </c>
      <c r="H357" s="19">
        <v>125000</v>
      </c>
      <c r="I357" s="19">
        <v>0</v>
      </c>
      <c r="J357" s="19" t="s">
        <v>17</v>
      </c>
      <c r="K357" s="18"/>
      <c r="L357" s="18"/>
    </row>
    <row r="358" spans="1:12">
      <c r="A358" s="19">
        <v>2328</v>
      </c>
      <c r="B358" s="19">
        <v>20.07</v>
      </c>
      <c r="C358" s="19">
        <v>19.809999999999999</v>
      </c>
      <c r="D358" s="19">
        <v>38.299999999999997</v>
      </c>
      <c r="E358" s="19">
        <v>-63</v>
      </c>
      <c r="F358" s="19">
        <v>13.5</v>
      </c>
      <c r="G358" s="19">
        <v>7</v>
      </c>
      <c r="H358" s="19">
        <v>125000</v>
      </c>
      <c r="I358" s="19">
        <v>0</v>
      </c>
      <c r="J358" s="19" t="s">
        <v>17</v>
      </c>
      <c r="K358" s="18"/>
      <c r="L358" s="18"/>
    </row>
    <row r="359" spans="1:12">
      <c r="A359" s="19">
        <v>2329</v>
      </c>
      <c r="B359" s="19">
        <v>20.05</v>
      </c>
      <c r="C359" s="19">
        <v>19.809999999999999</v>
      </c>
      <c r="D359" s="19">
        <v>38.4</v>
      </c>
      <c r="E359" s="19">
        <v>-51</v>
      </c>
      <c r="F359" s="19">
        <v>10.5</v>
      </c>
      <c r="G359" s="19">
        <v>7</v>
      </c>
      <c r="H359" s="19">
        <v>125000</v>
      </c>
      <c r="I359" s="19">
        <v>0</v>
      </c>
      <c r="J359" s="19" t="s">
        <v>17</v>
      </c>
      <c r="K359" s="18"/>
      <c r="L359" s="18"/>
    </row>
    <row r="360" spans="1:12">
      <c r="A360" s="19">
        <v>2330</v>
      </c>
      <c r="B360" s="19">
        <v>20.02</v>
      </c>
      <c r="C360" s="19">
        <v>19.75</v>
      </c>
      <c r="D360" s="19">
        <v>38.299999999999997</v>
      </c>
      <c r="E360" s="19">
        <v>-63</v>
      </c>
      <c r="F360" s="19">
        <v>13.5</v>
      </c>
      <c r="G360" s="19">
        <v>7</v>
      </c>
      <c r="H360" s="19">
        <v>125000</v>
      </c>
      <c r="I360" s="19">
        <v>0</v>
      </c>
      <c r="J360" s="19" t="s">
        <v>17</v>
      </c>
      <c r="K360" s="18"/>
      <c r="L360" s="18"/>
    </row>
    <row r="361" spans="1:12">
      <c r="A361" s="19">
        <v>2331</v>
      </c>
      <c r="B361" s="19">
        <v>20.02</v>
      </c>
      <c r="C361" s="19">
        <v>19.75</v>
      </c>
      <c r="D361" s="19">
        <v>38.4</v>
      </c>
      <c r="E361" s="19">
        <v>-45</v>
      </c>
      <c r="F361" s="19">
        <v>14</v>
      </c>
      <c r="G361" s="19">
        <v>7</v>
      </c>
      <c r="H361" s="19">
        <v>125000</v>
      </c>
      <c r="I361" s="19">
        <v>0</v>
      </c>
      <c r="J361" s="19" t="s">
        <v>17</v>
      </c>
      <c r="K361" s="18"/>
      <c r="L361" s="18"/>
    </row>
    <row r="362" spans="1:12">
      <c r="A362" s="19">
        <v>2332</v>
      </c>
      <c r="B362" s="19">
        <v>20.010000000000002</v>
      </c>
      <c r="C362" s="19">
        <v>19.75</v>
      </c>
      <c r="D362" s="19">
        <v>38.4</v>
      </c>
      <c r="E362" s="19">
        <v>-43</v>
      </c>
      <c r="F362" s="19">
        <v>14.2</v>
      </c>
      <c r="G362" s="19">
        <v>7</v>
      </c>
      <c r="H362" s="19">
        <v>125000</v>
      </c>
      <c r="I362" s="19">
        <v>0</v>
      </c>
      <c r="J362" s="19" t="s">
        <v>17</v>
      </c>
      <c r="K362" s="18"/>
      <c r="L362" s="18"/>
    </row>
    <row r="363" spans="1:12">
      <c r="A363" s="19">
        <v>2333</v>
      </c>
      <c r="B363" s="19">
        <v>19.989999999999998</v>
      </c>
      <c r="C363" s="19">
        <v>19.75</v>
      </c>
      <c r="D363" s="19">
        <v>38.4</v>
      </c>
      <c r="E363" s="19">
        <v>-62</v>
      </c>
      <c r="F363" s="19">
        <v>13.5</v>
      </c>
      <c r="G363" s="19">
        <v>7</v>
      </c>
      <c r="H363" s="19">
        <v>125000</v>
      </c>
      <c r="I363" s="19">
        <v>0</v>
      </c>
      <c r="J363" s="19" t="s">
        <v>17</v>
      </c>
      <c r="K363" s="18"/>
      <c r="L363" s="18"/>
    </row>
    <row r="364" spans="1:12">
      <c r="A364" s="19">
        <v>2334</v>
      </c>
      <c r="B364" s="19">
        <v>19.97</v>
      </c>
      <c r="C364" s="19">
        <v>19.75</v>
      </c>
      <c r="D364" s="19">
        <v>38.5</v>
      </c>
      <c r="E364" s="19">
        <v>-63</v>
      </c>
      <c r="F364" s="19">
        <v>13.5</v>
      </c>
      <c r="G364" s="19">
        <v>7</v>
      </c>
      <c r="H364" s="19">
        <v>125000</v>
      </c>
      <c r="I364" s="19">
        <v>0</v>
      </c>
      <c r="J364" s="19" t="s">
        <v>17</v>
      </c>
      <c r="K364" s="18"/>
      <c r="L364" s="18"/>
    </row>
    <row r="365" spans="1:12">
      <c r="A365" s="19">
        <v>2335</v>
      </c>
      <c r="B365" s="19">
        <v>19.98</v>
      </c>
      <c r="C365" s="19">
        <v>19.75</v>
      </c>
      <c r="D365" s="19">
        <v>38.5</v>
      </c>
      <c r="E365" s="19">
        <v>-63</v>
      </c>
      <c r="F365" s="19">
        <v>14</v>
      </c>
      <c r="G365" s="19">
        <v>7</v>
      </c>
      <c r="H365" s="19">
        <v>125000</v>
      </c>
      <c r="I365" s="19">
        <v>0</v>
      </c>
      <c r="J365" s="19" t="s">
        <v>17</v>
      </c>
      <c r="K365" s="18"/>
      <c r="L365" s="18"/>
    </row>
    <row r="366" spans="1:12">
      <c r="A366" s="19">
        <v>2336</v>
      </c>
      <c r="B366" s="19">
        <v>19.97</v>
      </c>
      <c r="C366" s="19">
        <v>19.75</v>
      </c>
      <c r="D366" s="19">
        <v>38.6</v>
      </c>
      <c r="E366" s="19">
        <v>-67</v>
      </c>
      <c r="F366" s="19">
        <v>13.5</v>
      </c>
      <c r="G366" s="19">
        <v>7</v>
      </c>
      <c r="H366" s="19">
        <v>125000</v>
      </c>
      <c r="I366" s="19">
        <v>0</v>
      </c>
      <c r="J366" s="19" t="s">
        <v>17</v>
      </c>
      <c r="K366" s="18"/>
      <c r="L366" s="18"/>
    </row>
    <row r="367" spans="1:12">
      <c r="A367" s="19">
        <v>2337</v>
      </c>
      <c r="B367" s="19">
        <v>19.95</v>
      </c>
      <c r="C367" s="19">
        <v>19.75</v>
      </c>
      <c r="D367" s="19">
        <v>38.6</v>
      </c>
      <c r="E367" s="19">
        <v>-44</v>
      </c>
      <c r="F367" s="19">
        <v>10.199999999999999</v>
      </c>
      <c r="G367" s="19">
        <v>7</v>
      </c>
      <c r="H367" s="19">
        <v>125000</v>
      </c>
      <c r="I367" s="19">
        <v>0</v>
      </c>
      <c r="J367" s="19" t="s">
        <v>17</v>
      </c>
      <c r="K367" s="18"/>
      <c r="L367" s="18"/>
    </row>
    <row r="368" spans="1:12">
      <c r="A368" s="19">
        <v>2338</v>
      </c>
      <c r="B368" s="19">
        <v>19.940000000000001</v>
      </c>
      <c r="C368" s="19">
        <v>19.68</v>
      </c>
      <c r="D368" s="19">
        <v>38.6</v>
      </c>
      <c r="E368" s="19">
        <v>-62</v>
      </c>
      <c r="F368" s="19">
        <v>13.8</v>
      </c>
      <c r="G368" s="19">
        <v>7</v>
      </c>
      <c r="H368" s="19">
        <v>125000</v>
      </c>
      <c r="I368" s="19">
        <v>0</v>
      </c>
      <c r="J368" s="19" t="s">
        <v>17</v>
      </c>
      <c r="K368" s="18"/>
      <c r="L368" s="18"/>
    </row>
    <row r="369" spans="1:12">
      <c r="A369" s="19">
        <v>2339</v>
      </c>
      <c r="B369" s="19">
        <v>19.920000000000002</v>
      </c>
      <c r="C369" s="19">
        <v>19.68</v>
      </c>
      <c r="D369" s="19">
        <v>38.6</v>
      </c>
      <c r="E369" s="19">
        <v>-44</v>
      </c>
      <c r="F369" s="19">
        <v>13.8</v>
      </c>
      <c r="G369" s="19">
        <v>7</v>
      </c>
      <c r="H369" s="19">
        <v>125000</v>
      </c>
      <c r="I369" s="19">
        <v>0</v>
      </c>
      <c r="J369" s="19" t="s">
        <v>17</v>
      </c>
      <c r="K369" s="18"/>
      <c r="L369" s="18"/>
    </row>
    <row r="370" spans="1:12">
      <c r="A370" s="19">
        <v>2340</v>
      </c>
      <c r="B370" s="19">
        <v>19.920000000000002</v>
      </c>
      <c r="C370" s="19">
        <v>19.68</v>
      </c>
      <c r="D370" s="19">
        <v>38.6</v>
      </c>
      <c r="E370" s="19">
        <v>-44</v>
      </c>
      <c r="F370" s="19">
        <v>10.5</v>
      </c>
      <c r="G370" s="19">
        <v>7</v>
      </c>
      <c r="H370" s="19">
        <v>125000</v>
      </c>
      <c r="I370" s="19">
        <v>0</v>
      </c>
      <c r="J370" s="19" t="s">
        <v>17</v>
      </c>
      <c r="K370" s="18"/>
      <c r="L370" s="18"/>
    </row>
    <row r="371" spans="1:12">
      <c r="A371" s="19">
        <v>2341</v>
      </c>
      <c r="B371" s="19">
        <v>19.89</v>
      </c>
      <c r="C371" s="19">
        <v>19.68</v>
      </c>
      <c r="D371" s="19">
        <v>38.6</v>
      </c>
      <c r="E371" s="19">
        <v>-62</v>
      </c>
      <c r="F371" s="19">
        <v>13.5</v>
      </c>
      <c r="G371" s="19">
        <v>7</v>
      </c>
      <c r="H371" s="19">
        <v>125000</v>
      </c>
      <c r="I371" s="19">
        <v>0</v>
      </c>
      <c r="J371" s="19" t="s">
        <v>17</v>
      </c>
      <c r="K371" s="18"/>
      <c r="L371" s="18"/>
    </row>
    <row r="372" spans="1:12">
      <c r="A372" s="19">
        <v>2342</v>
      </c>
      <c r="B372" s="19">
        <v>19.89</v>
      </c>
      <c r="C372" s="19">
        <v>19.62</v>
      </c>
      <c r="D372" s="19">
        <v>38.5</v>
      </c>
      <c r="E372" s="19">
        <v>-45</v>
      </c>
      <c r="F372" s="19">
        <v>14</v>
      </c>
      <c r="G372" s="19">
        <v>7</v>
      </c>
      <c r="H372" s="19">
        <v>125000</v>
      </c>
      <c r="I372" s="19">
        <v>0</v>
      </c>
      <c r="J372" s="19" t="s">
        <v>17</v>
      </c>
      <c r="K372" s="18"/>
      <c r="L372" s="18"/>
    </row>
    <row r="373" spans="1:12">
      <c r="A373" s="19">
        <v>2343</v>
      </c>
      <c r="B373" s="19">
        <v>19.89</v>
      </c>
      <c r="C373" s="19">
        <v>19.62</v>
      </c>
      <c r="D373" s="19">
        <v>38.6</v>
      </c>
      <c r="E373" s="19">
        <v>-63</v>
      </c>
      <c r="F373" s="19">
        <v>14.2</v>
      </c>
      <c r="G373" s="19">
        <v>7</v>
      </c>
      <c r="H373" s="19">
        <v>125000</v>
      </c>
      <c r="I373" s="19">
        <v>0</v>
      </c>
      <c r="J373" s="19" t="s">
        <v>17</v>
      </c>
      <c r="K373" s="18"/>
      <c r="L373" s="18"/>
    </row>
    <row r="374" spans="1:12">
      <c r="A374" s="19">
        <v>2344</v>
      </c>
      <c r="B374" s="19">
        <v>19.850000000000001</v>
      </c>
      <c r="C374" s="19">
        <v>19.62</v>
      </c>
      <c r="D374" s="19">
        <v>38.5</v>
      </c>
      <c r="E374" s="19">
        <v>-62</v>
      </c>
      <c r="F374" s="19">
        <v>13.5</v>
      </c>
      <c r="G374" s="19">
        <v>7</v>
      </c>
      <c r="H374" s="19">
        <v>125000</v>
      </c>
      <c r="I374" s="19">
        <v>0</v>
      </c>
      <c r="J374" s="19" t="s">
        <v>17</v>
      </c>
      <c r="K374" s="18"/>
      <c r="L374" s="18"/>
    </row>
    <row r="375" spans="1:12">
      <c r="A375" s="19">
        <v>2345</v>
      </c>
      <c r="B375" s="19">
        <v>19.88</v>
      </c>
      <c r="C375" s="19">
        <v>19.62</v>
      </c>
      <c r="D375" s="19">
        <v>38.5</v>
      </c>
      <c r="E375" s="19">
        <v>-63</v>
      </c>
      <c r="F375" s="19">
        <v>13.8</v>
      </c>
      <c r="G375" s="19">
        <v>7</v>
      </c>
      <c r="H375" s="19">
        <v>125000</v>
      </c>
      <c r="I375" s="19">
        <v>0</v>
      </c>
      <c r="J375" s="19" t="s">
        <v>17</v>
      </c>
      <c r="K375" s="18"/>
      <c r="L375" s="18"/>
    </row>
    <row r="376" spans="1:12">
      <c r="A376" s="19">
        <v>2346</v>
      </c>
      <c r="B376" s="19">
        <v>19.850000000000001</v>
      </c>
      <c r="C376" s="19">
        <v>19.62</v>
      </c>
      <c r="D376" s="19">
        <v>38.5</v>
      </c>
      <c r="E376" s="19">
        <v>-65</v>
      </c>
      <c r="F376" s="19">
        <v>14.2</v>
      </c>
      <c r="G376" s="19">
        <v>7</v>
      </c>
      <c r="H376" s="19">
        <v>125000</v>
      </c>
      <c r="I376" s="19">
        <v>0</v>
      </c>
      <c r="J376" s="19" t="s">
        <v>17</v>
      </c>
      <c r="K376" s="18"/>
      <c r="L376" s="18"/>
    </row>
    <row r="377" spans="1:12">
      <c r="A377" s="19">
        <v>2347</v>
      </c>
      <c r="B377" s="19">
        <v>19.850000000000001</v>
      </c>
      <c r="C377" s="19">
        <v>19.62</v>
      </c>
      <c r="D377" s="19">
        <v>38.5</v>
      </c>
      <c r="E377" s="19">
        <v>-45</v>
      </c>
      <c r="F377" s="19">
        <v>14</v>
      </c>
      <c r="G377" s="19">
        <v>7</v>
      </c>
      <c r="H377" s="19">
        <v>125000</v>
      </c>
      <c r="I377" s="19">
        <v>0</v>
      </c>
      <c r="J377" s="19" t="s">
        <v>17</v>
      </c>
      <c r="K377" s="18"/>
      <c r="L377" s="18"/>
    </row>
    <row r="378" spans="1:12">
      <c r="A378" s="19">
        <v>2348</v>
      </c>
      <c r="B378" s="19">
        <v>19.850000000000001</v>
      </c>
      <c r="C378" s="19">
        <v>19.62</v>
      </c>
      <c r="D378" s="19">
        <v>38.5</v>
      </c>
      <c r="E378" s="19">
        <v>-44</v>
      </c>
      <c r="F378" s="19">
        <v>13.8</v>
      </c>
      <c r="G378" s="19">
        <v>7</v>
      </c>
      <c r="H378" s="19">
        <v>125000</v>
      </c>
      <c r="I378" s="19">
        <v>0</v>
      </c>
      <c r="J378" s="19" t="s">
        <v>17</v>
      </c>
      <c r="K378" s="18"/>
      <c r="L378" s="18"/>
    </row>
    <row r="379" spans="1:12">
      <c r="A379" s="19">
        <v>2349</v>
      </c>
      <c r="B379" s="19">
        <v>19.829999999999998</v>
      </c>
      <c r="C379" s="19">
        <v>19.559999999999999</v>
      </c>
      <c r="D379" s="19">
        <v>38.5</v>
      </c>
      <c r="E379" s="19">
        <v>-62</v>
      </c>
      <c r="F379" s="19">
        <v>13.8</v>
      </c>
      <c r="G379" s="19">
        <v>7</v>
      </c>
      <c r="H379" s="19">
        <v>125000</v>
      </c>
      <c r="I379" s="19">
        <v>0</v>
      </c>
      <c r="J379" s="19" t="s">
        <v>17</v>
      </c>
      <c r="K379" s="18"/>
      <c r="L379" s="18"/>
    </row>
    <row r="380" spans="1:12">
      <c r="A380" s="19">
        <v>2350</v>
      </c>
      <c r="B380" s="19">
        <v>19.829999999999998</v>
      </c>
      <c r="C380" s="19">
        <v>19.559999999999999</v>
      </c>
      <c r="D380" s="19">
        <v>38.5</v>
      </c>
      <c r="E380" s="19">
        <v>-63</v>
      </c>
      <c r="F380" s="19">
        <v>13.8</v>
      </c>
      <c r="G380" s="19">
        <v>7</v>
      </c>
      <c r="H380" s="19">
        <v>125000</v>
      </c>
      <c r="I380" s="19">
        <v>0</v>
      </c>
      <c r="J380" s="19" t="s">
        <v>17</v>
      </c>
      <c r="K380" s="18"/>
      <c r="L380" s="18"/>
    </row>
    <row r="381" spans="1:12">
      <c r="A381" s="19">
        <v>2351</v>
      </c>
      <c r="B381" s="19">
        <v>19.8</v>
      </c>
      <c r="C381" s="19">
        <v>19.559999999999999</v>
      </c>
      <c r="D381" s="19">
        <v>38.4</v>
      </c>
      <c r="E381" s="19">
        <v>-63</v>
      </c>
      <c r="F381" s="19">
        <v>11.2</v>
      </c>
      <c r="G381" s="19">
        <v>7</v>
      </c>
      <c r="H381" s="19">
        <v>125000</v>
      </c>
      <c r="I381" s="19">
        <v>0</v>
      </c>
      <c r="J381" s="19" t="s">
        <v>17</v>
      </c>
      <c r="K381" s="18"/>
      <c r="L381" s="18"/>
    </row>
    <row r="382" spans="1:12">
      <c r="A382" s="19">
        <v>2352</v>
      </c>
      <c r="B382" s="19">
        <v>19.809999999999999</v>
      </c>
      <c r="C382" s="19">
        <v>19.559999999999999</v>
      </c>
      <c r="D382" s="19">
        <v>38.4</v>
      </c>
      <c r="E382" s="19">
        <v>-63</v>
      </c>
      <c r="F382" s="19">
        <v>14</v>
      </c>
      <c r="G382" s="19">
        <v>7</v>
      </c>
      <c r="H382" s="19">
        <v>125000</v>
      </c>
      <c r="I382" s="19">
        <v>0</v>
      </c>
      <c r="J382" s="19" t="s">
        <v>17</v>
      </c>
      <c r="K382" s="18"/>
      <c r="L382" s="18"/>
    </row>
    <row r="383" spans="1:12">
      <c r="A383" s="19">
        <v>2353</v>
      </c>
      <c r="B383" s="19">
        <v>19.77</v>
      </c>
      <c r="C383" s="19">
        <v>19.559999999999999</v>
      </c>
      <c r="D383" s="19">
        <v>38.299999999999997</v>
      </c>
      <c r="E383" s="19">
        <v>-44</v>
      </c>
      <c r="F383" s="19">
        <v>10.199999999999999</v>
      </c>
      <c r="G383" s="19">
        <v>7</v>
      </c>
      <c r="H383" s="19">
        <v>125000</v>
      </c>
      <c r="I383" s="19">
        <v>0</v>
      </c>
      <c r="J383" s="19" t="s">
        <v>17</v>
      </c>
      <c r="K383" s="18"/>
      <c r="L383" s="18"/>
    </row>
    <row r="384" spans="1:12">
      <c r="A384" s="19">
        <v>2354</v>
      </c>
      <c r="B384" s="19">
        <v>19.78</v>
      </c>
      <c r="C384" s="19">
        <v>19.5</v>
      </c>
      <c r="D384" s="19">
        <v>38.4</v>
      </c>
      <c r="E384" s="19">
        <v>-63</v>
      </c>
      <c r="F384" s="19">
        <v>13.5</v>
      </c>
      <c r="G384" s="19">
        <v>7</v>
      </c>
      <c r="H384" s="19">
        <v>125000</v>
      </c>
      <c r="I384" s="19">
        <v>0</v>
      </c>
      <c r="J384" s="19" t="s">
        <v>17</v>
      </c>
      <c r="K384" s="18"/>
      <c r="L384" s="18"/>
    </row>
    <row r="385" spans="1:12">
      <c r="A385" s="19">
        <v>2355</v>
      </c>
      <c r="B385" s="19">
        <v>19.77</v>
      </c>
      <c r="C385" s="19">
        <v>19.5</v>
      </c>
      <c r="D385" s="19">
        <v>38.4</v>
      </c>
      <c r="E385" s="19">
        <v>-50</v>
      </c>
      <c r="F385" s="19">
        <v>14.2</v>
      </c>
      <c r="G385" s="19">
        <v>7</v>
      </c>
      <c r="H385" s="19">
        <v>125000</v>
      </c>
      <c r="I385" s="19">
        <v>0</v>
      </c>
      <c r="J385" s="19" t="s">
        <v>17</v>
      </c>
      <c r="K385" s="18"/>
      <c r="L385" s="18"/>
    </row>
    <row r="386" spans="1:12">
      <c r="A386" s="19">
        <v>2356</v>
      </c>
      <c r="B386" s="19">
        <v>19.739999999999998</v>
      </c>
      <c r="C386" s="19">
        <v>19.5</v>
      </c>
      <c r="D386" s="19">
        <v>38.4</v>
      </c>
      <c r="E386" s="19">
        <v>-44</v>
      </c>
      <c r="F386" s="19">
        <v>14</v>
      </c>
      <c r="G386" s="19">
        <v>7</v>
      </c>
      <c r="H386" s="19">
        <v>125000</v>
      </c>
      <c r="I386" s="19">
        <v>0</v>
      </c>
      <c r="J386" s="19" t="s">
        <v>17</v>
      </c>
      <c r="K386" s="18"/>
      <c r="L386" s="18"/>
    </row>
    <row r="387" spans="1:12">
      <c r="A387" s="19">
        <v>2357</v>
      </c>
      <c r="B387" s="19">
        <v>19.77</v>
      </c>
      <c r="C387" s="19">
        <v>19.5</v>
      </c>
      <c r="D387" s="19">
        <v>38.4</v>
      </c>
      <c r="E387" s="19">
        <v>-63</v>
      </c>
      <c r="F387" s="19">
        <v>13.2</v>
      </c>
      <c r="G387" s="19">
        <v>7</v>
      </c>
      <c r="H387" s="19">
        <v>125000</v>
      </c>
      <c r="I387" s="19">
        <v>0</v>
      </c>
      <c r="J387" s="19" t="s">
        <v>17</v>
      </c>
      <c r="K387" s="18"/>
      <c r="L387" s="18"/>
    </row>
    <row r="388" spans="1:12">
      <c r="A388" s="19">
        <v>2358</v>
      </c>
      <c r="B388" s="19">
        <v>19.739999999999998</v>
      </c>
      <c r="C388" s="19">
        <v>19.5</v>
      </c>
      <c r="D388" s="19">
        <v>38.5</v>
      </c>
      <c r="E388" s="19">
        <v>-64</v>
      </c>
      <c r="F388" s="19">
        <v>13.2</v>
      </c>
      <c r="G388" s="19">
        <v>7</v>
      </c>
      <c r="H388" s="19">
        <v>125000</v>
      </c>
      <c r="I388" s="19">
        <v>0</v>
      </c>
      <c r="J388" s="19" t="s">
        <v>17</v>
      </c>
      <c r="K388" s="18"/>
      <c r="L388" s="18"/>
    </row>
    <row r="389" spans="1:12">
      <c r="A389" s="19">
        <v>2359</v>
      </c>
      <c r="B389" s="19">
        <v>19.73</v>
      </c>
      <c r="C389" s="19">
        <v>19.5</v>
      </c>
      <c r="D389" s="19">
        <v>38.5</v>
      </c>
      <c r="E389" s="19">
        <v>-64</v>
      </c>
      <c r="F389" s="19">
        <v>10.5</v>
      </c>
      <c r="G389" s="19">
        <v>7</v>
      </c>
      <c r="H389" s="19">
        <v>125000</v>
      </c>
      <c r="I389" s="19">
        <v>0</v>
      </c>
      <c r="J389" s="19" t="s">
        <v>17</v>
      </c>
      <c r="K389" s="18"/>
      <c r="L389" s="18"/>
    </row>
    <row r="390" spans="1:12">
      <c r="A390" s="19">
        <v>2360</v>
      </c>
      <c r="B390" s="19">
        <v>19.71</v>
      </c>
      <c r="C390" s="19">
        <v>19.43</v>
      </c>
      <c r="D390" s="19">
        <v>38.6</v>
      </c>
      <c r="E390" s="19">
        <v>-62</v>
      </c>
      <c r="F390" s="19">
        <v>13.8</v>
      </c>
      <c r="G390" s="19">
        <v>7</v>
      </c>
      <c r="H390" s="19">
        <v>125000</v>
      </c>
      <c r="I390" s="19">
        <v>0</v>
      </c>
      <c r="J390" s="19" t="s">
        <v>17</v>
      </c>
      <c r="K390" s="18"/>
      <c r="L390" s="18"/>
    </row>
    <row r="391" spans="1:12">
      <c r="A391" s="19">
        <v>2361</v>
      </c>
      <c r="B391" s="19">
        <v>19.7</v>
      </c>
      <c r="C391" s="19">
        <v>19.43</v>
      </c>
      <c r="D391" s="19">
        <v>38.6</v>
      </c>
      <c r="E391" s="19">
        <v>-44</v>
      </c>
      <c r="F391" s="19">
        <v>10.199999999999999</v>
      </c>
      <c r="G391" s="19">
        <v>7</v>
      </c>
      <c r="H391" s="19">
        <v>125000</v>
      </c>
      <c r="I391" s="19">
        <v>0</v>
      </c>
      <c r="J391" s="19" t="s">
        <v>17</v>
      </c>
      <c r="K391" s="18"/>
      <c r="L391" s="18"/>
    </row>
    <row r="392" spans="1:12">
      <c r="A392" s="19">
        <v>2362</v>
      </c>
      <c r="B392" s="19">
        <v>19.7</v>
      </c>
      <c r="C392" s="19">
        <v>19.43</v>
      </c>
      <c r="D392" s="19">
        <v>38.700000000000003</v>
      </c>
      <c r="E392" s="19">
        <v>-63</v>
      </c>
      <c r="F392" s="19">
        <v>14</v>
      </c>
      <c r="G392" s="19">
        <v>7</v>
      </c>
      <c r="H392" s="19">
        <v>125000</v>
      </c>
      <c r="I392" s="19">
        <v>0</v>
      </c>
      <c r="J392" s="19" t="s">
        <v>17</v>
      </c>
      <c r="K392" s="18"/>
      <c r="L392" s="18"/>
    </row>
    <row r="393" spans="1:12">
      <c r="A393" s="19">
        <v>2363</v>
      </c>
      <c r="B393" s="19">
        <v>19.670000000000002</v>
      </c>
      <c r="C393" s="19">
        <v>19.43</v>
      </c>
      <c r="D393" s="19">
        <v>38.700000000000003</v>
      </c>
      <c r="E393" s="19">
        <v>-45</v>
      </c>
      <c r="F393" s="19">
        <v>14.5</v>
      </c>
      <c r="G393" s="19">
        <v>7</v>
      </c>
      <c r="H393" s="19">
        <v>125000</v>
      </c>
      <c r="I393" s="19">
        <v>0</v>
      </c>
      <c r="J393" s="19" t="s">
        <v>17</v>
      </c>
      <c r="K393" s="18"/>
      <c r="L393" s="18"/>
    </row>
    <row r="394" spans="1:12">
      <c r="A394" s="19">
        <v>2364</v>
      </c>
      <c r="B394" s="19">
        <v>19.7</v>
      </c>
      <c r="C394" s="19">
        <v>19.43</v>
      </c>
      <c r="D394" s="19">
        <v>38.799999999999997</v>
      </c>
      <c r="E394" s="19">
        <v>-44</v>
      </c>
      <c r="F394" s="19">
        <v>10.5</v>
      </c>
      <c r="G394" s="19">
        <v>7</v>
      </c>
      <c r="H394" s="19">
        <v>125000</v>
      </c>
      <c r="I394" s="19">
        <v>0</v>
      </c>
      <c r="J394" s="19" t="s">
        <v>17</v>
      </c>
      <c r="K394" s="18"/>
      <c r="L394" s="18"/>
    </row>
    <row r="395" spans="1:12">
      <c r="A395" s="19">
        <v>2365</v>
      </c>
      <c r="B395" s="19">
        <v>19.68</v>
      </c>
      <c r="C395" s="19">
        <v>19.43</v>
      </c>
      <c r="D395" s="19">
        <v>38.9</v>
      </c>
      <c r="E395" s="19">
        <v>-63</v>
      </c>
      <c r="F395" s="19">
        <v>13.5</v>
      </c>
      <c r="G395" s="19">
        <v>7</v>
      </c>
      <c r="H395" s="19">
        <v>125000</v>
      </c>
      <c r="I395" s="19">
        <v>0</v>
      </c>
      <c r="J395" s="19" t="s">
        <v>17</v>
      </c>
      <c r="K395" s="18"/>
      <c r="L395" s="18"/>
    </row>
    <row r="396" spans="1:12">
      <c r="A396" s="19">
        <v>2366</v>
      </c>
      <c r="B396" s="19">
        <v>19.670000000000002</v>
      </c>
      <c r="C396" s="19">
        <v>19.43</v>
      </c>
      <c r="D396" s="19">
        <v>38.799999999999997</v>
      </c>
      <c r="E396" s="19">
        <v>-63</v>
      </c>
      <c r="F396" s="19">
        <v>13.8</v>
      </c>
      <c r="G396" s="19">
        <v>7</v>
      </c>
      <c r="H396" s="19">
        <v>125000</v>
      </c>
      <c r="I396" s="19">
        <v>0</v>
      </c>
      <c r="J396" s="19" t="s">
        <v>17</v>
      </c>
      <c r="K396" s="18"/>
      <c r="L396" s="18"/>
    </row>
    <row r="397" spans="1:12">
      <c r="A397" s="19">
        <v>2367</v>
      </c>
      <c r="B397" s="19">
        <v>19.670000000000002</v>
      </c>
      <c r="C397" s="19">
        <v>19.37</v>
      </c>
      <c r="D397" s="19">
        <v>38.700000000000003</v>
      </c>
      <c r="E397" s="19">
        <v>-63</v>
      </c>
      <c r="F397" s="19">
        <v>11.8</v>
      </c>
      <c r="G397" s="19">
        <v>7</v>
      </c>
      <c r="H397" s="19">
        <v>125000</v>
      </c>
      <c r="I397" s="19">
        <v>0</v>
      </c>
      <c r="J397" s="19" t="s">
        <v>17</v>
      </c>
      <c r="K397" s="18"/>
      <c r="L397" s="18"/>
    </row>
    <row r="398" spans="1:12">
      <c r="A398" s="19">
        <v>2368</v>
      </c>
      <c r="B398" s="19">
        <v>19.64</v>
      </c>
      <c r="C398" s="19">
        <v>19.37</v>
      </c>
      <c r="D398" s="19">
        <v>38.799999999999997</v>
      </c>
      <c r="E398" s="19">
        <v>-63</v>
      </c>
      <c r="F398" s="19">
        <v>13.8</v>
      </c>
      <c r="G398" s="19">
        <v>7</v>
      </c>
      <c r="H398" s="19">
        <v>125000</v>
      </c>
      <c r="I398" s="19">
        <v>0</v>
      </c>
      <c r="J398" s="19" t="s">
        <v>17</v>
      </c>
      <c r="K398" s="18"/>
      <c r="L398" s="18"/>
    </row>
    <row r="399" spans="1:12">
      <c r="A399" s="19">
        <v>2369</v>
      </c>
      <c r="B399" s="19">
        <v>19.66</v>
      </c>
      <c r="C399" s="19">
        <v>19.43</v>
      </c>
      <c r="D399" s="19">
        <v>38.799999999999997</v>
      </c>
      <c r="E399" s="19">
        <v>-45</v>
      </c>
      <c r="F399" s="19">
        <v>10.199999999999999</v>
      </c>
      <c r="G399" s="19">
        <v>7</v>
      </c>
      <c r="H399" s="19">
        <v>125000</v>
      </c>
      <c r="I399" s="19">
        <v>0</v>
      </c>
      <c r="J399" s="19" t="s">
        <v>17</v>
      </c>
      <c r="K399" s="18"/>
      <c r="L399" s="18"/>
    </row>
    <row r="400" spans="1:12">
      <c r="A400" s="19">
        <v>2370</v>
      </c>
      <c r="B400" s="19">
        <v>19.66</v>
      </c>
      <c r="C400" s="19">
        <v>19.43</v>
      </c>
      <c r="D400" s="19">
        <v>38.9</v>
      </c>
      <c r="E400" s="19">
        <v>-63</v>
      </c>
      <c r="F400" s="19">
        <v>13.5</v>
      </c>
      <c r="G400" s="19">
        <v>7</v>
      </c>
      <c r="H400" s="19">
        <v>125000</v>
      </c>
      <c r="I400" s="19">
        <v>0</v>
      </c>
      <c r="J400" s="19" t="s">
        <v>17</v>
      </c>
      <c r="K400" s="18"/>
      <c r="L400" s="18"/>
    </row>
    <row r="401" spans="1:12">
      <c r="A401" s="19">
        <v>2371</v>
      </c>
      <c r="B401" s="19">
        <v>19.66</v>
      </c>
      <c r="C401" s="19">
        <v>19.37</v>
      </c>
      <c r="D401" s="19">
        <v>38.799999999999997</v>
      </c>
      <c r="E401" s="19">
        <v>-48</v>
      </c>
      <c r="F401" s="19">
        <v>13.5</v>
      </c>
      <c r="G401" s="19">
        <v>7</v>
      </c>
      <c r="H401" s="19">
        <v>125000</v>
      </c>
      <c r="I401" s="19">
        <v>0</v>
      </c>
      <c r="J401" s="19" t="s">
        <v>17</v>
      </c>
      <c r="K401" s="18"/>
      <c r="L401" s="18"/>
    </row>
    <row r="402" spans="1:12">
      <c r="A402" s="19">
        <v>2372</v>
      </c>
      <c r="B402" s="19">
        <v>19.64</v>
      </c>
      <c r="C402" s="19">
        <v>19.43</v>
      </c>
      <c r="D402" s="19">
        <v>38.9</v>
      </c>
      <c r="E402" s="19">
        <v>-47</v>
      </c>
      <c r="F402" s="19">
        <v>13.8</v>
      </c>
      <c r="G402" s="19">
        <v>7</v>
      </c>
      <c r="H402" s="19">
        <v>125000</v>
      </c>
      <c r="I402" s="19">
        <v>0</v>
      </c>
      <c r="J402" s="19" t="s">
        <v>17</v>
      </c>
      <c r="K402" s="18"/>
      <c r="L402" s="18"/>
    </row>
    <row r="403" spans="1:12">
      <c r="A403" s="19">
        <v>2373</v>
      </c>
      <c r="B403" s="19">
        <v>19.63</v>
      </c>
      <c r="C403" s="19">
        <v>19.37</v>
      </c>
      <c r="D403" s="19">
        <v>38.799999999999997</v>
      </c>
      <c r="E403" s="19">
        <v>-66</v>
      </c>
      <c r="F403" s="19">
        <v>13.5</v>
      </c>
      <c r="G403" s="19">
        <v>7</v>
      </c>
      <c r="H403" s="19">
        <v>125000</v>
      </c>
      <c r="I403" s="19">
        <v>0</v>
      </c>
      <c r="J403" s="19" t="s">
        <v>17</v>
      </c>
      <c r="K403" s="18"/>
      <c r="L403" s="18"/>
    </row>
    <row r="404" spans="1:12">
      <c r="A404" s="19">
        <v>2374</v>
      </c>
      <c r="B404" s="19">
        <v>19.64</v>
      </c>
      <c r="C404" s="19">
        <v>19.37</v>
      </c>
      <c r="D404" s="19">
        <v>38.799999999999997</v>
      </c>
      <c r="E404" s="19">
        <v>-66</v>
      </c>
      <c r="F404" s="19">
        <v>14.2</v>
      </c>
      <c r="G404" s="19">
        <v>7</v>
      </c>
      <c r="H404" s="19">
        <v>125000</v>
      </c>
      <c r="I404" s="19">
        <v>0</v>
      </c>
      <c r="J404" s="19" t="s">
        <v>17</v>
      </c>
      <c r="K404" s="18"/>
      <c r="L404" s="18"/>
    </row>
    <row r="405" spans="1:12">
      <c r="A405" s="19">
        <v>2375</v>
      </c>
      <c r="B405" s="19">
        <v>19.61</v>
      </c>
      <c r="C405" s="19">
        <v>19.37</v>
      </c>
      <c r="D405" s="19">
        <v>38.700000000000003</v>
      </c>
      <c r="E405" s="19">
        <v>-66</v>
      </c>
      <c r="F405" s="19">
        <v>14.5</v>
      </c>
      <c r="G405" s="19">
        <v>7</v>
      </c>
      <c r="H405" s="19">
        <v>125000</v>
      </c>
      <c r="I405" s="19">
        <v>0</v>
      </c>
      <c r="J405" s="19" t="s">
        <v>17</v>
      </c>
      <c r="K405" s="18"/>
      <c r="L405" s="18"/>
    </row>
    <row r="406" spans="1:12">
      <c r="A406" s="19">
        <v>2376</v>
      </c>
      <c r="B406" s="19">
        <v>19.63</v>
      </c>
      <c r="C406" s="19">
        <v>19.37</v>
      </c>
      <c r="D406" s="19">
        <v>38.700000000000003</v>
      </c>
      <c r="E406" s="19">
        <v>-73</v>
      </c>
      <c r="F406" s="19">
        <v>13</v>
      </c>
      <c r="G406" s="19">
        <v>7</v>
      </c>
      <c r="H406" s="19">
        <v>125000</v>
      </c>
      <c r="I406" s="19">
        <v>0</v>
      </c>
      <c r="J406" s="19" t="s">
        <v>17</v>
      </c>
      <c r="K406" s="18"/>
      <c r="L406" s="18"/>
    </row>
    <row r="407" spans="1:12">
      <c r="A407" s="19">
        <v>2377</v>
      </c>
      <c r="B407" s="19">
        <v>19.61</v>
      </c>
      <c r="C407" s="19">
        <v>19.37</v>
      </c>
      <c r="D407" s="19">
        <v>38.6</v>
      </c>
      <c r="E407" s="19">
        <v>-49</v>
      </c>
      <c r="F407" s="19">
        <v>10.8</v>
      </c>
      <c r="G407" s="19">
        <v>7</v>
      </c>
      <c r="H407" s="19">
        <v>125000</v>
      </c>
      <c r="I407" s="19">
        <v>0</v>
      </c>
      <c r="J407" s="19" t="s">
        <v>17</v>
      </c>
      <c r="K407" s="18"/>
      <c r="L407" s="18"/>
    </row>
    <row r="408" spans="1:12">
      <c r="A408" s="19">
        <v>2378</v>
      </c>
      <c r="B408" s="19">
        <v>19.63</v>
      </c>
      <c r="C408" s="19">
        <v>19.37</v>
      </c>
      <c r="D408" s="19">
        <v>38.5</v>
      </c>
      <c r="E408" s="19">
        <v>-66</v>
      </c>
      <c r="F408" s="19">
        <v>14</v>
      </c>
      <c r="G408" s="19">
        <v>7</v>
      </c>
      <c r="H408" s="19">
        <v>125000</v>
      </c>
      <c r="I408" s="19">
        <v>0</v>
      </c>
      <c r="J408" s="19" t="s">
        <v>17</v>
      </c>
      <c r="K408" s="18"/>
      <c r="L408" s="18"/>
    </row>
    <row r="409" spans="1:12">
      <c r="A409" s="19">
        <v>2379</v>
      </c>
      <c r="B409" s="19">
        <v>19.63</v>
      </c>
      <c r="C409" s="19">
        <v>19.37</v>
      </c>
      <c r="D409" s="19">
        <v>38.4</v>
      </c>
      <c r="E409" s="19">
        <v>-47</v>
      </c>
      <c r="F409" s="19">
        <v>14</v>
      </c>
      <c r="G409" s="19">
        <v>7</v>
      </c>
      <c r="H409" s="19">
        <v>125000</v>
      </c>
      <c r="I409" s="19">
        <v>0</v>
      </c>
      <c r="J409" s="19" t="s">
        <v>17</v>
      </c>
      <c r="K409" s="18"/>
      <c r="L409" s="18"/>
    </row>
    <row r="410" spans="1:12">
      <c r="A410" s="19">
        <v>2380</v>
      </c>
      <c r="B410" s="19">
        <v>19.61</v>
      </c>
      <c r="C410" s="19">
        <v>19.37</v>
      </c>
      <c r="D410" s="19">
        <v>38.299999999999997</v>
      </c>
      <c r="E410" s="19">
        <v>-47</v>
      </c>
      <c r="F410" s="19">
        <v>11.8</v>
      </c>
      <c r="G410" s="19">
        <v>7</v>
      </c>
      <c r="H410" s="19">
        <v>125000</v>
      </c>
      <c r="I410" s="19">
        <v>0</v>
      </c>
      <c r="J410" s="19" t="s">
        <v>17</v>
      </c>
      <c r="K410" s="18"/>
      <c r="L410" s="18"/>
    </row>
    <row r="411" spans="1:12">
      <c r="A411" s="19">
        <v>2381</v>
      </c>
      <c r="B411" s="19">
        <v>19.600000000000001</v>
      </c>
      <c r="C411" s="19">
        <v>19.37</v>
      </c>
      <c r="D411" s="19">
        <v>38.299999999999997</v>
      </c>
      <c r="E411" s="19">
        <v>-66</v>
      </c>
      <c r="F411" s="19">
        <v>13.5</v>
      </c>
      <c r="G411" s="19">
        <v>7</v>
      </c>
      <c r="H411" s="19">
        <v>125000</v>
      </c>
      <c r="I411" s="19">
        <v>0</v>
      </c>
      <c r="J411" s="19" t="s">
        <v>17</v>
      </c>
      <c r="K411" s="18"/>
      <c r="L411" s="18"/>
    </row>
    <row r="412" spans="1:12">
      <c r="A412" s="19">
        <v>2382</v>
      </c>
      <c r="B412" s="19">
        <v>19.600000000000001</v>
      </c>
      <c r="C412" s="19">
        <v>19.309999999999999</v>
      </c>
      <c r="D412" s="19">
        <v>38.200000000000003</v>
      </c>
      <c r="E412" s="19">
        <v>-47</v>
      </c>
      <c r="F412" s="19">
        <v>13.5</v>
      </c>
      <c r="G412" s="19">
        <v>7</v>
      </c>
      <c r="H412" s="19">
        <v>125000</v>
      </c>
      <c r="I412" s="19">
        <v>0</v>
      </c>
      <c r="J412" s="19" t="s">
        <v>17</v>
      </c>
      <c r="K412" s="18"/>
      <c r="L412" s="18"/>
    </row>
    <row r="413" spans="1:12">
      <c r="A413" s="19">
        <v>2383</v>
      </c>
      <c r="B413" s="19">
        <v>19.57</v>
      </c>
      <c r="C413" s="19">
        <v>19.37</v>
      </c>
      <c r="D413" s="19">
        <v>38.200000000000003</v>
      </c>
      <c r="E413" s="19">
        <v>-65</v>
      </c>
      <c r="F413" s="19">
        <v>13.8</v>
      </c>
      <c r="G413" s="19">
        <v>7</v>
      </c>
      <c r="H413" s="19">
        <v>125000</v>
      </c>
      <c r="I413" s="19">
        <v>0</v>
      </c>
      <c r="J413" s="19" t="s">
        <v>17</v>
      </c>
      <c r="K413" s="18"/>
      <c r="L413" s="18"/>
    </row>
    <row r="414" spans="1:12">
      <c r="A414" s="19">
        <v>2384</v>
      </c>
      <c r="B414" s="19">
        <v>19.59</v>
      </c>
      <c r="C414" s="19">
        <v>19.309999999999999</v>
      </c>
      <c r="D414" s="19">
        <v>38.299999999999997</v>
      </c>
      <c r="E414" s="19">
        <v>-66</v>
      </c>
      <c r="F414" s="19">
        <v>13.5</v>
      </c>
      <c r="G414" s="19">
        <v>7</v>
      </c>
      <c r="H414" s="19">
        <v>125000</v>
      </c>
      <c r="I414" s="19">
        <v>0</v>
      </c>
      <c r="J414" s="19" t="s">
        <v>17</v>
      </c>
      <c r="K414" s="18"/>
      <c r="L414" s="18"/>
    </row>
    <row r="415" spans="1:12">
      <c r="A415" s="19">
        <v>2385</v>
      </c>
      <c r="B415" s="19">
        <v>19.559999999999999</v>
      </c>
      <c r="C415" s="19">
        <v>19.309999999999999</v>
      </c>
      <c r="D415" s="19">
        <v>38.299999999999997</v>
      </c>
      <c r="E415" s="19">
        <v>-46</v>
      </c>
      <c r="F415" s="19">
        <v>11.5</v>
      </c>
      <c r="G415" s="19">
        <v>7</v>
      </c>
      <c r="H415" s="19">
        <v>125000</v>
      </c>
      <c r="I415" s="19">
        <v>0</v>
      </c>
      <c r="J415" s="19" t="s">
        <v>17</v>
      </c>
      <c r="K415" s="18"/>
      <c r="L415" s="18"/>
    </row>
    <row r="416" spans="1:12">
      <c r="A416" s="19">
        <v>2386</v>
      </c>
      <c r="B416" s="19">
        <v>19.57</v>
      </c>
      <c r="C416" s="19">
        <v>19.37</v>
      </c>
      <c r="D416" s="19">
        <v>38.299999999999997</v>
      </c>
      <c r="E416" s="19">
        <v>-66</v>
      </c>
      <c r="F416" s="19">
        <v>14</v>
      </c>
      <c r="G416" s="19">
        <v>7</v>
      </c>
      <c r="H416" s="19">
        <v>125000</v>
      </c>
      <c r="I416" s="19">
        <v>0</v>
      </c>
      <c r="J416" s="19" t="s">
        <v>17</v>
      </c>
      <c r="K416" s="18"/>
      <c r="L416" s="18"/>
    </row>
    <row r="417" spans="1:12">
      <c r="A417" s="19">
        <v>2387</v>
      </c>
      <c r="B417" s="19">
        <v>19.59</v>
      </c>
      <c r="C417" s="19">
        <v>19.37</v>
      </c>
      <c r="D417" s="19">
        <v>38.5</v>
      </c>
      <c r="E417" s="19">
        <v>-47</v>
      </c>
      <c r="F417" s="19">
        <v>14</v>
      </c>
      <c r="G417" s="19">
        <v>7</v>
      </c>
      <c r="H417" s="19">
        <v>125000</v>
      </c>
      <c r="I417" s="19">
        <v>0</v>
      </c>
      <c r="J417" s="19" t="s">
        <v>17</v>
      </c>
      <c r="K417" s="18"/>
      <c r="L417" s="18"/>
    </row>
    <row r="418" spans="1:12">
      <c r="A418" s="19">
        <v>2388</v>
      </c>
      <c r="B418" s="19">
        <v>19.54</v>
      </c>
      <c r="C418" s="19">
        <v>19.309999999999999</v>
      </c>
      <c r="D418" s="19">
        <v>38.6</v>
      </c>
      <c r="E418" s="19">
        <v>-52</v>
      </c>
      <c r="F418" s="19">
        <v>14</v>
      </c>
      <c r="G418" s="19">
        <v>7</v>
      </c>
      <c r="H418" s="19">
        <v>125000</v>
      </c>
      <c r="I418" s="19">
        <v>0</v>
      </c>
      <c r="J418" s="19" t="s">
        <v>17</v>
      </c>
      <c r="K418" s="18"/>
      <c r="L418" s="18"/>
    </row>
    <row r="419" spans="1:12">
      <c r="A419" s="19">
        <v>2389</v>
      </c>
      <c r="B419" s="19">
        <v>19.39</v>
      </c>
      <c r="C419" s="19">
        <v>19.18</v>
      </c>
      <c r="D419" s="19">
        <v>38.799999999999997</v>
      </c>
      <c r="E419" s="19">
        <v>-66</v>
      </c>
      <c r="F419" s="19">
        <v>14.2</v>
      </c>
      <c r="G419" s="19">
        <v>7</v>
      </c>
      <c r="H419" s="19">
        <v>125000</v>
      </c>
      <c r="I419" s="19">
        <v>0</v>
      </c>
      <c r="J419" s="19" t="s">
        <v>17</v>
      </c>
      <c r="K419" s="18"/>
      <c r="L419" s="18"/>
    </row>
    <row r="420" spans="1:12">
      <c r="A420" s="19">
        <v>2390</v>
      </c>
      <c r="B420" s="19">
        <v>19.3</v>
      </c>
      <c r="C420" s="19">
        <v>19.18</v>
      </c>
      <c r="D420" s="19">
        <v>38.9</v>
      </c>
      <c r="E420" s="19">
        <v>-73</v>
      </c>
      <c r="F420" s="19">
        <v>13</v>
      </c>
      <c r="G420" s="19">
        <v>7</v>
      </c>
      <c r="H420" s="19">
        <v>125000</v>
      </c>
      <c r="I420" s="19">
        <v>0</v>
      </c>
      <c r="J420" s="19" t="s">
        <v>17</v>
      </c>
      <c r="K420" s="18"/>
      <c r="L420" s="18"/>
    </row>
    <row r="421" spans="1:12">
      <c r="A421" s="19">
        <v>2391</v>
      </c>
      <c r="B421" s="19">
        <v>19.25</v>
      </c>
      <c r="C421" s="19">
        <v>19.12</v>
      </c>
      <c r="D421" s="19">
        <v>38.9</v>
      </c>
      <c r="E421" s="19">
        <v>-62</v>
      </c>
      <c r="F421" s="19">
        <v>14</v>
      </c>
      <c r="G421" s="19">
        <v>7</v>
      </c>
      <c r="H421" s="19">
        <v>125000</v>
      </c>
      <c r="I421" s="19">
        <v>0</v>
      </c>
      <c r="J421" s="19" t="s">
        <v>17</v>
      </c>
      <c r="K421" s="18"/>
      <c r="L421" s="18"/>
    </row>
    <row r="422" spans="1:12">
      <c r="A422" s="19">
        <v>2392</v>
      </c>
      <c r="B422" s="19">
        <v>19.22</v>
      </c>
      <c r="C422" s="19">
        <v>19.059999999999999</v>
      </c>
      <c r="D422" s="19">
        <v>39.1</v>
      </c>
      <c r="E422" s="19">
        <v>-67</v>
      </c>
      <c r="F422" s="19">
        <v>10</v>
      </c>
      <c r="G422" s="19">
        <v>7</v>
      </c>
      <c r="H422" s="19">
        <v>125000</v>
      </c>
      <c r="I422" s="19">
        <v>0</v>
      </c>
      <c r="J422" s="19" t="s">
        <v>17</v>
      </c>
      <c r="K422" s="18"/>
      <c r="L422" s="18"/>
    </row>
    <row r="423" spans="1:12">
      <c r="A423" s="19">
        <v>2393</v>
      </c>
      <c r="B423" s="19">
        <v>19.16</v>
      </c>
      <c r="C423" s="19">
        <v>19.059999999999999</v>
      </c>
      <c r="D423" s="19">
        <v>39.200000000000003</v>
      </c>
      <c r="E423" s="19">
        <v>-67</v>
      </c>
      <c r="F423" s="19">
        <v>14.5</v>
      </c>
      <c r="G423" s="19">
        <v>7</v>
      </c>
      <c r="H423" s="19">
        <v>125000</v>
      </c>
      <c r="I423" s="19">
        <v>0</v>
      </c>
      <c r="J423" s="19" t="s">
        <v>17</v>
      </c>
      <c r="K423" s="18"/>
      <c r="L423" s="18"/>
    </row>
    <row r="424" spans="1:12">
      <c r="A424" s="19">
        <v>2394</v>
      </c>
      <c r="B424" s="19">
        <v>19.149999999999999</v>
      </c>
      <c r="C424" s="19">
        <v>19.059999999999999</v>
      </c>
      <c r="D424" s="19">
        <v>39.299999999999997</v>
      </c>
      <c r="E424" s="19">
        <v>-63</v>
      </c>
      <c r="F424" s="19">
        <v>14</v>
      </c>
      <c r="G424" s="19">
        <v>7</v>
      </c>
      <c r="H424" s="19">
        <v>125000</v>
      </c>
      <c r="I424" s="19">
        <v>0</v>
      </c>
      <c r="J424" s="19" t="s">
        <v>17</v>
      </c>
      <c r="K424" s="18"/>
      <c r="L424" s="18"/>
    </row>
    <row r="425" spans="1:12">
      <c r="A425" s="19">
        <v>2395</v>
      </c>
      <c r="B425" s="19">
        <v>19.149999999999999</v>
      </c>
      <c r="C425" s="19">
        <v>19.059999999999999</v>
      </c>
      <c r="D425" s="19">
        <v>39.4</v>
      </c>
      <c r="E425" s="19">
        <v>-55</v>
      </c>
      <c r="F425" s="19">
        <v>13.8</v>
      </c>
      <c r="G425" s="19">
        <v>7</v>
      </c>
      <c r="H425" s="19">
        <v>125000</v>
      </c>
      <c r="I425" s="19">
        <v>0</v>
      </c>
      <c r="J425" s="19" t="s">
        <v>17</v>
      </c>
      <c r="K425" s="18"/>
      <c r="L425" s="18"/>
    </row>
    <row r="426" spans="1:12">
      <c r="A426" s="19">
        <v>2396</v>
      </c>
      <c r="B426" s="19">
        <v>19.13</v>
      </c>
      <c r="C426" s="19">
        <v>19</v>
      </c>
      <c r="D426" s="19">
        <v>39.299999999999997</v>
      </c>
      <c r="E426" s="19">
        <v>-46</v>
      </c>
      <c r="F426" s="19">
        <v>11.8</v>
      </c>
      <c r="G426" s="19">
        <v>7</v>
      </c>
      <c r="H426" s="19">
        <v>125000</v>
      </c>
      <c r="I426" s="19">
        <v>0</v>
      </c>
      <c r="J426" s="19" t="s">
        <v>17</v>
      </c>
      <c r="K426" s="18"/>
      <c r="L426" s="18"/>
    </row>
    <row r="427" spans="1:12">
      <c r="A427" s="19">
        <v>2397</v>
      </c>
      <c r="B427" s="19">
        <v>19.11</v>
      </c>
      <c r="C427" s="19">
        <v>19</v>
      </c>
      <c r="D427" s="19">
        <v>39.5</v>
      </c>
      <c r="E427" s="19">
        <v>-66</v>
      </c>
      <c r="F427" s="19">
        <v>14.5</v>
      </c>
      <c r="G427" s="19">
        <v>7</v>
      </c>
      <c r="H427" s="19">
        <v>125000</v>
      </c>
      <c r="I427" s="19">
        <v>0</v>
      </c>
      <c r="J427" s="19" t="s">
        <v>17</v>
      </c>
      <c r="K427" s="18"/>
      <c r="L427" s="18"/>
    </row>
    <row r="428" spans="1:12">
      <c r="A428" s="19">
        <v>2398</v>
      </c>
      <c r="B428" s="19">
        <v>19.11</v>
      </c>
      <c r="C428" s="19">
        <v>19</v>
      </c>
      <c r="D428" s="19">
        <v>39.6</v>
      </c>
      <c r="E428" s="19">
        <v>-70</v>
      </c>
      <c r="F428" s="19">
        <v>14</v>
      </c>
      <c r="G428" s="19">
        <v>7</v>
      </c>
      <c r="H428" s="19">
        <v>125000</v>
      </c>
      <c r="I428" s="19">
        <v>0</v>
      </c>
      <c r="J428" s="19" t="s">
        <v>17</v>
      </c>
      <c r="K428" s="18"/>
      <c r="L428" s="18"/>
    </row>
    <row r="429" spans="1:12">
      <c r="A429" s="19">
        <v>2399</v>
      </c>
      <c r="B429" s="19">
        <v>19.149999999999999</v>
      </c>
      <c r="C429" s="19">
        <v>19.059999999999999</v>
      </c>
      <c r="D429" s="19">
        <v>39.9</v>
      </c>
      <c r="E429" s="19">
        <v>-67</v>
      </c>
      <c r="F429" s="19">
        <v>10.199999999999999</v>
      </c>
      <c r="G429" s="19">
        <v>7</v>
      </c>
      <c r="H429" s="19">
        <v>125000</v>
      </c>
      <c r="I429" s="19">
        <v>0</v>
      </c>
      <c r="J429" s="19" t="s">
        <v>17</v>
      </c>
      <c r="K429" s="18"/>
      <c r="L429" s="18"/>
    </row>
    <row r="430" spans="1:12">
      <c r="A430" s="19">
        <v>2400</v>
      </c>
      <c r="B430" s="19">
        <v>19.22</v>
      </c>
      <c r="C430" s="19">
        <v>19.12</v>
      </c>
      <c r="D430" s="19">
        <v>39.9</v>
      </c>
      <c r="E430" s="19">
        <v>-65</v>
      </c>
      <c r="F430" s="19">
        <v>11.5</v>
      </c>
      <c r="G430" s="19">
        <v>7</v>
      </c>
      <c r="H430" s="19">
        <v>125000</v>
      </c>
      <c r="I430" s="19">
        <v>0</v>
      </c>
      <c r="J430" s="19" t="s">
        <v>17</v>
      </c>
      <c r="K430" s="18"/>
      <c r="L430" s="18"/>
    </row>
    <row r="431" spans="1:12">
      <c r="A431" s="19">
        <v>2401</v>
      </c>
      <c r="B431" s="19">
        <v>19.329999999999998</v>
      </c>
      <c r="C431" s="19">
        <v>19.12</v>
      </c>
      <c r="D431" s="19">
        <v>39.9</v>
      </c>
      <c r="E431" s="19">
        <v>-45</v>
      </c>
      <c r="F431" s="19">
        <v>9.1999999999999993</v>
      </c>
      <c r="G431" s="19">
        <v>7</v>
      </c>
      <c r="H431" s="19">
        <v>125000</v>
      </c>
      <c r="I431" s="19">
        <v>0</v>
      </c>
      <c r="J431" s="19" t="s">
        <v>17</v>
      </c>
      <c r="K431" s="18"/>
      <c r="L431" s="18"/>
    </row>
    <row r="432" spans="1:12">
      <c r="A432" s="19">
        <v>2402</v>
      </c>
      <c r="B432" s="19">
        <v>19.32</v>
      </c>
      <c r="C432" s="19">
        <v>19.12</v>
      </c>
      <c r="D432" s="19">
        <v>40.299999999999997</v>
      </c>
      <c r="E432" s="19">
        <v>-65</v>
      </c>
      <c r="F432" s="19">
        <v>14</v>
      </c>
      <c r="G432" s="19">
        <v>7</v>
      </c>
      <c r="H432" s="19">
        <v>125000</v>
      </c>
      <c r="I432" s="19">
        <v>0</v>
      </c>
      <c r="J432" s="19" t="s">
        <v>17</v>
      </c>
      <c r="K432" s="18"/>
      <c r="L432" s="18"/>
    </row>
    <row r="433" spans="1:12">
      <c r="A433" s="19">
        <v>2403</v>
      </c>
      <c r="B433" s="19">
        <v>19.28</v>
      </c>
      <c r="C433" s="19">
        <v>19.12</v>
      </c>
      <c r="D433" s="19">
        <v>40.6</v>
      </c>
      <c r="E433" s="19">
        <v>-43</v>
      </c>
      <c r="F433" s="19">
        <v>13.8</v>
      </c>
      <c r="G433" s="19">
        <v>7</v>
      </c>
      <c r="H433" s="19">
        <v>125000</v>
      </c>
      <c r="I433" s="19">
        <v>0</v>
      </c>
      <c r="J433" s="19" t="s">
        <v>17</v>
      </c>
      <c r="K433" s="18"/>
      <c r="L433" s="18"/>
    </row>
    <row r="434" spans="1:12">
      <c r="A434" s="19">
        <v>2404</v>
      </c>
      <c r="B434" s="19">
        <v>19.28</v>
      </c>
      <c r="C434" s="19">
        <v>19.12</v>
      </c>
      <c r="D434" s="19">
        <v>40.700000000000003</v>
      </c>
      <c r="E434" s="19">
        <v>-46</v>
      </c>
      <c r="F434" s="19">
        <v>10.8</v>
      </c>
      <c r="G434" s="19">
        <v>7</v>
      </c>
      <c r="H434" s="19">
        <v>125000</v>
      </c>
      <c r="I434" s="19">
        <v>0</v>
      </c>
      <c r="J434" s="19" t="s">
        <v>17</v>
      </c>
      <c r="K434" s="18"/>
      <c r="L434" s="18"/>
    </row>
    <row r="435" spans="1:12">
      <c r="A435" s="19">
        <v>2405</v>
      </c>
      <c r="B435" s="19">
        <v>19.3</v>
      </c>
      <c r="C435" s="19">
        <v>19.12</v>
      </c>
      <c r="D435" s="19">
        <v>40.6</v>
      </c>
      <c r="E435" s="19">
        <v>-65</v>
      </c>
      <c r="F435" s="19">
        <v>14</v>
      </c>
      <c r="G435" s="19">
        <v>7</v>
      </c>
      <c r="H435" s="19">
        <v>125000</v>
      </c>
      <c r="I435" s="19">
        <v>0</v>
      </c>
      <c r="J435" s="19" t="s">
        <v>17</v>
      </c>
      <c r="K435" s="18"/>
      <c r="L435" s="18"/>
    </row>
    <row r="436" spans="1:12">
      <c r="A436" s="19">
        <v>2406</v>
      </c>
      <c r="B436" s="19">
        <v>19.32</v>
      </c>
      <c r="C436" s="19">
        <v>19.12</v>
      </c>
      <c r="D436" s="19">
        <v>40.5</v>
      </c>
      <c r="E436" s="19">
        <v>-65</v>
      </c>
      <c r="F436" s="19">
        <v>14</v>
      </c>
      <c r="G436" s="19">
        <v>7</v>
      </c>
      <c r="H436" s="19">
        <v>125000</v>
      </c>
      <c r="I436" s="19">
        <v>0</v>
      </c>
      <c r="J436" s="19" t="s">
        <v>17</v>
      </c>
      <c r="K436" s="18"/>
      <c r="L436" s="18"/>
    </row>
    <row r="437" spans="1:12">
      <c r="A437" s="19">
        <v>2407</v>
      </c>
      <c r="B437" s="19">
        <v>19.3</v>
      </c>
      <c r="C437" s="19">
        <v>19.18</v>
      </c>
      <c r="D437" s="19">
        <v>40.4</v>
      </c>
      <c r="E437" s="19">
        <v>-63</v>
      </c>
      <c r="F437" s="19">
        <v>14</v>
      </c>
      <c r="G437" s="19">
        <v>7</v>
      </c>
      <c r="H437" s="19">
        <v>125000</v>
      </c>
      <c r="I437" s="19">
        <v>0</v>
      </c>
      <c r="J437" s="19" t="s">
        <v>17</v>
      </c>
      <c r="K437" s="18"/>
      <c r="L437" s="18"/>
    </row>
    <row r="438" spans="1:12">
      <c r="A438" s="19">
        <v>2408</v>
      </c>
      <c r="B438" s="19">
        <v>19.329999999999998</v>
      </c>
      <c r="C438" s="19">
        <v>19.12</v>
      </c>
      <c r="D438" s="19">
        <v>40.299999999999997</v>
      </c>
      <c r="E438" s="19">
        <v>-64</v>
      </c>
      <c r="F438" s="19">
        <v>10</v>
      </c>
      <c r="G438" s="19">
        <v>7</v>
      </c>
      <c r="H438" s="19">
        <v>125000</v>
      </c>
      <c r="I438" s="19">
        <v>0</v>
      </c>
      <c r="J438" s="19" t="s">
        <v>17</v>
      </c>
      <c r="K438" s="18"/>
      <c r="L438" s="18"/>
    </row>
    <row r="439" spans="1:12">
      <c r="A439" s="19">
        <v>2409</v>
      </c>
      <c r="B439" s="19">
        <v>19.3</v>
      </c>
      <c r="C439" s="19">
        <v>19.12</v>
      </c>
      <c r="D439" s="19">
        <v>40.200000000000003</v>
      </c>
      <c r="E439" s="19">
        <v>-62</v>
      </c>
      <c r="F439" s="19">
        <v>13.8</v>
      </c>
      <c r="G439" s="19">
        <v>7</v>
      </c>
      <c r="H439" s="19">
        <v>125000</v>
      </c>
      <c r="I439" s="19">
        <v>0</v>
      </c>
      <c r="J439" s="19" t="s">
        <v>17</v>
      </c>
      <c r="K439" s="18"/>
      <c r="L439" s="18"/>
    </row>
    <row r="440" spans="1:12">
      <c r="A440" s="19">
        <v>2410</v>
      </c>
      <c r="B440" s="19">
        <v>19.329999999999998</v>
      </c>
      <c r="C440" s="19">
        <v>19.18</v>
      </c>
      <c r="D440" s="19">
        <v>40.299999999999997</v>
      </c>
      <c r="E440" s="19">
        <v>-62</v>
      </c>
      <c r="F440" s="19">
        <v>13.8</v>
      </c>
      <c r="G440" s="19">
        <v>7</v>
      </c>
      <c r="H440" s="19">
        <v>125000</v>
      </c>
      <c r="I440" s="19">
        <v>0</v>
      </c>
      <c r="J440" s="19" t="s">
        <v>17</v>
      </c>
      <c r="K440" s="18"/>
      <c r="L440" s="18"/>
    </row>
    <row r="441" spans="1:12">
      <c r="A441" s="19">
        <v>2411</v>
      </c>
      <c r="B441" s="19">
        <v>19.32</v>
      </c>
      <c r="C441" s="19">
        <v>19.18</v>
      </c>
      <c r="D441" s="19">
        <v>40.200000000000003</v>
      </c>
      <c r="E441" s="19">
        <v>-45</v>
      </c>
      <c r="F441" s="19">
        <v>14.2</v>
      </c>
      <c r="G441" s="19">
        <v>7</v>
      </c>
      <c r="H441" s="19">
        <v>125000</v>
      </c>
      <c r="I441" s="19">
        <v>0</v>
      </c>
      <c r="J441" s="19" t="s">
        <v>17</v>
      </c>
      <c r="K441" s="18"/>
      <c r="L441" s="18"/>
    </row>
    <row r="442" spans="1:12">
      <c r="A442" s="19">
        <v>2412</v>
      </c>
      <c r="B442" s="19">
        <v>19.329999999999998</v>
      </c>
      <c r="C442" s="19">
        <v>19.18</v>
      </c>
      <c r="D442" s="19">
        <v>40.1</v>
      </c>
      <c r="E442" s="19">
        <v>-45</v>
      </c>
      <c r="F442" s="19">
        <v>14.5</v>
      </c>
      <c r="G442" s="19">
        <v>7</v>
      </c>
      <c r="H442" s="19">
        <v>125000</v>
      </c>
      <c r="I442" s="19">
        <v>0</v>
      </c>
      <c r="J442" s="19" t="s">
        <v>17</v>
      </c>
      <c r="K442" s="18"/>
      <c r="L442" s="18"/>
    </row>
    <row r="443" spans="1:12">
      <c r="A443" s="19">
        <v>2413</v>
      </c>
      <c r="B443" s="19">
        <v>19.36</v>
      </c>
      <c r="C443" s="19">
        <v>19.18</v>
      </c>
      <c r="D443" s="19">
        <v>40</v>
      </c>
      <c r="E443" s="19">
        <v>-63</v>
      </c>
      <c r="F443" s="19">
        <v>13.2</v>
      </c>
      <c r="G443" s="19">
        <v>7</v>
      </c>
      <c r="H443" s="19">
        <v>125000</v>
      </c>
      <c r="I443" s="19">
        <v>0</v>
      </c>
      <c r="J443" s="19" t="s">
        <v>17</v>
      </c>
      <c r="K443" s="18"/>
      <c r="L443" s="18"/>
    </row>
    <row r="444" spans="1:12">
      <c r="A444" s="19">
        <v>2414</v>
      </c>
      <c r="B444" s="19">
        <v>19.39</v>
      </c>
      <c r="C444" s="19">
        <v>19.18</v>
      </c>
      <c r="D444" s="19">
        <v>39.9</v>
      </c>
      <c r="E444" s="19">
        <v>-61</v>
      </c>
      <c r="F444" s="19">
        <v>14</v>
      </c>
      <c r="G444" s="19">
        <v>7</v>
      </c>
      <c r="H444" s="19">
        <v>125000</v>
      </c>
      <c r="I444" s="19">
        <v>0</v>
      </c>
      <c r="J444" s="19" t="s">
        <v>17</v>
      </c>
      <c r="K444" s="18"/>
      <c r="L444" s="18"/>
    </row>
    <row r="445" spans="1:12">
      <c r="A445" s="19">
        <v>2415</v>
      </c>
      <c r="B445" s="19">
        <v>19.37</v>
      </c>
      <c r="C445" s="19">
        <v>19.18</v>
      </c>
      <c r="D445" s="19">
        <v>39.799999999999997</v>
      </c>
      <c r="E445" s="19">
        <v>-61</v>
      </c>
      <c r="F445" s="19">
        <v>11.5</v>
      </c>
      <c r="G445" s="19">
        <v>7</v>
      </c>
      <c r="H445" s="19">
        <v>125000</v>
      </c>
      <c r="I445" s="19">
        <v>0</v>
      </c>
      <c r="J445" s="19" t="s">
        <v>17</v>
      </c>
      <c r="K445" s="18"/>
      <c r="L445" s="18"/>
    </row>
    <row r="446" spans="1:12">
      <c r="A446" s="19">
        <v>2416</v>
      </c>
      <c r="B446" s="19">
        <v>19.37</v>
      </c>
      <c r="C446" s="19">
        <v>19.25</v>
      </c>
      <c r="D446" s="19">
        <v>39.700000000000003</v>
      </c>
      <c r="E446" s="19">
        <v>-60</v>
      </c>
      <c r="F446" s="19">
        <v>11.8</v>
      </c>
      <c r="G446" s="19">
        <v>7</v>
      </c>
      <c r="H446" s="19">
        <v>125000</v>
      </c>
      <c r="I446" s="19">
        <v>0</v>
      </c>
      <c r="J446" s="19" t="s">
        <v>17</v>
      </c>
      <c r="K446" s="18"/>
      <c r="L446" s="18"/>
    </row>
    <row r="447" spans="1:12">
      <c r="A447" s="19">
        <v>2417</v>
      </c>
      <c r="B447" s="19">
        <v>19.39</v>
      </c>
      <c r="C447" s="19">
        <v>19.25</v>
      </c>
      <c r="D447" s="19">
        <v>39.700000000000003</v>
      </c>
      <c r="E447" s="19">
        <v>-61</v>
      </c>
      <c r="F447" s="19">
        <v>14</v>
      </c>
      <c r="G447" s="19">
        <v>7</v>
      </c>
      <c r="H447" s="19">
        <v>125000</v>
      </c>
      <c r="I447" s="19">
        <v>0</v>
      </c>
      <c r="J447" s="19" t="s">
        <v>17</v>
      </c>
      <c r="K447" s="18"/>
      <c r="L447" s="18"/>
    </row>
    <row r="448" spans="1:12">
      <c r="A448" s="19">
        <v>2418</v>
      </c>
      <c r="B448" s="19">
        <v>19.399999999999999</v>
      </c>
      <c r="C448" s="19">
        <v>19.25</v>
      </c>
      <c r="D448" s="19">
        <v>39.6</v>
      </c>
      <c r="E448" s="19">
        <v>-61</v>
      </c>
      <c r="F448" s="19">
        <v>13.8</v>
      </c>
      <c r="G448" s="19">
        <v>7</v>
      </c>
      <c r="H448" s="19">
        <v>125000</v>
      </c>
      <c r="I448" s="19">
        <v>0</v>
      </c>
      <c r="J448" s="19" t="s">
        <v>17</v>
      </c>
      <c r="K448" s="18"/>
      <c r="L448" s="18"/>
    </row>
    <row r="449" spans="1:12">
      <c r="A449" s="19">
        <v>2419</v>
      </c>
      <c r="B449" s="19">
        <v>19.399999999999999</v>
      </c>
      <c r="C449" s="19">
        <v>19.25</v>
      </c>
      <c r="D449" s="19">
        <v>39.4</v>
      </c>
      <c r="E449" s="19">
        <v>-42</v>
      </c>
      <c r="F449" s="19">
        <v>13.5</v>
      </c>
      <c r="G449" s="19">
        <v>7</v>
      </c>
      <c r="H449" s="19">
        <v>125000</v>
      </c>
      <c r="I449" s="19">
        <v>0</v>
      </c>
      <c r="J449" s="19" t="s">
        <v>17</v>
      </c>
      <c r="K449" s="18"/>
      <c r="L449" s="18"/>
    </row>
    <row r="450" spans="1:12">
      <c r="A450" s="19">
        <v>2420</v>
      </c>
      <c r="B450" s="19">
        <v>19.399999999999999</v>
      </c>
      <c r="C450" s="19">
        <v>19.25</v>
      </c>
      <c r="D450" s="19">
        <v>39.200000000000003</v>
      </c>
      <c r="E450" s="19">
        <v>-40</v>
      </c>
      <c r="F450" s="19">
        <v>11.8</v>
      </c>
      <c r="G450" s="19">
        <v>7</v>
      </c>
      <c r="H450" s="19">
        <v>125000</v>
      </c>
      <c r="I450" s="19">
        <v>0</v>
      </c>
      <c r="J450" s="19" t="s">
        <v>17</v>
      </c>
      <c r="K450" s="18"/>
      <c r="L450" s="18"/>
    </row>
    <row r="451" spans="1:12">
      <c r="A451" s="19">
        <v>2421</v>
      </c>
      <c r="B451" s="19">
        <v>19.399999999999999</v>
      </c>
      <c r="C451" s="19">
        <v>19.25</v>
      </c>
      <c r="D451" s="19">
        <v>38.9</v>
      </c>
      <c r="E451" s="19">
        <v>-60</v>
      </c>
      <c r="F451" s="19">
        <v>14</v>
      </c>
      <c r="G451" s="19">
        <v>7</v>
      </c>
      <c r="H451" s="19">
        <v>125000</v>
      </c>
      <c r="I451" s="19">
        <v>0</v>
      </c>
      <c r="J451" s="19" t="s">
        <v>17</v>
      </c>
      <c r="K451" s="18"/>
      <c r="L451" s="18"/>
    </row>
    <row r="452" spans="1:12">
      <c r="A452" s="19">
        <v>2422</v>
      </c>
      <c r="B452" s="19">
        <v>19.43</v>
      </c>
      <c r="C452" s="19">
        <v>19.25</v>
      </c>
      <c r="D452" s="19">
        <v>38.799999999999997</v>
      </c>
      <c r="E452" s="19">
        <v>-42</v>
      </c>
      <c r="F452" s="19">
        <v>13.8</v>
      </c>
      <c r="G452" s="19">
        <v>7</v>
      </c>
      <c r="H452" s="19">
        <v>125000</v>
      </c>
      <c r="I452" s="19">
        <v>0</v>
      </c>
      <c r="J452" s="19" t="s">
        <v>17</v>
      </c>
      <c r="K452" s="18"/>
      <c r="L452" s="18"/>
    </row>
    <row r="453" spans="1:12">
      <c r="A453" s="19">
        <v>2423</v>
      </c>
      <c r="B453" s="19">
        <v>19.45</v>
      </c>
      <c r="C453" s="19">
        <v>19.25</v>
      </c>
      <c r="D453" s="19">
        <v>38.799999999999997</v>
      </c>
      <c r="E453" s="19">
        <v>-60</v>
      </c>
      <c r="F453" s="19">
        <v>14</v>
      </c>
      <c r="G453" s="19">
        <v>7</v>
      </c>
      <c r="H453" s="19">
        <v>125000</v>
      </c>
      <c r="I453" s="19">
        <v>0</v>
      </c>
      <c r="J453" s="19" t="s">
        <v>17</v>
      </c>
      <c r="K453" s="18"/>
      <c r="L453" s="18"/>
    </row>
    <row r="454" spans="1:12">
      <c r="A454" s="19">
        <v>2424</v>
      </c>
      <c r="B454" s="19">
        <v>19.45</v>
      </c>
      <c r="C454" s="19">
        <v>19.25</v>
      </c>
      <c r="D454" s="19">
        <v>39</v>
      </c>
      <c r="E454" s="19">
        <v>-61</v>
      </c>
      <c r="F454" s="19">
        <v>13.2</v>
      </c>
      <c r="G454" s="19">
        <v>7</v>
      </c>
      <c r="H454" s="19">
        <v>125000</v>
      </c>
      <c r="I454" s="19">
        <v>0</v>
      </c>
      <c r="J454" s="19" t="s">
        <v>17</v>
      </c>
      <c r="K454" s="18"/>
      <c r="L454" s="18"/>
    </row>
    <row r="455" spans="1:12">
      <c r="A455" s="19">
        <v>2425</v>
      </c>
      <c r="B455" s="19">
        <v>19.43</v>
      </c>
      <c r="C455" s="19">
        <v>19.25</v>
      </c>
      <c r="D455" s="19">
        <v>39.1</v>
      </c>
      <c r="E455" s="19">
        <v>-40</v>
      </c>
      <c r="F455" s="19">
        <v>11.5</v>
      </c>
      <c r="G455" s="19">
        <v>7</v>
      </c>
      <c r="H455" s="19">
        <v>125000</v>
      </c>
      <c r="I455" s="19">
        <v>0</v>
      </c>
      <c r="J455" s="19" t="s">
        <v>17</v>
      </c>
      <c r="K455" s="18"/>
      <c r="L455" s="18"/>
    </row>
    <row r="456" spans="1:12">
      <c r="A456" s="19">
        <v>2426</v>
      </c>
      <c r="B456" s="19">
        <v>19.45</v>
      </c>
      <c r="C456" s="19">
        <v>19.25</v>
      </c>
      <c r="D456" s="19">
        <v>39.1</v>
      </c>
      <c r="E456" s="19">
        <v>-61</v>
      </c>
      <c r="F456" s="19">
        <v>13.5</v>
      </c>
      <c r="G456" s="19">
        <v>7</v>
      </c>
      <c r="H456" s="19">
        <v>125000</v>
      </c>
      <c r="I456" s="19">
        <v>0</v>
      </c>
      <c r="J456" s="19" t="s">
        <v>17</v>
      </c>
      <c r="K456" s="18"/>
      <c r="L456" s="18"/>
    </row>
    <row r="457" spans="1:12">
      <c r="A457" s="19">
        <v>2427</v>
      </c>
      <c r="B457" s="19">
        <v>19.47</v>
      </c>
      <c r="C457" s="19">
        <v>19.309999999999999</v>
      </c>
      <c r="D457" s="19">
        <v>39.299999999999997</v>
      </c>
      <c r="E457" s="19">
        <v>-41</v>
      </c>
      <c r="F457" s="19">
        <v>13.8</v>
      </c>
      <c r="G457" s="19">
        <v>7</v>
      </c>
      <c r="H457" s="19">
        <v>125000</v>
      </c>
      <c r="I457" s="19">
        <v>0</v>
      </c>
      <c r="J457" s="19" t="s">
        <v>17</v>
      </c>
      <c r="K457" s="18"/>
      <c r="L457" s="18"/>
    </row>
    <row r="458" spans="1:12">
      <c r="A458" s="19">
        <v>2428</v>
      </c>
      <c r="B458" s="19">
        <v>19.5</v>
      </c>
      <c r="C458" s="19">
        <v>19.309999999999999</v>
      </c>
      <c r="D458" s="19">
        <v>39.6</v>
      </c>
      <c r="E458" s="19">
        <v>-40</v>
      </c>
      <c r="F458" s="19">
        <v>11.8</v>
      </c>
      <c r="G458" s="19">
        <v>7</v>
      </c>
      <c r="H458" s="19">
        <v>125000</v>
      </c>
      <c r="I458" s="19">
        <v>0</v>
      </c>
      <c r="J458" s="19" t="s">
        <v>17</v>
      </c>
      <c r="K458" s="18"/>
      <c r="L458" s="18"/>
    </row>
    <row r="459" spans="1:12">
      <c r="A459" s="19">
        <v>2429</v>
      </c>
      <c r="B459" s="19">
        <v>19.52</v>
      </c>
      <c r="C459" s="19">
        <v>19.309999999999999</v>
      </c>
      <c r="D459" s="19">
        <v>39.5</v>
      </c>
      <c r="E459" s="19">
        <v>-59</v>
      </c>
      <c r="F459" s="19">
        <v>14</v>
      </c>
      <c r="G459" s="19">
        <v>7</v>
      </c>
      <c r="H459" s="19">
        <v>125000</v>
      </c>
      <c r="I459" s="19">
        <v>0</v>
      </c>
      <c r="J459" s="19" t="s">
        <v>17</v>
      </c>
      <c r="K459" s="18"/>
      <c r="L459" s="18"/>
    </row>
    <row r="460" spans="1:12">
      <c r="A460" s="19">
        <v>2430</v>
      </c>
      <c r="B460" s="19">
        <v>19.53</v>
      </c>
      <c r="C460" s="19">
        <v>19.309999999999999</v>
      </c>
      <c r="D460" s="19">
        <v>39.5</v>
      </c>
      <c r="E460" s="19">
        <v>-59</v>
      </c>
      <c r="F460" s="19">
        <v>13.8</v>
      </c>
      <c r="G460" s="19">
        <v>7</v>
      </c>
      <c r="H460" s="19">
        <v>125000</v>
      </c>
      <c r="I460" s="19">
        <v>0</v>
      </c>
      <c r="J460" s="19" t="s">
        <v>17</v>
      </c>
      <c r="K460" s="18"/>
      <c r="L460" s="18"/>
    </row>
    <row r="461" spans="1:12">
      <c r="A461" s="19">
        <v>2431</v>
      </c>
      <c r="B461" s="19">
        <v>19.53</v>
      </c>
      <c r="C461" s="19">
        <v>19.309999999999999</v>
      </c>
      <c r="D461" s="19">
        <v>39.5</v>
      </c>
      <c r="E461" s="19">
        <v>-60</v>
      </c>
      <c r="F461" s="19">
        <v>13.8</v>
      </c>
      <c r="G461" s="19">
        <v>7</v>
      </c>
      <c r="H461" s="19">
        <v>125000</v>
      </c>
      <c r="I461" s="19">
        <v>0</v>
      </c>
      <c r="J461" s="19" t="s">
        <v>17</v>
      </c>
      <c r="K461" s="18"/>
      <c r="L461" s="18"/>
    </row>
    <row r="462" spans="1:12">
      <c r="A462" s="19">
        <v>2432</v>
      </c>
      <c r="B462" s="19">
        <v>19.53</v>
      </c>
      <c r="C462" s="19">
        <v>19.37</v>
      </c>
      <c r="D462" s="19">
        <v>39.299999999999997</v>
      </c>
      <c r="E462" s="19">
        <v>-59</v>
      </c>
      <c r="F462" s="19">
        <v>11.5</v>
      </c>
      <c r="G462" s="19">
        <v>7</v>
      </c>
      <c r="H462" s="19">
        <v>125000</v>
      </c>
      <c r="I462" s="19">
        <v>0</v>
      </c>
      <c r="J462" s="19" t="s">
        <v>17</v>
      </c>
      <c r="K462" s="18"/>
      <c r="L462" s="18"/>
    </row>
    <row r="463" spans="1:12">
      <c r="A463" s="19">
        <v>2433</v>
      </c>
      <c r="B463" s="19">
        <v>19.54</v>
      </c>
      <c r="C463" s="19">
        <v>19.37</v>
      </c>
      <c r="D463" s="19">
        <v>39.299999999999997</v>
      </c>
      <c r="E463" s="19">
        <v>-59</v>
      </c>
      <c r="F463" s="19">
        <v>14</v>
      </c>
      <c r="G463" s="19">
        <v>7</v>
      </c>
      <c r="H463" s="19">
        <v>125000</v>
      </c>
      <c r="I463" s="19">
        <v>0</v>
      </c>
      <c r="J463" s="19" t="s">
        <v>17</v>
      </c>
      <c r="K463" s="18"/>
      <c r="L463" s="18"/>
    </row>
    <row r="464" spans="1:12">
      <c r="A464" s="19">
        <v>2434</v>
      </c>
      <c r="B464" s="19">
        <v>19.63</v>
      </c>
      <c r="C464" s="19">
        <v>19.37</v>
      </c>
      <c r="D464" s="19">
        <v>39.5</v>
      </c>
      <c r="E464" s="19">
        <v>-61</v>
      </c>
      <c r="F464" s="19">
        <v>13.8</v>
      </c>
      <c r="G464" s="19">
        <v>7</v>
      </c>
      <c r="H464" s="19">
        <v>125000</v>
      </c>
      <c r="I464" s="19">
        <v>0</v>
      </c>
      <c r="J464" s="19" t="s">
        <v>17</v>
      </c>
      <c r="K464" s="18"/>
      <c r="L464" s="18"/>
    </row>
    <row r="465" spans="1:12">
      <c r="A465" s="19">
        <v>2435</v>
      </c>
      <c r="B465" s="19">
        <v>19.7</v>
      </c>
      <c r="C465" s="19">
        <v>19.5</v>
      </c>
      <c r="D465" s="19">
        <v>40.5</v>
      </c>
      <c r="E465" s="19">
        <v>-45</v>
      </c>
      <c r="F465" s="19">
        <v>14</v>
      </c>
      <c r="G465" s="19">
        <v>7</v>
      </c>
      <c r="H465" s="19">
        <v>125000</v>
      </c>
      <c r="I465" s="19">
        <v>0</v>
      </c>
      <c r="J465" s="19" t="s">
        <v>17</v>
      </c>
      <c r="K465" s="18"/>
      <c r="L465" s="18"/>
    </row>
    <row r="466" spans="1:12">
      <c r="A466" s="19">
        <v>2436</v>
      </c>
      <c r="B466" s="19">
        <v>19.77</v>
      </c>
      <c r="C466" s="19">
        <v>19.559999999999999</v>
      </c>
      <c r="D466" s="19">
        <v>40.5</v>
      </c>
      <c r="E466" s="19">
        <v>-42</v>
      </c>
      <c r="F466" s="19">
        <v>10.199999999999999</v>
      </c>
      <c r="G466" s="19">
        <v>7</v>
      </c>
      <c r="H466" s="19">
        <v>125000</v>
      </c>
      <c r="I466" s="19">
        <v>0</v>
      </c>
      <c r="J466" s="19" t="s">
        <v>17</v>
      </c>
      <c r="K466" s="18"/>
      <c r="L466" s="18"/>
    </row>
    <row r="467" spans="1:12">
      <c r="A467" s="19">
        <v>2437</v>
      </c>
      <c r="B467" s="19">
        <v>19.829999999999998</v>
      </c>
      <c r="C467" s="19">
        <v>19.62</v>
      </c>
      <c r="D467" s="19">
        <v>40.200000000000003</v>
      </c>
      <c r="E467" s="19">
        <v>-64</v>
      </c>
      <c r="F467" s="19">
        <v>13.2</v>
      </c>
      <c r="G467" s="19">
        <v>7</v>
      </c>
      <c r="H467" s="19">
        <v>125000</v>
      </c>
      <c r="I467" s="19">
        <v>0</v>
      </c>
      <c r="J467" s="19" t="s">
        <v>17</v>
      </c>
      <c r="K467" s="18"/>
      <c r="L467" s="18"/>
    </row>
    <row r="468" spans="1:12">
      <c r="A468" s="19">
        <v>2438</v>
      </c>
      <c r="B468" s="19">
        <v>19.89</v>
      </c>
      <c r="C468" s="19">
        <v>19.62</v>
      </c>
      <c r="D468" s="19">
        <v>39.799999999999997</v>
      </c>
      <c r="E468" s="19">
        <v>-42</v>
      </c>
      <c r="F468" s="19">
        <v>13.8</v>
      </c>
      <c r="G468" s="19">
        <v>7</v>
      </c>
      <c r="H468" s="19">
        <v>125000</v>
      </c>
      <c r="I468" s="19">
        <v>0</v>
      </c>
      <c r="J468" s="19" t="s">
        <v>17</v>
      </c>
      <c r="K468" s="18"/>
      <c r="L468" s="18"/>
    </row>
    <row r="469" spans="1:12">
      <c r="A469" s="19">
        <v>2439</v>
      </c>
      <c r="B469" s="19">
        <v>19.87</v>
      </c>
      <c r="C469" s="19">
        <v>19.68</v>
      </c>
      <c r="D469" s="19">
        <v>39.200000000000003</v>
      </c>
      <c r="E469" s="19">
        <v>-59</v>
      </c>
      <c r="F469" s="19">
        <v>14</v>
      </c>
      <c r="G469" s="19">
        <v>7</v>
      </c>
      <c r="H469" s="19">
        <v>125000</v>
      </c>
      <c r="I469" s="19">
        <v>0</v>
      </c>
      <c r="J469" s="19" t="s">
        <v>17</v>
      </c>
      <c r="K469" s="18"/>
      <c r="L469" s="18"/>
    </row>
    <row r="470" spans="1:12">
      <c r="A470" s="19">
        <v>2440</v>
      </c>
      <c r="B470" s="19">
        <v>19.829999999999998</v>
      </c>
      <c r="C470" s="19">
        <v>19.62</v>
      </c>
      <c r="D470" s="19">
        <v>39</v>
      </c>
      <c r="E470" s="19">
        <v>-59</v>
      </c>
      <c r="F470" s="19">
        <v>11.5</v>
      </c>
      <c r="G470" s="19">
        <v>7</v>
      </c>
      <c r="H470" s="19">
        <v>125000</v>
      </c>
      <c r="I470" s="19">
        <v>0</v>
      </c>
      <c r="J470" s="19" t="s">
        <v>17</v>
      </c>
      <c r="K470" s="18"/>
      <c r="L470" s="18"/>
    </row>
    <row r="471" spans="1:12">
      <c r="A471" s="19">
        <v>2441</v>
      </c>
      <c r="B471" s="19">
        <v>19.78</v>
      </c>
      <c r="C471" s="19">
        <v>19.62</v>
      </c>
      <c r="D471" s="19">
        <v>38.9</v>
      </c>
      <c r="E471" s="19">
        <v>-60</v>
      </c>
      <c r="F471" s="19">
        <v>14</v>
      </c>
      <c r="G471" s="19">
        <v>7</v>
      </c>
      <c r="H471" s="19">
        <v>125000</v>
      </c>
      <c r="I471" s="19">
        <v>0</v>
      </c>
      <c r="J471" s="19" t="s">
        <v>17</v>
      </c>
      <c r="K471" s="18"/>
      <c r="L471" s="18"/>
    </row>
    <row r="472" spans="1:12">
      <c r="A472" s="19">
        <v>2442</v>
      </c>
      <c r="B472" s="19">
        <v>19.760000000000002</v>
      </c>
      <c r="C472" s="19">
        <v>19.62</v>
      </c>
      <c r="D472" s="19">
        <v>39</v>
      </c>
      <c r="E472" s="19">
        <v>-60</v>
      </c>
      <c r="F472" s="19">
        <v>14.2</v>
      </c>
      <c r="G472" s="19">
        <v>7</v>
      </c>
      <c r="H472" s="19">
        <v>125000</v>
      </c>
      <c r="I472" s="19">
        <v>0</v>
      </c>
      <c r="J472" s="19" t="s">
        <v>17</v>
      </c>
      <c r="K472" s="18"/>
      <c r="L472" s="18"/>
    </row>
    <row r="473" spans="1:12">
      <c r="A473" s="19">
        <v>2443</v>
      </c>
      <c r="B473" s="19">
        <v>19.77</v>
      </c>
      <c r="C473" s="19">
        <v>19.62</v>
      </c>
      <c r="D473" s="19">
        <v>39.1</v>
      </c>
      <c r="E473" s="19">
        <v>-41</v>
      </c>
      <c r="F473" s="19">
        <v>13.8</v>
      </c>
      <c r="G473" s="19">
        <v>7</v>
      </c>
      <c r="H473" s="19">
        <v>125000</v>
      </c>
      <c r="I473" s="19">
        <v>0</v>
      </c>
      <c r="J473" s="19" t="s">
        <v>17</v>
      </c>
      <c r="K473" s="18"/>
      <c r="L473" s="18"/>
    </row>
    <row r="474" spans="1:12">
      <c r="A474" s="19">
        <v>2444</v>
      </c>
      <c r="B474" s="19">
        <v>19.760000000000002</v>
      </c>
      <c r="C474" s="19">
        <v>19.559999999999999</v>
      </c>
      <c r="D474" s="19">
        <v>39.299999999999997</v>
      </c>
      <c r="E474" s="19">
        <v>-39</v>
      </c>
      <c r="F474" s="19">
        <v>11</v>
      </c>
      <c r="G474" s="19">
        <v>7</v>
      </c>
      <c r="H474" s="19">
        <v>125000</v>
      </c>
      <c r="I474" s="19">
        <v>0</v>
      </c>
      <c r="J474" s="19" t="s">
        <v>17</v>
      </c>
      <c r="K474" s="18"/>
      <c r="L474" s="18"/>
    </row>
    <row r="475" spans="1:12">
      <c r="A475" s="19">
        <v>2445</v>
      </c>
      <c r="B475" s="19">
        <v>19.78</v>
      </c>
      <c r="C475" s="19">
        <v>19.62</v>
      </c>
      <c r="D475" s="19">
        <v>39.4</v>
      </c>
      <c r="E475" s="19">
        <v>-60</v>
      </c>
      <c r="F475" s="19">
        <v>14.2</v>
      </c>
      <c r="G475" s="19">
        <v>7</v>
      </c>
      <c r="H475" s="19">
        <v>125000</v>
      </c>
      <c r="I475" s="19">
        <v>0</v>
      </c>
      <c r="J475" s="19" t="s">
        <v>17</v>
      </c>
      <c r="K475" s="18"/>
      <c r="L475" s="18"/>
    </row>
    <row r="476" spans="1:12">
      <c r="A476" s="19">
        <v>2446</v>
      </c>
      <c r="B476" s="19">
        <v>19.760000000000002</v>
      </c>
      <c r="C476" s="19">
        <v>19.62</v>
      </c>
      <c r="D476" s="19">
        <v>39.299999999999997</v>
      </c>
      <c r="E476" s="19">
        <v>-41</v>
      </c>
      <c r="F476" s="19">
        <v>13.5</v>
      </c>
      <c r="G476" s="19">
        <v>7</v>
      </c>
      <c r="H476" s="19">
        <v>125000</v>
      </c>
      <c r="I476" s="19">
        <v>0</v>
      </c>
      <c r="J476" s="19" t="s">
        <v>17</v>
      </c>
      <c r="K476" s="18"/>
      <c r="L476" s="18"/>
    </row>
    <row r="477" spans="1:12">
      <c r="A477" s="19">
        <v>2447</v>
      </c>
      <c r="B477" s="19">
        <v>19.760000000000002</v>
      </c>
      <c r="C477" s="19">
        <v>19.62</v>
      </c>
      <c r="D477" s="19">
        <v>39.5</v>
      </c>
      <c r="E477" s="19">
        <v>-59</v>
      </c>
      <c r="F477" s="19">
        <v>11.5</v>
      </c>
      <c r="G477" s="19">
        <v>7</v>
      </c>
      <c r="H477" s="19">
        <v>125000</v>
      </c>
      <c r="I477" s="19">
        <v>0</v>
      </c>
      <c r="J477" s="19" t="s">
        <v>17</v>
      </c>
      <c r="K477" s="18"/>
      <c r="L477" s="18"/>
    </row>
    <row r="478" spans="1:12">
      <c r="A478" s="19">
        <v>2448</v>
      </c>
      <c r="B478" s="19">
        <v>19.760000000000002</v>
      </c>
      <c r="C478" s="19">
        <v>19.62</v>
      </c>
      <c r="D478" s="19">
        <v>39.6</v>
      </c>
      <c r="E478" s="19">
        <v>-64</v>
      </c>
      <c r="F478" s="19">
        <v>10.8</v>
      </c>
      <c r="G478" s="19">
        <v>7</v>
      </c>
      <c r="H478" s="19">
        <v>125000</v>
      </c>
      <c r="I478" s="19">
        <v>0</v>
      </c>
      <c r="J478" s="19" t="s">
        <v>17</v>
      </c>
      <c r="K478" s="18"/>
      <c r="L478" s="18"/>
    </row>
    <row r="479" spans="1:12">
      <c r="A479" s="19">
        <v>2449</v>
      </c>
      <c r="B479" s="19">
        <v>19.73</v>
      </c>
      <c r="C479" s="19">
        <v>19.559999999999999</v>
      </c>
      <c r="D479" s="19">
        <v>39.6</v>
      </c>
      <c r="E479" s="19">
        <v>-66</v>
      </c>
      <c r="F479" s="19">
        <v>14</v>
      </c>
      <c r="G479" s="19">
        <v>7</v>
      </c>
      <c r="H479" s="19">
        <v>125000</v>
      </c>
      <c r="I479" s="19">
        <v>0</v>
      </c>
      <c r="J479" s="19" t="s">
        <v>17</v>
      </c>
      <c r="K479" s="18"/>
      <c r="L479" s="18"/>
    </row>
    <row r="480" spans="1:12">
      <c r="A480" s="19">
        <v>2450</v>
      </c>
      <c r="B480" s="19">
        <v>19.670000000000002</v>
      </c>
      <c r="C480" s="19">
        <v>19.559999999999999</v>
      </c>
      <c r="D480" s="19">
        <v>39.6</v>
      </c>
      <c r="E480" s="19">
        <v>-62</v>
      </c>
      <c r="F480" s="19">
        <v>14</v>
      </c>
      <c r="G480" s="19">
        <v>7</v>
      </c>
      <c r="H480" s="19">
        <v>125000</v>
      </c>
      <c r="I480" s="19">
        <v>0</v>
      </c>
      <c r="J480" s="19" t="s">
        <v>17</v>
      </c>
      <c r="K480" s="18"/>
      <c r="L480" s="18"/>
    </row>
    <row r="481" spans="1:12">
      <c r="A481" s="19">
        <v>2451</v>
      </c>
      <c r="B481" s="19">
        <v>19.73</v>
      </c>
      <c r="C481" s="19">
        <v>19.62</v>
      </c>
      <c r="D481" s="19">
        <v>39.799999999999997</v>
      </c>
      <c r="E481" s="19">
        <v>-38</v>
      </c>
      <c r="F481" s="19">
        <v>14.2</v>
      </c>
      <c r="G481" s="19">
        <v>7</v>
      </c>
      <c r="H481" s="19">
        <v>125000</v>
      </c>
      <c r="I481" s="19">
        <v>0</v>
      </c>
      <c r="J481" s="19" t="s">
        <v>17</v>
      </c>
      <c r="K481" s="18"/>
      <c r="L481" s="18"/>
    </row>
    <row r="482" spans="1:12">
      <c r="A482" s="19">
        <v>2452</v>
      </c>
      <c r="B482" s="19">
        <v>19.739999999999998</v>
      </c>
      <c r="C482" s="19">
        <v>19.559999999999999</v>
      </c>
      <c r="D482" s="19">
        <v>39.299999999999997</v>
      </c>
      <c r="E482" s="19">
        <v>-42</v>
      </c>
      <c r="F482" s="19">
        <v>14.5</v>
      </c>
      <c r="G482" s="19">
        <v>7</v>
      </c>
      <c r="H482" s="19">
        <v>125000</v>
      </c>
      <c r="I482" s="19">
        <v>0</v>
      </c>
      <c r="J482" s="19" t="s">
        <v>17</v>
      </c>
      <c r="K482" s="18"/>
      <c r="L482" s="18"/>
    </row>
    <row r="483" spans="1:12">
      <c r="A483" s="19">
        <v>2453</v>
      </c>
      <c r="B483" s="19">
        <v>19.78</v>
      </c>
      <c r="C483" s="19">
        <v>19.62</v>
      </c>
      <c r="D483" s="19">
        <v>39.9</v>
      </c>
      <c r="E483" s="19">
        <v>-59</v>
      </c>
      <c r="F483" s="19">
        <v>13.2</v>
      </c>
      <c r="G483" s="19">
        <v>7</v>
      </c>
      <c r="H483" s="19">
        <v>125000</v>
      </c>
      <c r="I483" s="19">
        <v>0</v>
      </c>
      <c r="J483" s="19" t="s">
        <v>17</v>
      </c>
      <c r="K483" s="18"/>
      <c r="L483" s="18"/>
    </row>
    <row r="484" spans="1:12">
      <c r="A484" s="19">
        <v>2454</v>
      </c>
      <c r="B484" s="19">
        <v>19.78</v>
      </c>
      <c r="C484" s="19">
        <v>19.62</v>
      </c>
      <c r="D484" s="19">
        <v>39.9</v>
      </c>
      <c r="E484" s="19">
        <v>-57</v>
      </c>
      <c r="F484" s="19">
        <v>13.8</v>
      </c>
      <c r="G484" s="19">
        <v>7</v>
      </c>
      <c r="H484" s="19">
        <v>125000</v>
      </c>
      <c r="I484" s="19">
        <v>0</v>
      </c>
      <c r="J484" s="19" t="s">
        <v>17</v>
      </c>
      <c r="K484" s="18"/>
      <c r="L484" s="18"/>
    </row>
    <row r="485" spans="1:12">
      <c r="A485" s="19">
        <v>2455</v>
      </c>
      <c r="B485" s="19">
        <v>19.78</v>
      </c>
      <c r="C485" s="19">
        <v>19.62</v>
      </c>
      <c r="D485" s="19">
        <v>39.9</v>
      </c>
      <c r="E485" s="19">
        <v>-58</v>
      </c>
      <c r="F485" s="19">
        <v>14</v>
      </c>
      <c r="G485" s="19">
        <v>7</v>
      </c>
      <c r="H485" s="19">
        <v>125000</v>
      </c>
      <c r="I485" s="19">
        <v>0</v>
      </c>
      <c r="J485" s="19" t="s">
        <v>17</v>
      </c>
      <c r="K485" s="18"/>
      <c r="L485" s="18"/>
    </row>
    <row r="486" spans="1:12">
      <c r="A486" s="19">
        <v>2456</v>
      </c>
      <c r="B486" s="19">
        <v>19.78</v>
      </c>
      <c r="C486" s="19">
        <v>19.62</v>
      </c>
      <c r="D486" s="19">
        <v>40.5</v>
      </c>
      <c r="E486" s="19">
        <v>-57</v>
      </c>
      <c r="F486" s="19">
        <v>11.8</v>
      </c>
      <c r="G486" s="19">
        <v>7</v>
      </c>
      <c r="H486" s="19">
        <v>125000</v>
      </c>
      <c r="I486" s="19">
        <v>0</v>
      </c>
      <c r="J486" s="19" t="s">
        <v>17</v>
      </c>
      <c r="K486" s="18"/>
      <c r="L486" s="18"/>
    </row>
    <row r="487" spans="1:12">
      <c r="A487" s="19">
        <v>2457</v>
      </c>
      <c r="B487" s="19">
        <v>19.920000000000002</v>
      </c>
      <c r="C487" s="19">
        <v>19.75</v>
      </c>
      <c r="D487" s="19">
        <v>40.6</v>
      </c>
      <c r="E487" s="19">
        <v>-58</v>
      </c>
      <c r="F487" s="19">
        <v>13.8</v>
      </c>
      <c r="G487" s="19">
        <v>7</v>
      </c>
      <c r="H487" s="19">
        <v>125000</v>
      </c>
      <c r="I487" s="19">
        <v>0</v>
      </c>
      <c r="J487" s="19" t="s">
        <v>17</v>
      </c>
      <c r="K487" s="18"/>
      <c r="L487" s="18"/>
    </row>
    <row r="488" spans="1:12">
      <c r="A488" s="19">
        <v>2458</v>
      </c>
      <c r="B488" s="19">
        <v>20.05</v>
      </c>
      <c r="C488" s="19">
        <v>19.809999999999999</v>
      </c>
      <c r="D488" s="19">
        <v>40.6</v>
      </c>
      <c r="E488" s="19">
        <v>-59</v>
      </c>
      <c r="F488" s="19">
        <v>13.8</v>
      </c>
      <c r="G488" s="19">
        <v>7</v>
      </c>
      <c r="H488" s="19">
        <v>125000</v>
      </c>
      <c r="I488" s="19">
        <v>0</v>
      </c>
      <c r="J488" s="19" t="s">
        <v>17</v>
      </c>
      <c r="K488" s="18"/>
      <c r="L488" s="18"/>
    </row>
    <row r="489" spans="1:12">
      <c r="A489" s="19">
        <v>2459</v>
      </c>
      <c r="B489" s="19">
        <v>20.12</v>
      </c>
      <c r="C489" s="19">
        <v>19.93</v>
      </c>
      <c r="D489" s="19">
        <v>40.6</v>
      </c>
      <c r="E489" s="19">
        <v>-40</v>
      </c>
      <c r="F489" s="19">
        <v>13.8</v>
      </c>
      <c r="G489" s="19">
        <v>7</v>
      </c>
      <c r="H489" s="19">
        <v>125000</v>
      </c>
      <c r="I489" s="19">
        <v>0</v>
      </c>
      <c r="J489" s="19" t="s">
        <v>17</v>
      </c>
      <c r="K489" s="18"/>
      <c r="L489" s="18"/>
    </row>
    <row r="490" spans="1:12">
      <c r="A490" s="19">
        <v>2460</v>
      </c>
      <c r="B490" s="19">
        <v>20.21</v>
      </c>
      <c r="C490" s="19">
        <v>19.93</v>
      </c>
      <c r="D490" s="19">
        <v>40.6</v>
      </c>
      <c r="E490" s="19">
        <v>-40</v>
      </c>
      <c r="F490" s="19">
        <v>11.8</v>
      </c>
      <c r="G490" s="19">
        <v>7</v>
      </c>
      <c r="H490" s="19">
        <v>125000</v>
      </c>
      <c r="I490" s="19">
        <v>0</v>
      </c>
      <c r="J490" s="19" t="s">
        <v>17</v>
      </c>
      <c r="K490" s="18"/>
      <c r="L49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5D37-2949-4771-ACF1-357533B753F3}">
  <dimension ref="A1:AA482"/>
  <sheetViews>
    <sheetView topLeftCell="J309" workbookViewId="0">
      <selection activeCell="M344" sqref="M344"/>
    </sheetView>
  </sheetViews>
  <sheetFormatPr defaultRowHeight="15.75"/>
  <cols>
    <col min="2" max="2" width="11.875" customWidth="1"/>
    <col min="3" max="3" width="12.625" customWidth="1"/>
    <col min="5" max="5" width="13.25" customWidth="1"/>
    <col min="9" max="9" width="15.375" customWidth="1"/>
    <col min="10" max="10" width="20.5" customWidth="1"/>
    <col min="11" max="11" width="14.375" customWidth="1"/>
    <col min="12" max="12" width="18.375" customWidth="1"/>
    <col min="16" max="16" width="22.875" customWidth="1"/>
    <col min="21" max="21" width="16.625" customWidth="1"/>
    <col min="22" max="22" width="19.875" customWidth="1"/>
    <col min="23" max="23" width="17.75" customWidth="1"/>
    <col min="27" max="27" width="17.25" customWidth="1"/>
  </cols>
  <sheetData>
    <row r="1" spans="1:27">
      <c r="A1" s="21" t="s">
        <v>131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0" t="s">
        <v>132</v>
      </c>
      <c r="P1" s="24" t="s">
        <v>133</v>
      </c>
    </row>
    <row r="2" spans="1:27">
      <c r="A2" s="20" t="s">
        <v>18</v>
      </c>
      <c r="B2" s="20" t="s">
        <v>134</v>
      </c>
      <c r="C2" s="20" t="s">
        <v>135</v>
      </c>
      <c r="D2" s="20" t="s">
        <v>136</v>
      </c>
      <c r="E2" s="20" t="s">
        <v>137</v>
      </c>
      <c r="F2" s="20" t="s">
        <v>5</v>
      </c>
      <c r="G2" s="20" t="s">
        <v>6</v>
      </c>
      <c r="H2" s="20" t="s">
        <v>7</v>
      </c>
      <c r="I2" s="20" t="s">
        <v>21</v>
      </c>
      <c r="J2" s="20" t="s">
        <v>9</v>
      </c>
      <c r="K2" s="26" t="s">
        <v>10</v>
      </c>
      <c r="L2" s="19">
        <f>A237-A3+1</f>
        <v>241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20" t="s">
        <v>138</v>
      </c>
    </row>
    <row r="3" spans="1:27">
      <c r="A3" s="19">
        <v>2680</v>
      </c>
      <c r="B3" s="19">
        <v>1015.1</v>
      </c>
      <c r="C3" s="19">
        <v>400</v>
      </c>
      <c r="D3" s="19">
        <v>27.6</v>
      </c>
      <c r="E3" s="19">
        <v>23.7</v>
      </c>
      <c r="F3" s="19">
        <v>-106</v>
      </c>
      <c r="G3" s="19">
        <v>4.5</v>
      </c>
      <c r="H3" s="19">
        <v>12</v>
      </c>
      <c r="I3" s="19">
        <v>125000</v>
      </c>
      <c r="J3" s="19">
        <v>0</v>
      </c>
      <c r="K3" s="19" t="s">
        <v>17</v>
      </c>
      <c r="L3" s="18"/>
      <c r="P3" s="20" t="s">
        <v>18</v>
      </c>
      <c r="Q3" s="20" t="s">
        <v>139</v>
      </c>
      <c r="R3" s="20" t="s">
        <v>5</v>
      </c>
      <c r="S3" s="20" t="s">
        <v>6</v>
      </c>
      <c r="T3" s="20" t="s">
        <v>7</v>
      </c>
      <c r="U3" s="20" t="s">
        <v>21</v>
      </c>
      <c r="V3" s="20" t="s">
        <v>9</v>
      </c>
      <c r="W3" s="20" t="s">
        <v>10</v>
      </c>
      <c r="X3" s="18"/>
      <c r="Y3" s="18"/>
      <c r="Z3" s="18"/>
      <c r="AA3" s="19">
        <f>P337-P4+1</f>
        <v>341</v>
      </c>
    </row>
    <row r="4" spans="1:27">
      <c r="A4" s="19">
        <v>2681</v>
      </c>
      <c r="B4" s="19">
        <v>1015.1</v>
      </c>
      <c r="C4" s="19">
        <v>400</v>
      </c>
      <c r="D4" s="19">
        <v>27.9</v>
      </c>
      <c r="E4" s="19">
        <v>23.6</v>
      </c>
      <c r="F4" s="19">
        <v>-88</v>
      </c>
      <c r="G4" s="19">
        <v>6</v>
      </c>
      <c r="H4" s="19">
        <v>12</v>
      </c>
      <c r="I4" s="19">
        <v>125000</v>
      </c>
      <c r="J4" s="19">
        <v>0</v>
      </c>
      <c r="K4" s="19" t="s">
        <v>17</v>
      </c>
      <c r="L4" s="18"/>
      <c r="P4" s="19">
        <v>411</v>
      </c>
      <c r="Q4" s="19" t="s">
        <v>140</v>
      </c>
      <c r="R4" s="19">
        <v>-106</v>
      </c>
      <c r="S4" s="19">
        <v>3.8</v>
      </c>
      <c r="T4" s="19">
        <v>12</v>
      </c>
      <c r="U4" s="19">
        <v>125000</v>
      </c>
      <c r="V4" s="19">
        <v>0</v>
      </c>
      <c r="W4" s="19" t="s">
        <v>17</v>
      </c>
      <c r="X4" s="18"/>
      <c r="Y4" s="18"/>
      <c r="Z4" s="18"/>
      <c r="AA4" s="18"/>
    </row>
    <row r="5" spans="1:27">
      <c r="A5" s="19">
        <v>2682</v>
      </c>
      <c r="B5" s="19">
        <v>1015.1</v>
      </c>
      <c r="C5" s="19">
        <v>400</v>
      </c>
      <c r="D5" s="19">
        <v>28</v>
      </c>
      <c r="E5" s="19">
        <v>23.6</v>
      </c>
      <c r="F5" s="19">
        <v>-106</v>
      </c>
      <c r="G5" s="19">
        <v>5</v>
      </c>
      <c r="H5" s="19">
        <v>12</v>
      </c>
      <c r="I5" s="19">
        <v>125000</v>
      </c>
      <c r="J5" s="19">
        <v>0</v>
      </c>
      <c r="K5" s="19" t="s">
        <v>17</v>
      </c>
      <c r="L5" s="18"/>
      <c r="P5" s="19">
        <v>412</v>
      </c>
      <c r="Q5" s="19" t="s">
        <v>140</v>
      </c>
      <c r="R5" s="19">
        <v>-86</v>
      </c>
      <c r="S5" s="19">
        <v>3.8</v>
      </c>
      <c r="T5" s="19">
        <v>12</v>
      </c>
      <c r="U5" s="19">
        <v>125000</v>
      </c>
      <c r="V5" s="19">
        <v>0</v>
      </c>
      <c r="W5" s="19" t="s">
        <v>17</v>
      </c>
      <c r="X5" s="18"/>
      <c r="Y5" s="18"/>
      <c r="Z5" s="18"/>
      <c r="AA5" s="18"/>
    </row>
    <row r="6" spans="1:27">
      <c r="A6" s="19">
        <v>2683</v>
      </c>
      <c r="B6" s="19">
        <v>1015.2</v>
      </c>
      <c r="C6" s="19">
        <v>400</v>
      </c>
      <c r="D6" s="19">
        <v>28</v>
      </c>
      <c r="E6" s="19">
        <v>23.5</v>
      </c>
      <c r="F6" s="19">
        <v>-89</v>
      </c>
      <c r="G6" s="19">
        <v>5</v>
      </c>
      <c r="H6" s="19">
        <v>12</v>
      </c>
      <c r="I6" s="19">
        <v>125000</v>
      </c>
      <c r="J6" s="19">
        <v>0</v>
      </c>
      <c r="K6" s="19" t="s">
        <v>17</v>
      </c>
      <c r="L6" s="18"/>
      <c r="P6" s="19">
        <v>413</v>
      </c>
      <c r="Q6" s="19" t="s">
        <v>141</v>
      </c>
      <c r="R6" s="19">
        <v>-102</v>
      </c>
      <c r="S6" s="19">
        <v>3.8</v>
      </c>
      <c r="T6" s="19">
        <v>12</v>
      </c>
      <c r="U6" s="19">
        <v>125000</v>
      </c>
      <c r="V6" s="19">
        <v>0</v>
      </c>
      <c r="W6" s="19" t="s">
        <v>17</v>
      </c>
      <c r="X6" s="18"/>
      <c r="Y6" s="18"/>
      <c r="Z6" s="18"/>
      <c r="AA6" s="18"/>
    </row>
    <row r="7" spans="1:27">
      <c r="A7" s="19">
        <v>2684</v>
      </c>
      <c r="B7" s="19">
        <v>1015.2</v>
      </c>
      <c r="C7" s="19">
        <v>400</v>
      </c>
      <c r="D7" s="19">
        <v>28</v>
      </c>
      <c r="E7" s="19">
        <v>23.5</v>
      </c>
      <c r="F7" s="19">
        <v>-115</v>
      </c>
      <c r="G7" s="19">
        <v>3.5</v>
      </c>
      <c r="H7" s="19">
        <v>12</v>
      </c>
      <c r="I7" s="19">
        <v>125000</v>
      </c>
      <c r="J7" s="19">
        <v>0</v>
      </c>
      <c r="K7" s="19" t="s">
        <v>17</v>
      </c>
      <c r="L7" s="18"/>
      <c r="P7" s="19">
        <v>414</v>
      </c>
      <c r="Q7" s="19" t="s">
        <v>140</v>
      </c>
      <c r="R7" s="19">
        <v>-105</v>
      </c>
      <c r="S7" s="19">
        <v>5.5</v>
      </c>
      <c r="T7" s="19">
        <v>12</v>
      </c>
      <c r="U7" s="19">
        <v>125000</v>
      </c>
      <c r="V7" s="19">
        <v>0</v>
      </c>
      <c r="W7" s="19" t="s">
        <v>17</v>
      </c>
      <c r="X7" s="18"/>
      <c r="Y7" s="18"/>
      <c r="Z7" s="18"/>
      <c r="AA7" s="18"/>
    </row>
    <row r="8" spans="1:27">
      <c r="A8" s="19">
        <v>2685</v>
      </c>
      <c r="B8" s="19">
        <v>1015.2</v>
      </c>
      <c r="C8" s="19">
        <v>400</v>
      </c>
      <c r="D8" s="19">
        <v>28.1</v>
      </c>
      <c r="E8" s="19">
        <v>23.5</v>
      </c>
      <c r="F8" s="19">
        <v>-105</v>
      </c>
      <c r="G8" s="19">
        <v>5</v>
      </c>
      <c r="H8" s="19">
        <v>12</v>
      </c>
      <c r="I8" s="19">
        <v>125000</v>
      </c>
      <c r="J8" s="19">
        <v>0</v>
      </c>
      <c r="K8" s="19" t="s">
        <v>17</v>
      </c>
      <c r="L8" s="18"/>
      <c r="P8" s="19">
        <v>416</v>
      </c>
      <c r="Q8" s="19" t="s">
        <v>140</v>
      </c>
      <c r="R8" s="19">
        <v>-108</v>
      </c>
      <c r="S8" s="19">
        <v>3</v>
      </c>
      <c r="T8" s="19">
        <v>12</v>
      </c>
      <c r="U8" s="19">
        <v>125000</v>
      </c>
      <c r="V8" s="19">
        <v>1</v>
      </c>
      <c r="W8" s="19" t="s">
        <v>142</v>
      </c>
      <c r="X8" s="18"/>
      <c r="Y8" s="18"/>
      <c r="Z8" s="18"/>
      <c r="AA8" s="18"/>
    </row>
    <row r="9" spans="1:27">
      <c r="A9" s="19">
        <v>2686</v>
      </c>
      <c r="B9" s="19">
        <v>1015.2</v>
      </c>
      <c r="C9" s="19">
        <v>400</v>
      </c>
      <c r="D9" s="19">
        <v>28.1</v>
      </c>
      <c r="E9" s="19">
        <v>23.4</v>
      </c>
      <c r="F9" s="19">
        <v>-89</v>
      </c>
      <c r="G9" s="19">
        <v>4.5</v>
      </c>
      <c r="H9" s="19">
        <v>12</v>
      </c>
      <c r="I9" s="19">
        <v>125000</v>
      </c>
      <c r="J9" s="19">
        <v>0</v>
      </c>
      <c r="K9" s="19" t="s">
        <v>17</v>
      </c>
      <c r="L9" s="18"/>
      <c r="P9" s="19">
        <v>417</v>
      </c>
      <c r="Q9" s="19" t="s">
        <v>141</v>
      </c>
      <c r="R9" s="19">
        <v>-88</v>
      </c>
      <c r="S9" s="19">
        <v>4.5</v>
      </c>
      <c r="T9" s="19">
        <v>12</v>
      </c>
      <c r="U9" s="19">
        <v>125000</v>
      </c>
      <c r="V9" s="19">
        <v>1</v>
      </c>
      <c r="W9" s="19" t="s">
        <v>143</v>
      </c>
      <c r="X9" s="18"/>
      <c r="Y9" s="18"/>
      <c r="Z9" s="18"/>
      <c r="AA9" s="18"/>
    </row>
    <row r="10" spans="1:27">
      <c r="A10" s="19">
        <v>2687</v>
      </c>
      <c r="B10" s="19">
        <v>1015.2</v>
      </c>
      <c r="C10" s="19">
        <v>400</v>
      </c>
      <c r="D10" s="19">
        <v>28</v>
      </c>
      <c r="E10" s="19">
        <v>23.3</v>
      </c>
      <c r="F10" s="19">
        <v>-105</v>
      </c>
      <c r="G10" s="19">
        <v>3</v>
      </c>
      <c r="H10" s="19">
        <v>12</v>
      </c>
      <c r="I10" s="19">
        <v>125000</v>
      </c>
      <c r="J10" s="19">
        <v>0</v>
      </c>
      <c r="K10" s="19" t="s">
        <v>17</v>
      </c>
      <c r="L10" s="18"/>
      <c r="P10" s="19">
        <v>418</v>
      </c>
      <c r="Q10" s="19" t="s">
        <v>140</v>
      </c>
      <c r="R10" s="19">
        <v>-104</v>
      </c>
      <c r="S10" s="19">
        <v>5.2</v>
      </c>
      <c r="T10" s="19">
        <v>12</v>
      </c>
      <c r="U10" s="19">
        <v>125000</v>
      </c>
      <c r="V10" s="19">
        <v>1</v>
      </c>
      <c r="W10" s="19" t="s">
        <v>144</v>
      </c>
      <c r="X10" s="18"/>
      <c r="Y10" s="18"/>
      <c r="Z10" s="18"/>
      <c r="AA10" s="18"/>
    </row>
    <row r="11" spans="1:27">
      <c r="A11" s="19">
        <v>2688</v>
      </c>
      <c r="B11" s="19">
        <v>1015.1</v>
      </c>
      <c r="C11" s="19">
        <v>400</v>
      </c>
      <c r="D11" s="19">
        <v>28</v>
      </c>
      <c r="E11" s="19">
        <v>23.3</v>
      </c>
      <c r="F11" s="19">
        <v>-105</v>
      </c>
      <c r="G11" s="19">
        <v>3.8</v>
      </c>
      <c r="H11" s="19">
        <v>12</v>
      </c>
      <c r="I11" s="19">
        <v>125000</v>
      </c>
      <c r="J11" s="19">
        <v>0</v>
      </c>
      <c r="K11" s="19" t="s">
        <v>17</v>
      </c>
      <c r="L11" s="18"/>
      <c r="P11" s="19">
        <v>419</v>
      </c>
      <c r="Q11" s="19" t="s">
        <v>141</v>
      </c>
      <c r="R11" s="19">
        <v>-107</v>
      </c>
      <c r="S11" s="19">
        <v>3.5</v>
      </c>
      <c r="T11" s="19">
        <v>12</v>
      </c>
      <c r="U11" s="19">
        <v>125000</v>
      </c>
      <c r="V11" s="19">
        <v>1</v>
      </c>
      <c r="W11" s="19" t="s">
        <v>145</v>
      </c>
      <c r="X11" s="18"/>
      <c r="Y11" s="18"/>
      <c r="Z11" s="18"/>
      <c r="AA11" s="18"/>
    </row>
    <row r="12" spans="1:27">
      <c r="A12" s="19">
        <v>2689</v>
      </c>
      <c r="B12" s="19">
        <v>1015.1</v>
      </c>
      <c r="C12" s="19">
        <v>400</v>
      </c>
      <c r="D12" s="19">
        <v>28</v>
      </c>
      <c r="E12" s="19">
        <v>23.3</v>
      </c>
      <c r="F12" s="19">
        <v>-106</v>
      </c>
      <c r="G12" s="19">
        <v>5</v>
      </c>
      <c r="H12" s="19">
        <v>12</v>
      </c>
      <c r="I12" s="19">
        <v>125000</v>
      </c>
      <c r="J12" s="19">
        <v>0</v>
      </c>
      <c r="K12" s="19" t="s">
        <v>17</v>
      </c>
      <c r="L12" s="18"/>
      <c r="P12" s="19">
        <v>420</v>
      </c>
      <c r="Q12" s="19" t="s">
        <v>140</v>
      </c>
      <c r="R12" s="19">
        <v>-88</v>
      </c>
      <c r="S12" s="19">
        <v>5.5</v>
      </c>
      <c r="T12" s="19">
        <v>12</v>
      </c>
      <c r="U12" s="19">
        <v>125000</v>
      </c>
      <c r="V12" s="19">
        <v>1</v>
      </c>
      <c r="W12" s="19" t="s">
        <v>146</v>
      </c>
      <c r="X12" s="18"/>
      <c r="Y12" s="18"/>
      <c r="Z12" s="18"/>
      <c r="AA12" s="18"/>
    </row>
    <row r="13" spans="1:27">
      <c r="A13" s="19">
        <v>2690</v>
      </c>
      <c r="B13" s="19">
        <v>1015.2</v>
      </c>
      <c r="C13" s="19">
        <v>400</v>
      </c>
      <c r="D13" s="19">
        <v>28.1</v>
      </c>
      <c r="E13" s="19">
        <v>23.2</v>
      </c>
      <c r="F13" s="19">
        <v>-107</v>
      </c>
      <c r="G13" s="19">
        <v>4</v>
      </c>
      <c r="H13" s="19">
        <v>12</v>
      </c>
      <c r="I13" s="19">
        <v>125000</v>
      </c>
      <c r="J13" s="19">
        <v>0</v>
      </c>
      <c r="K13" s="19" t="s">
        <v>17</v>
      </c>
      <c r="L13" s="18"/>
      <c r="P13" s="19">
        <v>421</v>
      </c>
      <c r="Q13" s="19" t="s">
        <v>141</v>
      </c>
      <c r="R13" s="19">
        <v>-90</v>
      </c>
      <c r="S13" s="19">
        <v>4.2</v>
      </c>
      <c r="T13" s="19">
        <v>12</v>
      </c>
      <c r="U13" s="19">
        <v>125000</v>
      </c>
      <c r="V13" s="19">
        <v>1</v>
      </c>
      <c r="W13" s="19" t="s">
        <v>147</v>
      </c>
      <c r="X13" s="18"/>
      <c r="Y13" s="18"/>
      <c r="Z13" s="18"/>
      <c r="AA13" s="18"/>
    </row>
    <row r="14" spans="1:27">
      <c r="A14" s="19">
        <v>2691</v>
      </c>
      <c r="B14" s="19">
        <v>1015.1</v>
      </c>
      <c r="C14" s="19">
        <v>400</v>
      </c>
      <c r="D14" s="19">
        <v>28.1</v>
      </c>
      <c r="E14" s="19">
        <v>23.2</v>
      </c>
      <c r="F14" s="19">
        <v>-87</v>
      </c>
      <c r="G14" s="19">
        <v>4</v>
      </c>
      <c r="H14" s="19">
        <v>12</v>
      </c>
      <c r="I14" s="19">
        <v>125000</v>
      </c>
      <c r="J14" s="19">
        <v>0</v>
      </c>
      <c r="K14" s="19" t="s">
        <v>17</v>
      </c>
      <c r="L14" s="18"/>
      <c r="P14" s="19">
        <v>422</v>
      </c>
      <c r="Q14" s="19" t="s">
        <v>140</v>
      </c>
      <c r="R14" s="19">
        <v>-107</v>
      </c>
      <c r="S14" s="19">
        <v>3.5</v>
      </c>
      <c r="T14" s="19">
        <v>12</v>
      </c>
      <c r="U14" s="19">
        <v>125000</v>
      </c>
      <c r="V14" s="19">
        <v>1</v>
      </c>
      <c r="W14" s="19" t="s">
        <v>148</v>
      </c>
      <c r="X14" s="18"/>
      <c r="Y14" s="18"/>
      <c r="Z14" s="18"/>
      <c r="AA14" s="18"/>
    </row>
    <row r="15" spans="1:27">
      <c r="A15" s="19">
        <v>2692</v>
      </c>
      <c r="B15" s="19">
        <v>1015.1</v>
      </c>
      <c r="C15" s="19">
        <v>400</v>
      </c>
      <c r="D15" s="19">
        <v>28.2</v>
      </c>
      <c r="E15" s="19">
        <v>23.1</v>
      </c>
      <c r="F15" s="19">
        <v>-88</v>
      </c>
      <c r="G15" s="19">
        <v>5</v>
      </c>
      <c r="H15" s="19">
        <v>12</v>
      </c>
      <c r="I15" s="19">
        <v>125000</v>
      </c>
      <c r="J15" s="19">
        <v>0</v>
      </c>
      <c r="K15" s="19" t="s">
        <v>17</v>
      </c>
      <c r="L15" s="18"/>
      <c r="P15" s="19">
        <v>423</v>
      </c>
      <c r="Q15" s="19" t="s">
        <v>140</v>
      </c>
      <c r="R15" s="19">
        <v>-103</v>
      </c>
      <c r="S15" s="19">
        <v>4</v>
      </c>
      <c r="T15" s="19">
        <v>12</v>
      </c>
      <c r="U15" s="19">
        <v>125000</v>
      </c>
      <c r="V15" s="19">
        <v>1</v>
      </c>
      <c r="W15" s="19" t="s">
        <v>149</v>
      </c>
      <c r="X15" s="18"/>
      <c r="Y15" s="18"/>
      <c r="Z15" s="18"/>
      <c r="AA15" s="18"/>
    </row>
    <row r="16" spans="1:27">
      <c r="A16" s="19">
        <v>2693</v>
      </c>
      <c r="B16" s="19">
        <v>1015.2</v>
      </c>
      <c r="C16" s="19">
        <v>400</v>
      </c>
      <c r="D16" s="19">
        <v>28.3</v>
      </c>
      <c r="E16" s="19">
        <v>23.1</v>
      </c>
      <c r="F16" s="19">
        <v>-105</v>
      </c>
      <c r="G16" s="19">
        <v>4.2</v>
      </c>
      <c r="H16" s="19">
        <v>12</v>
      </c>
      <c r="I16" s="19">
        <v>125000</v>
      </c>
      <c r="J16" s="19">
        <v>0</v>
      </c>
      <c r="K16" s="19" t="s">
        <v>17</v>
      </c>
      <c r="L16" s="18"/>
      <c r="P16" s="19">
        <v>424</v>
      </c>
      <c r="Q16" s="19" t="s">
        <v>140</v>
      </c>
      <c r="R16" s="19">
        <v>-87</v>
      </c>
      <c r="S16" s="19">
        <v>4.5</v>
      </c>
      <c r="T16" s="19">
        <v>12</v>
      </c>
      <c r="U16" s="19">
        <v>125000</v>
      </c>
      <c r="V16" s="19">
        <v>1</v>
      </c>
      <c r="W16" s="19" t="s">
        <v>150</v>
      </c>
      <c r="X16" s="18"/>
      <c r="Y16" s="18"/>
      <c r="Z16" s="18"/>
      <c r="AA16" s="18"/>
    </row>
    <row r="17" spans="1:27">
      <c r="A17" s="19">
        <v>2695</v>
      </c>
      <c r="B17" s="19">
        <v>1015.2</v>
      </c>
      <c r="C17" s="19">
        <v>400</v>
      </c>
      <c r="D17" s="19">
        <v>28.3</v>
      </c>
      <c r="E17" s="19">
        <v>23</v>
      </c>
      <c r="F17" s="19">
        <v>-105</v>
      </c>
      <c r="G17" s="19">
        <v>4</v>
      </c>
      <c r="H17" s="19">
        <v>12</v>
      </c>
      <c r="I17" s="19">
        <v>125000</v>
      </c>
      <c r="J17" s="19">
        <v>1</v>
      </c>
      <c r="K17" s="19" t="s">
        <v>151</v>
      </c>
      <c r="L17" s="18"/>
      <c r="P17" s="19">
        <v>425</v>
      </c>
      <c r="Q17" s="19" t="s">
        <v>140</v>
      </c>
      <c r="R17" s="19">
        <v>-88</v>
      </c>
      <c r="S17" s="19">
        <v>4.5</v>
      </c>
      <c r="T17" s="19">
        <v>12</v>
      </c>
      <c r="U17" s="19">
        <v>125000</v>
      </c>
      <c r="V17" s="19">
        <v>1</v>
      </c>
      <c r="W17" s="19" t="s">
        <v>152</v>
      </c>
      <c r="X17" s="18"/>
      <c r="Y17" s="18"/>
      <c r="Z17" s="18"/>
      <c r="AA17" s="18"/>
    </row>
    <row r="18" spans="1:27">
      <c r="A18" s="19">
        <v>2696</v>
      </c>
      <c r="B18" s="19">
        <v>1015.2</v>
      </c>
      <c r="C18" s="19">
        <v>400</v>
      </c>
      <c r="D18" s="19">
        <v>28.4</v>
      </c>
      <c r="E18" s="19">
        <v>23</v>
      </c>
      <c r="F18" s="19">
        <v>-105</v>
      </c>
      <c r="G18" s="19">
        <v>3.8</v>
      </c>
      <c r="H18" s="19">
        <v>12</v>
      </c>
      <c r="I18" s="19">
        <v>125000</v>
      </c>
      <c r="J18" s="19">
        <v>1</v>
      </c>
      <c r="K18" s="19" t="s">
        <v>153</v>
      </c>
      <c r="L18" s="18"/>
      <c r="P18" s="19">
        <v>426</v>
      </c>
      <c r="Q18" s="19" t="s">
        <v>140</v>
      </c>
      <c r="R18" s="19">
        <v>-107</v>
      </c>
      <c r="S18" s="19">
        <v>5</v>
      </c>
      <c r="T18" s="19">
        <v>12</v>
      </c>
      <c r="U18" s="19">
        <v>125000</v>
      </c>
      <c r="V18" s="19">
        <v>1</v>
      </c>
      <c r="W18" s="19" t="s">
        <v>151</v>
      </c>
      <c r="X18" s="18"/>
      <c r="Y18" s="18"/>
      <c r="Z18" s="18"/>
      <c r="AA18" s="18"/>
    </row>
    <row r="19" spans="1:27">
      <c r="A19" s="19">
        <v>2697</v>
      </c>
      <c r="B19" s="19">
        <v>1015.2</v>
      </c>
      <c r="C19" s="19">
        <v>400</v>
      </c>
      <c r="D19" s="19">
        <v>28.4</v>
      </c>
      <c r="E19" s="19">
        <v>22.9</v>
      </c>
      <c r="F19" s="19">
        <v>-107</v>
      </c>
      <c r="G19" s="19">
        <v>4</v>
      </c>
      <c r="H19" s="19">
        <v>12</v>
      </c>
      <c r="I19" s="19">
        <v>125000</v>
      </c>
      <c r="J19" s="19">
        <v>1</v>
      </c>
      <c r="K19" s="19" t="s">
        <v>154</v>
      </c>
      <c r="L19" s="18"/>
      <c r="P19" s="19">
        <v>427</v>
      </c>
      <c r="Q19" s="19" t="s">
        <v>141</v>
      </c>
      <c r="R19" s="19">
        <v>-106</v>
      </c>
      <c r="S19" s="19">
        <v>5</v>
      </c>
      <c r="T19" s="19">
        <v>12</v>
      </c>
      <c r="U19" s="19">
        <v>125000</v>
      </c>
      <c r="V19" s="19">
        <v>1</v>
      </c>
      <c r="W19" s="19" t="s">
        <v>153</v>
      </c>
      <c r="X19" s="18"/>
      <c r="Y19" s="18"/>
      <c r="Z19" s="18"/>
      <c r="AA19" s="18"/>
    </row>
    <row r="20" spans="1:27">
      <c r="A20" s="19">
        <v>2698</v>
      </c>
      <c r="B20" s="19">
        <v>1015.3</v>
      </c>
      <c r="C20" s="19">
        <v>400</v>
      </c>
      <c r="D20" s="19">
        <v>28.4</v>
      </c>
      <c r="E20" s="19">
        <v>22.9</v>
      </c>
      <c r="F20" s="19">
        <v>-106</v>
      </c>
      <c r="G20" s="19">
        <v>4.5</v>
      </c>
      <c r="H20" s="19">
        <v>12</v>
      </c>
      <c r="I20" s="19">
        <v>125000</v>
      </c>
      <c r="J20" s="19">
        <v>1</v>
      </c>
      <c r="K20" s="19" t="s">
        <v>155</v>
      </c>
      <c r="L20" s="18"/>
      <c r="P20" s="19">
        <v>428</v>
      </c>
      <c r="Q20" s="19" t="s">
        <v>140</v>
      </c>
      <c r="R20" s="19">
        <v>-88</v>
      </c>
      <c r="S20" s="19">
        <v>5.5</v>
      </c>
      <c r="T20" s="19">
        <v>12</v>
      </c>
      <c r="U20" s="19">
        <v>125000</v>
      </c>
      <c r="V20" s="19">
        <v>1</v>
      </c>
      <c r="W20" s="19" t="s">
        <v>154</v>
      </c>
      <c r="X20" s="18"/>
      <c r="Y20" s="18"/>
      <c r="Z20" s="18"/>
      <c r="AA20" s="18"/>
    </row>
    <row r="21" spans="1:27">
      <c r="A21" s="19">
        <v>2699</v>
      </c>
      <c r="B21" s="19">
        <v>1015.4</v>
      </c>
      <c r="C21" s="19">
        <v>400</v>
      </c>
      <c r="D21" s="19">
        <v>28.5</v>
      </c>
      <c r="E21" s="19">
        <v>22.8</v>
      </c>
      <c r="F21" s="19">
        <v>-88</v>
      </c>
      <c r="G21" s="19">
        <v>6.2</v>
      </c>
      <c r="H21" s="19">
        <v>12</v>
      </c>
      <c r="I21" s="19">
        <v>125000</v>
      </c>
      <c r="J21" s="19">
        <v>1</v>
      </c>
      <c r="K21" s="19" t="s">
        <v>156</v>
      </c>
      <c r="L21" s="18"/>
      <c r="P21" s="19">
        <v>429</v>
      </c>
      <c r="Q21" s="19" t="s">
        <v>140</v>
      </c>
      <c r="R21" s="19">
        <v>-88</v>
      </c>
      <c r="S21" s="19">
        <v>5</v>
      </c>
      <c r="T21" s="19">
        <v>12</v>
      </c>
      <c r="U21" s="19">
        <v>125000</v>
      </c>
      <c r="V21" s="19">
        <v>1</v>
      </c>
      <c r="W21" s="19" t="s">
        <v>155</v>
      </c>
      <c r="X21" s="18"/>
      <c r="Y21" s="18"/>
      <c r="Z21" s="18"/>
      <c r="AA21" s="18"/>
    </row>
    <row r="22" spans="1:27">
      <c r="A22" s="19">
        <v>2701</v>
      </c>
      <c r="B22" s="19">
        <v>1015.4</v>
      </c>
      <c r="C22" s="19">
        <v>400</v>
      </c>
      <c r="D22" s="19">
        <v>28.6</v>
      </c>
      <c r="E22" s="19">
        <v>22.7</v>
      </c>
      <c r="F22" s="19">
        <v>-105</v>
      </c>
      <c r="G22" s="19">
        <v>3.8</v>
      </c>
      <c r="H22" s="19">
        <v>12</v>
      </c>
      <c r="I22" s="19">
        <v>125000</v>
      </c>
      <c r="J22" s="19">
        <v>2</v>
      </c>
      <c r="K22" s="19" t="s">
        <v>147</v>
      </c>
      <c r="L22" s="18"/>
      <c r="P22" s="19">
        <v>430</v>
      </c>
      <c r="Q22" s="19" t="s">
        <v>141</v>
      </c>
      <c r="R22" s="19">
        <v>-106</v>
      </c>
      <c r="S22" s="19">
        <v>4</v>
      </c>
      <c r="T22" s="19">
        <v>12</v>
      </c>
      <c r="U22" s="19">
        <v>125000</v>
      </c>
      <c r="V22" s="19">
        <v>1</v>
      </c>
      <c r="W22" s="19" t="s">
        <v>156</v>
      </c>
      <c r="X22" s="18"/>
      <c r="Y22" s="18"/>
      <c r="Z22" s="18"/>
      <c r="AA22" s="18"/>
    </row>
    <row r="23" spans="1:27">
      <c r="A23" s="19">
        <v>2702</v>
      </c>
      <c r="B23" s="19">
        <v>1015.4</v>
      </c>
      <c r="C23" s="19">
        <v>400</v>
      </c>
      <c r="D23" s="19">
        <v>28.6</v>
      </c>
      <c r="E23" s="19">
        <v>22.7</v>
      </c>
      <c r="F23" s="19">
        <v>-105</v>
      </c>
      <c r="G23" s="19">
        <v>3.8</v>
      </c>
      <c r="H23" s="19">
        <v>12</v>
      </c>
      <c r="I23" s="19">
        <v>125000</v>
      </c>
      <c r="J23" s="19">
        <v>2</v>
      </c>
      <c r="K23" s="19" t="s">
        <v>157</v>
      </c>
      <c r="L23" s="18"/>
      <c r="P23" s="19">
        <v>431</v>
      </c>
      <c r="Q23" s="19" t="s">
        <v>140</v>
      </c>
      <c r="R23" s="19">
        <v>-104</v>
      </c>
      <c r="S23" s="19">
        <v>6.5</v>
      </c>
      <c r="T23" s="19">
        <v>12</v>
      </c>
      <c r="U23" s="19">
        <v>125000</v>
      </c>
      <c r="V23" s="19">
        <v>1</v>
      </c>
      <c r="W23" s="19" t="s">
        <v>158</v>
      </c>
      <c r="X23" s="18"/>
      <c r="Y23" s="18"/>
      <c r="Z23" s="18"/>
      <c r="AA23" s="18"/>
    </row>
    <row r="24" spans="1:27">
      <c r="A24" s="19">
        <v>2703</v>
      </c>
      <c r="B24" s="19">
        <v>1015.5</v>
      </c>
      <c r="C24" s="19">
        <v>400</v>
      </c>
      <c r="D24" s="19">
        <v>28.6</v>
      </c>
      <c r="E24" s="19">
        <v>22.7</v>
      </c>
      <c r="F24" s="19">
        <v>-106</v>
      </c>
      <c r="G24" s="19">
        <v>3.8</v>
      </c>
      <c r="H24" s="19">
        <v>12</v>
      </c>
      <c r="I24" s="19">
        <v>125000</v>
      </c>
      <c r="J24" s="19">
        <v>2</v>
      </c>
      <c r="K24" s="19" t="s">
        <v>148</v>
      </c>
      <c r="L24" s="18"/>
      <c r="P24" s="19">
        <v>432</v>
      </c>
      <c r="Q24" s="19" t="s">
        <v>140</v>
      </c>
      <c r="R24" s="19">
        <v>-87</v>
      </c>
      <c r="S24" s="19">
        <v>3.5</v>
      </c>
      <c r="T24" s="19">
        <v>12</v>
      </c>
      <c r="U24" s="19">
        <v>125000</v>
      </c>
      <c r="V24" s="19">
        <v>1</v>
      </c>
      <c r="W24" s="19" t="s">
        <v>159</v>
      </c>
      <c r="X24" s="18"/>
      <c r="Y24" s="18"/>
      <c r="Z24" s="18"/>
      <c r="AA24" s="18"/>
    </row>
    <row r="25" spans="1:27">
      <c r="A25" s="19">
        <v>2705</v>
      </c>
      <c r="B25" s="19">
        <v>1015.5</v>
      </c>
      <c r="C25" s="19">
        <v>400</v>
      </c>
      <c r="D25" s="19">
        <v>28.7</v>
      </c>
      <c r="E25" s="19">
        <v>22.6</v>
      </c>
      <c r="F25" s="19">
        <v>-89</v>
      </c>
      <c r="G25" s="19">
        <v>4.2</v>
      </c>
      <c r="H25" s="19">
        <v>12</v>
      </c>
      <c r="I25" s="19">
        <v>125000</v>
      </c>
      <c r="J25" s="19">
        <v>3</v>
      </c>
      <c r="K25" s="19" t="s">
        <v>160</v>
      </c>
      <c r="L25" s="18"/>
      <c r="P25" s="19">
        <v>433</v>
      </c>
      <c r="Q25" s="19" t="s">
        <v>140</v>
      </c>
      <c r="R25" s="19">
        <v>-88</v>
      </c>
      <c r="S25" s="19">
        <v>5</v>
      </c>
      <c r="T25" s="19">
        <v>12</v>
      </c>
      <c r="U25" s="19">
        <v>125000</v>
      </c>
      <c r="V25" s="19">
        <v>1</v>
      </c>
      <c r="W25" s="19" t="s">
        <v>161</v>
      </c>
      <c r="X25" s="18"/>
      <c r="Y25" s="18"/>
      <c r="Z25" s="18"/>
      <c r="AA25" s="18"/>
    </row>
    <row r="26" spans="1:27">
      <c r="A26" s="19">
        <v>2706</v>
      </c>
      <c r="B26" s="19">
        <v>1015.5</v>
      </c>
      <c r="C26" s="19">
        <v>400</v>
      </c>
      <c r="D26" s="19">
        <v>28.8</v>
      </c>
      <c r="E26" s="19">
        <v>22.5</v>
      </c>
      <c r="F26" s="19">
        <v>-108</v>
      </c>
      <c r="G26" s="19">
        <v>2.5</v>
      </c>
      <c r="H26" s="19">
        <v>12</v>
      </c>
      <c r="I26" s="19">
        <v>125000</v>
      </c>
      <c r="J26" s="19">
        <v>3</v>
      </c>
      <c r="K26" s="19" t="s">
        <v>145</v>
      </c>
      <c r="L26" s="18"/>
      <c r="P26" s="19">
        <v>434</v>
      </c>
      <c r="Q26" s="19" t="s">
        <v>140</v>
      </c>
      <c r="R26" s="19">
        <v>-103</v>
      </c>
      <c r="S26" s="19">
        <v>4.2</v>
      </c>
      <c r="T26" s="19">
        <v>12</v>
      </c>
      <c r="U26" s="19">
        <v>125000</v>
      </c>
      <c r="V26" s="19">
        <v>1</v>
      </c>
      <c r="W26" s="19" t="s">
        <v>162</v>
      </c>
      <c r="X26" s="18"/>
      <c r="Y26" s="18"/>
      <c r="Z26" s="18"/>
      <c r="AA26" s="18"/>
    </row>
    <row r="27" spans="1:27">
      <c r="A27" s="19">
        <v>2707</v>
      </c>
      <c r="B27" s="19">
        <v>1015.5</v>
      </c>
      <c r="C27" s="19">
        <v>400</v>
      </c>
      <c r="D27" s="19">
        <v>28.8</v>
      </c>
      <c r="E27" s="19">
        <v>22.5</v>
      </c>
      <c r="F27" s="19">
        <v>-89</v>
      </c>
      <c r="G27" s="19">
        <v>4.2</v>
      </c>
      <c r="H27" s="19">
        <v>12</v>
      </c>
      <c r="I27" s="19">
        <v>125000</v>
      </c>
      <c r="J27" s="19">
        <v>3</v>
      </c>
      <c r="K27" s="19" t="s">
        <v>163</v>
      </c>
      <c r="L27" s="18"/>
      <c r="P27" s="19">
        <v>435</v>
      </c>
      <c r="Q27" s="19" t="s">
        <v>141</v>
      </c>
      <c r="R27" s="19">
        <v>-103</v>
      </c>
      <c r="S27" s="19">
        <v>4.8</v>
      </c>
      <c r="T27" s="19">
        <v>12</v>
      </c>
      <c r="U27" s="19">
        <v>125000</v>
      </c>
      <c r="V27" s="19">
        <v>1</v>
      </c>
      <c r="W27" s="19" t="s">
        <v>164</v>
      </c>
      <c r="X27" s="18"/>
      <c r="Y27" s="18"/>
      <c r="Z27" s="18"/>
      <c r="AA27" s="18"/>
    </row>
    <row r="28" spans="1:27">
      <c r="A28" s="19">
        <v>2708</v>
      </c>
      <c r="B28" s="19">
        <v>1015.5</v>
      </c>
      <c r="C28" s="19">
        <v>400</v>
      </c>
      <c r="D28" s="19">
        <v>28.8</v>
      </c>
      <c r="E28" s="19">
        <v>22.4</v>
      </c>
      <c r="F28" s="19">
        <v>-89</v>
      </c>
      <c r="G28" s="19">
        <v>3.8</v>
      </c>
      <c r="H28" s="19">
        <v>12</v>
      </c>
      <c r="I28" s="19">
        <v>125000</v>
      </c>
      <c r="J28" s="19">
        <v>3</v>
      </c>
      <c r="K28" s="19" t="s">
        <v>165</v>
      </c>
      <c r="L28" s="18"/>
      <c r="P28" s="19">
        <v>436</v>
      </c>
      <c r="Q28" s="19" t="s">
        <v>140</v>
      </c>
      <c r="R28" s="19">
        <v>-104</v>
      </c>
      <c r="S28" s="19">
        <v>4.5</v>
      </c>
      <c r="T28" s="19">
        <v>12</v>
      </c>
      <c r="U28" s="19">
        <v>125000</v>
      </c>
      <c r="V28" s="19">
        <v>1</v>
      </c>
      <c r="W28" s="19" t="s">
        <v>166</v>
      </c>
      <c r="X28" s="18"/>
      <c r="Y28" s="18"/>
      <c r="Z28" s="18"/>
      <c r="AA28" s="18"/>
    </row>
    <row r="29" spans="1:27">
      <c r="A29" s="19">
        <v>2709</v>
      </c>
      <c r="B29" s="19">
        <v>1015.5</v>
      </c>
      <c r="C29" s="19">
        <v>400</v>
      </c>
      <c r="D29" s="19">
        <v>28.7</v>
      </c>
      <c r="E29" s="19">
        <v>22.4</v>
      </c>
      <c r="F29" s="19">
        <v>-106</v>
      </c>
      <c r="G29" s="19">
        <v>4.2</v>
      </c>
      <c r="H29" s="19">
        <v>12</v>
      </c>
      <c r="I29" s="19">
        <v>125000</v>
      </c>
      <c r="J29" s="19">
        <v>3</v>
      </c>
      <c r="K29" s="19" t="s">
        <v>146</v>
      </c>
      <c r="L29" s="18"/>
      <c r="P29" s="19">
        <v>437</v>
      </c>
      <c r="Q29" s="19" t="s">
        <v>141</v>
      </c>
      <c r="R29" s="19">
        <v>-89</v>
      </c>
      <c r="S29" s="19">
        <v>4</v>
      </c>
      <c r="T29" s="19">
        <v>12</v>
      </c>
      <c r="U29" s="19">
        <v>125000</v>
      </c>
      <c r="V29" s="19">
        <v>1</v>
      </c>
      <c r="W29" s="19" t="s">
        <v>167</v>
      </c>
      <c r="X29" s="18"/>
      <c r="Y29" s="18"/>
      <c r="Z29" s="18"/>
      <c r="AA29" s="18"/>
    </row>
    <row r="30" spans="1:27">
      <c r="A30" s="19">
        <v>2710</v>
      </c>
      <c r="B30" s="19">
        <v>1015.6</v>
      </c>
      <c r="C30" s="19">
        <v>400</v>
      </c>
      <c r="D30" s="19">
        <v>28.7</v>
      </c>
      <c r="E30" s="19">
        <v>22.4</v>
      </c>
      <c r="F30" s="19">
        <v>-106</v>
      </c>
      <c r="G30" s="19">
        <v>4.2</v>
      </c>
      <c r="H30" s="19">
        <v>12</v>
      </c>
      <c r="I30" s="19">
        <v>125000</v>
      </c>
      <c r="J30" s="19">
        <v>3</v>
      </c>
      <c r="K30" s="19" t="s">
        <v>168</v>
      </c>
      <c r="L30" s="18"/>
      <c r="P30" s="19">
        <v>438</v>
      </c>
      <c r="Q30" s="19" t="s">
        <v>140</v>
      </c>
      <c r="R30" s="19">
        <v>-104</v>
      </c>
      <c r="S30" s="19">
        <v>3.8</v>
      </c>
      <c r="T30" s="19">
        <v>12</v>
      </c>
      <c r="U30" s="19">
        <v>125000</v>
      </c>
      <c r="V30" s="19">
        <v>1</v>
      </c>
      <c r="W30" s="19" t="s">
        <v>169</v>
      </c>
      <c r="X30" s="18"/>
      <c r="Y30" s="18"/>
      <c r="Z30" s="18"/>
      <c r="AA30" s="18"/>
    </row>
    <row r="31" spans="1:27">
      <c r="A31" s="19">
        <v>2711</v>
      </c>
      <c r="B31" s="19">
        <v>1015.6</v>
      </c>
      <c r="C31" s="19">
        <v>400</v>
      </c>
      <c r="D31" s="19">
        <v>28.7</v>
      </c>
      <c r="E31" s="19">
        <v>22.4</v>
      </c>
      <c r="F31" s="19">
        <v>-109</v>
      </c>
      <c r="G31" s="19">
        <v>4.5</v>
      </c>
      <c r="H31" s="19">
        <v>12</v>
      </c>
      <c r="I31" s="19">
        <v>125000</v>
      </c>
      <c r="J31" s="19">
        <v>3</v>
      </c>
      <c r="K31" s="19" t="s">
        <v>170</v>
      </c>
      <c r="L31" s="18"/>
      <c r="P31" s="19">
        <v>440</v>
      </c>
      <c r="Q31" s="19" t="s">
        <v>141</v>
      </c>
      <c r="R31" s="19">
        <v>-104</v>
      </c>
      <c r="S31" s="19">
        <v>4.5</v>
      </c>
      <c r="T31" s="19">
        <v>12</v>
      </c>
      <c r="U31" s="19">
        <v>125000</v>
      </c>
      <c r="V31" s="19">
        <v>2</v>
      </c>
      <c r="W31" s="19" t="s">
        <v>152</v>
      </c>
      <c r="X31" s="18"/>
      <c r="Y31" s="18"/>
      <c r="Z31" s="18"/>
      <c r="AA31" s="18"/>
    </row>
    <row r="32" spans="1:27">
      <c r="A32" s="19">
        <v>2712</v>
      </c>
      <c r="B32" s="19">
        <v>1015.6</v>
      </c>
      <c r="C32" s="19">
        <v>400</v>
      </c>
      <c r="D32" s="19">
        <v>28.6</v>
      </c>
      <c r="E32" s="19">
        <v>22.3</v>
      </c>
      <c r="F32" s="19">
        <v>-111</v>
      </c>
      <c r="G32" s="19">
        <v>2.2000000000000002</v>
      </c>
      <c r="H32" s="19">
        <v>12</v>
      </c>
      <c r="I32" s="19">
        <v>125000</v>
      </c>
      <c r="J32" s="19">
        <v>3</v>
      </c>
      <c r="K32" s="19" t="s">
        <v>147</v>
      </c>
      <c r="L32" s="18"/>
      <c r="P32" s="19">
        <v>441</v>
      </c>
      <c r="Q32" s="19" t="s">
        <v>140</v>
      </c>
      <c r="R32" s="19">
        <v>-86</v>
      </c>
      <c r="S32" s="19">
        <v>4</v>
      </c>
      <c r="T32" s="19">
        <v>12</v>
      </c>
      <c r="U32" s="19">
        <v>125000</v>
      </c>
      <c r="V32" s="19">
        <v>2</v>
      </c>
      <c r="W32" s="19" t="s">
        <v>171</v>
      </c>
      <c r="X32" s="18"/>
      <c r="Y32" s="18"/>
      <c r="Z32" s="18"/>
      <c r="AA32" s="18"/>
    </row>
    <row r="33" spans="1:27">
      <c r="A33" s="19">
        <v>2713</v>
      </c>
      <c r="B33" s="19">
        <v>1015.6</v>
      </c>
      <c r="C33" s="19">
        <v>400</v>
      </c>
      <c r="D33" s="19">
        <v>28.6</v>
      </c>
      <c r="E33" s="19">
        <v>22.3</v>
      </c>
      <c r="F33" s="19">
        <v>-90</v>
      </c>
      <c r="G33" s="19">
        <v>4.2</v>
      </c>
      <c r="H33" s="19">
        <v>12</v>
      </c>
      <c r="I33" s="19">
        <v>125000</v>
      </c>
      <c r="J33" s="19">
        <v>3</v>
      </c>
      <c r="K33" s="19" t="s">
        <v>172</v>
      </c>
      <c r="L33" s="18"/>
      <c r="P33" s="19">
        <v>442</v>
      </c>
      <c r="Q33" s="19" t="s">
        <v>140</v>
      </c>
      <c r="R33" s="19">
        <v>-102</v>
      </c>
      <c r="S33" s="19">
        <v>5.8</v>
      </c>
      <c r="T33" s="19">
        <v>12</v>
      </c>
      <c r="U33" s="19">
        <v>125000</v>
      </c>
      <c r="V33" s="19">
        <v>2</v>
      </c>
      <c r="W33" s="19" t="s">
        <v>151</v>
      </c>
      <c r="X33" s="18"/>
      <c r="Y33" s="18"/>
      <c r="Z33" s="18"/>
      <c r="AA33" s="18"/>
    </row>
    <row r="34" spans="1:27">
      <c r="A34" s="19">
        <v>2715</v>
      </c>
      <c r="B34" s="19">
        <v>1015.6</v>
      </c>
      <c r="C34" s="19">
        <v>400</v>
      </c>
      <c r="D34" s="19">
        <v>28.5</v>
      </c>
      <c r="E34" s="19">
        <v>22.2</v>
      </c>
      <c r="F34" s="19">
        <v>-90</v>
      </c>
      <c r="G34" s="19">
        <v>4</v>
      </c>
      <c r="H34" s="19">
        <v>12</v>
      </c>
      <c r="I34" s="19">
        <v>125000</v>
      </c>
      <c r="J34" s="19">
        <v>4</v>
      </c>
      <c r="K34" s="19" t="s">
        <v>145</v>
      </c>
      <c r="L34" s="18"/>
      <c r="P34" s="19">
        <v>443</v>
      </c>
      <c r="Q34" s="19" t="s">
        <v>141</v>
      </c>
      <c r="R34" s="19">
        <v>-103</v>
      </c>
      <c r="S34" s="19">
        <v>4</v>
      </c>
      <c r="T34" s="19">
        <v>12</v>
      </c>
      <c r="U34" s="19">
        <v>125000</v>
      </c>
      <c r="V34" s="19">
        <v>2</v>
      </c>
      <c r="W34" s="19" t="s">
        <v>173</v>
      </c>
      <c r="X34" s="18"/>
      <c r="Y34" s="18"/>
      <c r="Z34" s="18"/>
      <c r="AA34" s="18"/>
    </row>
    <row r="35" spans="1:27">
      <c r="A35" s="19">
        <v>2716</v>
      </c>
      <c r="B35" s="19">
        <v>1015.5</v>
      </c>
      <c r="C35" s="19">
        <v>400</v>
      </c>
      <c r="D35" s="19">
        <v>28.6</v>
      </c>
      <c r="E35" s="19">
        <v>22.2</v>
      </c>
      <c r="F35" s="19">
        <v>-90</v>
      </c>
      <c r="G35" s="19">
        <v>2.8</v>
      </c>
      <c r="H35" s="19">
        <v>12</v>
      </c>
      <c r="I35" s="19">
        <v>125000</v>
      </c>
      <c r="J35" s="19">
        <v>4</v>
      </c>
      <c r="K35" s="19" t="s">
        <v>174</v>
      </c>
      <c r="L35" s="18"/>
      <c r="P35" s="19">
        <v>444</v>
      </c>
      <c r="Q35" s="19" t="s">
        <v>141</v>
      </c>
      <c r="R35" s="19">
        <v>-106</v>
      </c>
      <c r="S35" s="19">
        <v>5.2</v>
      </c>
      <c r="T35" s="19">
        <v>12</v>
      </c>
      <c r="U35" s="19">
        <v>125000</v>
      </c>
      <c r="V35" s="19">
        <v>2</v>
      </c>
      <c r="W35" s="19" t="s">
        <v>153</v>
      </c>
      <c r="X35" s="18"/>
      <c r="Y35" s="18"/>
      <c r="Z35" s="18"/>
      <c r="AA35" s="18"/>
    </row>
    <row r="36" spans="1:27">
      <c r="A36" s="19">
        <v>2718</v>
      </c>
      <c r="B36" s="19">
        <v>1015.6</v>
      </c>
      <c r="C36" s="19">
        <v>400</v>
      </c>
      <c r="D36" s="19">
        <v>28.6</v>
      </c>
      <c r="E36" s="19">
        <v>22.2</v>
      </c>
      <c r="F36" s="19">
        <v>-90</v>
      </c>
      <c r="G36" s="19">
        <v>3.2</v>
      </c>
      <c r="H36" s="19">
        <v>12</v>
      </c>
      <c r="I36" s="19">
        <v>125000</v>
      </c>
      <c r="J36" s="19">
        <v>5</v>
      </c>
      <c r="K36" s="19" t="s">
        <v>175</v>
      </c>
      <c r="L36" s="18"/>
      <c r="P36" s="19">
        <v>445</v>
      </c>
      <c r="Q36" s="19" t="s">
        <v>140</v>
      </c>
      <c r="R36" s="19">
        <v>-86</v>
      </c>
      <c r="S36" s="19">
        <v>7.2</v>
      </c>
      <c r="T36" s="19">
        <v>12</v>
      </c>
      <c r="U36" s="19">
        <v>125000</v>
      </c>
      <c r="V36" s="19">
        <v>2</v>
      </c>
      <c r="W36" s="19" t="s">
        <v>176</v>
      </c>
      <c r="X36" s="18"/>
      <c r="Y36" s="18"/>
      <c r="Z36" s="18"/>
      <c r="AA36" s="18"/>
    </row>
    <row r="37" spans="1:27">
      <c r="A37" s="19">
        <v>2719</v>
      </c>
      <c r="B37" s="19">
        <v>1015.6</v>
      </c>
      <c r="C37" s="19">
        <v>400</v>
      </c>
      <c r="D37" s="19">
        <v>28.6</v>
      </c>
      <c r="E37" s="19">
        <v>22.2</v>
      </c>
      <c r="F37" s="19">
        <v>-107</v>
      </c>
      <c r="G37" s="19">
        <v>3.5</v>
      </c>
      <c r="H37" s="19">
        <v>12</v>
      </c>
      <c r="I37" s="19">
        <v>125000</v>
      </c>
      <c r="J37" s="19">
        <v>5</v>
      </c>
      <c r="K37" s="19" t="s">
        <v>144</v>
      </c>
      <c r="L37" s="18"/>
      <c r="P37" s="19">
        <v>446</v>
      </c>
      <c r="Q37" s="19" t="s">
        <v>140</v>
      </c>
      <c r="R37" s="19">
        <v>-103</v>
      </c>
      <c r="S37" s="19">
        <v>6.5</v>
      </c>
      <c r="T37" s="19">
        <v>12</v>
      </c>
      <c r="U37" s="19">
        <v>125000</v>
      </c>
      <c r="V37" s="19">
        <v>2</v>
      </c>
      <c r="W37" s="19" t="s">
        <v>154</v>
      </c>
      <c r="X37" s="18"/>
      <c r="Y37" s="18"/>
      <c r="Z37" s="18"/>
      <c r="AA37" s="18"/>
    </row>
    <row r="38" spans="1:27">
      <c r="A38" s="19">
        <v>2720</v>
      </c>
      <c r="B38" s="19">
        <v>1015.7</v>
      </c>
      <c r="C38" s="19">
        <v>400</v>
      </c>
      <c r="D38" s="19">
        <v>28.6</v>
      </c>
      <c r="E38" s="19">
        <v>22.2</v>
      </c>
      <c r="F38" s="19">
        <v>-106</v>
      </c>
      <c r="G38" s="19">
        <v>3.8</v>
      </c>
      <c r="H38" s="19">
        <v>12</v>
      </c>
      <c r="I38" s="19">
        <v>125000</v>
      </c>
      <c r="J38" s="19">
        <v>5</v>
      </c>
      <c r="K38" s="19" t="s">
        <v>177</v>
      </c>
      <c r="L38" s="18"/>
      <c r="P38" s="19">
        <v>447</v>
      </c>
      <c r="Q38" s="19" t="s">
        <v>140</v>
      </c>
      <c r="R38" s="19">
        <v>-104</v>
      </c>
      <c r="S38" s="19">
        <v>4</v>
      </c>
      <c r="T38" s="19">
        <v>12</v>
      </c>
      <c r="U38" s="19">
        <v>125000</v>
      </c>
      <c r="V38" s="19">
        <v>2</v>
      </c>
      <c r="W38" s="19" t="s">
        <v>178</v>
      </c>
      <c r="X38" s="18"/>
      <c r="Y38" s="18"/>
      <c r="Z38" s="18"/>
      <c r="AA38" s="18"/>
    </row>
    <row r="39" spans="1:27">
      <c r="A39" s="19">
        <v>2721</v>
      </c>
      <c r="B39" s="19">
        <v>1015.7</v>
      </c>
      <c r="C39" s="19">
        <v>400</v>
      </c>
      <c r="D39" s="19">
        <v>28.7</v>
      </c>
      <c r="E39" s="19">
        <v>22.1</v>
      </c>
      <c r="F39" s="19">
        <v>-88</v>
      </c>
      <c r="G39" s="19">
        <v>5.5</v>
      </c>
      <c r="H39" s="19">
        <v>12</v>
      </c>
      <c r="I39" s="19">
        <v>125000</v>
      </c>
      <c r="J39" s="19">
        <v>5</v>
      </c>
      <c r="K39" s="19" t="s">
        <v>179</v>
      </c>
      <c r="L39" s="18"/>
      <c r="P39" s="19">
        <v>448</v>
      </c>
      <c r="Q39" s="19" t="s">
        <v>140</v>
      </c>
      <c r="R39" s="19">
        <v>-86</v>
      </c>
      <c r="S39" s="19">
        <v>5.2</v>
      </c>
      <c r="T39" s="19">
        <v>12</v>
      </c>
      <c r="U39" s="19">
        <v>125000</v>
      </c>
      <c r="V39" s="19">
        <v>2</v>
      </c>
      <c r="W39" s="19" t="s">
        <v>155</v>
      </c>
      <c r="X39" s="18"/>
      <c r="Y39" s="18"/>
      <c r="Z39" s="18"/>
      <c r="AA39" s="18"/>
    </row>
    <row r="40" spans="1:27">
      <c r="A40" s="19">
        <v>2722</v>
      </c>
      <c r="B40" s="19">
        <v>1015.7</v>
      </c>
      <c r="C40" s="19">
        <v>400</v>
      </c>
      <c r="D40" s="19">
        <v>28.7</v>
      </c>
      <c r="E40" s="19">
        <v>22.1</v>
      </c>
      <c r="F40" s="19">
        <v>-106</v>
      </c>
      <c r="G40" s="19">
        <v>3.8</v>
      </c>
      <c r="H40" s="19">
        <v>12</v>
      </c>
      <c r="I40" s="19">
        <v>125000</v>
      </c>
      <c r="J40" s="19">
        <v>5</v>
      </c>
      <c r="K40" s="19" t="s">
        <v>180</v>
      </c>
      <c r="L40" s="18"/>
      <c r="P40" s="19">
        <v>449</v>
      </c>
      <c r="Q40" s="19" t="s">
        <v>141</v>
      </c>
      <c r="R40" s="19">
        <v>-84</v>
      </c>
      <c r="S40" s="19">
        <v>2</v>
      </c>
      <c r="T40" s="19">
        <v>12</v>
      </c>
      <c r="U40" s="19">
        <v>125000</v>
      </c>
      <c r="V40" s="19">
        <v>2</v>
      </c>
      <c r="W40" s="19" t="s">
        <v>181</v>
      </c>
      <c r="X40" s="18"/>
      <c r="Y40" s="18"/>
      <c r="Z40" s="18"/>
      <c r="AA40" s="18"/>
    </row>
    <row r="41" spans="1:27">
      <c r="A41" s="19">
        <v>2723</v>
      </c>
      <c r="B41" s="19">
        <v>1015.8</v>
      </c>
      <c r="C41" s="19">
        <v>400</v>
      </c>
      <c r="D41" s="19">
        <v>28.8</v>
      </c>
      <c r="E41" s="19">
        <v>22.1</v>
      </c>
      <c r="F41" s="19">
        <v>-88</v>
      </c>
      <c r="G41" s="19">
        <v>3.8</v>
      </c>
      <c r="H41" s="19">
        <v>12</v>
      </c>
      <c r="I41" s="19">
        <v>125000</v>
      </c>
      <c r="J41" s="19">
        <v>5</v>
      </c>
      <c r="K41" s="19" t="s">
        <v>182</v>
      </c>
      <c r="L41" s="18"/>
      <c r="P41" s="19">
        <v>450</v>
      </c>
      <c r="Q41" s="19" t="s">
        <v>140</v>
      </c>
      <c r="R41" s="19">
        <v>-103</v>
      </c>
      <c r="S41" s="19">
        <v>5</v>
      </c>
      <c r="T41" s="19">
        <v>12</v>
      </c>
      <c r="U41" s="19">
        <v>125000</v>
      </c>
      <c r="V41" s="19">
        <v>2</v>
      </c>
      <c r="W41" s="19" t="s">
        <v>156</v>
      </c>
      <c r="X41" s="18"/>
      <c r="Y41" s="18"/>
      <c r="Z41" s="18"/>
      <c r="AA41" s="18"/>
    </row>
    <row r="42" spans="1:27">
      <c r="A42" s="19">
        <v>2724</v>
      </c>
      <c r="B42" s="19">
        <v>1015.7</v>
      </c>
      <c r="C42" s="19">
        <v>400</v>
      </c>
      <c r="D42" s="19">
        <v>28.8</v>
      </c>
      <c r="E42" s="19">
        <v>22.1</v>
      </c>
      <c r="F42" s="19">
        <v>-101</v>
      </c>
      <c r="G42" s="19">
        <v>3</v>
      </c>
      <c r="H42" s="19">
        <v>12</v>
      </c>
      <c r="I42" s="19">
        <v>125000</v>
      </c>
      <c r="J42" s="19">
        <v>5</v>
      </c>
      <c r="K42" s="19" t="s">
        <v>145</v>
      </c>
      <c r="L42" s="18"/>
      <c r="P42" s="19">
        <v>451</v>
      </c>
      <c r="Q42" s="19" t="s">
        <v>140</v>
      </c>
      <c r="R42" s="19">
        <v>-103</v>
      </c>
      <c r="S42" s="19">
        <v>4.5</v>
      </c>
      <c r="T42" s="19">
        <v>12</v>
      </c>
      <c r="U42" s="19">
        <v>125000</v>
      </c>
      <c r="V42" s="19">
        <v>2</v>
      </c>
      <c r="W42" s="19" t="s">
        <v>183</v>
      </c>
      <c r="X42" s="18"/>
      <c r="Y42" s="18"/>
      <c r="Z42" s="18"/>
      <c r="AA42" s="18"/>
    </row>
    <row r="43" spans="1:27">
      <c r="A43" s="19">
        <v>2725</v>
      </c>
      <c r="B43" s="19">
        <v>1015.8</v>
      </c>
      <c r="C43" s="19">
        <v>400</v>
      </c>
      <c r="D43" s="19">
        <v>28.8</v>
      </c>
      <c r="E43" s="19">
        <v>22.1</v>
      </c>
      <c r="F43" s="19">
        <v>-104</v>
      </c>
      <c r="G43" s="19">
        <v>9.8000000000000007</v>
      </c>
      <c r="H43" s="19">
        <v>7</v>
      </c>
      <c r="I43" s="19">
        <v>125000</v>
      </c>
      <c r="J43" s="19">
        <v>5</v>
      </c>
      <c r="K43" s="19" t="s">
        <v>184</v>
      </c>
      <c r="L43" s="18"/>
      <c r="P43" s="19">
        <v>452</v>
      </c>
      <c r="Q43" s="19" t="s">
        <v>141</v>
      </c>
      <c r="R43" s="19">
        <v>-105</v>
      </c>
      <c r="S43" s="19">
        <v>5.5</v>
      </c>
      <c r="T43" s="19">
        <v>12</v>
      </c>
      <c r="U43" s="19">
        <v>125000</v>
      </c>
      <c r="V43" s="19">
        <v>2</v>
      </c>
      <c r="W43" s="19" t="s">
        <v>158</v>
      </c>
      <c r="X43" s="18"/>
      <c r="Y43" s="18"/>
      <c r="Z43" s="18"/>
      <c r="AA43" s="18"/>
    </row>
    <row r="44" spans="1:27">
      <c r="A44" s="19">
        <v>2726</v>
      </c>
      <c r="B44" s="19">
        <v>1015.8</v>
      </c>
      <c r="C44" s="19">
        <v>400</v>
      </c>
      <c r="D44" s="19">
        <v>28.9</v>
      </c>
      <c r="E44" s="19">
        <v>22.1</v>
      </c>
      <c r="F44" s="19">
        <v>-89</v>
      </c>
      <c r="G44" s="19">
        <v>9.8000000000000007</v>
      </c>
      <c r="H44" s="19">
        <v>7</v>
      </c>
      <c r="I44" s="19">
        <v>125000</v>
      </c>
      <c r="J44" s="19">
        <v>5</v>
      </c>
      <c r="K44" s="19" t="s">
        <v>185</v>
      </c>
      <c r="L44" s="18"/>
      <c r="P44" s="19">
        <v>453</v>
      </c>
      <c r="Q44" s="19" t="s">
        <v>140</v>
      </c>
      <c r="R44" s="19">
        <v>-86</v>
      </c>
      <c r="S44" s="19">
        <v>6.8</v>
      </c>
      <c r="T44" s="19">
        <v>12</v>
      </c>
      <c r="U44" s="19">
        <v>125000</v>
      </c>
      <c r="V44" s="19">
        <v>2</v>
      </c>
      <c r="W44" s="19" t="s">
        <v>186</v>
      </c>
      <c r="X44" s="18"/>
      <c r="Y44" s="18"/>
      <c r="Z44" s="18"/>
      <c r="AA44" s="18"/>
    </row>
    <row r="45" spans="1:27">
      <c r="A45" s="19">
        <v>2727</v>
      </c>
      <c r="B45" s="19">
        <v>1015.9</v>
      </c>
      <c r="C45" s="19">
        <v>400</v>
      </c>
      <c r="D45" s="19">
        <v>28.9</v>
      </c>
      <c r="E45" s="19">
        <v>22</v>
      </c>
      <c r="F45" s="19">
        <v>-106</v>
      </c>
      <c r="G45" s="19">
        <v>9</v>
      </c>
      <c r="H45" s="19">
        <v>7</v>
      </c>
      <c r="I45" s="19">
        <v>125000</v>
      </c>
      <c r="J45" s="19">
        <v>5</v>
      </c>
      <c r="K45" s="19" t="s">
        <v>187</v>
      </c>
      <c r="L45" s="18"/>
      <c r="P45" s="19">
        <v>454</v>
      </c>
      <c r="Q45" s="19" t="s">
        <v>140</v>
      </c>
      <c r="R45" s="19">
        <v>-103</v>
      </c>
      <c r="S45" s="19">
        <v>5</v>
      </c>
      <c r="T45" s="19">
        <v>12</v>
      </c>
      <c r="U45" s="19">
        <v>125000</v>
      </c>
      <c r="V45" s="19">
        <v>2</v>
      </c>
      <c r="W45" s="19" t="s">
        <v>159</v>
      </c>
      <c r="X45" s="18"/>
      <c r="Y45" s="18"/>
      <c r="Z45" s="18"/>
      <c r="AA45" s="18"/>
    </row>
    <row r="46" spans="1:27">
      <c r="A46" s="19">
        <v>2728</v>
      </c>
      <c r="B46" s="19">
        <v>1015.9</v>
      </c>
      <c r="C46" s="19">
        <v>400</v>
      </c>
      <c r="D46" s="19">
        <v>28.8</v>
      </c>
      <c r="E46" s="19">
        <v>22</v>
      </c>
      <c r="F46" s="19">
        <v>-105</v>
      </c>
      <c r="G46" s="19">
        <v>8.8000000000000007</v>
      </c>
      <c r="H46" s="19">
        <v>7</v>
      </c>
      <c r="I46" s="19">
        <v>125000</v>
      </c>
      <c r="J46" s="19">
        <v>5</v>
      </c>
      <c r="K46" s="19" t="s">
        <v>188</v>
      </c>
      <c r="L46" s="18"/>
      <c r="P46" s="19">
        <v>455</v>
      </c>
      <c r="Q46" s="19" t="s">
        <v>140</v>
      </c>
      <c r="R46" s="19">
        <v>-103</v>
      </c>
      <c r="S46" s="19">
        <v>5.5</v>
      </c>
      <c r="T46" s="19">
        <v>12</v>
      </c>
      <c r="U46" s="19">
        <v>125000</v>
      </c>
      <c r="V46" s="19">
        <v>2</v>
      </c>
      <c r="W46" s="19" t="s">
        <v>189</v>
      </c>
      <c r="X46" s="18"/>
      <c r="Y46" s="18"/>
      <c r="Z46" s="18"/>
      <c r="AA46" s="18"/>
    </row>
    <row r="47" spans="1:27">
      <c r="A47" s="19">
        <v>2729</v>
      </c>
      <c r="B47" s="19">
        <v>1015.9</v>
      </c>
      <c r="C47" s="19">
        <v>400</v>
      </c>
      <c r="D47" s="19">
        <v>28.8</v>
      </c>
      <c r="E47" s="19">
        <v>22</v>
      </c>
      <c r="F47" s="19">
        <v>-88</v>
      </c>
      <c r="G47" s="19">
        <v>9</v>
      </c>
      <c r="H47" s="19">
        <v>7</v>
      </c>
      <c r="I47" s="19">
        <v>125000</v>
      </c>
      <c r="J47" s="19">
        <v>5</v>
      </c>
      <c r="K47" s="19" t="s">
        <v>146</v>
      </c>
      <c r="L47" s="18"/>
      <c r="P47" s="19">
        <v>456</v>
      </c>
      <c r="Q47" s="19" t="s">
        <v>140</v>
      </c>
      <c r="R47" s="19">
        <v>-105</v>
      </c>
      <c r="S47" s="19">
        <v>5.2</v>
      </c>
      <c r="T47" s="19">
        <v>12</v>
      </c>
      <c r="U47" s="19">
        <v>125000</v>
      </c>
      <c r="V47" s="19">
        <v>2</v>
      </c>
      <c r="W47" s="19" t="s">
        <v>161</v>
      </c>
      <c r="X47" s="18"/>
      <c r="Y47" s="18"/>
      <c r="Z47" s="18"/>
      <c r="AA47" s="18"/>
    </row>
    <row r="48" spans="1:27">
      <c r="A48" s="19">
        <v>2730</v>
      </c>
      <c r="B48" s="19">
        <v>1015.9</v>
      </c>
      <c r="C48" s="19">
        <v>400</v>
      </c>
      <c r="D48" s="19">
        <v>29</v>
      </c>
      <c r="E48" s="19">
        <v>22</v>
      </c>
      <c r="F48" s="19">
        <v>-113</v>
      </c>
      <c r="G48" s="19">
        <v>1.5</v>
      </c>
      <c r="H48" s="19">
        <v>7</v>
      </c>
      <c r="I48" s="19">
        <v>125000</v>
      </c>
      <c r="J48" s="19">
        <v>5</v>
      </c>
      <c r="K48" s="19" t="s">
        <v>190</v>
      </c>
      <c r="L48" s="18"/>
      <c r="P48" s="19">
        <v>457</v>
      </c>
      <c r="Q48" s="19" t="s">
        <v>141</v>
      </c>
      <c r="R48" s="19">
        <v>-86</v>
      </c>
      <c r="S48" s="19">
        <v>3.8</v>
      </c>
      <c r="T48" s="19">
        <v>12</v>
      </c>
      <c r="U48" s="19">
        <v>125000</v>
      </c>
      <c r="V48" s="19">
        <v>2</v>
      </c>
      <c r="W48" s="19" t="s">
        <v>191</v>
      </c>
      <c r="X48" s="18"/>
      <c r="Y48" s="18"/>
      <c r="Z48" s="18"/>
      <c r="AA48" s="18"/>
    </row>
    <row r="49" spans="1:27">
      <c r="A49" s="19">
        <v>2731</v>
      </c>
      <c r="B49" s="19">
        <v>1015.9</v>
      </c>
      <c r="C49" s="19">
        <v>400</v>
      </c>
      <c r="D49" s="19">
        <v>28.8</v>
      </c>
      <c r="E49" s="19">
        <v>22.1</v>
      </c>
      <c r="F49" s="19">
        <v>-98</v>
      </c>
      <c r="G49" s="19">
        <v>2.2000000000000002</v>
      </c>
      <c r="H49" s="19">
        <v>7</v>
      </c>
      <c r="I49" s="19">
        <v>125000</v>
      </c>
      <c r="J49" s="19">
        <v>5</v>
      </c>
      <c r="K49" s="19" t="s">
        <v>192</v>
      </c>
      <c r="L49" s="18"/>
      <c r="P49" s="19">
        <v>459</v>
      </c>
      <c r="Q49" s="19" t="s">
        <v>140</v>
      </c>
      <c r="R49" s="19">
        <v>-107</v>
      </c>
      <c r="S49" s="19">
        <v>5.2</v>
      </c>
      <c r="T49" s="19">
        <v>12</v>
      </c>
      <c r="U49" s="19">
        <v>125000</v>
      </c>
      <c r="V49" s="19">
        <v>3</v>
      </c>
      <c r="W49" s="19" t="s">
        <v>193</v>
      </c>
      <c r="X49" s="18"/>
      <c r="Y49" s="18"/>
      <c r="Z49" s="18"/>
      <c r="AA49" s="18"/>
    </row>
    <row r="50" spans="1:27">
      <c r="A50" s="19">
        <v>2732</v>
      </c>
      <c r="B50" s="19">
        <v>1015.9</v>
      </c>
      <c r="C50" s="19">
        <v>400</v>
      </c>
      <c r="D50" s="19">
        <v>28.9</v>
      </c>
      <c r="E50" s="19">
        <v>22</v>
      </c>
      <c r="F50" s="19">
        <v>-97</v>
      </c>
      <c r="G50" s="19">
        <v>2.8</v>
      </c>
      <c r="H50" s="19">
        <v>7</v>
      </c>
      <c r="I50" s="19">
        <v>125000</v>
      </c>
      <c r="J50" s="19">
        <v>5</v>
      </c>
      <c r="K50" s="19" t="s">
        <v>194</v>
      </c>
      <c r="L50" s="18"/>
      <c r="P50" s="19">
        <v>460</v>
      </c>
      <c r="Q50" s="19" t="s">
        <v>141</v>
      </c>
      <c r="R50" s="19">
        <v>-87</v>
      </c>
      <c r="S50" s="19">
        <v>5.5</v>
      </c>
      <c r="T50" s="19">
        <v>12</v>
      </c>
      <c r="U50" s="19">
        <v>125000</v>
      </c>
      <c r="V50" s="19">
        <v>3</v>
      </c>
      <c r="W50" s="19" t="s">
        <v>195</v>
      </c>
      <c r="X50" s="18"/>
      <c r="Y50" s="18"/>
      <c r="Z50" s="18"/>
      <c r="AA50" s="18"/>
    </row>
    <row r="51" spans="1:27">
      <c r="A51" s="19">
        <v>2733</v>
      </c>
      <c r="B51" s="19">
        <v>1016</v>
      </c>
      <c r="C51" s="19">
        <v>400</v>
      </c>
      <c r="D51" s="19">
        <v>28.9</v>
      </c>
      <c r="E51" s="19">
        <v>22</v>
      </c>
      <c r="F51" s="19">
        <v>-113</v>
      </c>
      <c r="G51" s="19">
        <v>1.5</v>
      </c>
      <c r="H51" s="19">
        <v>7</v>
      </c>
      <c r="I51" s="19">
        <v>125000</v>
      </c>
      <c r="J51" s="19">
        <v>5</v>
      </c>
      <c r="K51" s="19" t="s">
        <v>196</v>
      </c>
      <c r="L51" s="18"/>
      <c r="P51" s="19">
        <v>461</v>
      </c>
      <c r="Q51" s="19" t="s">
        <v>140</v>
      </c>
      <c r="R51" s="19">
        <v>-86</v>
      </c>
      <c r="S51" s="19">
        <v>4.8</v>
      </c>
      <c r="T51" s="19">
        <v>12</v>
      </c>
      <c r="U51" s="19">
        <v>125000</v>
      </c>
      <c r="V51" s="19">
        <v>3</v>
      </c>
      <c r="W51" s="19" t="s">
        <v>153</v>
      </c>
      <c r="X51" s="18"/>
      <c r="Y51" s="18"/>
      <c r="Z51" s="18"/>
      <c r="AA51" s="18"/>
    </row>
    <row r="52" spans="1:27">
      <c r="A52" s="19">
        <v>2734</v>
      </c>
      <c r="B52" s="19">
        <v>1016</v>
      </c>
      <c r="C52" s="19">
        <v>400</v>
      </c>
      <c r="D52" s="19">
        <v>28.9</v>
      </c>
      <c r="E52" s="19">
        <v>22</v>
      </c>
      <c r="F52" s="19">
        <v>-98</v>
      </c>
      <c r="G52" s="19">
        <v>2.5</v>
      </c>
      <c r="H52" s="19">
        <v>7</v>
      </c>
      <c r="I52" s="19">
        <v>125000</v>
      </c>
      <c r="J52" s="19">
        <v>5</v>
      </c>
      <c r="K52" s="19" t="s">
        <v>147</v>
      </c>
      <c r="L52" s="18"/>
      <c r="P52" s="19">
        <v>462</v>
      </c>
      <c r="Q52" s="19" t="s">
        <v>140</v>
      </c>
      <c r="R52" s="19">
        <v>-103</v>
      </c>
      <c r="S52" s="19">
        <v>4.5</v>
      </c>
      <c r="T52" s="19">
        <v>12</v>
      </c>
      <c r="U52" s="19">
        <v>125000</v>
      </c>
      <c r="V52" s="19">
        <v>3</v>
      </c>
      <c r="W52" s="19" t="s">
        <v>197</v>
      </c>
      <c r="X52" s="18"/>
      <c r="Y52" s="18"/>
      <c r="Z52" s="18"/>
      <c r="AA52" s="18"/>
    </row>
    <row r="53" spans="1:27">
      <c r="A53" s="19">
        <v>2735</v>
      </c>
      <c r="B53" s="19">
        <v>1016.1</v>
      </c>
      <c r="C53" s="19">
        <v>400</v>
      </c>
      <c r="D53" s="19">
        <v>29</v>
      </c>
      <c r="E53" s="19">
        <v>21.9</v>
      </c>
      <c r="F53" s="19">
        <v>-113</v>
      </c>
      <c r="G53" s="19">
        <v>2.2000000000000002</v>
      </c>
      <c r="H53" s="19">
        <v>7</v>
      </c>
      <c r="I53" s="19">
        <v>125000</v>
      </c>
      <c r="J53" s="19">
        <v>5</v>
      </c>
      <c r="K53" s="19" t="s">
        <v>198</v>
      </c>
      <c r="L53" s="18"/>
      <c r="P53" s="19">
        <v>463</v>
      </c>
      <c r="Q53" s="19" t="s">
        <v>141</v>
      </c>
      <c r="R53" s="19">
        <v>-107</v>
      </c>
      <c r="S53" s="19">
        <v>3.8</v>
      </c>
      <c r="T53" s="19">
        <v>12</v>
      </c>
      <c r="U53" s="19">
        <v>125000</v>
      </c>
      <c r="V53" s="19">
        <v>3</v>
      </c>
      <c r="W53" s="19" t="s">
        <v>199</v>
      </c>
      <c r="X53" s="18"/>
      <c r="Y53" s="18"/>
      <c r="Z53" s="18"/>
      <c r="AA53" s="18"/>
    </row>
    <row r="54" spans="1:27">
      <c r="A54" s="19">
        <v>2736</v>
      </c>
      <c r="B54" s="19">
        <v>1016</v>
      </c>
      <c r="C54" s="19">
        <v>400</v>
      </c>
      <c r="D54" s="19">
        <v>29.1</v>
      </c>
      <c r="E54" s="19">
        <v>21.9</v>
      </c>
      <c r="F54" s="19">
        <v>-113</v>
      </c>
      <c r="G54" s="19">
        <v>1.2</v>
      </c>
      <c r="H54" s="19">
        <v>7</v>
      </c>
      <c r="I54" s="19">
        <v>125000</v>
      </c>
      <c r="J54" s="19">
        <v>5</v>
      </c>
      <c r="K54" s="19" t="s">
        <v>200</v>
      </c>
      <c r="L54" s="18"/>
      <c r="P54" s="19">
        <v>464</v>
      </c>
      <c r="Q54" s="19" t="s">
        <v>140</v>
      </c>
      <c r="R54" s="19">
        <v>-87</v>
      </c>
      <c r="S54" s="19">
        <v>5.8</v>
      </c>
      <c r="T54" s="19">
        <v>12</v>
      </c>
      <c r="U54" s="19">
        <v>125000</v>
      </c>
      <c r="V54" s="19">
        <v>3</v>
      </c>
      <c r="W54" s="19" t="s">
        <v>154</v>
      </c>
      <c r="X54" s="18"/>
      <c r="Y54" s="18"/>
      <c r="Z54" s="18"/>
      <c r="AA54" s="18"/>
    </row>
    <row r="55" spans="1:27">
      <c r="A55" s="19">
        <v>2737</v>
      </c>
      <c r="B55" s="19">
        <v>1016</v>
      </c>
      <c r="C55" s="19">
        <v>400</v>
      </c>
      <c r="D55" s="19">
        <v>29.2</v>
      </c>
      <c r="E55" s="19">
        <v>21.8</v>
      </c>
      <c r="F55" s="19">
        <v>-97</v>
      </c>
      <c r="G55" s="19">
        <v>2.5</v>
      </c>
      <c r="H55" s="19">
        <v>7</v>
      </c>
      <c r="I55" s="19">
        <v>125000</v>
      </c>
      <c r="J55" s="19">
        <v>5</v>
      </c>
      <c r="K55" s="19" t="s">
        <v>201</v>
      </c>
      <c r="L55" s="18"/>
      <c r="P55" s="19">
        <v>465</v>
      </c>
      <c r="Q55" s="19" t="s">
        <v>140</v>
      </c>
      <c r="R55" s="19">
        <v>-86</v>
      </c>
      <c r="S55" s="19">
        <v>7.2</v>
      </c>
      <c r="T55" s="19">
        <v>12</v>
      </c>
      <c r="U55" s="19">
        <v>125000</v>
      </c>
      <c r="V55" s="19">
        <v>3</v>
      </c>
      <c r="W55" s="19" t="s">
        <v>202</v>
      </c>
      <c r="X55" s="18"/>
      <c r="Y55" s="18"/>
      <c r="Z55" s="18"/>
      <c r="AA55" s="18"/>
    </row>
    <row r="56" spans="1:27">
      <c r="A56" s="19">
        <v>2738</v>
      </c>
      <c r="B56" s="19">
        <v>1016.2</v>
      </c>
      <c r="C56" s="19">
        <v>400</v>
      </c>
      <c r="D56" s="19">
        <v>29.2</v>
      </c>
      <c r="E56" s="19">
        <v>21.8</v>
      </c>
      <c r="F56" s="19">
        <v>-114</v>
      </c>
      <c r="G56" s="19">
        <v>1.5</v>
      </c>
      <c r="H56" s="19">
        <v>7</v>
      </c>
      <c r="I56" s="19">
        <v>125000</v>
      </c>
      <c r="J56" s="19">
        <v>5</v>
      </c>
      <c r="K56" s="19" t="s">
        <v>203</v>
      </c>
      <c r="L56" s="18"/>
      <c r="P56" s="19">
        <v>466</v>
      </c>
      <c r="Q56" s="19" t="s">
        <v>140</v>
      </c>
      <c r="R56" s="19">
        <v>-103</v>
      </c>
      <c r="S56" s="19">
        <v>6.5</v>
      </c>
      <c r="T56" s="19">
        <v>12</v>
      </c>
      <c r="U56" s="19">
        <v>125000</v>
      </c>
      <c r="V56" s="19">
        <v>3</v>
      </c>
      <c r="W56" s="19" t="s">
        <v>204</v>
      </c>
      <c r="X56" s="18"/>
      <c r="Y56" s="18"/>
      <c r="Z56" s="18"/>
      <c r="AA56" s="18"/>
    </row>
    <row r="57" spans="1:27">
      <c r="A57" s="19">
        <v>2739</v>
      </c>
      <c r="B57" s="19">
        <v>1016.2</v>
      </c>
      <c r="C57" s="19">
        <v>400</v>
      </c>
      <c r="D57" s="19">
        <v>29.3</v>
      </c>
      <c r="E57" s="19">
        <v>21.7</v>
      </c>
      <c r="F57" s="19">
        <v>-98</v>
      </c>
      <c r="G57" s="19">
        <v>1</v>
      </c>
      <c r="H57" s="19">
        <v>7</v>
      </c>
      <c r="I57" s="19">
        <v>125000</v>
      </c>
      <c r="J57" s="19">
        <v>5</v>
      </c>
      <c r="K57" s="19" t="s">
        <v>148</v>
      </c>
      <c r="L57" s="18"/>
      <c r="P57" s="19">
        <v>467</v>
      </c>
      <c r="Q57" s="19" t="s">
        <v>140</v>
      </c>
      <c r="R57" s="19">
        <v>-108</v>
      </c>
      <c r="S57" s="19">
        <v>3</v>
      </c>
      <c r="T57" s="19">
        <v>12</v>
      </c>
      <c r="U57" s="19">
        <v>125000</v>
      </c>
      <c r="V57" s="19">
        <v>3</v>
      </c>
      <c r="W57" s="19" t="s">
        <v>155</v>
      </c>
      <c r="X57" s="18"/>
      <c r="Y57" s="18"/>
      <c r="Z57" s="18"/>
      <c r="AA57" s="18"/>
    </row>
    <row r="58" spans="1:27">
      <c r="A58" s="19">
        <v>2740</v>
      </c>
      <c r="B58" s="19">
        <v>1016.3</v>
      </c>
      <c r="C58" s="19">
        <v>400</v>
      </c>
      <c r="D58" s="19">
        <v>29.3</v>
      </c>
      <c r="E58" s="19">
        <v>21.7</v>
      </c>
      <c r="F58" s="19">
        <v>-98</v>
      </c>
      <c r="G58" s="19">
        <v>1.2</v>
      </c>
      <c r="H58" s="19">
        <v>7</v>
      </c>
      <c r="I58" s="19">
        <v>125000</v>
      </c>
      <c r="J58" s="19">
        <v>5</v>
      </c>
      <c r="K58" s="19" t="s">
        <v>205</v>
      </c>
      <c r="L58" s="18"/>
      <c r="P58" s="19">
        <v>468</v>
      </c>
      <c r="Q58" s="19" t="s">
        <v>141</v>
      </c>
      <c r="R58" s="19">
        <v>-87</v>
      </c>
      <c r="S58" s="19">
        <v>4.8</v>
      </c>
      <c r="T58" s="19">
        <v>12</v>
      </c>
      <c r="U58" s="19">
        <v>125000</v>
      </c>
      <c r="V58" s="19">
        <v>3</v>
      </c>
      <c r="W58" s="19" t="s">
        <v>206</v>
      </c>
      <c r="X58" s="18"/>
      <c r="Y58" s="18"/>
      <c r="Z58" s="18"/>
      <c r="AA58" s="18"/>
    </row>
    <row r="59" spans="1:27">
      <c r="A59" s="19">
        <v>2741</v>
      </c>
      <c r="B59" s="19">
        <v>1016.4</v>
      </c>
      <c r="C59" s="19">
        <v>400</v>
      </c>
      <c r="D59" s="19">
        <v>29.4</v>
      </c>
      <c r="E59" s="19">
        <v>21.6</v>
      </c>
      <c r="F59" s="19">
        <v>-113</v>
      </c>
      <c r="G59" s="19">
        <v>1.5</v>
      </c>
      <c r="H59" s="19">
        <v>7</v>
      </c>
      <c r="I59" s="19">
        <v>125000</v>
      </c>
      <c r="J59" s="19">
        <v>5</v>
      </c>
      <c r="K59" s="19" t="s">
        <v>207</v>
      </c>
      <c r="L59" s="18"/>
      <c r="P59" s="19">
        <v>469</v>
      </c>
      <c r="Q59" s="19" t="s">
        <v>140</v>
      </c>
      <c r="R59" s="19">
        <v>-88</v>
      </c>
      <c r="S59" s="19">
        <v>5.2</v>
      </c>
      <c r="T59" s="19">
        <v>12</v>
      </c>
      <c r="U59" s="19">
        <v>125000</v>
      </c>
      <c r="V59" s="19">
        <v>3</v>
      </c>
      <c r="W59" s="19" t="s">
        <v>208</v>
      </c>
      <c r="X59" s="18"/>
      <c r="Y59" s="18"/>
      <c r="Z59" s="18"/>
      <c r="AA59" s="18"/>
    </row>
    <row r="60" spans="1:27">
      <c r="A60" s="19">
        <v>2742</v>
      </c>
      <c r="B60" s="19">
        <v>1016.5</v>
      </c>
      <c r="C60" s="19">
        <v>400</v>
      </c>
      <c r="D60" s="19">
        <v>29.4</v>
      </c>
      <c r="E60" s="19">
        <v>21.6</v>
      </c>
      <c r="F60" s="19">
        <v>-98</v>
      </c>
      <c r="G60" s="19">
        <v>2</v>
      </c>
      <c r="H60" s="19">
        <v>7</v>
      </c>
      <c r="I60" s="19">
        <v>125000</v>
      </c>
      <c r="J60" s="19">
        <v>5</v>
      </c>
      <c r="K60" s="19" t="s">
        <v>209</v>
      </c>
      <c r="L60" s="18"/>
      <c r="P60" s="19">
        <v>470</v>
      </c>
      <c r="Q60" s="19" t="s">
        <v>140</v>
      </c>
      <c r="R60" s="19">
        <v>-105</v>
      </c>
      <c r="S60" s="19">
        <v>4.2</v>
      </c>
      <c r="T60" s="19">
        <v>12</v>
      </c>
      <c r="U60" s="19">
        <v>125000</v>
      </c>
      <c r="V60" s="19">
        <v>3</v>
      </c>
      <c r="W60" s="19" t="s">
        <v>156</v>
      </c>
      <c r="X60" s="18"/>
      <c r="Y60" s="18"/>
      <c r="Z60" s="18"/>
      <c r="AA60" s="18"/>
    </row>
    <row r="61" spans="1:27">
      <c r="A61" s="19">
        <v>2743</v>
      </c>
      <c r="B61" s="19">
        <v>1016.7</v>
      </c>
      <c r="C61" s="19">
        <v>400</v>
      </c>
      <c r="D61" s="19">
        <v>29.4</v>
      </c>
      <c r="E61" s="19">
        <v>21.5</v>
      </c>
      <c r="F61" s="19">
        <v>-113</v>
      </c>
      <c r="G61" s="19">
        <v>1.5</v>
      </c>
      <c r="H61" s="19">
        <v>7</v>
      </c>
      <c r="I61" s="19">
        <v>125000</v>
      </c>
      <c r="J61" s="19">
        <v>5</v>
      </c>
      <c r="K61" s="19" t="s">
        <v>210</v>
      </c>
      <c r="L61" s="18"/>
      <c r="P61" s="19">
        <v>471</v>
      </c>
      <c r="Q61" s="19" t="s">
        <v>140</v>
      </c>
      <c r="R61" s="19">
        <v>-105</v>
      </c>
      <c r="S61" s="19">
        <v>4</v>
      </c>
      <c r="T61" s="19">
        <v>12</v>
      </c>
      <c r="U61" s="19">
        <v>125000</v>
      </c>
      <c r="V61" s="19">
        <v>3</v>
      </c>
      <c r="W61" s="19" t="s">
        <v>211</v>
      </c>
      <c r="X61" s="18"/>
      <c r="Y61" s="18"/>
      <c r="Z61" s="18"/>
      <c r="AA61" s="18"/>
    </row>
    <row r="62" spans="1:27">
      <c r="A62" s="19">
        <v>2744</v>
      </c>
      <c r="B62" s="19">
        <v>1016.8</v>
      </c>
      <c r="C62" s="19">
        <v>400</v>
      </c>
      <c r="D62" s="19">
        <v>29.4</v>
      </c>
      <c r="E62" s="19">
        <v>21.5</v>
      </c>
      <c r="F62" s="19">
        <v>-113</v>
      </c>
      <c r="G62" s="19">
        <v>2</v>
      </c>
      <c r="H62" s="19">
        <v>7</v>
      </c>
      <c r="I62" s="19">
        <v>125000</v>
      </c>
      <c r="J62" s="19">
        <v>5</v>
      </c>
      <c r="K62" s="19" t="s">
        <v>149</v>
      </c>
      <c r="L62" s="18"/>
      <c r="P62" s="19">
        <v>472</v>
      </c>
      <c r="Q62" s="19" t="s">
        <v>140</v>
      </c>
      <c r="R62" s="19">
        <v>-105</v>
      </c>
      <c r="S62" s="19">
        <v>5.5</v>
      </c>
      <c r="T62" s="19">
        <v>12</v>
      </c>
      <c r="U62" s="19">
        <v>125000</v>
      </c>
      <c r="V62" s="19">
        <v>3</v>
      </c>
      <c r="W62" s="19" t="s">
        <v>212</v>
      </c>
      <c r="X62" s="18"/>
      <c r="Y62" s="18"/>
      <c r="Z62" s="18"/>
      <c r="AA62" s="18"/>
    </row>
    <row r="63" spans="1:27">
      <c r="A63" s="19">
        <v>2745</v>
      </c>
      <c r="B63" s="19">
        <v>1016.8</v>
      </c>
      <c r="C63" s="19">
        <v>400</v>
      </c>
      <c r="D63" s="19">
        <v>29.5</v>
      </c>
      <c r="E63" s="19">
        <v>21.4</v>
      </c>
      <c r="F63" s="19">
        <v>-113</v>
      </c>
      <c r="G63" s="19">
        <v>2.2000000000000002</v>
      </c>
      <c r="H63" s="19">
        <v>7</v>
      </c>
      <c r="I63" s="19">
        <v>125000</v>
      </c>
      <c r="J63" s="19">
        <v>5</v>
      </c>
      <c r="K63" s="19" t="s">
        <v>213</v>
      </c>
      <c r="L63" s="18"/>
      <c r="P63" s="19">
        <v>474</v>
      </c>
      <c r="Q63" s="19" t="s">
        <v>140</v>
      </c>
      <c r="R63" s="19">
        <v>-104</v>
      </c>
      <c r="S63" s="19">
        <v>4.2</v>
      </c>
      <c r="T63" s="19">
        <v>12</v>
      </c>
      <c r="U63" s="19">
        <v>125000</v>
      </c>
      <c r="V63" s="19">
        <v>4</v>
      </c>
      <c r="W63" s="19" t="s">
        <v>151</v>
      </c>
      <c r="X63" s="18"/>
      <c r="Y63" s="18"/>
      <c r="Z63" s="18"/>
      <c r="AA63" s="18"/>
    </row>
    <row r="64" spans="1:27">
      <c r="A64" s="19">
        <v>2746</v>
      </c>
      <c r="B64" s="19">
        <v>1016.8</v>
      </c>
      <c r="C64" s="19">
        <v>400</v>
      </c>
      <c r="D64" s="19">
        <v>29.5</v>
      </c>
      <c r="E64" s="19">
        <v>21.4</v>
      </c>
      <c r="F64" s="19">
        <v>-113</v>
      </c>
      <c r="G64" s="19">
        <v>1.8</v>
      </c>
      <c r="H64" s="19">
        <v>7</v>
      </c>
      <c r="I64" s="19">
        <v>125000</v>
      </c>
      <c r="J64" s="19">
        <v>5</v>
      </c>
      <c r="K64" s="19" t="s">
        <v>214</v>
      </c>
      <c r="L64" s="18"/>
      <c r="P64" s="19">
        <v>475</v>
      </c>
      <c r="Q64" s="19" t="s">
        <v>140</v>
      </c>
      <c r="R64" s="19">
        <v>-104</v>
      </c>
      <c r="S64" s="19">
        <v>4.5</v>
      </c>
      <c r="T64" s="19">
        <v>12</v>
      </c>
      <c r="U64" s="19">
        <v>125000</v>
      </c>
      <c r="V64" s="19">
        <v>4</v>
      </c>
      <c r="W64" s="19" t="s">
        <v>215</v>
      </c>
      <c r="X64" s="18"/>
      <c r="Y64" s="18"/>
      <c r="Z64" s="18"/>
      <c r="AA64" s="18"/>
    </row>
    <row r="65" spans="1:27">
      <c r="A65" s="19">
        <v>2747</v>
      </c>
      <c r="B65" s="19">
        <v>1016.8</v>
      </c>
      <c r="C65" s="19">
        <v>400</v>
      </c>
      <c r="D65" s="19">
        <v>29.5</v>
      </c>
      <c r="E65" s="19">
        <v>21.3</v>
      </c>
      <c r="F65" s="19">
        <v>-98</v>
      </c>
      <c r="G65" s="19">
        <v>2.2000000000000002</v>
      </c>
      <c r="H65" s="19">
        <v>7</v>
      </c>
      <c r="I65" s="19">
        <v>125000</v>
      </c>
      <c r="J65" s="19">
        <v>5</v>
      </c>
      <c r="K65" s="19" t="s">
        <v>216</v>
      </c>
      <c r="L65" s="18"/>
      <c r="P65" s="19">
        <v>478</v>
      </c>
      <c r="Q65" s="19" t="s">
        <v>140</v>
      </c>
      <c r="R65" s="19">
        <v>-102</v>
      </c>
      <c r="S65" s="19">
        <v>5.5</v>
      </c>
      <c r="T65" s="19">
        <v>12</v>
      </c>
      <c r="U65" s="19">
        <v>125000</v>
      </c>
      <c r="V65" s="19">
        <v>6</v>
      </c>
      <c r="W65" s="19" t="s">
        <v>172</v>
      </c>
      <c r="X65" s="18"/>
      <c r="Y65" s="18"/>
      <c r="Z65" s="18"/>
      <c r="AA65" s="18"/>
    </row>
    <row r="66" spans="1:27">
      <c r="A66" s="19">
        <v>2748</v>
      </c>
      <c r="B66" s="19">
        <v>1016.7</v>
      </c>
      <c r="C66" s="19">
        <v>400</v>
      </c>
      <c r="D66" s="19">
        <v>29.6</v>
      </c>
      <c r="E66" s="19">
        <v>21.2</v>
      </c>
      <c r="F66" s="19">
        <v>-97</v>
      </c>
      <c r="G66" s="19">
        <v>0.8</v>
      </c>
      <c r="H66" s="19">
        <v>7</v>
      </c>
      <c r="I66" s="19">
        <v>125000</v>
      </c>
      <c r="J66" s="19">
        <v>5</v>
      </c>
      <c r="K66" s="19" t="s">
        <v>217</v>
      </c>
      <c r="L66" s="18"/>
      <c r="P66" s="19">
        <v>479</v>
      </c>
      <c r="Q66" s="19" t="s">
        <v>141</v>
      </c>
      <c r="R66" s="19">
        <v>-104</v>
      </c>
      <c r="S66" s="19">
        <v>4</v>
      </c>
      <c r="T66" s="19">
        <v>12</v>
      </c>
      <c r="U66" s="19">
        <v>125000</v>
      </c>
      <c r="V66" s="19">
        <v>6</v>
      </c>
      <c r="W66" s="19" t="s">
        <v>157</v>
      </c>
      <c r="X66" s="18"/>
      <c r="Y66" s="18"/>
      <c r="Z66" s="18"/>
      <c r="AA66" s="18"/>
    </row>
    <row r="67" spans="1:27">
      <c r="A67" s="19">
        <v>2749</v>
      </c>
      <c r="B67" s="19">
        <v>1016.6</v>
      </c>
      <c r="C67" s="19">
        <v>400</v>
      </c>
      <c r="D67" s="19">
        <v>29.7</v>
      </c>
      <c r="E67" s="19">
        <v>21.2</v>
      </c>
      <c r="F67" s="19">
        <v>-113</v>
      </c>
      <c r="G67" s="19">
        <v>0.8</v>
      </c>
      <c r="H67" s="19">
        <v>7</v>
      </c>
      <c r="I67" s="19">
        <v>125000</v>
      </c>
      <c r="J67" s="19">
        <v>5</v>
      </c>
      <c r="K67" s="19" t="s">
        <v>150</v>
      </c>
      <c r="L67" s="18"/>
      <c r="P67" s="19">
        <v>480</v>
      </c>
      <c r="Q67" s="19" t="s">
        <v>140</v>
      </c>
      <c r="R67" s="19">
        <v>-85</v>
      </c>
      <c r="S67" s="19">
        <v>5</v>
      </c>
      <c r="T67" s="19">
        <v>12</v>
      </c>
      <c r="U67" s="19">
        <v>125000</v>
      </c>
      <c r="V67" s="19">
        <v>6</v>
      </c>
      <c r="W67" s="19" t="s">
        <v>218</v>
      </c>
      <c r="X67" s="18"/>
      <c r="Y67" s="18"/>
      <c r="Z67" s="18"/>
      <c r="AA67" s="18"/>
    </row>
    <row r="68" spans="1:27">
      <c r="A68" s="19">
        <v>2750</v>
      </c>
      <c r="B68" s="19">
        <v>1016.6</v>
      </c>
      <c r="C68" s="19">
        <v>400</v>
      </c>
      <c r="D68" s="19">
        <v>29.8</v>
      </c>
      <c r="E68" s="19">
        <v>21.2</v>
      </c>
      <c r="F68" s="19">
        <v>-113</v>
      </c>
      <c r="G68" s="19">
        <v>2</v>
      </c>
      <c r="H68" s="19">
        <v>7</v>
      </c>
      <c r="I68" s="19">
        <v>125000</v>
      </c>
      <c r="J68" s="19">
        <v>5</v>
      </c>
      <c r="K68" s="19" t="s">
        <v>219</v>
      </c>
      <c r="L68" s="18"/>
      <c r="P68" s="19">
        <v>481</v>
      </c>
      <c r="Q68" s="19" t="s">
        <v>141</v>
      </c>
      <c r="R68" s="19">
        <v>-87</v>
      </c>
      <c r="S68" s="19">
        <v>5.5</v>
      </c>
      <c r="T68" s="19">
        <v>12</v>
      </c>
      <c r="U68" s="19">
        <v>125000</v>
      </c>
      <c r="V68" s="19">
        <v>6</v>
      </c>
      <c r="W68" s="19" t="s">
        <v>220</v>
      </c>
      <c r="X68" s="18"/>
      <c r="Y68" s="18"/>
      <c r="Z68" s="18"/>
      <c r="AA68" s="18"/>
    </row>
    <row r="69" spans="1:27">
      <c r="A69" s="19">
        <v>2751</v>
      </c>
      <c r="B69" s="19">
        <v>1016.6</v>
      </c>
      <c r="C69" s="19">
        <v>400</v>
      </c>
      <c r="D69" s="19">
        <v>29.9</v>
      </c>
      <c r="E69" s="19">
        <v>21.1</v>
      </c>
      <c r="F69" s="19">
        <v>-112</v>
      </c>
      <c r="G69" s="19">
        <v>2</v>
      </c>
      <c r="H69" s="19">
        <v>7</v>
      </c>
      <c r="I69" s="19">
        <v>125000</v>
      </c>
      <c r="J69" s="19">
        <v>5</v>
      </c>
      <c r="K69" s="19" t="s">
        <v>221</v>
      </c>
      <c r="L69" s="18"/>
      <c r="P69" s="19">
        <v>482</v>
      </c>
      <c r="Q69" s="19" t="s">
        <v>140</v>
      </c>
      <c r="R69" s="19">
        <v>-102</v>
      </c>
      <c r="S69" s="19">
        <v>5.2</v>
      </c>
      <c r="T69" s="19">
        <v>12</v>
      </c>
      <c r="U69" s="19">
        <v>125000</v>
      </c>
      <c r="V69" s="19">
        <v>6</v>
      </c>
      <c r="W69" s="19" t="s">
        <v>148</v>
      </c>
      <c r="X69" s="18"/>
      <c r="Y69" s="18"/>
      <c r="Z69" s="18"/>
      <c r="AA69" s="18"/>
    </row>
    <row r="70" spans="1:27">
      <c r="A70" s="19">
        <v>2752</v>
      </c>
      <c r="B70" s="19">
        <v>1016.8</v>
      </c>
      <c r="C70" s="19">
        <v>400</v>
      </c>
      <c r="D70" s="19">
        <v>30</v>
      </c>
      <c r="E70" s="19">
        <v>21</v>
      </c>
      <c r="F70" s="19">
        <v>-113</v>
      </c>
      <c r="G70" s="19">
        <v>1.2</v>
      </c>
      <c r="H70" s="19">
        <v>7</v>
      </c>
      <c r="I70" s="19">
        <v>125000</v>
      </c>
      <c r="J70" s="19">
        <v>5</v>
      </c>
      <c r="K70" s="19" t="s">
        <v>222</v>
      </c>
      <c r="L70" s="18"/>
      <c r="P70" s="19">
        <v>483</v>
      </c>
      <c r="Q70" s="19" t="s">
        <v>141</v>
      </c>
      <c r="R70" s="19">
        <v>-104</v>
      </c>
      <c r="S70" s="19">
        <v>3.8</v>
      </c>
      <c r="T70" s="19">
        <v>12</v>
      </c>
      <c r="U70" s="19">
        <v>125000</v>
      </c>
      <c r="V70" s="19">
        <v>6</v>
      </c>
      <c r="W70" s="19" t="s">
        <v>223</v>
      </c>
      <c r="X70" s="18"/>
      <c r="Y70" s="18"/>
      <c r="Z70" s="18"/>
      <c r="AA70" s="18"/>
    </row>
    <row r="71" spans="1:27">
      <c r="A71" s="19">
        <v>2753</v>
      </c>
      <c r="B71" s="19">
        <v>1016.7</v>
      </c>
      <c r="C71" s="19">
        <v>400</v>
      </c>
      <c r="D71" s="19">
        <v>30.1</v>
      </c>
      <c r="E71" s="19">
        <v>21</v>
      </c>
      <c r="F71" s="19">
        <v>-113</v>
      </c>
      <c r="G71" s="19">
        <v>3.2</v>
      </c>
      <c r="H71" s="19">
        <v>7</v>
      </c>
      <c r="I71" s="19">
        <v>125000</v>
      </c>
      <c r="J71" s="19">
        <v>5</v>
      </c>
      <c r="K71" s="19" t="s">
        <v>224</v>
      </c>
      <c r="L71" s="18"/>
      <c r="P71" s="19">
        <v>484</v>
      </c>
      <c r="Q71" s="19" t="s">
        <v>140</v>
      </c>
      <c r="R71" s="19">
        <v>-105</v>
      </c>
      <c r="S71" s="19">
        <v>4</v>
      </c>
      <c r="T71" s="19">
        <v>12</v>
      </c>
      <c r="U71" s="19">
        <v>125000</v>
      </c>
      <c r="V71" s="19">
        <v>6</v>
      </c>
      <c r="W71" s="19" t="s">
        <v>225</v>
      </c>
      <c r="X71" s="18"/>
      <c r="Y71" s="18"/>
      <c r="Z71" s="18"/>
      <c r="AA71" s="18"/>
    </row>
    <row r="72" spans="1:27">
      <c r="A72" s="19">
        <v>2754</v>
      </c>
      <c r="B72" s="19">
        <v>1016.7</v>
      </c>
      <c r="C72" s="19">
        <v>400</v>
      </c>
      <c r="D72" s="19">
        <v>30.4</v>
      </c>
      <c r="E72" s="19">
        <v>21</v>
      </c>
      <c r="F72" s="19">
        <v>-112</v>
      </c>
      <c r="G72" s="19">
        <v>3</v>
      </c>
      <c r="H72" s="19">
        <v>7</v>
      </c>
      <c r="I72" s="19">
        <v>125000</v>
      </c>
      <c r="J72" s="19">
        <v>5</v>
      </c>
      <c r="K72" s="19" t="s">
        <v>152</v>
      </c>
      <c r="L72" s="18"/>
      <c r="P72" s="19">
        <v>485</v>
      </c>
      <c r="Q72" s="19" t="s">
        <v>140</v>
      </c>
      <c r="R72" s="19">
        <v>-88</v>
      </c>
      <c r="S72" s="19">
        <v>5.2</v>
      </c>
      <c r="T72" s="19">
        <v>12</v>
      </c>
      <c r="U72" s="19">
        <v>125000</v>
      </c>
      <c r="V72" s="19">
        <v>6</v>
      </c>
      <c r="W72" s="19" t="s">
        <v>226</v>
      </c>
      <c r="X72" s="18"/>
      <c r="Y72" s="18"/>
      <c r="Z72" s="18"/>
      <c r="AA72" s="18"/>
    </row>
    <row r="73" spans="1:27">
      <c r="A73" s="19">
        <v>2755</v>
      </c>
      <c r="B73" s="19">
        <v>1016.7</v>
      </c>
      <c r="C73" s="19">
        <v>400</v>
      </c>
      <c r="D73" s="19">
        <v>30.6</v>
      </c>
      <c r="E73" s="19">
        <v>21</v>
      </c>
      <c r="F73" s="19">
        <v>-97</v>
      </c>
      <c r="G73" s="19">
        <v>3.8</v>
      </c>
      <c r="H73" s="19">
        <v>7</v>
      </c>
      <c r="I73" s="19">
        <v>125000</v>
      </c>
      <c r="J73" s="19">
        <v>5</v>
      </c>
      <c r="K73" s="19" t="s">
        <v>227</v>
      </c>
      <c r="L73" s="18"/>
      <c r="P73" s="19">
        <v>486</v>
      </c>
      <c r="Q73" s="19" t="s">
        <v>141</v>
      </c>
      <c r="R73" s="19">
        <v>-105</v>
      </c>
      <c r="S73" s="19">
        <v>3.8</v>
      </c>
      <c r="T73" s="19">
        <v>12</v>
      </c>
      <c r="U73" s="19">
        <v>125000</v>
      </c>
      <c r="V73" s="19">
        <v>6</v>
      </c>
      <c r="W73" s="19" t="s">
        <v>228</v>
      </c>
      <c r="X73" s="18"/>
      <c r="Y73" s="18"/>
      <c r="Z73" s="18"/>
      <c r="AA73" s="18"/>
    </row>
    <row r="74" spans="1:27">
      <c r="A74" s="19">
        <v>2756</v>
      </c>
      <c r="B74" s="19">
        <v>1016.9</v>
      </c>
      <c r="C74" s="19">
        <v>400</v>
      </c>
      <c r="D74" s="19">
        <v>30.8</v>
      </c>
      <c r="E74" s="19">
        <v>21</v>
      </c>
      <c r="F74" s="19">
        <v>-98</v>
      </c>
      <c r="G74" s="19">
        <v>2.8</v>
      </c>
      <c r="H74" s="19">
        <v>7</v>
      </c>
      <c r="I74" s="19">
        <v>125000</v>
      </c>
      <c r="J74" s="19">
        <v>5</v>
      </c>
      <c r="K74" s="19" t="s">
        <v>229</v>
      </c>
      <c r="L74" s="18"/>
      <c r="P74" s="19">
        <v>487</v>
      </c>
      <c r="Q74" s="19" t="s">
        <v>140</v>
      </c>
      <c r="R74" s="19">
        <v>-106</v>
      </c>
      <c r="S74" s="19">
        <v>4.8</v>
      </c>
      <c r="T74" s="19">
        <v>12</v>
      </c>
      <c r="U74" s="19">
        <v>125000</v>
      </c>
      <c r="V74" s="19">
        <v>6</v>
      </c>
      <c r="W74" s="19" t="s">
        <v>230</v>
      </c>
      <c r="X74" s="18"/>
      <c r="Y74" s="18"/>
      <c r="Z74" s="18"/>
      <c r="AA74" s="18"/>
    </row>
    <row r="75" spans="1:27">
      <c r="A75" s="19">
        <v>2757</v>
      </c>
      <c r="B75" s="19">
        <v>1017</v>
      </c>
      <c r="C75" s="19">
        <v>400</v>
      </c>
      <c r="D75" s="19">
        <v>30.9</v>
      </c>
      <c r="E75" s="19">
        <v>21</v>
      </c>
      <c r="F75" s="19">
        <v>-113</v>
      </c>
      <c r="G75" s="19">
        <v>-0.2</v>
      </c>
      <c r="H75" s="19">
        <v>7</v>
      </c>
      <c r="I75" s="19">
        <v>125000</v>
      </c>
      <c r="J75" s="19">
        <v>5</v>
      </c>
      <c r="K75" s="19" t="s">
        <v>231</v>
      </c>
      <c r="L75" s="18"/>
      <c r="P75" s="19">
        <v>488</v>
      </c>
      <c r="Q75" s="19" t="s">
        <v>140</v>
      </c>
      <c r="R75" s="19">
        <v>-87</v>
      </c>
      <c r="S75" s="19">
        <v>4.5</v>
      </c>
      <c r="T75" s="19">
        <v>12</v>
      </c>
      <c r="U75" s="19">
        <v>125000</v>
      </c>
      <c r="V75" s="19">
        <v>6</v>
      </c>
      <c r="W75" s="19" t="s">
        <v>149</v>
      </c>
      <c r="X75" s="18"/>
      <c r="Y75" s="18"/>
      <c r="Z75" s="18"/>
      <c r="AA75" s="18"/>
    </row>
    <row r="76" spans="1:27">
      <c r="A76" s="19">
        <v>2758</v>
      </c>
      <c r="B76" s="19">
        <v>1017.1</v>
      </c>
      <c r="C76" s="19">
        <v>400</v>
      </c>
      <c r="D76" s="19">
        <v>31.1</v>
      </c>
      <c r="E76" s="19">
        <v>21</v>
      </c>
      <c r="F76" s="19">
        <v>-98</v>
      </c>
      <c r="G76" s="19">
        <v>2.5</v>
      </c>
      <c r="H76" s="19">
        <v>7</v>
      </c>
      <c r="I76" s="19">
        <v>125000</v>
      </c>
      <c r="J76" s="19">
        <v>5</v>
      </c>
      <c r="K76" s="19" t="s">
        <v>232</v>
      </c>
      <c r="L76" s="18"/>
      <c r="P76" s="19">
        <v>489</v>
      </c>
      <c r="Q76" s="19" t="s">
        <v>141</v>
      </c>
      <c r="R76" s="19">
        <v>-89</v>
      </c>
      <c r="S76" s="19">
        <v>3.8</v>
      </c>
      <c r="T76" s="19">
        <v>12</v>
      </c>
      <c r="U76" s="19">
        <v>125000</v>
      </c>
      <c r="V76" s="19">
        <v>6</v>
      </c>
      <c r="W76" s="19" t="s">
        <v>233</v>
      </c>
      <c r="X76" s="18"/>
      <c r="Y76" s="18"/>
      <c r="Z76" s="18"/>
      <c r="AA76" s="18"/>
    </row>
    <row r="77" spans="1:27">
      <c r="A77" s="19">
        <v>2759</v>
      </c>
      <c r="B77" s="19">
        <v>1017</v>
      </c>
      <c r="C77" s="19">
        <v>400</v>
      </c>
      <c r="D77" s="19">
        <v>31.2</v>
      </c>
      <c r="E77" s="19">
        <v>21</v>
      </c>
      <c r="F77" s="19">
        <v>-113</v>
      </c>
      <c r="G77" s="19">
        <v>0.8</v>
      </c>
      <c r="H77" s="19">
        <v>7</v>
      </c>
      <c r="I77" s="19">
        <v>125000</v>
      </c>
      <c r="J77" s="19">
        <v>5</v>
      </c>
      <c r="K77" s="19" t="s">
        <v>151</v>
      </c>
      <c r="L77" s="18"/>
      <c r="P77" s="19">
        <v>490</v>
      </c>
      <c r="Q77" s="19" t="s">
        <v>140</v>
      </c>
      <c r="R77" s="19">
        <v>-105</v>
      </c>
      <c r="S77" s="19">
        <v>4.8</v>
      </c>
      <c r="T77" s="19">
        <v>12</v>
      </c>
      <c r="U77" s="19">
        <v>125000</v>
      </c>
      <c r="V77" s="19">
        <v>6</v>
      </c>
      <c r="W77" s="19" t="s">
        <v>234</v>
      </c>
      <c r="X77" s="18"/>
      <c r="Y77" s="18"/>
      <c r="Z77" s="18"/>
      <c r="AA77" s="18"/>
    </row>
    <row r="78" spans="1:27">
      <c r="A78" s="19">
        <v>2760</v>
      </c>
      <c r="B78" s="19">
        <v>1017.1</v>
      </c>
      <c r="C78" s="19">
        <v>400</v>
      </c>
      <c r="D78" s="19">
        <v>31.3</v>
      </c>
      <c r="E78" s="19">
        <v>21</v>
      </c>
      <c r="F78" s="19">
        <v>-113</v>
      </c>
      <c r="G78" s="19">
        <v>0.8</v>
      </c>
      <c r="H78" s="19">
        <v>7</v>
      </c>
      <c r="I78" s="19">
        <v>125000</v>
      </c>
      <c r="J78" s="19">
        <v>5</v>
      </c>
      <c r="K78" s="19" t="s">
        <v>235</v>
      </c>
      <c r="L78" s="18"/>
      <c r="P78" s="19">
        <v>491</v>
      </c>
      <c r="Q78" s="19" t="s">
        <v>141</v>
      </c>
      <c r="R78" s="19">
        <v>-106</v>
      </c>
      <c r="S78" s="19">
        <v>4.8</v>
      </c>
      <c r="T78" s="19">
        <v>12</v>
      </c>
      <c r="U78" s="19">
        <v>125000</v>
      </c>
      <c r="V78" s="19">
        <v>6</v>
      </c>
      <c r="W78" s="19" t="s">
        <v>236</v>
      </c>
      <c r="X78" s="18"/>
      <c r="Y78" s="18"/>
      <c r="Z78" s="18"/>
      <c r="AA78" s="18"/>
    </row>
    <row r="79" spans="1:27">
      <c r="A79" s="19">
        <v>2761</v>
      </c>
      <c r="B79" s="19">
        <v>1017.1</v>
      </c>
      <c r="C79" s="19">
        <v>400</v>
      </c>
      <c r="D79" s="19">
        <v>31.4</v>
      </c>
      <c r="E79" s="19">
        <v>21</v>
      </c>
      <c r="F79" s="19">
        <v>-98</v>
      </c>
      <c r="G79" s="19">
        <v>1</v>
      </c>
      <c r="H79" s="19">
        <v>7</v>
      </c>
      <c r="I79" s="19">
        <v>125000</v>
      </c>
      <c r="J79" s="19">
        <v>5</v>
      </c>
      <c r="K79" s="19" t="s">
        <v>237</v>
      </c>
      <c r="L79" s="18"/>
      <c r="P79" s="19">
        <v>492</v>
      </c>
      <c r="Q79" s="19" t="s">
        <v>140</v>
      </c>
      <c r="R79" s="19">
        <v>-108</v>
      </c>
      <c r="S79" s="19">
        <v>3.8</v>
      </c>
      <c r="T79" s="19">
        <v>12</v>
      </c>
      <c r="U79" s="19">
        <v>125000</v>
      </c>
      <c r="V79" s="19">
        <v>6</v>
      </c>
      <c r="W79" s="19" t="s">
        <v>238</v>
      </c>
      <c r="X79" s="18"/>
      <c r="Y79" s="18"/>
      <c r="Z79" s="18"/>
      <c r="AA79" s="18"/>
    </row>
    <row r="80" spans="1:27">
      <c r="A80" s="19">
        <v>2762</v>
      </c>
      <c r="B80" s="19">
        <v>1017.1</v>
      </c>
      <c r="C80" s="19">
        <v>400</v>
      </c>
      <c r="D80" s="19">
        <v>31.4</v>
      </c>
      <c r="E80" s="19">
        <v>21</v>
      </c>
      <c r="F80" s="19">
        <v>-114</v>
      </c>
      <c r="G80" s="19">
        <v>1.2</v>
      </c>
      <c r="H80" s="19">
        <v>7</v>
      </c>
      <c r="I80" s="19">
        <v>125000</v>
      </c>
      <c r="J80" s="19">
        <v>5</v>
      </c>
      <c r="K80" s="19" t="s">
        <v>239</v>
      </c>
      <c r="L80" s="18"/>
      <c r="P80" s="19">
        <v>493</v>
      </c>
      <c r="Q80" s="19" t="s">
        <v>140</v>
      </c>
      <c r="R80" s="19">
        <v>-88</v>
      </c>
      <c r="S80" s="19">
        <v>5.5</v>
      </c>
      <c r="T80" s="19">
        <v>12</v>
      </c>
      <c r="U80" s="19">
        <v>125000</v>
      </c>
      <c r="V80" s="19">
        <v>6</v>
      </c>
      <c r="W80" s="19" t="s">
        <v>240</v>
      </c>
      <c r="X80" s="18"/>
      <c r="Y80" s="18"/>
      <c r="Z80" s="18"/>
      <c r="AA80" s="18"/>
    </row>
    <row r="81" spans="1:27">
      <c r="A81" s="19">
        <v>2763</v>
      </c>
      <c r="B81" s="19">
        <v>1017.1</v>
      </c>
      <c r="C81" s="19">
        <v>400</v>
      </c>
      <c r="D81" s="19">
        <v>31.5</v>
      </c>
      <c r="E81" s="19">
        <v>21</v>
      </c>
      <c r="F81" s="19">
        <v>-98</v>
      </c>
      <c r="G81" s="19">
        <v>1.5</v>
      </c>
      <c r="H81" s="19">
        <v>7</v>
      </c>
      <c r="I81" s="19">
        <v>125000</v>
      </c>
      <c r="J81" s="19">
        <v>5</v>
      </c>
      <c r="K81" s="19" t="s">
        <v>241</v>
      </c>
      <c r="L81" s="18"/>
      <c r="P81" s="19">
        <v>494</v>
      </c>
      <c r="Q81" s="19" t="s">
        <v>140</v>
      </c>
      <c r="R81" s="19">
        <v>-106</v>
      </c>
      <c r="S81" s="19">
        <v>3.8</v>
      </c>
      <c r="T81" s="19">
        <v>12</v>
      </c>
      <c r="U81" s="19">
        <v>125000</v>
      </c>
      <c r="V81" s="19">
        <v>6</v>
      </c>
      <c r="W81" s="19" t="s">
        <v>150</v>
      </c>
      <c r="X81" s="18"/>
      <c r="Y81" s="18"/>
      <c r="Z81" s="18"/>
      <c r="AA81" s="18"/>
    </row>
    <row r="82" spans="1:27">
      <c r="A82" s="19">
        <v>2764</v>
      </c>
      <c r="B82" s="19">
        <v>1017.2</v>
      </c>
      <c r="C82" s="19">
        <v>400</v>
      </c>
      <c r="D82" s="19">
        <v>31.5</v>
      </c>
      <c r="E82" s="19">
        <v>21</v>
      </c>
      <c r="F82" s="19">
        <v>-98</v>
      </c>
      <c r="G82" s="19">
        <v>1</v>
      </c>
      <c r="H82" s="19">
        <v>7</v>
      </c>
      <c r="I82" s="19">
        <v>125000</v>
      </c>
      <c r="J82" s="19">
        <v>5</v>
      </c>
      <c r="K82" s="19" t="s">
        <v>153</v>
      </c>
      <c r="L82" s="18"/>
      <c r="P82" s="19">
        <v>495</v>
      </c>
      <c r="Q82" s="19" t="s">
        <v>140</v>
      </c>
      <c r="R82" s="19">
        <v>-107</v>
      </c>
      <c r="S82" s="19">
        <v>4.5</v>
      </c>
      <c r="T82" s="19">
        <v>12</v>
      </c>
      <c r="U82" s="19">
        <v>125000</v>
      </c>
      <c r="V82" s="19">
        <v>6</v>
      </c>
      <c r="W82" s="19" t="s">
        <v>242</v>
      </c>
      <c r="X82" s="18"/>
      <c r="Y82" s="18"/>
      <c r="Z82" s="18"/>
      <c r="AA82" s="18"/>
    </row>
    <row r="83" spans="1:27">
      <c r="A83" s="19">
        <v>2765</v>
      </c>
      <c r="B83" s="19">
        <v>1017.2</v>
      </c>
      <c r="C83" s="19">
        <v>400</v>
      </c>
      <c r="D83" s="19">
        <v>31.6</v>
      </c>
      <c r="E83" s="19">
        <v>21</v>
      </c>
      <c r="F83" s="19">
        <v>-114</v>
      </c>
      <c r="G83" s="19"/>
      <c r="H83" s="19">
        <v>7</v>
      </c>
      <c r="I83" s="19">
        <v>125000</v>
      </c>
      <c r="J83" s="19">
        <v>5</v>
      </c>
      <c r="K83" s="19" t="s">
        <v>243</v>
      </c>
      <c r="L83" s="18"/>
      <c r="P83" s="19">
        <v>496</v>
      </c>
      <c r="Q83" s="19" t="s">
        <v>141</v>
      </c>
      <c r="R83" s="19">
        <v>-86</v>
      </c>
      <c r="S83" s="19">
        <v>-0.8</v>
      </c>
      <c r="T83" s="19">
        <v>12</v>
      </c>
      <c r="U83" s="19">
        <v>125000</v>
      </c>
      <c r="V83" s="19">
        <v>6</v>
      </c>
      <c r="W83" s="19" t="s">
        <v>244</v>
      </c>
      <c r="X83" s="18"/>
      <c r="Y83" s="18"/>
      <c r="Z83" s="18"/>
      <c r="AA83" s="18"/>
    </row>
    <row r="84" spans="1:27">
      <c r="A84" s="19">
        <v>2766</v>
      </c>
      <c r="B84" s="19">
        <v>1017.2</v>
      </c>
      <c r="C84" s="19">
        <v>400</v>
      </c>
      <c r="D84" s="19">
        <v>31.6</v>
      </c>
      <c r="E84" s="19">
        <v>21</v>
      </c>
      <c r="F84" s="19">
        <v>-114</v>
      </c>
      <c r="G84" s="19">
        <v>-0.5</v>
      </c>
      <c r="H84" s="19">
        <v>7</v>
      </c>
      <c r="I84" s="19">
        <v>125000</v>
      </c>
      <c r="J84" s="19">
        <v>5</v>
      </c>
      <c r="K84" s="19" t="s">
        <v>245</v>
      </c>
      <c r="L84" s="18"/>
      <c r="P84" s="19">
        <v>497</v>
      </c>
      <c r="Q84" s="19" t="s">
        <v>140</v>
      </c>
      <c r="R84" s="19">
        <v>-87</v>
      </c>
      <c r="S84" s="19">
        <v>4.5</v>
      </c>
      <c r="T84" s="19">
        <v>12</v>
      </c>
      <c r="U84" s="19">
        <v>125000</v>
      </c>
      <c r="V84" s="19">
        <v>6</v>
      </c>
      <c r="W84" s="19" t="s">
        <v>246</v>
      </c>
      <c r="X84" s="18"/>
      <c r="Y84" s="18"/>
      <c r="Z84" s="18"/>
      <c r="AA84" s="18"/>
    </row>
    <row r="85" spans="1:27">
      <c r="A85" s="19">
        <v>2767</v>
      </c>
      <c r="B85" s="19">
        <v>1017.1</v>
      </c>
      <c r="C85" s="19">
        <v>400</v>
      </c>
      <c r="D85" s="19">
        <v>31.6</v>
      </c>
      <c r="E85" s="19">
        <v>21</v>
      </c>
      <c r="F85" s="19">
        <v>-114</v>
      </c>
      <c r="G85" s="19">
        <v>-0.2</v>
      </c>
      <c r="H85" s="19">
        <v>7</v>
      </c>
      <c r="I85" s="19">
        <v>125000</v>
      </c>
      <c r="J85" s="19">
        <v>5</v>
      </c>
      <c r="K85" s="19" t="s">
        <v>247</v>
      </c>
      <c r="L85" s="18"/>
      <c r="P85" s="19">
        <v>498</v>
      </c>
      <c r="Q85" s="19" t="s">
        <v>140</v>
      </c>
      <c r="R85" s="19">
        <v>-104</v>
      </c>
      <c r="S85" s="19">
        <v>4.8</v>
      </c>
      <c r="T85" s="19">
        <v>12</v>
      </c>
      <c r="U85" s="19">
        <v>125000</v>
      </c>
      <c r="V85" s="19">
        <v>6</v>
      </c>
      <c r="W85" s="19" t="s">
        <v>248</v>
      </c>
      <c r="X85" s="18"/>
      <c r="Y85" s="18"/>
      <c r="Z85" s="18"/>
      <c r="AA85" s="18"/>
    </row>
    <row r="86" spans="1:27">
      <c r="A86" s="19">
        <v>2768</v>
      </c>
      <c r="B86" s="19">
        <v>1017.1</v>
      </c>
      <c r="C86" s="19">
        <v>400</v>
      </c>
      <c r="D86" s="19">
        <v>31.7</v>
      </c>
      <c r="E86" s="19">
        <v>21</v>
      </c>
      <c r="F86" s="19">
        <v>-113</v>
      </c>
      <c r="G86" s="19">
        <v>0.5</v>
      </c>
      <c r="H86" s="19">
        <v>7</v>
      </c>
      <c r="I86" s="19">
        <v>125000</v>
      </c>
      <c r="J86" s="19">
        <v>5</v>
      </c>
      <c r="K86" s="19" t="s">
        <v>249</v>
      </c>
      <c r="L86" s="18"/>
      <c r="P86" s="19">
        <v>499</v>
      </c>
      <c r="Q86" s="19" t="s">
        <v>141</v>
      </c>
      <c r="R86" s="19">
        <v>-109</v>
      </c>
      <c r="S86" s="19">
        <v>1.2</v>
      </c>
      <c r="T86" s="19">
        <v>12</v>
      </c>
      <c r="U86" s="19">
        <v>125000</v>
      </c>
      <c r="V86" s="19">
        <v>6</v>
      </c>
      <c r="W86" s="19" t="s">
        <v>250</v>
      </c>
      <c r="X86" s="18"/>
      <c r="Y86" s="18"/>
      <c r="Z86" s="18"/>
      <c r="AA86" s="18"/>
    </row>
    <row r="87" spans="1:27">
      <c r="A87" s="19">
        <v>2769</v>
      </c>
      <c r="B87" s="19">
        <v>1017.1</v>
      </c>
      <c r="C87" s="19">
        <v>400</v>
      </c>
      <c r="D87" s="19">
        <v>31.7</v>
      </c>
      <c r="E87" s="19">
        <v>21</v>
      </c>
      <c r="F87" s="19">
        <v>-113</v>
      </c>
      <c r="G87" s="19">
        <v>1.5</v>
      </c>
      <c r="H87" s="19">
        <v>7</v>
      </c>
      <c r="I87" s="19">
        <v>125000</v>
      </c>
      <c r="J87" s="19">
        <v>5</v>
      </c>
      <c r="K87" s="19" t="s">
        <v>154</v>
      </c>
      <c r="L87" s="18"/>
      <c r="P87" s="19">
        <v>500</v>
      </c>
      <c r="Q87" s="19" t="s">
        <v>141</v>
      </c>
      <c r="R87" s="19">
        <v>-86</v>
      </c>
      <c r="S87" s="19">
        <v>4.5</v>
      </c>
      <c r="T87" s="19">
        <v>12</v>
      </c>
      <c r="U87" s="19">
        <v>125000</v>
      </c>
      <c r="V87" s="19">
        <v>6</v>
      </c>
      <c r="W87" s="19" t="s">
        <v>152</v>
      </c>
      <c r="X87" s="18"/>
      <c r="Y87" s="18"/>
      <c r="Z87" s="18"/>
      <c r="AA87" s="18"/>
    </row>
    <row r="88" spans="1:27">
      <c r="A88" s="19">
        <v>2770</v>
      </c>
      <c r="B88" s="19">
        <v>1017.2</v>
      </c>
      <c r="C88" s="19">
        <v>400</v>
      </c>
      <c r="D88" s="19">
        <v>31.7</v>
      </c>
      <c r="E88" s="19">
        <v>21</v>
      </c>
      <c r="F88" s="19">
        <v>-112</v>
      </c>
      <c r="G88" s="19">
        <v>1.2</v>
      </c>
      <c r="H88" s="19">
        <v>7</v>
      </c>
      <c r="I88" s="19">
        <v>125000</v>
      </c>
      <c r="J88" s="19">
        <v>5</v>
      </c>
      <c r="K88" s="19" t="s">
        <v>251</v>
      </c>
      <c r="L88" s="18"/>
      <c r="P88" s="19">
        <v>502</v>
      </c>
      <c r="Q88" s="19" t="s">
        <v>140</v>
      </c>
      <c r="R88" s="19">
        <v>-86</v>
      </c>
      <c r="S88" s="19">
        <v>4.8</v>
      </c>
      <c r="T88" s="19">
        <v>12</v>
      </c>
      <c r="U88" s="19">
        <v>125000</v>
      </c>
      <c r="V88" s="19">
        <v>7</v>
      </c>
      <c r="W88" s="19" t="s">
        <v>252</v>
      </c>
      <c r="X88" s="18"/>
      <c r="Y88" s="18"/>
      <c r="Z88" s="18"/>
      <c r="AA88" s="18"/>
    </row>
    <row r="89" spans="1:27">
      <c r="A89" s="19">
        <v>2771</v>
      </c>
      <c r="B89" s="19">
        <v>1017.2</v>
      </c>
      <c r="C89" s="19">
        <v>400</v>
      </c>
      <c r="D89" s="19">
        <v>31.8</v>
      </c>
      <c r="E89" s="19">
        <v>21</v>
      </c>
      <c r="F89" s="19">
        <v>-98</v>
      </c>
      <c r="G89" s="19">
        <v>3</v>
      </c>
      <c r="H89" s="19">
        <v>7</v>
      </c>
      <c r="I89" s="19">
        <v>125000</v>
      </c>
      <c r="J89" s="19">
        <v>5</v>
      </c>
      <c r="K89" s="19" t="s">
        <v>253</v>
      </c>
      <c r="L89" s="18"/>
      <c r="P89" s="19">
        <v>503</v>
      </c>
      <c r="Q89" s="19" t="s">
        <v>140</v>
      </c>
      <c r="R89" s="19">
        <v>-103</v>
      </c>
      <c r="S89" s="19">
        <v>4.8</v>
      </c>
      <c r="T89" s="19">
        <v>12</v>
      </c>
      <c r="U89" s="19">
        <v>125000</v>
      </c>
      <c r="V89" s="19">
        <v>7</v>
      </c>
      <c r="W89" s="19" t="s">
        <v>254</v>
      </c>
      <c r="X89" s="18"/>
      <c r="Y89" s="18"/>
      <c r="Z89" s="18"/>
      <c r="AA89" s="18"/>
    </row>
    <row r="90" spans="1:27">
      <c r="A90" s="19">
        <v>2772</v>
      </c>
      <c r="B90" s="19">
        <v>1017.3</v>
      </c>
      <c r="C90" s="19">
        <v>400</v>
      </c>
      <c r="D90" s="19">
        <v>31.8</v>
      </c>
      <c r="E90" s="19">
        <v>21</v>
      </c>
      <c r="F90" s="19">
        <v>-98</v>
      </c>
      <c r="G90" s="19">
        <v>1</v>
      </c>
      <c r="H90" s="19">
        <v>7</v>
      </c>
      <c r="I90" s="19">
        <v>125000</v>
      </c>
      <c r="J90" s="19">
        <v>5</v>
      </c>
      <c r="K90" s="19" t="s">
        <v>255</v>
      </c>
      <c r="L90" s="18"/>
      <c r="P90" s="19">
        <v>504</v>
      </c>
      <c r="Q90" s="19" t="s">
        <v>140</v>
      </c>
      <c r="R90" s="19">
        <v>-104</v>
      </c>
      <c r="S90" s="19">
        <v>9.8000000000000007</v>
      </c>
      <c r="T90" s="19">
        <v>7</v>
      </c>
      <c r="U90" s="19">
        <v>125000</v>
      </c>
      <c r="V90" s="19">
        <v>7</v>
      </c>
      <c r="W90" s="19" t="s">
        <v>256</v>
      </c>
      <c r="X90" s="18"/>
      <c r="Y90" s="18"/>
      <c r="Z90" s="18"/>
      <c r="AA90" s="18"/>
    </row>
    <row r="91" spans="1:27">
      <c r="A91" s="19">
        <v>2773</v>
      </c>
      <c r="B91" s="19">
        <v>1017.4</v>
      </c>
      <c r="C91" s="19">
        <v>400</v>
      </c>
      <c r="D91" s="19">
        <v>31.9</v>
      </c>
      <c r="E91" s="19">
        <v>21</v>
      </c>
      <c r="F91" s="19">
        <v>-113</v>
      </c>
      <c r="G91" s="19"/>
      <c r="H91" s="19">
        <v>7</v>
      </c>
      <c r="I91" s="19">
        <v>125000</v>
      </c>
      <c r="J91" s="19">
        <v>5</v>
      </c>
      <c r="K91" s="19" t="s">
        <v>257</v>
      </c>
      <c r="L91" s="18"/>
      <c r="P91" s="19">
        <v>505</v>
      </c>
      <c r="Q91" s="19" t="s">
        <v>140</v>
      </c>
      <c r="R91" s="19">
        <v>-106</v>
      </c>
      <c r="S91" s="19">
        <v>9</v>
      </c>
      <c r="T91" s="19">
        <v>7</v>
      </c>
      <c r="U91" s="19">
        <v>125000</v>
      </c>
      <c r="V91" s="19">
        <v>7</v>
      </c>
      <c r="W91" s="19" t="s">
        <v>258</v>
      </c>
      <c r="X91" s="18"/>
      <c r="Y91" s="18"/>
      <c r="Z91" s="18"/>
      <c r="AA91" s="18"/>
    </row>
    <row r="92" spans="1:27">
      <c r="A92" s="19">
        <v>2774</v>
      </c>
      <c r="B92" s="19">
        <v>1017.4</v>
      </c>
      <c r="C92" s="19">
        <v>400</v>
      </c>
      <c r="D92" s="19">
        <v>31.9</v>
      </c>
      <c r="E92" s="19">
        <v>21</v>
      </c>
      <c r="F92" s="19">
        <v>-98</v>
      </c>
      <c r="G92" s="19">
        <v>1</v>
      </c>
      <c r="H92" s="19">
        <v>7</v>
      </c>
      <c r="I92" s="19">
        <v>125000</v>
      </c>
      <c r="J92" s="19">
        <v>5</v>
      </c>
      <c r="K92" s="19" t="s">
        <v>155</v>
      </c>
      <c r="L92" s="18"/>
      <c r="P92" s="19">
        <v>506</v>
      </c>
      <c r="Q92" s="19" t="s">
        <v>140</v>
      </c>
      <c r="R92" s="19">
        <v>-86</v>
      </c>
      <c r="S92" s="19">
        <v>9.5</v>
      </c>
      <c r="T92" s="19">
        <v>7</v>
      </c>
      <c r="U92" s="19">
        <v>125000</v>
      </c>
      <c r="V92" s="19">
        <v>7</v>
      </c>
      <c r="W92" s="19" t="s">
        <v>259</v>
      </c>
      <c r="X92" s="18"/>
      <c r="Y92" s="18"/>
      <c r="Z92" s="18"/>
      <c r="AA92" s="18"/>
    </row>
    <row r="93" spans="1:27">
      <c r="A93" s="19">
        <v>2775</v>
      </c>
      <c r="B93" s="19">
        <v>1017.4</v>
      </c>
      <c r="C93" s="19">
        <v>400</v>
      </c>
      <c r="D93" s="19">
        <v>31.9</v>
      </c>
      <c r="E93" s="19">
        <v>21</v>
      </c>
      <c r="F93" s="19">
        <v>-114</v>
      </c>
      <c r="G93" s="19">
        <v>-0.2</v>
      </c>
      <c r="H93" s="19">
        <v>7</v>
      </c>
      <c r="I93" s="19">
        <v>125000</v>
      </c>
      <c r="J93" s="19">
        <v>5</v>
      </c>
      <c r="K93" s="19" t="s">
        <v>260</v>
      </c>
      <c r="L93" s="18"/>
      <c r="P93" s="19">
        <v>507</v>
      </c>
      <c r="Q93" s="19" t="s">
        <v>140</v>
      </c>
      <c r="R93" s="19">
        <v>-87</v>
      </c>
      <c r="S93" s="19">
        <v>10.199999999999999</v>
      </c>
      <c r="T93" s="19">
        <v>7</v>
      </c>
      <c r="U93" s="19">
        <v>125000</v>
      </c>
      <c r="V93" s="19">
        <v>7</v>
      </c>
      <c r="W93" s="19" t="s">
        <v>261</v>
      </c>
      <c r="X93" s="18"/>
      <c r="Y93" s="18"/>
      <c r="Z93" s="18"/>
      <c r="AA93" s="18"/>
    </row>
    <row r="94" spans="1:27">
      <c r="A94" s="19">
        <v>2776</v>
      </c>
      <c r="B94" s="19">
        <v>1017.2</v>
      </c>
      <c r="C94" s="19">
        <v>400</v>
      </c>
      <c r="D94" s="19">
        <v>32</v>
      </c>
      <c r="E94" s="19">
        <v>21</v>
      </c>
      <c r="F94" s="19">
        <v>-113</v>
      </c>
      <c r="G94" s="19"/>
      <c r="H94" s="19">
        <v>7</v>
      </c>
      <c r="I94" s="19">
        <v>125000</v>
      </c>
      <c r="J94" s="19">
        <v>5</v>
      </c>
      <c r="K94" s="19" t="s">
        <v>262</v>
      </c>
      <c r="L94" s="18"/>
      <c r="P94" s="19">
        <v>508</v>
      </c>
      <c r="Q94" s="19" t="s">
        <v>140</v>
      </c>
      <c r="R94" s="19">
        <v>-104</v>
      </c>
      <c r="S94" s="19">
        <v>9.1999999999999993</v>
      </c>
      <c r="T94" s="19">
        <v>7</v>
      </c>
      <c r="U94" s="19">
        <v>125000</v>
      </c>
      <c r="V94" s="19">
        <v>7</v>
      </c>
      <c r="W94" s="19" t="s">
        <v>150</v>
      </c>
      <c r="X94" s="18"/>
      <c r="Y94" s="18"/>
      <c r="Z94" s="18"/>
      <c r="AA94" s="18"/>
    </row>
    <row r="95" spans="1:27">
      <c r="A95" s="19">
        <v>2777</v>
      </c>
      <c r="B95" s="19">
        <v>1017.1</v>
      </c>
      <c r="C95" s="19">
        <v>400</v>
      </c>
      <c r="D95" s="19">
        <v>32</v>
      </c>
      <c r="E95" s="19">
        <v>21</v>
      </c>
      <c r="F95" s="19">
        <v>-113</v>
      </c>
      <c r="G95" s="19">
        <v>0.5</v>
      </c>
      <c r="H95" s="19">
        <v>7</v>
      </c>
      <c r="I95" s="19">
        <v>125000</v>
      </c>
      <c r="J95" s="19">
        <v>5</v>
      </c>
      <c r="K95" s="19" t="s">
        <v>263</v>
      </c>
      <c r="L95" s="18"/>
      <c r="P95" s="19">
        <v>509</v>
      </c>
      <c r="Q95" s="19" t="s">
        <v>140</v>
      </c>
      <c r="R95" s="19">
        <v>-106</v>
      </c>
      <c r="S95" s="19">
        <v>8.8000000000000007</v>
      </c>
      <c r="T95" s="19">
        <v>7</v>
      </c>
      <c r="U95" s="19">
        <v>125000</v>
      </c>
      <c r="V95" s="19">
        <v>7</v>
      </c>
      <c r="W95" s="19" t="s">
        <v>264</v>
      </c>
      <c r="X95" s="18"/>
      <c r="Y95" s="18"/>
      <c r="Z95" s="18"/>
      <c r="AA95" s="18"/>
    </row>
    <row r="96" spans="1:27">
      <c r="A96" s="19">
        <v>2778</v>
      </c>
      <c r="B96" s="19">
        <v>1017</v>
      </c>
      <c r="C96" s="19">
        <v>400</v>
      </c>
      <c r="D96" s="19">
        <v>32</v>
      </c>
      <c r="E96" s="19">
        <v>21</v>
      </c>
      <c r="F96" s="19">
        <v>-113</v>
      </c>
      <c r="G96" s="19">
        <v>1.2</v>
      </c>
      <c r="H96" s="19">
        <v>7</v>
      </c>
      <c r="I96" s="19">
        <v>125000</v>
      </c>
      <c r="J96" s="19">
        <v>5</v>
      </c>
      <c r="K96" s="19" t="s">
        <v>265</v>
      </c>
      <c r="L96" s="18"/>
      <c r="P96" s="19">
        <v>510</v>
      </c>
      <c r="Q96" s="19" t="s">
        <v>141</v>
      </c>
      <c r="R96" s="19">
        <v>-86</v>
      </c>
      <c r="S96" s="19">
        <v>8</v>
      </c>
      <c r="T96" s="19">
        <v>7</v>
      </c>
      <c r="U96" s="19">
        <v>125000</v>
      </c>
      <c r="V96" s="19">
        <v>7</v>
      </c>
      <c r="W96" s="19" t="s">
        <v>266</v>
      </c>
      <c r="X96" s="18"/>
      <c r="Y96" s="18"/>
      <c r="Z96" s="18"/>
      <c r="AA96" s="18"/>
    </row>
    <row r="97" spans="1:27">
      <c r="A97" s="19">
        <v>2779</v>
      </c>
      <c r="B97" s="19">
        <v>1017</v>
      </c>
      <c r="C97" s="19">
        <v>400</v>
      </c>
      <c r="D97" s="19">
        <v>32.1</v>
      </c>
      <c r="E97" s="19">
        <v>21</v>
      </c>
      <c r="F97" s="19">
        <v>-98</v>
      </c>
      <c r="G97" s="19">
        <v>1.2</v>
      </c>
      <c r="H97" s="19">
        <v>7</v>
      </c>
      <c r="I97" s="19">
        <v>125000</v>
      </c>
      <c r="J97" s="19">
        <v>5</v>
      </c>
      <c r="K97" s="19" t="s">
        <v>156</v>
      </c>
      <c r="L97" s="18"/>
      <c r="P97" s="19">
        <v>511</v>
      </c>
      <c r="Q97" s="19" t="s">
        <v>140</v>
      </c>
      <c r="R97" s="19">
        <v>-87</v>
      </c>
      <c r="S97" s="19">
        <v>10.8</v>
      </c>
      <c r="T97" s="19">
        <v>7</v>
      </c>
      <c r="U97" s="19">
        <v>125000</v>
      </c>
      <c r="V97" s="19">
        <v>7</v>
      </c>
      <c r="W97" s="19" t="s">
        <v>267</v>
      </c>
      <c r="X97" s="18"/>
      <c r="Y97" s="18"/>
      <c r="Z97" s="18"/>
      <c r="AA97" s="18"/>
    </row>
    <row r="98" spans="1:27">
      <c r="A98" s="19">
        <v>2780</v>
      </c>
      <c r="B98" s="19">
        <v>1017</v>
      </c>
      <c r="C98" s="19">
        <v>400</v>
      </c>
      <c r="D98" s="19">
        <v>32.1</v>
      </c>
      <c r="E98" s="19">
        <v>21</v>
      </c>
      <c r="F98" s="19">
        <v>-98</v>
      </c>
      <c r="G98" s="19">
        <v>1.8</v>
      </c>
      <c r="H98" s="19">
        <v>7</v>
      </c>
      <c r="I98" s="19">
        <v>125000</v>
      </c>
      <c r="J98" s="19">
        <v>5</v>
      </c>
      <c r="K98" s="19" t="s">
        <v>268</v>
      </c>
      <c r="L98" s="18"/>
      <c r="P98" s="19">
        <v>512</v>
      </c>
      <c r="Q98" s="19" t="s">
        <v>141</v>
      </c>
      <c r="R98" s="19">
        <v>-104</v>
      </c>
      <c r="S98" s="19">
        <v>9.1999999999999993</v>
      </c>
      <c r="T98" s="19">
        <v>7</v>
      </c>
      <c r="U98" s="19">
        <v>125000</v>
      </c>
      <c r="V98" s="19">
        <v>7</v>
      </c>
      <c r="W98" s="19" t="s">
        <v>269</v>
      </c>
      <c r="X98" s="18"/>
      <c r="Y98" s="18"/>
      <c r="Z98" s="18"/>
      <c r="AA98" s="18"/>
    </row>
    <row r="99" spans="1:27">
      <c r="A99" s="19">
        <v>2781</v>
      </c>
      <c r="B99" s="19">
        <v>1016.8</v>
      </c>
      <c r="C99" s="19">
        <v>400</v>
      </c>
      <c r="D99" s="19">
        <v>32.1</v>
      </c>
      <c r="E99" s="19">
        <v>21</v>
      </c>
      <c r="F99" s="19">
        <v>-114</v>
      </c>
      <c r="G99" s="19">
        <v>-0.2</v>
      </c>
      <c r="H99" s="19">
        <v>7</v>
      </c>
      <c r="I99" s="19">
        <v>125000</v>
      </c>
      <c r="J99" s="19">
        <v>5</v>
      </c>
      <c r="K99" s="19" t="s">
        <v>270</v>
      </c>
      <c r="L99" s="18"/>
      <c r="P99" s="19">
        <v>513</v>
      </c>
      <c r="Q99" s="19" t="s">
        <v>140</v>
      </c>
      <c r="R99" s="19">
        <v>-106</v>
      </c>
      <c r="S99" s="19">
        <v>9.1999999999999993</v>
      </c>
      <c r="T99" s="19">
        <v>7</v>
      </c>
      <c r="U99" s="19">
        <v>125000</v>
      </c>
      <c r="V99" s="19">
        <v>7</v>
      </c>
      <c r="W99" s="19" t="s">
        <v>271</v>
      </c>
      <c r="X99" s="18"/>
      <c r="Y99" s="18"/>
      <c r="Z99" s="18"/>
      <c r="AA99" s="18"/>
    </row>
    <row r="100" spans="1:27">
      <c r="A100" s="19">
        <v>2782</v>
      </c>
      <c r="B100" s="19">
        <v>1016.7</v>
      </c>
      <c r="C100" s="19">
        <v>400</v>
      </c>
      <c r="D100" s="19">
        <v>32.200000000000003</v>
      </c>
      <c r="E100" s="19">
        <v>21</v>
      </c>
      <c r="F100" s="19">
        <v>-113</v>
      </c>
      <c r="G100" s="19">
        <v>-1</v>
      </c>
      <c r="H100" s="19">
        <v>7</v>
      </c>
      <c r="I100" s="19">
        <v>125000</v>
      </c>
      <c r="J100" s="19">
        <v>5</v>
      </c>
      <c r="K100" s="19" t="s">
        <v>272</v>
      </c>
      <c r="L100" s="18"/>
      <c r="P100" s="19">
        <v>514</v>
      </c>
      <c r="Q100" s="19" t="s">
        <v>141</v>
      </c>
      <c r="R100" s="19">
        <v>-86</v>
      </c>
      <c r="S100" s="19">
        <v>8.1999999999999993</v>
      </c>
      <c r="T100" s="19">
        <v>7</v>
      </c>
      <c r="U100" s="19">
        <v>125000</v>
      </c>
      <c r="V100" s="19">
        <v>7</v>
      </c>
      <c r="W100" s="19" t="s">
        <v>273</v>
      </c>
      <c r="X100" s="18"/>
      <c r="Y100" s="18"/>
      <c r="Z100" s="18"/>
      <c r="AA100" s="18"/>
    </row>
    <row r="101" spans="1:27">
      <c r="A101" s="19">
        <v>2783</v>
      </c>
      <c r="B101" s="19">
        <v>1016.6</v>
      </c>
      <c r="C101" s="19">
        <v>400</v>
      </c>
      <c r="D101" s="19">
        <v>32.200000000000003</v>
      </c>
      <c r="E101" s="19">
        <v>21</v>
      </c>
      <c r="F101" s="19">
        <v>-113</v>
      </c>
      <c r="G101" s="19">
        <v>1</v>
      </c>
      <c r="H101" s="19">
        <v>7</v>
      </c>
      <c r="I101" s="19">
        <v>125000</v>
      </c>
      <c r="J101" s="19">
        <v>5</v>
      </c>
      <c r="K101" s="19" t="s">
        <v>274</v>
      </c>
      <c r="L101" s="18"/>
      <c r="P101" s="19">
        <v>515</v>
      </c>
      <c r="Q101" s="19" t="s">
        <v>140</v>
      </c>
      <c r="R101" s="19">
        <v>-87</v>
      </c>
      <c r="S101" s="19">
        <v>10.5</v>
      </c>
      <c r="T101" s="19">
        <v>7</v>
      </c>
      <c r="U101" s="19">
        <v>125000</v>
      </c>
      <c r="V101" s="19">
        <v>7</v>
      </c>
      <c r="W101" s="19" t="s">
        <v>152</v>
      </c>
      <c r="X101" s="18"/>
      <c r="Y101" s="18"/>
      <c r="Z101" s="18"/>
      <c r="AA101" s="18"/>
    </row>
    <row r="102" spans="1:27">
      <c r="A102" s="19">
        <v>2784</v>
      </c>
      <c r="B102" s="19">
        <v>1016.5</v>
      </c>
      <c r="C102" s="19">
        <v>400</v>
      </c>
      <c r="D102" s="19">
        <v>32.200000000000003</v>
      </c>
      <c r="E102" s="19">
        <v>21</v>
      </c>
      <c r="F102" s="19">
        <v>-113</v>
      </c>
      <c r="G102" s="19">
        <v>0.8</v>
      </c>
      <c r="H102" s="19">
        <v>7</v>
      </c>
      <c r="I102" s="19">
        <v>125000</v>
      </c>
      <c r="J102" s="19">
        <v>5</v>
      </c>
      <c r="K102" s="19" t="s">
        <v>158</v>
      </c>
      <c r="L102" s="18"/>
      <c r="P102" s="19">
        <v>516</v>
      </c>
      <c r="Q102" s="19" t="s">
        <v>140</v>
      </c>
      <c r="R102" s="19">
        <v>-104</v>
      </c>
      <c r="S102" s="19">
        <v>9.8000000000000007</v>
      </c>
      <c r="T102" s="19">
        <v>7</v>
      </c>
      <c r="U102" s="19">
        <v>125000</v>
      </c>
      <c r="V102" s="19">
        <v>7</v>
      </c>
      <c r="W102" s="19" t="s">
        <v>275</v>
      </c>
      <c r="X102" s="18"/>
      <c r="Y102" s="18"/>
      <c r="Z102" s="18"/>
      <c r="AA102" s="18"/>
    </row>
    <row r="103" spans="1:27">
      <c r="A103" s="19">
        <v>2785</v>
      </c>
      <c r="B103" s="19">
        <v>1016.4</v>
      </c>
      <c r="C103" s="19">
        <v>400</v>
      </c>
      <c r="D103" s="19">
        <v>32.200000000000003</v>
      </c>
      <c r="E103" s="19">
        <v>21</v>
      </c>
      <c r="F103" s="19">
        <v>-98</v>
      </c>
      <c r="G103" s="19">
        <v>1.5</v>
      </c>
      <c r="H103" s="19">
        <v>7</v>
      </c>
      <c r="I103" s="19">
        <v>125000</v>
      </c>
      <c r="J103" s="19">
        <v>5</v>
      </c>
      <c r="K103" s="19" t="s">
        <v>276</v>
      </c>
      <c r="L103" s="18"/>
      <c r="P103" s="19">
        <v>517</v>
      </c>
      <c r="Q103" s="19" t="s">
        <v>140</v>
      </c>
      <c r="R103" s="19">
        <v>-105</v>
      </c>
      <c r="S103" s="19">
        <v>9</v>
      </c>
      <c r="T103" s="19">
        <v>7</v>
      </c>
      <c r="U103" s="19">
        <v>125000</v>
      </c>
      <c r="V103" s="19">
        <v>7</v>
      </c>
      <c r="W103" s="19" t="s">
        <v>277</v>
      </c>
      <c r="X103" s="18"/>
      <c r="Y103" s="18"/>
      <c r="Z103" s="18"/>
      <c r="AA103" s="18"/>
    </row>
    <row r="104" spans="1:27">
      <c r="A104" s="19">
        <v>2786</v>
      </c>
      <c r="B104" s="19">
        <v>1016.3</v>
      </c>
      <c r="C104" s="19">
        <v>400</v>
      </c>
      <c r="D104" s="19">
        <v>32.200000000000003</v>
      </c>
      <c r="E104" s="19">
        <v>21</v>
      </c>
      <c r="F104" s="19">
        <v>-113</v>
      </c>
      <c r="G104" s="19">
        <v>1.2</v>
      </c>
      <c r="H104" s="19">
        <v>7</v>
      </c>
      <c r="I104" s="19">
        <v>125000</v>
      </c>
      <c r="J104" s="19">
        <v>5</v>
      </c>
      <c r="K104" s="19" t="s">
        <v>278</v>
      </c>
      <c r="L104" s="18"/>
      <c r="P104" s="19">
        <v>518</v>
      </c>
      <c r="Q104" s="19" t="s">
        <v>141</v>
      </c>
      <c r="R104" s="19">
        <v>-86</v>
      </c>
      <c r="S104" s="19">
        <v>8.1999999999999993</v>
      </c>
      <c r="T104" s="19">
        <v>7</v>
      </c>
      <c r="U104" s="19">
        <v>125000</v>
      </c>
      <c r="V104" s="19">
        <v>7</v>
      </c>
      <c r="W104" s="19" t="s">
        <v>279</v>
      </c>
      <c r="X104" s="18"/>
      <c r="Y104" s="18"/>
      <c r="Z104" s="18"/>
      <c r="AA104" s="18"/>
    </row>
    <row r="105" spans="1:27">
      <c r="A105" s="19">
        <v>2787</v>
      </c>
      <c r="B105" s="19">
        <v>1016.3</v>
      </c>
      <c r="C105" s="19">
        <v>400</v>
      </c>
      <c r="D105" s="19">
        <v>32.299999999999997</v>
      </c>
      <c r="E105" s="19">
        <v>21</v>
      </c>
      <c r="F105" s="19">
        <v>-98</v>
      </c>
      <c r="G105" s="19">
        <v>0.8</v>
      </c>
      <c r="H105" s="19">
        <v>7</v>
      </c>
      <c r="I105" s="19">
        <v>125000</v>
      </c>
      <c r="J105" s="19">
        <v>5</v>
      </c>
      <c r="K105" s="19" t="s">
        <v>280</v>
      </c>
      <c r="L105" s="18"/>
      <c r="P105" s="19">
        <v>519</v>
      </c>
      <c r="Q105" s="19" t="s">
        <v>140</v>
      </c>
      <c r="R105" s="19">
        <v>-104</v>
      </c>
      <c r="S105" s="19">
        <v>10</v>
      </c>
      <c r="T105" s="19">
        <v>7</v>
      </c>
      <c r="U105" s="19">
        <v>125000</v>
      </c>
      <c r="V105" s="19">
        <v>7</v>
      </c>
      <c r="W105" s="19" t="s">
        <v>281</v>
      </c>
      <c r="X105" s="18"/>
      <c r="Y105" s="18"/>
      <c r="Z105" s="18"/>
      <c r="AA105" s="18"/>
    </row>
    <row r="106" spans="1:27">
      <c r="A106" s="19">
        <v>2788</v>
      </c>
      <c r="B106" s="19">
        <v>1016.4</v>
      </c>
      <c r="C106" s="19">
        <v>400</v>
      </c>
      <c r="D106" s="19">
        <v>32.299999999999997</v>
      </c>
      <c r="E106" s="19">
        <v>21</v>
      </c>
      <c r="F106" s="19">
        <v>-98</v>
      </c>
      <c r="G106" s="19">
        <v>1.5</v>
      </c>
      <c r="H106" s="19">
        <v>7</v>
      </c>
      <c r="I106" s="19">
        <v>125000</v>
      </c>
      <c r="J106" s="19">
        <v>5</v>
      </c>
      <c r="K106" s="19" t="s">
        <v>282</v>
      </c>
      <c r="L106" s="18"/>
      <c r="P106" s="19">
        <v>520</v>
      </c>
      <c r="Q106" s="19" t="s">
        <v>140</v>
      </c>
      <c r="R106" s="19">
        <v>-105</v>
      </c>
      <c r="S106" s="19">
        <v>9</v>
      </c>
      <c r="T106" s="19">
        <v>7</v>
      </c>
      <c r="U106" s="19">
        <v>125000</v>
      </c>
      <c r="V106" s="19">
        <v>7</v>
      </c>
      <c r="W106" s="19" t="s">
        <v>283</v>
      </c>
      <c r="X106" s="18"/>
      <c r="Y106" s="18"/>
      <c r="Z106" s="18"/>
      <c r="AA106" s="18"/>
    </row>
    <row r="107" spans="1:27">
      <c r="A107" s="19">
        <v>2789</v>
      </c>
      <c r="B107" s="19">
        <v>1016.4</v>
      </c>
      <c r="C107" s="19">
        <v>400</v>
      </c>
      <c r="D107" s="19">
        <v>32.4</v>
      </c>
      <c r="E107" s="19">
        <v>21</v>
      </c>
      <c r="F107" s="19">
        <v>-113</v>
      </c>
      <c r="G107" s="19">
        <v>-0.2</v>
      </c>
      <c r="H107" s="19">
        <v>7</v>
      </c>
      <c r="I107" s="19">
        <v>125000</v>
      </c>
      <c r="J107" s="19">
        <v>5</v>
      </c>
      <c r="K107" s="19" t="s">
        <v>159</v>
      </c>
      <c r="L107" s="18"/>
      <c r="P107" s="19">
        <v>521</v>
      </c>
      <c r="Q107" s="19" t="s">
        <v>140</v>
      </c>
      <c r="R107" s="19">
        <v>-101</v>
      </c>
      <c r="S107" s="19">
        <v>11.8</v>
      </c>
      <c r="T107" s="19">
        <v>7</v>
      </c>
      <c r="U107" s="19">
        <v>125000</v>
      </c>
      <c r="V107" s="19">
        <v>7</v>
      </c>
      <c r="W107" s="19" t="s">
        <v>284</v>
      </c>
      <c r="X107" s="18"/>
      <c r="Y107" s="18"/>
      <c r="Z107" s="18"/>
      <c r="AA107" s="18"/>
    </row>
    <row r="108" spans="1:27">
      <c r="A108" s="19">
        <v>2790</v>
      </c>
      <c r="B108" s="19">
        <v>1016.3</v>
      </c>
      <c r="C108" s="19">
        <v>400</v>
      </c>
      <c r="D108" s="19">
        <v>32.4</v>
      </c>
      <c r="E108" s="19">
        <v>21</v>
      </c>
      <c r="F108" s="19">
        <v>-98</v>
      </c>
      <c r="G108" s="19">
        <v>0.8</v>
      </c>
      <c r="H108" s="19">
        <v>7</v>
      </c>
      <c r="I108" s="19">
        <v>125000</v>
      </c>
      <c r="J108" s="19">
        <v>5</v>
      </c>
      <c r="K108" s="19" t="s">
        <v>285</v>
      </c>
      <c r="L108" s="18"/>
      <c r="P108" s="19">
        <v>522</v>
      </c>
      <c r="Q108" s="19" t="s">
        <v>140</v>
      </c>
      <c r="R108" s="19">
        <v>-82</v>
      </c>
      <c r="S108" s="19">
        <v>12.5</v>
      </c>
      <c r="T108" s="19">
        <v>7</v>
      </c>
      <c r="U108" s="19">
        <v>125000</v>
      </c>
      <c r="V108" s="19">
        <v>7</v>
      </c>
      <c r="W108" s="19" t="s">
        <v>151</v>
      </c>
      <c r="X108" s="18"/>
      <c r="Y108" s="18"/>
      <c r="Z108" s="18"/>
      <c r="AA108" s="18"/>
    </row>
    <row r="109" spans="1:27">
      <c r="A109" s="19">
        <v>2791</v>
      </c>
      <c r="B109" s="19">
        <v>1016.3</v>
      </c>
      <c r="C109" s="19">
        <v>400</v>
      </c>
      <c r="D109" s="19">
        <v>32.4</v>
      </c>
      <c r="E109" s="19">
        <v>21</v>
      </c>
      <c r="F109" s="19">
        <v>-114</v>
      </c>
      <c r="G109" s="19"/>
      <c r="H109" s="19">
        <v>7</v>
      </c>
      <c r="I109" s="19">
        <v>125000</v>
      </c>
      <c r="J109" s="19">
        <v>5</v>
      </c>
      <c r="K109" s="19" t="s">
        <v>286</v>
      </c>
      <c r="L109" s="18"/>
      <c r="P109" s="19">
        <v>523</v>
      </c>
      <c r="Q109" s="19" t="s">
        <v>141</v>
      </c>
      <c r="R109" s="19">
        <v>-100</v>
      </c>
      <c r="S109" s="19">
        <v>11.8</v>
      </c>
      <c r="T109" s="19">
        <v>7</v>
      </c>
      <c r="U109" s="19">
        <v>125000</v>
      </c>
      <c r="V109" s="19">
        <v>7</v>
      </c>
      <c r="W109" s="19" t="s">
        <v>287</v>
      </c>
      <c r="X109" s="18"/>
      <c r="Y109" s="18"/>
      <c r="Z109" s="18"/>
      <c r="AA109" s="18"/>
    </row>
    <row r="110" spans="1:27">
      <c r="A110" s="19">
        <v>2792</v>
      </c>
      <c r="B110" s="19">
        <v>1016.1</v>
      </c>
      <c r="C110" s="19">
        <v>400</v>
      </c>
      <c r="D110" s="19">
        <v>32.4</v>
      </c>
      <c r="E110" s="19">
        <v>21</v>
      </c>
      <c r="F110" s="19">
        <v>-113</v>
      </c>
      <c r="G110" s="19">
        <v>-1.5</v>
      </c>
      <c r="H110" s="19">
        <v>7</v>
      </c>
      <c r="I110" s="19">
        <v>125000</v>
      </c>
      <c r="J110" s="19">
        <v>5</v>
      </c>
      <c r="K110" s="19" t="s">
        <v>288</v>
      </c>
      <c r="L110" s="18"/>
      <c r="P110" s="19">
        <v>524</v>
      </c>
      <c r="Q110" s="19" t="s">
        <v>140</v>
      </c>
      <c r="R110" s="19">
        <v>-99</v>
      </c>
      <c r="S110" s="19">
        <v>11.8</v>
      </c>
      <c r="T110" s="19">
        <v>7</v>
      </c>
      <c r="U110" s="19">
        <v>125000</v>
      </c>
      <c r="V110" s="19">
        <v>7</v>
      </c>
      <c r="W110" s="19" t="s">
        <v>289</v>
      </c>
      <c r="X110" s="18"/>
      <c r="Y110" s="18"/>
      <c r="Z110" s="18"/>
      <c r="AA110" s="18"/>
    </row>
    <row r="111" spans="1:27">
      <c r="A111" s="19">
        <v>2793</v>
      </c>
      <c r="B111" s="19">
        <v>1015.9</v>
      </c>
      <c r="C111" s="19">
        <v>400</v>
      </c>
      <c r="D111" s="19">
        <v>32.5</v>
      </c>
      <c r="E111" s="19">
        <v>21</v>
      </c>
      <c r="F111" s="19">
        <v>-98</v>
      </c>
      <c r="G111" s="19">
        <v>1</v>
      </c>
      <c r="H111" s="19">
        <v>7</v>
      </c>
      <c r="I111" s="19">
        <v>125000</v>
      </c>
      <c r="J111" s="19">
        <v>5</v>
      </c>
      <c r="K111" s="19" t="s">
        <v>290</v>
      </c>
      <c r="L111" s="18"/>
      <c r="P111" s="19">
        <v>525</v>
      </c>
      <c r="Q111" s="19" t="s">
        <v>140</v>
      </c>
      <c r="R111" s="19">
        <v>-100</v>
      </c>
      <c r="S111" s="19">
        <v>11.5</v>
      </c>
      <c r="T111" s="19">
        <v>7</v>
      </c>
      <c r="U111" s="19">
        <v>125000</v>
      </c>
      <c r="V111" s="19">
        <v>7</v>
      </c>
      <c r="W111" s="19" t="s">
        <v>291</v>
      </c>
      <c r="X111" s="18"/>
      <c r="Y111" s="18"/>
      <c r="Z111" s="18"/>
      <c r="AA111" s="18"/>
    </row>
    <row r="112" spans="1:27">
      <c r="A112" s="19">
        <v>2794</v>
      </c>
      <c r="B112" s="19">
        <v>1016</v>
      </c>
      <c r="C112" s="19">
        <v>400</v>
      </c>
      <c r="D112" s="19">
        <v>32.5</v>
      </c>
      <c r="E112" s="19">
        <v>20.9</v>
      </c>
      <c r="F112" s="19">
        <v>-114</v>
      </c>
      <c r="G112" s="19">
        <v>0.5</v>
      </c>
      <c r="H112" s="19">
        <v>7</v>
      </c>
      <c r="I112" s="19">
        <v>125000</v>
      </c>
      <c r="J112" s="19">
        <v>5</v>
      </c>
      <c r="K112" s="19" t="s">
        <v>161</v>
      </c>
      <c r="L112" s="18"/>
      <c r="P112" s="19">
        <v>526</v>
      </c>
      <c r="Q112" s="19" t="s">
        <v>140</v>
      </c>
      <c r="R112" s="19">
        <v>-82</v>
      </c>
      <c r="S112" s="19">
        <v>12</v>
      </c>
      <c r="T112" s="19">
        <v>7</v>
      </c>
      <c r="U112" s="19">
        <v>125000</v>
      </c>
      <c r="V112" s="19">
        <v>7</v>
      </c>
      <c r="W112" s="19" t="s">
        <v>292</v>
      </c>
      <c r="X112" s="18"/>
      <c r="Y112" s="18"/>
      <c r="Z112" s="18"/>
      <c r="AA112" s="18"/>
    </row>
    <row r="113" spans="1:27">
      <c r="A113" s="19">
        <v>2795</v>
      </c>
      <c r="B113" s="19">
        <v>1016.1</v>
      </c>
      <c r="C113" s="19">
        <v>400</v>
      </c>
      <c r="D113" s="19">
        <v>32.5</v>
      </c>
      <c r="E113" s="19">
        <v>20.9</v>
      </c>
      <c r="F113" s="19">
        <v>-98</v>
      </c>
      <c r="G113" s="19">
        <v>1</v>
      </c>
      <c r="H113" s="19">
        <v>7</v>
      </c>
      <c r="I113" s="19">
        <v>125000</v>
      </c>
      <c r="J113" s="19">
        <v>5</v>
      </c>
      <c r="K113" s="19" t="s">
        <v>293</v>
      </c>
      <c r="L113" s="18"/>
      <c r="P113" s="19">
        <v>527</v>
      </c>
      <c r="Q113" s="19" t="s">
        <v>141</v>
      </c>
      <c r="R113" s="19">
        <v>-83</v>
      </c>
      <c r="S113" s="19">
        <v>11.5</v>
      </c>
      <c r="T113" s="19">
        <v>7</v>
      </c>
      <c r="U113" s="19">
        <v>125000</v>
      </c>
      <c r="V113" s="19">
        <v>7</v>
      </c>
      <c r="W113" s="19" t="s">
        <v>294</v>
      </c>
      <c r="X113" s="18"/>
      <c r="Y113" s="18"/>
      <c r="Z113" s="18"/>
      <c r="AA113" s="18"/>
    </row>
    <row r="114" spans="1:27">
      <c r="A114" s="19">
        <v>2796</v>
      </c>
      <c r="B114" s="19">
        <v>1016.2</v>
      </c>
      <c r="C114" s="19">
        <v>400</v>
      </c>
      <c r="D114" s="19">
        <v>32.5</v>
      </c>
      <c r="E114" s="19">
        <v>20.9</v>
      </c>
      <c r="F114" s="19">
        <v>-98</v>
      </c>
      <c r="G114" s="19">
        <v>1.2</v>
      </c>
      <c r="H114" s="19">
        <v>7</v>
      </c>
      <c r="I114" s="19">
        <v>125000</v>
      </c>
      <c r="J114" s="19">
        <v>5</v>
      </c>
      <c r="K114" s="19" t="s">
        <v>295</v>
      </c>
      <c r="L114" s="18"/>
      <c r="P114" s="19">
        <v>528</v>
      </c>
      <c r="Q114" s="19" t="s">
        <v>140</v>
      </c>
      <c r="R114" s="19">
        <v>-99</v>
      </c>
      <c r="S114" s="19">
        <v>10.199999999999999</v>
      </c>
      <c r="T114" s="19">
        <v>7</v>
      </c>
      <c r="U114" s="19">
        <v>125000</v>
      </c>
      <c r="V114" s="19">
        <v>7</v>
      </c>
      <c r="W114" s="19" t="s">
        <v>296</v>
      </c>
      <c r="X114" s="18"/>
      <c r="Y114" s="18"/>
      <c r="Z114" s="18"/>
      <c r="AA114" s="18"/>
    </row>
    <row r="115" spans="1:27">
      <c r="A115" s="19">
        <v>2797</v>
      </c>
      <c r="B115" s="19">
        <v>1016.2</v>
      </c>
      <c r="C115" s="19">
        <v>400</v>
      </c>
      <c r="D115" s="19">
        <v>32.5</v>
      </c>
      <c r="E115" s="19">
        <v>20.9</v>
      </c>
      <c r="F115" s="19">
        <v>-113</v>
      </c>
      <c r="G115" s="19">
        <v>0.2</v>
      </c>
      <c r="H115" s="19">
        <v>7</v>
      </c>
      <c r="I115" s="19">
        <v>125000</v>
      </c>
      <c r="J115" s="19">
        <v>5</v>
      </c>
      <c r="K115" s="19" t="s">
        <v>297</v>
      </c>
      <c r="L115" s="18"/>
      <c r="P115" s="19">
        <v>529</v>
      </c>
      <c r="Q115" s="19" t="s">
        <v>141</v>
      </c>
      <c r="R115" s="19">
        <v>-101</v>
      </c>
      <c r="S115" s="19">
        <v>11.5</v>
      </c>
      <c r="T115" s="19">
        <v>7</v>
      </c>
      <c r="U115" s="19">
        <v>125000</v>
      </c>
      <c r="V115" s="19">
        <v>7</v>
      </c>
      <c r="W115" s="19" t="s">
        <v>153</v>
      </c>
      <c r="X115" s="18"/>
      <c r="Y115" s="18"/>
      <c r="Z115" s="18"/>
      <c r="AA115" s="18"/>
    </row>
    <row r="116" spans="1:27">
      <c r="A116" s="19">
        <v>2798</v>
      </c>
      <c r="B116" s="19">
        <v>1016.1</v>
      </c>
      <c r="C116" s="19">
        <v>400</v>
      </c>
      <c r="D116" s="19">
        <v>32.6</v>
      </c>
      <c r="E116" s="19">
        <v>20.9</v>
      </c>
      <c r="F116" s="19">
        <v>-98</v>
      </c>
      <c r="G116" s="19">
        <v>1</v>
      </c>
      <c r="H116" s="19">
        <v>7</v>
      </c>
      <c r="I116" s="19">
        <v>125000</v>
      </c>
      <c r="J116" s="19">
        <v>5</v>
      </c>
      <c r="K116" s="19" t="s">
        <v>298</v>
      </c>
      <c r="L116" s="18"/>
      <c r="P116" s="19">
        <v>530</v>
      </c>
      <c r="Q116" s="19" t="s">
        <v>141</v>
      </c>
      <c r="R116" s="19">
        <v>-83</v>
      </c>
      <c r="S116" s="19">
        <v>12.2</v>
      </c>
      <c r="T116" s="19">
        <v>7</v>
      </c>
      <c r="U116" s="19">
        <v>125000</v>
      </c>
      <c r="V116" s="19">
        <v>7</v>
      </c>
      <c r="W116" s="19" t="s">
        <v>299</v>
      </c>
      <c r="X116" s="18"/>
      <c r="Y116" s="18"/>
      <c r="Z116" s="18"/>
      <c r="AA116" s="18"/>
    </row>
    <row r="117" spans="1:27">
      <c r="A117" s="19">
        <v>2799</v>
      </c>
      <c r="B117" s="19">
        <v>1016.1</v>
      </c>
      <c r="C117" s="19">
        <v>400</v>
      </c>
      <c r="D117" s="19">
        <v>32.6</v>
      </c>
      <c r="E117" s="19">
        <v>20.9</v>
      </c>
      <c r="F117" s="19">
        <v>-113</v>
      </c>
      <c r="G117" s="19">
        <v>0.5</v>
      </c>
      <c r="H117" s="19">
        <v>7</v>
      </c>
      <c r="I117" s="19">
        <v>125000</v>
      </c>
      <c r="J117" s="19">
        <v>5</v>
      </c>
      <c r="K117" s="19" t="s">
        <v>162</v>
      </c>
      <c r="L117" s="18"/>
      <c r="P117" s="19">
        <v>531</v>
      </c>
      <c r="Q117" s="19" t="s">
        <v>140</v>
      </c>
      <c r="R117" s="19">
        <v>-99</v>
      </c>
      <c r="S117" s="19">
        <v>11.5</v>
      </c>
      <c r="T117" s="19">
        <v>7</v>
      </c>
      <c r="U117" s="19">
        <v>125000</v>
      </c>
      <c r="V117" s="19">
        <v>7</v>
      </c>
      <c r="W117" s="19" t="s">
        <v>300</v>
      </c>
      <c r="X117" s="18"/>
      <c r="Y117" s="18"/>
      <c r="Z117" s="18"/>
      <c r="AA117" s="18"/>
    </row>
    <row r="118" spans="1:27">
      <c r="A118" s="19">
        <v>2800</v>
      </c>
      <c r="B118" s="19">
        <v>1016.1</v>
      </c>
      <c r="C118" s="19">
        <v>400</v>
      </c>
      <c r="D118" s="19">
        <v>32.6</v>
      </c>
      <c r="E118" s="19">
        <v>20.9</v>
      </c>
      <c r="F118" s="19">
        <v>-113</v>
      </c>
      <c r="G118" s="19">
        <v>0.5</v>
      </c>
      <c r="H118" s="19">
        <v>7</v>
      </c>
      <c r="I118" s="19">
        <v>125000</v>
      </c>
      <c r="J118" s="19">
        <v>5</v>
      </c>
      <c r="K118" s="19" t="s">
        <v>301</v>
      </c>
      <c r="L118" s="18"/>
      <c r="P118" s="19">
        <v>532</v>
      </c>
      <c r="Q118" s="19" t="s">
        <v>140</v>
      </c>
      <c r="R118" s="19">
        <v>-100</v>
      </c>
      <c r="S118" s="19">
        <v>10.199999999999999</v>
      </c>
      <c r="T118" s="19">
        <v>7</v>
      </c>
      <c r="U118" s="19">
        <v>125000</v>
      </c>
      <c r="V118" s="19">
        <v>7</v>
      </c>
      <c r="W118" s="19" t="s">
        <v>302</v>
      </c>
      <c r="X118" s="18"/>
      <c r="Y118" s="18"/>
      <c r="Z118" s="18"/>
      <c r="AA118" s="18"/>
    </row>
    <row r="119" spans="1:27">
      <c r="A119" s="19">
        <v>2801</v>
      </c>
      <c r="B119" s="19">
        <v>1016.1</v>
      </c>
      <c r="C119" s="19">
        <v>400</v>
      </c>
      <c r="D119" s="19">
        <v>32.6</v>
      </c>
      <c r="E119" s="19">
        <v>20.9</v>
      </c>
      <c r="F119" s="19">
        <v>-114</v>
      </c>
      <c r="G119" s="19">
        <v>0.8</v>
      </c>
      <c r="H119" s="19">
        <v>7</v>
      </c>
      <c r="I119" s="19">
        <v>125000</v>
      </c>
      <c r="J119" s="19">
        <v>5</v>
      </c>
      <c r="K119" s="19" t="s">
        <v>303</v>
      </c>
      <c r="L119" s="18"/>
      <c r="P119" s="19">
        <v>533</v>
      </c>
      <c r="Q119" s="19" t="s">
        <v>140</v>
      </c>
      <c r="R119" s="19">
        <v>-100</v>
      </c>
      <c r="S119" s="19">
        <v>11.2</v>
      </c>
      <c r="T119" s="19">
        <v>7</v>
      </c>
      <c r="U119" s="19">
        <v>125000</v>
      </c>
      <c r="V119" s="19">
        <v>7</v>
      </c>
      <c r="W119" s="19" t="s">
        <v>304</v>
      </c>
      <c r="X119" s="18"/>
      <c r="Y119" s="18"/>
      <c r="Z119" s="18"/>
      <c r="AA119" s="18"/>
    </row>
    <row r="120" spans="1:27">
      <c r="A120" s="19">
        <v>2802</v>
      </c>
      <c r="B120" s="19">
        <v>1016.3</v>
      </c>
      <c r="C120" s="19">
        <v>400</v>
      </c>
      <c r="D120" s="19">
        <v>32.6</v>
      </c>
      <c r="E120" s="19">
        <v>20.9</v>
      </c>
      <c r="F120" s="19">
        <v>-114</v>
      </c>
      <c r="G120" s="19">
        <v>0.2</v>
      </c>
      <c r="H120" s="19">
        <v>7</v>
      </c>
      <c r="I120" s="19">
        <v>125000</v>
      </c>
      <c r="J120" s="19">
        <v>5</v>
      </c>
      <c r="K120" s="19" t="s">
        <v>305</v>
      </c>
      <c r="L120" s="18"/>
      <c r="P120" s="19">
        <v>534</v>
      </c>
      <c r="Q120" s="19" t="s">
        <v>140</v>
      </c>
      <c r="R120" s="19">
        <v>-82</v>
      </c>
      <c r="S120" s="19">
        <v>12.2</v>
      </c>
      <c r="T120" s="19">
        <v>7</v>
      </c>
      <c r="U120" s="19">
        <v>125000</v>
      </c>
      <c r="V120" s="19">
        <v>7</v>
      </c>
      <c r="W120" s="19" t="s">
        <v>306</v>
      </c>
      <c r="X120" s="18"/>
      <c r="Y120" s="18"/>
      <c r="Z120" s="18"/>
      <c r="AA120" s="18"/>
    </row>
    <row r="121" spans="1:27">
      <c r="A121" s="19">
        <v>2803</v>
      </c>
      <c r="B121" s="19">
        <v>1016.3</v>
      </c>
      <c r="C121" s="19">
        <v>400</v>
      </c>
      <c r="D121" s="19">
        <v>32.6</v>
      </c>
      <c r="E121" s="19">
        <v>20.9</v>
      </c>
      <c r="F121" s="19">
        <v>-98</v>
      </c>
      <c r="G121" s="19">
        <v>1.8</v>
      </c>
      <c r="H121" s="19">
        <v>7</v>
      </c>
      <c r="I121" s="19">
        <v>125000</v>
      </c>
      <c r="J121" s="19">
        <v>5</v>
      </c>
      <c r="K121" s="19" t="s">
        <v>307</v>
      </c>
      <c r="L121" s="18"/>
      <c r="P121" s="19">
        <v>535</v>
      </c>
      <c r="Q121" s="19" t="s">
        <v>141</v>
      </c>
      <c r="R121" s="19">
        <v>-84</v>
      </c>
      <c r="S121" s="19">
        <v>12</v>
      </c>
      <c r="T121" s="19">
        <v>7</v>
      </c>
      <c r="U121" s="19">
        <v>125000</v>
      </c>
      <c r="V121" s="19">
        <v>7</v>
      </c>
      <c r="W121" s="19" t="s">
        <v>308</v>
      </c>
      <c r="X121" s="18"/>
      <c r="Y121" s="18"/>
      <c r="Z121" s="18"/>
      <c r="AA121" s="18"/>
    </row>
    <row r="122" spans="1:27">
      <c r="A122" s="19">
        <v>2804</v>
      </c>
      <c r="B122" s="19">
        <v>1016.3</v>
      </c>
      <c r="C122" s="19">
        <v>400</v>
      </c>
      <c r="D122" s="19">
        <v>32.6</v>
      </c>
      <c r="E122" s="19">
        <v>20.9</v>
      </c>
      <c r="F122" s="19">
        <v>-98</v>
      </c>
      <c r="G122" s="19">
        <v>1.2</v>
      </c>
      <c r="H122" s="19">
        <v>7</v>
      </c>
      <c r="I122" s="19">
        <v>125000</v>
      </c>
      <c r="J122" s="19">
        <v>5</v>
      </c>
      <c r="K122" s="19" t="s">
        <v>164</v>
      </c>
      <c r="L122" s="18"/>
      <c r="P122" s="19">
        <v>536</v>
      </c>
      <c r="Q122" s="19" t="s">
        <v>140</v>
      </c>
      <c r="R122" s="19">
        <v>-99</v>
      </c>
      <c r="S122" s="19">
        <v>11.5</v>
      </c>
      <c r="T122" s="19">
        <v>7</v>
      </c>
      <c r="U122" s="19">
        <v>125000</v>
      </c>
      <c r="V122" s="19">
        <v>7</v>
      </c>
      <c r="W122" s="19" t="s">
        <v>154</v>
      </c>
      <c r="X122" s="18"/>
      <c r="Y122" s="18"/>
      <c r="Z122" s="18"/>
      <c r="AA122" s="18"/>
    </row>
    <row r="123" spans="1:27">
      <c r="A123" s="19">
        <v>2805</v>
      </c>
      <c r="B123" s="19">
        <v>1016.4</v>
      </c>
      <c r="C123" s="19">
        <v>400</v>
      </c>
      <c r="D123" s="19">
        <v>32.6</v>
      </c>
      <c r="E123" s="19">
        <v>20.9</v>
      </c>
      <c r="F123" s="19">
        <v>-113</v>
      </c>
      <c r="G123" s="19">
        <v>0.8</v>
      </c>
      <c r="H123" s="19">
        <v>7</v>
      </c>
      <c r="I123" s="19">
        <v>125000</v>
      </c>
      <c r="J123" s="19">
        <v>5</v>
      </c>
      <c r="K123" s="19" t="s">
        <v>309</v>
      </c>
      <c r="L123" s="18"/>
      <c r="P123" s="19">
        <v>537</v>
      </c>
      <c r="Q123" s="19" t="s">
        <v>140</v>
      </c>
      <c r="R123" s="19">
        <v>-101</v>
      </c>
      <c r="S123" s="19">
        <v>12</v>
      </c>
      <c r="T123" s="19">
        <v>7</v>
      </c>
      <c r="U123" s="19">
        <v>125000</v>
      </c>
      <c r="V123" s="19">
        <v>7</v>
      </c>
      <c r="W123" s="19" t="s">
        <v>310</v>
      </c>
      <c r="X123" s="18"/>
      <c r="Y123" s="18"/>
      <c r="Z123" s="18"/>
      <c r="AA123" s="18"/>
    </row>
    <row r="124" spans="1:27">
      <c r="A124" s="19">
        <v>2806</v>
      </c>
      <c r="B124" s="19">
        <v>1016.2</v>
      </c>
      <c r="C124" s="19">
        <v>400</v>
      </c>
      <c r="D124" s="19">
        <v>32.6</v>
      </c>
      <c r="E124" s="19">
        <v>20.9</v>
      </c>
      <c r="F124" s="19">
        <v>-98</v>
      </c>
      <c r="G124" s="19">
        <v>1.8</v>
      </c>
      <c r="H124" s="19">
        <v>7</v>
      </c>
      <c r="I124" s="19">
        <v>125000</v>
      </c>
      <c r="J124" s="19">
        <v>5</v>
      </c>
      <c r="K124" s="19" t="s">
        <v>311</v>
      </c>
      <c r="L124" s="18"/>
      <c r="P124" s="19">
        <v>538</v>
      </c>
      <c r="Q124" s="19" t="s">
        <v>140</v>
      </c>
      <c r="R124" s="19">
        <v>-82</v>
      </c>
      <c r="S124" s="19">
        <v>12</v>
      </c>
      <c r="T124" s="19">
        <v>7</v>
      </c>
      <c r="U124" s="19">
        <v>125000</v>
      </c>
      <c r="V124" s="19">
        <v>7</v>
      </c>
      <c r="W124" s="19" t="s">
        <v>312</v>
      </c>
      <c r="X124" s="18"/>
      <c r="Y124" s="18"/>
      <c r="Z124" s="18"/>
      <c r="AA124" s="18"/>
    </row>
    <row r="125" spans="1:27">
      <c r="A125" s="19">
        <v>2807</v>
      </c>
      <c r="B125" s="19">
        <v>1016.2</v>
      </c>
      <c r="C125" s="19">
        <v>400</v>
      </c>
      <c r="D125" s="19">
        <v>32.700000000000003</v>
      </c>
      <c r="E125" s="19">
        <v>20.9</v>
      </c>
      <c r="F125" s="19">
        <v>-113</v>
      </c>
      <c r="G125" s="19">
        <v>0.5</v>
      </c>
      <c r="H125" s="19">
        <v>7</v>
      </c>
      <c r="I125" s="19">
        <v>125000</v>
      </c>
      <c r="J125" s="19">
        <v>5</v>
      </c>
      <c r="K125" s="19" t="s">
        <v>313</v>
      </c>
      <c r="L125" s="18"/>
      <c r="P125" s="19">
        <v>539</v>
      </c>
      <c r="Q125" s="19" t="s">
        <v>140</v>
      </c>
      <c r="R125" s="19">
        <v>-99</v>
      </c>
      <c r="S125" s="19">
        <v>11.2</v>
      </c>
      <c r="T125" s="19">
        <v>7</v>
      </c>
      <c r="U125" s="19">
        <v>125000</v>
      </c>
      <c r="V125" s="19">
        <v>7</v>
      </c>
      <c r="W125" s="19" t="s">
        <v>253</v>
      </c>
      <c r="X125" s="18"/>
      <c r="Y125" s="18"/>
      <c r="Z125" s="18"/>
      <c r="AA125" s="18"/>
    </row>
    <row r="126" spans="1:27">
      <c r="A126" s="19">
        <v>2808</v>
      </c>
      <c r="B126" s="19">
        <v>1016.3</v>
      </c>
      <c r="C126" s="19">
        <v>400</v>
      </c>
      <c r="D126" s="19">
        <v>32.700000000000003</v>
      </c>
      <c r="E126" s="19">
        <v>20.9</v>
      </c>
      <c r="F126" s="19">
        <v>-113</v>
      </c>
      <c r="G126" s="19">
        <v>0.5</v>
      </c>
      <c r="H126" s="19">
        <v>7</v>
      </c>
      <c r="I126" s="19">
        <v>125000</v>
      </c>
      <c r="J126" s="19">
        <v>5</v>
      </c>
      <c r="K126" s="19" t="s">
        <v>314</v>
      </c>
      <c r="L126" s="18"/>
      <c r="P126" s="19">
        <v>540</v>
      </c>
      <c r="Q126" s="19" t="s">
        <v>140</v>
      </c>
      <c r="R126" s="19">
        <v>-99</v>
      </c>
      <c r="S126" s="19">
        <v>11.2</v>
      </c>
      <c r="T126" s="19">
        <v>7</v>
      </c>
      <c r="U126" s="19">
        <v>125000</v>
      </c>
      <c r="V126" s="19">
        <v>7</v>
      </c>
      <c r="W126" s="19" t="s">
        <v>255</v>
      </c>
      <c r="X126" s="18"/>
      <c r="Y126" s="18"/>
      <c r="Z126" s="18"/>
      <c r="AA126" s="18"/>
    </row>
    <row r="127" spans="1:27">
      <c r="A127" s="19">
        <v>2809</v>
      </c>
      <c r="B127" s="19">
        <v>1016.3</v>
      </c>
      <c r="C127" s="19">
        <v>400</v>
      </c>
      <c r="D127" s="19">
        <v>32.799999999999997</v>
      </c>
      <c r="E127" s="19">
        <v>20.9</v>
      </c>
      <c r="F127" s="19">
        <v>-113</v>
      </c>
      <c r="G127" s="19">
        <v>1</v>
      </c>
      <c r="H127" s="19">
        <v>7</v>
      </c>
      <c r="I127" s="19">
        <v>125000</v>
      </c>
      <c r="J127" s="19">
        <v>5</v>
      </c>
      <c r="K127" s="19" t="s">
        <v>166</v>
      </c>
      <c r="L127" s="18"/>
      <c r="P127" s="19">
        <v>541</v>
      </c>
      <c r="Q127" s="19" t="s">
        <v>140</v>
      </c>
      <c r="R127" s="19">
        <v>-100</v>
      </c>
      <c r="S127" s="19">
        <v>11</v>
      </c>
      <c r="T127" s="19">
        <v>7</v>
      </c>
      <c r="U127" s="19">
        <v>125000</v>
      </c>
      <c r="V127" s="19">
        <v>7</v>
      </c>
      <c r="W127" s="19" t="s">
        <v>315</v>
      </c>
      <c r="X127" s="18"/>
      <c r="Y127" s="18"/>
      <c r="Z127" s="18"/>
      <c r="AA127" s="18"/>
    </row>
    <row r="128" spans="1:27">
      <c r="A128" s="19">
        <v>2810</v>
      </c>
      <c r="B128" s="19">
        <v>1016.2</v>
      </c>
      <c r="C128" s="19">
        <v>400</v>
      </c>
      <c r="D128" s="19">
        <v>32.799999999999997</v>
      </c>
      <c r="E128" s="19">
        <v>20.8</v>
      </c>
      <c r="F128" s="19">
        <v>-113</v>
      </c>
      <c r="G128" s="19">
        <v>1.8</v>
      </c>
      <c r="H128" s="19">
        <v>7</v>
      </c>
      <c r="I128" s="19">
        <v>125000</v>
      </c>
      <c r="J128" s="19">
        <v>5</v>
      </c>
      <c r="K128" s="19" t="s">
        <v>316</v>
      </c>
      <c r="L128" s="18"/>
      <c r="P128" s="19">
        <v>542</v>
      </c>
      <c r="Q128" s="19" t="s">
        <v>140</v>
      </c>
      <c r="R128" s="19">
        <v>-82</v>
      </c>
      <c r="S128" s="19">
        <v>10.5</v>
      </c>
      <c r="T128" s="19">
        <v>7</v>
      </c>
      <c r="U128" s="19">
        <v>125000</v>
      </c>
      <c r="V128" s="19">
        <v>7</v>
      </c>
      <c r="W128" s="19" t="s">
        <v>317</v>
      </c>
      <c r="X128" s="18"/>
      <c r="Y128" s="18"/>
      <c r="Z128" s="18"/>
      <c r="AA128" s="18"/>
    </row>
    <row r="129" spans="1:27">
      <c r="A129" s="19">
        <v>2811</v>
      </c>
      <c r="B129" s="19">
        <v>1016.5</v>
      </c>
      <c r="C129" s="19">
        <v>400</v>
      </c>
      <c r="D129" s="19">
        <v>32.799999999999997</v>
      </c>
      <c r="E129" s="19">
        <v>20.8</v>
      </c>
      <c r="F129" s="19">
        <v>-98</v>
      </c>
      <c r="G129" s="19">
        <v>1.5</v>
      </c>
      <c r="H129" s="19">
        <v>7</v>
      </c>
      <c r="I129" s="19">
        <v>125000</v>
      </c>
      <c r="J129" s="19">
        <v>5</v>
      </c>
      <c r="K129" s="19" t="s">
        <v>318</v>
      </c>
      <c r="L129" s="18"/>
      <c r="P129" s="19">
        <v>543</v>
      </c>
      <c r="Q129" s="19" t="s">
        <v>141</v>
      </c>
      <c r="R129" s="19">
        <v>-84</v>
      </c>
      <c r="S129" s="19">
        <v>12.2</v>
      </c>
      <c r="T129" s="19">
        <v>7</v>
      </c>
      <c r="U129" s="19">
        <v>125000</v>
      </c>
      <c r="V129" s="19">
        <v>7</v>
      </c>
      <c r="W129" s="19" t="s">
        <v>155</v>
      </c>
      <c r="X129" s="18"/>
      <c r="Y129" s="18"/>
      <c r="Z129" s="18"/>
      <c r="AA129" s="18"/>
    </row>
    <row r="130" spans="1:27">
      <c r="A130" s="19">
        <v>2812</v>
      </c>
      <c r="B130" s="19">
        <v>1016.3</v>
      </c>
      <c r="C130" s="19">
        <v>400</v>
      </c>
      <c r="D130" s="19">
        <v>32.799999999999997</v>
      </c>
      <c r="E130" s="19">
        <v>20.8</v>
      </c>
      <c r="F130" s="19">
        <v>-98</v>
      </c>
      <c r="G130" s="19">
        <v>1.2</v>
      </c>
      <c r="H130" s="19">
        <v>7</v>
      </c>
      <c r="I130" s="19">
        <v>125000</v>
      </c>
      <c r="J130" s="19">
        <v>5</v>
      </c>
      <c r="K130" s="19" t="s">
        <v>319</v>
      </c>
      <c r="L130" s="18"/>
      <c r="P130" s="19">
        <v>544</v>
      </c>
      <c r="Q130" s="19" t="s">
        <v>140</v>
      </c>
      <c r="R130" s="19">
        <v>-100</v>
      </c>
      <c r="S130" s="19">
        <v>11.5</v>
      </c>
      <c r="T130" s="19">
        <v>7</v>
      </c>
      <c r="U130" s="19">
        <v>125000</v>
      </c>
      <c r="V130" s="19">
        <v>7</v>
      </c>
      <c r="W130" s="19" t="s">
        <v>320</v>
      </c>
      <c r="X130" s="18"/>
      <c r="Y130" s="18"/>
      <c r="Z130" s="18"/>
      <c r="AA130" s="18"/>
    </row>
    <row r="131" spans="1:27">
      <c r="A131" s="19">
        <v>2813</v>
      </c>
      <c r="B131" s="19">
        <v>1016.2</v>
      </c>
      <c r="C131" s="19">
        <v>400</v>
      </c>
      <c r="D131" s="19">
        <v>32.9</v>
      </c>
      <c r="E131" s="19">
        <v>20.8</v>
      </c>
      <c r="F131" s="19">
        <v>-114</v>
      </c>
      <c r="G131" s="19">
        <v>-0.2</v>
      </c>
      <c r="H131" s="19">
        <v>7</v>
      </c>
      <c r="I131" s="19">
        <v>125000</v>
      </c>
      <c r="J131" s="19">
        <v>5</v>
      </c>
      <c r="K131" s="19" t="s">
        <v>321</v>
      </c>
      <c r="L131" s="18"/>
      <c r="P131" s="19">
        <v>545</v>
      </c>
      <c r="Q131" s="19" t="s">
        <v>140</v>
      </c>
      <c r="R131" s="19">
        <v>-100</v>
      </c>
      <c r="S131" s="19">
        <v>11</v>
      </c>
      <c r="T131" s="19">
        <v>7</v>
      </c>
      <c r="U131" s="19">
        <v>125000</v>
      </c>
      <c r="V131" s="19">
        <v>7</v>
      </c>
      <c r="W131" s="19" t="s">
        <v>322</v>
      </c>
      <c r="X131" s="18"/>
      <c r="Y131" s="18"/>
      <c r="Z131" s="18"/>
      <c r="AA131" s="18"/>
    </row>
    <row r="132" spans="1:27">
      <c r="A132" s="19">
        <v>2814</v>
      </c>
      <c r="B132" s="19">
        <v>1016.2</v>
      </c>
      <c r="C132" s="19">
        <v>400</v>
      </c>
      <c r="D132" s="19">
        <v>32.799999999999997</v>
      </c>
      <c r="E132" s="19">
        <v>20.8</v>
      </c>
      <c r="F132" s="19">
        <v>-98</v>
      </c>
      <c r="G132" s="19">
        <v>1</v>
      </c>
      <c r="H132" s="19">
        <v>7</v>
      </c>
      <c r="I132" s="19">
        <v>125000</v>
      </c>
      <c r="J132" s="19">
        <v>5</v>
      </c>
      <c r="K132" s="19" t="s">
        <v>167</v>
      </c>
      <c r="L132" s="18"/>
      <c r="P132" s="19">
        <v>546</v>
      </c>
      <c r="Q132" s="19" t="s">
        <v>140</v>
      </c>
      <c r="R132" s="19">
        <v>-82</v>
      </c>
      <c r="S132" s="19">
        <v>11.8</v>
      </c>
      <c r="T132" s="19">
        <v>7</v>
      </c>
      <c r="U132" s="19">
        <v>125000</v>
      </c>
      <c r="V132" s="19">
        <v>7</v>
      </c>
      <c r="W132" s="19" t="s">
        <v>262</v>
      </c>
      <c r="X132" s="18"/>
      <c r="Y132" s="18"/>
      <c r="Z132" s="18"/>
      <c r="AA132" s="18"/>
    </row>
    <row r="133" spans="1:27">
      <c r="A133" s="19">
        <v>2815</v>
      </c>
      <c r="B133" s="19">
        <v>1016.1</v>
      </c>
      <c r="C133" s="19">
        <v>400</v>
      </c>
      <c r="D133" s="19">
        <v>32.9</v>
      </c>
      <c r="E133" s="19">
        <v>20.8</v>
      </c>
      <c r="F133" s="19">
        <v>-113</v>
      </c>
      <c r="G133" s="19">
        <v>0.8</v>
      </c>
      <c r="H133" s="19">
        <v>7</v>
      </c>
      <c r="I133" s="19">
        <v>125000</v>
      </c>
      <c r="J133" s="19">
        <v>5</v>
      </c>
      <c r="K133" s="19" t="s">
        <v>323</v>
      </c>
      <c r="L133" s="18"/>
      <c r="P133" s="19">
        <v>547</v>
      </c>
      <c r="Q133" s="19" t="s">
        <v>140</v>
      </c>
      <c r="R133" s="19">
        <v>-83</v>
      </c>
      <c r="S133" s="19">
        <v>12.2</v>
      </c>
      <c r="T133" s="19">
        <v>7</v>
      </c>
      <c r="U133" s="19">
        <v>125000</v>
      </c>
      <c r="V133" s="19">
        <v>7</v>
      </c>
      <c r="W133" s="19" t="s">
        <v>324</v>
      </c>
      <c r="X133" s="18"/>
      <c r="Y133" s="18"/>
      <c r="Z133" s="18"/>
      <c r="AA133" s="18"/>
    </row>
    <row r="134" spans="1:27">
      <c r="A134" s="19">
        <v>2816</v>
      </c>
      <c r="B134" s="19">
        <v>1016.2</v>
      </c>
      <c r="C134" s="19">
        <v>400</v>
      </c>
      <c r="D134" s="19">
        <v>32.9</v>
      </c>
      <c r="E134" s="19">
        <v>20.8</v>
      </c>
      <c r="F134" s="19">
        <v>-113</v>
      </c>
      <c r="G134" s="19">
        <v>0.8</v>
      </c>
      <c r="H134" s="19">
        <v>7</v>
      </c>
      <c r="I134" s="19">
        <v>125000</v>
      </c>
      <c r="J134" s="19">
        <v>5</v>
      </c>
      <c r="K134" s="19" t="s">
        <v>325</v>
      </c>
      <c r="L134" s="18"/>
      <c r="P134" s="19">
        <v>548</v>
      </c>
      <c r="Q134" s="19" t="s">
        <v>140</v>
      </c>
      <c r="R134" s="19">
        <v>-100</v>
      </c>
      <c r="S134" s="19">
        <v>10</v>
      </c>
      <c r="T134" s="19">
        <v>7</v>
      </c>
      <c r="U134" s="19">
        <v>125000</v>
      </c>
      <c r="V134" s="19">
        <v>7</v>
      </c>
      <c r="W134" s="19" t="s">
        <v>326</v>
      </c>
      <c r="X134" s="18"/>
      <c r="Y134" s="18"/>
      <c r="Z134" s="18"/>
      <c r="AA134" s="18"/>
    </row>
    <row r="135" spans="1:27">
      <c r="A135" s="19">
        <v>2817</v>
      </c>
      <c r="B135" s="19">
        <v>1016.2</v>
      </c>
      <c r="C135" s="19">
        <v>400</v>
      </c>
      <c r="D135" s="19">
        <v>32.9</v>
      </c>
      <c r="E135" s="19">
        <v>20.8</v>
      </c>
      <c r="F135" s="19">
        <v>-98</v>
      </c>
      <c r="G135" s="19">
        <v>1.5</v>
      </c>
      <c r="H135" s="19">
        <v>7</v>
      </c>
      <c r="I135" s="19">
        <v>125000</v>
      </c>
      <c r="J135" s="19">
        <v>5</v>
      </c>
      <c r="K135" s="19" t="s">
        <v>327</v>
      </c>
      <c r="L135" s="18"/>
      <c r="P135" s="19">
        <v>549</v>
      </c>
      <c r="Q135" s="19" t="s">
        <v>141</v>
      </c>
      <c r="R135" s="19">
        <v>-101</v>
      </c>
      <c r="S135" s="19">
        <v>11.2</v>
      </c>
      <c r="T135" s="19">
        <v>7</v>
      </c>
      <c r="U135" s="19">
        <v>125000</v>
      </c>
      <c r="V135" s="19">
        <v>7</v>
      </c>
      <c r="W135" s="19" t="s">
        <v>328</v>
      </c>
      <c r="X135" s="18"/>
      <c r="Y135" s="18"/>
      <c r="Z135" s="18"/>
      <c r="AA135" s="18"/>
    </row>
    <row r="136" spans="1:27">
      <c r="A136" s="19">
        <v>2818</v>
      </c>
      <c r="B136" s="19">
        <v>1016.3</v>
      </c>
      <c r="C136" s="19">
        <v>400</v>
      </c>
      <c r="D136" s="19">
        <v>32.9</v>
      </c>
      <c r="E136" s="19">
        <v>20.8</v>
      </c>
      <c r="F136" s="19">
        <v>-113</v>
      </c>
      <c r="G136" s="19">
        <v>1.5</v>
      </c>
      <c r="H136" s="19">
        <v>7</v>
      </c>
      <c r="I136" s="19">
        <v>125000</v>
      </c>
      <c r="J136" s="19">
        <v>5</v>
      </c>
      <c r="K136" s="19" t="s">
        <v>329</v>
      </c>
      <c r="L136" s="18"/>
      <c r="P136" s="19">
        <v>550</v>
      </c>
      <c r="Q136" s="19" t="s">
        <v>140</v>
      </c>
      <c r="R136" s="19">
        <v>-82</v>
      </c>
      <c r="S136" s="19">
        <v>12.5</v>
      </c>
      <c r="T136" s="19">
        <v>7</v>
      </c>
      <c r="U136" s="19">
        <v>125000</v>
      </c>
      <c r="V136" s="19">
        <v>7</v>
      </c>
      <c r="W136" s="19" t="s">
        <v>156</v>
      </c>
      <c r="X136" s="18"/>
      <c r="Y136" s="18"/>
      <c r="Z136" s="18"/>
      <c r="AA136" s="18"/>
    </row>
    <row r="137" spans="1:27">
      <c r="A137" s="19">
        <v>2819</v>
      </c>
      <c r="B137" s="19">
        <v>1016.4</v>
      </c>
      <c r="C137" s="19">
        <v>400</v>
      </c>
      <c r="D137" s="19">
        <v>32.9</v>
      </c>
      <c r="E137" s="19">
        <v>20.8</v>
      </c>
      <c r="F137" s="19">
        <v>-98</v>
      </c>
      <c r="G137" s="19">
        <v>1.2</v>
      </c>
      <c r="H137" s="19">
        <v>7</v>
      </c>
      <c r="I137" s="19">
        <v>125000</v>
      </c>
      <c r="J137" s="19">
        <v>5</v>
      </c>
      <c r="K137" s="19" t="s">
        <v>169</v>
      </c>
      <c r="L137" s="18"/>
      <c r="P137" s="19">
        <v>551</v>
      </c>
      <c r="Q137" s="19" t="s">
        <v>140</v>
      </c>
      <c r="R137" s="19">
        <v>-83</v>
      </c>
      <c r="S137" s="19">
        <v>11.8</v>
      </c>
      <c r="T137" s="19">
        <v>7</v>
      </c>
      <c r="U137" s="19">
        <v>125000</v>
      </c>
      <c r="V137" s="19">
        <v>7</v>
      </c>
      <c r="W137" s="19" t="s">
        <v>330</v>
      </c>
      <c r="X137" s="18"/>
      <c r="Y137" s="18"/>
      <c r="Z137" s="18"/>
      <c r="AA137" s="18"/>
    </row>
    <row r="138" spans="1:27">
      <c r="A138" s="19">
        <v>2820</v>
      </c>
      <c r="B138" s="19">
        <v>1016.3</v>
      </c>
      <c r="C138" s="19">
        <v>400</v>
      </c>
      <c r="D138" s="19">
        <v>32.9</v>
      </c>
      <c r="E138" s="19">
        <v>20.8</v>
      </c>
      <c r="F138" s="19">
        <v>-98</v>
      </c>
      <c r="G138" s="19">
        <v>1</v>
      </c>
      <c r="H138" s="19">
        <v>7</v>
      </c>
      <c r="I138" s="19">
        <v>125000</v>
      </c>
      <c r="J138" s="19">
        <v>5</v>
      </c>
      <c r="K138" s="19" t="s">
        <v>331</v>
      </c>
      <c r="L138" s="18"/>
      <c r="P138" s="19">
        <v>552</v>
      </c>
      <c r="Q138" s="19" t="s">
        <v>141</v>
      </c>
      <c r="R138" s="19">
        <v>-101</v>
      </c>
      <c r="S138" s="19">
        <v>9.1999999999999993</v>
      </c>
      <c r="T138" s="19">
        <v>7</v>
      </c>
      <c r="U138" s="19">
        <v>125000</v>
      </c>
      <c r="V138" s="19">
        <v>7</v>
      </c>
      <c r="W138" s="19" t="s">
        <v>332</v>
      </c>
      <c r="X138" s="18"/>
      <c r="Y138" s="18"/>
      <c r="Z138" s="18"/>
      <c r="AA138" s="18"/>
    </row>
    <row r="139" spans="1:27">
      <c r="A139" s="19">
        <v>2821</v>
      </c>
      <c r="B139" s="19">
        <v>1016.5</v>
      </c>
      <c r="C139" s="19">
        <v>400</v>
      </c>
      <c r="D139" s="19">
        <v>32.9</v>
      </c>
      <c r="E139" s="19">
        <v>20.8</v>
      </c>
      <c r="F139" s="19">
        <v>-113</v>
      </c>
      <c r="G139" s="19">
        <v>0.2</v>
      </c>
      <c r="H139" s="19">
        <v>7</v>
      </c>
      <c r="I139" s="19">
        <v>125000</v>
      </c>
      <c r="J139" s="19">
        <v>5</v>
      </c>
      <c r="K139" s="19" t="s">
        <v>333</v>
      </c>
      <c r="L139" s="18"/>
      <c r="P139" s="19">
        <v>553</v>
      </c>
      <c r="Q139" s="19" t="s">
        <v>140</v>
      </c>
      <c r="R139" s="19">
        <v>-100</v>
      </c>
      <c r="S139" s="19">
        <v>11.8</v>
      </c>
      <c r="T139" s="19">
        <v>7</v>
      </c>
      <c r="U139" s="19">
        <v>125000</v>
      </c>
      <c r="V139" s="19">
        <v>7</v>
      </c>
      <c r="W139" s="19" t="s">
        <v>270</v>
      </c>
      <c r="X139" s="18"/>
      <c r="Y139" s="18"/>
      <c r="Z139" s="18"/>
      <c r="AA139" s="18"/>
    </row>
    <row r="140" spans="1:27">
      <c r="A140" s="19">
        <v>2822</v>
      </c>
      <c r="B140" s="19">
        <v>1016.4</v>
      </c>
      <c r="C140" s="19">
        <v>400</v>
      </c>
      <c r="D140" s="19">
        <v>32.9</v>
      </c>
      <c r="E140" s="19">
        <v>20.8</v>
      </c>
      <c r="F140" s="19">
        <v>-98</v>
      </c>
      <c r="G140" s="19">
        <v>1</v>
      </c>
      <c r="H140" s="19">
        <v>7</v>
      </c>
      <c r="I140" s="19">
        <v>125000</v>
      </c>
      <c r="J140" s="19">
        <v>5</v>
      </c>
      <c r="K140" s="19" t="s">
        <v>334</v>
      </c>
      <c r="L140" s="18"/>
      <c r="P140" s="19">
        <v>554</v>
      </c>
      <c r="Q140" s="19" t="s">
        <v>140</v>
      </c>
      <c r="R140" s="19">
        <v>-82</v>
      </c>
      <c r="S140" s="19">
        <v>10.5</v>
      </c>
      <c r="T140" s="19">
        <v>7</v>
      </c>
      <c r="U140" s="19">
        <v>125000</v>
      </c>
      <c r="V140" s="19">
        <v>7</v>
      </c>
      <c r="W140" s="19" t="s">
        <v>335</v>
      </c>
      <c r="X140" s="18"/>
      <c r="Y140" s="18"/>
      <c r="Z140" s="18"/>
      <c r="AA140" s="18"/>
    </row>
    <row r="141" spans="1:27">
      <c r="A141" s="19">
        <v>2823</v>
      </c>
      <c r="B141" s="19">
        <v>1016.4</v>
      </c>
      <c r="C141" s="19">
        <v>400</v>
      </c>
      <c r="D141" s="19">
        <v>32.9</v>
      </c>
      <c r="E141" s="19">
        <v>20.7</v>
      </c>
      <c r="F141" s="19">
        <v>-113</v>
      </c>
      <c r="G141" s="19">
        <v>0.5</v>
      </c>
      <c r="H141" s="19">
        <v>7</v>
      </c>
      <c r="I141" s="19">
        <v>125000</v>
      </c>
      <c r="J141" s="19">
        <v>5</v>
      </c>
      <c r="K141" s="19" t="s">
        <v>336</v>
      </c>
      <c r="L141" s="18"/>
      <c r="P141" s="19">
        <v>555</v>
      </c>
      <c r="Q141" s="19" t="s">
        <v>140</v>
      </c>
      <c r="R141" s="19">
        <v>-83</v>
      </c>
      <c r="S141" s="19">
        <v>12.2</v>
      </c>
      <c r="T141" s="19">
        <v>7</v>
      </c>
      <c r="U141" s="19">
        <v>125000</v>
      </c>
      <c r="V141" s="19">
        <v>7</v>
      </c>
      <c r="W141" s="19" t="s">
        <v>337</v>
      </c>
      <c r="X141" s="18"/>
      <c r="Y141" s="18"/>
      <c r="Z141" s="18"/>
      <c r="AA141" s="18"/>
    </row>
    <row r="142" spans="1:27">
      <c r="A142" s="19">
        <v>2824</v>
      </c>
      <c r="B142" s="19">
        <v>1016.4</v>
      </c>
      <c r="C142" s="19">
        <v>400</v>
      </c>
      <c r="D142" s="19">
        <v>32.9</v>
      </c>
      <c r="E142" s="19">
        <v>20.7</v>
      </c>
      <c r="F142" s="19">
        <v>-113</v>
      </c>
      <c r="G142" s="19">
        <v>0.2</v>
      </c>
      <c r="H142" s="19">
        <v>7</v>
      </c>
      <c r="I142" s="19">
        <v>125000</v>
      </c>
      <c r="J142" s="19">
        <v>5</v>
      </c>
      <c r="K142" s="19" t="s">
        <v>338</v>
      </c>
      <c r="L142" s="18"/>
      <c r="P142" s="19">
        <v>556</v>
      </c>
      <c r="Q142" s="19" t="s">
        <v>140</v>
      </c>
      <c r="R142" s="19">
        <v>-100</v>
      </c>
      <c r="S142" s="19">
        <v>9.8000000000000007</v>
      </c>
      <c r="T142" s="19">
        <v>7</v>
      </c>
      <c r="U142" s="19">
        <v>125000</v>
      </c>
      <c r="V142" s="19">
        <v>7</v>
      </c>
      <c r="W142" s="19" t="s">
        <v>339</v>
      </c>
      <c r="X142" s="18"/>
      <c r="Y142" s="18"/>
      <c r="Z142" s="18"/>
      <c r="AA142" s="18"/>
    </row>
    <row r="143" spans="1:27">
      <c r="A143" s="19">
        <v>2826</v>
      </c>
      <c r="B143" s="19">
        <v>1016.6</v>
      </c>
      <c r="C143" s="19">
        <v>400</v>
      </c>
      <c r="D143" s="19">
        <v>32.9</v>
      </c>
      <c r="E143" s="19">
        <v>20.7</v>
      </c>
      <c r="F143" s="19">
        <v>-112</v>
      </c>
      <c r="G143" s="19">
        <v>-0.5</v>
      </c>
      <c r="H143" s="19">
        <v>7</v>
      </c>
      <c r="I143" s="19">
        <v>125000</v>
      </c>
      <c r="J143" s="19">
        <v>6</v>
      </c>
      <c r="K143" s="19" t="s">
        <v>340</v>
      </c>
      <c r="L143" s="18"/>
      <c r="P143" s="19">
        <v>557</v>
      </c>
      <c r="Q143" s="19" t="s">
        <v>140</v>
      </c>
      <c r="R143" s="19">
        <v>-100</v>
      </c>
      <c r="S143" s="19">
        <v>11.2</v>
      </c>
      <c r="T143" s="19">
        <v>7</v>
      </c>
      <c r="U143" s="19">
        <v>125000</v>
      </c>
      <c r="V143" s="19">
        <v>7</v>
      </c>
      <c r="W143" s="19" t="s">
        <v>158</v>
      </c>
      <c r="X143" s="18"/>
      <c r="Y143" s="18"/>
      <c r="Z143" s="18"/>
      <c r="AA143" s="18"/>
    </row>
    <row r="144" spans="1:27">
      <c r="A144" s="19">
        <v>2827</v>
      </c>
      <c r="B144" s="19">
        <v>1016.5</v>
      </c>
      <c r="C144" s="19">
        <v>400</v>
      </c>
      <c r="D144" s="19">
        <v>32.9</v>
      </c>
      <c r="E144" s="19">
        <v>20.7</v>
      </c>
      <c r="F144" s="19">
        <v>-97</v>
      </c>
      <c r="G144" s="19">
        <v>1</v>
      </c>
      <c r="H144" s="19">
        <v>7</v>
      </c>
      <c r="I144" s="19">
        <v>125000</v>
      </c>
      <c r="J144" s="19">
        <v>6</v>
      </c>
      <c r="K144" s="19" t="s">
        <v>341</v>
      </c>
      <c r="L144" s="18"/>
      <c r="P144" s="19">
        <v>558</v>
      </c>
      <c r="Q144" s="19" t="s">
        <v>140</v>
      </c>
      <c r="R144" s="19">
        <v>-82</v>
      </c>
      <c r="S144" s="19">
        <v>10.5</v>
      </c>
      <c r="T144" s="19">
        <v>7</v>
      </c>
      <c r="U144" s="19">
        <v>125000</v>
      </c>
      <c r="V144" s="19">
        <v>7</v>
      </c>
      <c r="W144" s="19" t="s">
        <v>342</v>
      </c>
      <c r="X144" s="18"/>
      <c r="Y144" s="18"/>
      <c r="Z144" s="18"/>
      <c r="AA144" s="18"/>
    </row>
    <row r="145" spans="1:27">
      <c r="A145" s="19">
        <v>2828</v>
      </c>
      <c r="B145" s="19">
        <v>1016.5</v>
      </c>
      <c r="C145" s="19">
        <v>400</v>
      </c>
      <c r="D145" s="19">
        <v>32.799999999999997</v>
      </c>
      <c r="E145" s="19">
        <v>20.7</v>
      </c>
      <c r="F145" s="19">
        <v>-98</v>
      </c>
      <c r="G145" s="19">
        <v>1.5</v>
      </c>
      <c r="H145" s="19">
        <v>7</v>
      </c>
      <c r="I145" s="19">
        <v>125000</v>
      </c>
      <c r="J145" s="19">
        <v>6</v>
      </c>
      <c r="K145" s="19" t="s">
        <v>307</v>
      </c>
      <c r="L145" s="18"/>
      <c r="P145" s="19">
        <v>559</v>
      </c>
      <c r="Q145" s="19" t="s">
        <v>140</v>
      </c>
      <c r="R145" s="19">
        <v>-99</v>
      </c>
      <c r="S145" s="19">
        <v>11</v>
      </c>
      <c r="T145" s="19">
        <v>7</v>
      </c>
      <c r="U145" s="19">
        <v>125000</v>
      </c>
      <c r="V145" s="19">
        <v>7</v>
      </c>
      <c r="W145" s="19" t="s">
        <v>343</v>
      </c>
      <c r="X145" s="18"/>
      <c r="Y145" s="18"/>
      <c r="Z145" s="18"/>
      <c r="AA145" s="18"/>
    </row>
    <row r="146" spans="1:27">
      <c r="A146" s="19">
        <v>2829</v>
      </c>
      <c r="B146" s="19">
        <v>1016.4</v>
      </c>
      <c r="C146" s="19">
        <v>400</v>
      </c>
      <c r="D146" s="19">
        <v>32.799999999999997</v>
      </c>
      <c r="E146" s="19">
        <v>20.7</v>
      </c>
      <c r="F146" s="19">
        <v>-113</v>
      </c>
      <c r="G146" s="19">
        <v>0.5</v>
      </c>
      <c r="H146" s="19">
        <v>7</v>
      </c>
      <c r="I146" s="19">
        <v>125000</v>
      </c>
      <c r="J146" s="19">
        <v>6</v>
      </c>
      <c r="K146" s="19" t="s">
        <v>164</v>
      </c>
      <c r="L146" s="18"/>
      <c r="P146" s="19">
        <v>560</v>
      </c>
      <c r="Q146" s="19" t="s">
        <v>141</v>
      </c>
      <c r="R146" s="19">
        <v>-101</v>
      </c>
      <c r="S146" s="19">
        <v>10.199999999999999</v>
      </c>
      <c r="T146" s="19">
        <v>7</v>
      </c>
      <c r="U146" s="19">
        <v>125000</v>
      </c>
      <c r="V146" s="19">
        <v>7</v>
      </c>
      <c r="W146" s="19" t="s">
        <v>278</v>
      </c>
      <c r="X146" s="18"/>
      <c r="Y146" s="18"/>
      <c r="Z146" s="18"/>
      <c r="AA146" s="18"/>
    </row>
    <row r="147" spans="1:27">
      <c r="A147" s="19">
        <v>2830</v>
      </c>
      <c r="B147" s="19">
        <v>1016.6</v>
      </c>
      <c r="C147" s="19">
        <v>400</v>
      </c>
      <c r="D147" s="19">
        <v>32.799999999999997</v>
      </c>
      <c r="E147" s="19">
        <v>20.7</v>
      </c>
      <c r="F147" s="19">
        <v>-98</v>
      </c>
      <c r="G147" s="19">
        <v>1.8</v>
      </c>
      <c r="H147" s="19">
        <v>7</v>
      </c>
      <c r="I147" s="19">
        <v>125000</v>
      </c>
      <c r="J147" s="19">
        <v>6</v>
      </c>
      <c r="K147" s="19" t="s">
        <v>309</v>
      </c>
      <c r="L147" s="18"/>
      <c r="P147" s="19">
        <v>561</v>
      </c>
      <c r="Q147" s="19" t="s">
        <v>140</v>
      </c>
      <c r="R147" s="19">
        <v>-101</v>
      </c>
      <c r="S147" s="19">
        <v>11.5</v>
      </c>
      <c r="T147" s="19">
        <v>7</v>
      </c>
      <c r="U147" s="19">
        <v>125000</v>
      </c>
      <c r="V147" s="19">
        <v>7</v>
      </c>
      <c r="W147" s="19" t="s">
        <v>344</v>
      </c>
      <c r="X147" s="18"/>
      <c r="Y147" s="18"/>
      <c r="Z147" s="18"/>
      <c r="AA147" s="18"/>
    </row>
    <row r="148" spans="1:27">
      <c r="A148" s="19">
        <v>2831</v>
      </c>
      <c r="B148" s="19">
        <v>1016.5</v>
      </c>
      <c r="C148" s="19">
        <v>400</v>
      </c>
      <c r="D148" s="19">
        <v>32.9</v>
      </c>
      <c r="E148" s="19">
        <v>20.7</v>
      </c>
      <c r="F148" s="19">
        <v>-113</v>
      </c>
      <c r="G148" s="19">
        <v>0.5</v>
      </c>
      <c r="H148" s="19">
        <v>7</v>
      </c>
      <c r="I148" s="19">
        <v>125000</v>
      </c>
      <c r="J148" s="19">
        <v>6</v>
      </c>
      <c r="K148" s="19" t="s">
        <v>345</v>
      </c>
      <c r="L148" s="18"/>
      <c r="P148" s="19">
        <v>562</v>
      </c>
      <c r="Q148" s="19" t="s">
        <v>140</v>
      </c>
      <c r="R148" s="19">
        <v>-82</v>
      </c>
      <c r="S148" s="19">
        <v>10.5</v>
      </c>
      <c r="T148" s="19">
        <v>7</v>
      </c>
      <c r="U148" s="19">
        <v>125000</v>
      </c>
      <c r="V148" s="19">
        <v>7</v>
      </c>
      <c r="W148" s="19" t="s">
        <v>346</v>
      </c>
      <c r="X148" s="18"/>
      <c r="Y148" s="18"/>
      <c r="Z148" s="18"/>
      <c r="AA148" s="18"/>
    </row>
    <row r="149" spans="1:27">
      <c r="A149" s="19">
        <v>2832</v>
      </c>
      <c r="B149" s="19">
        <v>1016.5</v>
      </c>
      <c r="C149" s="19">
        <v>400</v>
      </c>
      <c r="D149" s="19">
        <v>32.9</v>
      </c>
      <c r="E149" s="19">
        <v>20.7</v>
      </c>
      <c r="F149" s="19">
        <v>-113</v>
      </c>
      <c r="G149" s="19">
        <v>1</v>
      </c>
      <c r="H149" s="19">
        <v>7</v>
      </c>
      <c r="I149" s="19">
        <v>125000</v>
      </c>
      <c r="J149" s="19">
        <v>6</v>
      </c>
      <c r="K149" s="19" t="s">
        <v>347</v>
      </c>
      <c r="L149" s="18"/>
      <c r="P149" s="19">
        <v>563</v>
      </c>
      <c r="Q149" s="19" t="s">
        <v>140</v>
      </c>
      <c r="R149" s="19">
        <v>-83</v>
      </c>
      <c r="S149" s="19">
        <v>12.2</v>
      </c>
      <c r="T149" s="19">
        <v>7</v>
      </c>
      <c r="U149" s="19">
        <v>125000</v>
      </c>
      <c r="V149" s="19">
        <v>7</v>
      </c>
      <c r="W149" s="19" t="s">
        <v>348</v>
      </c>
      <c r="X149" s="18"/>
      <c r="Y149" s="18"/>
      <c r="Z149" s="18"/>
      <c r="AA149" s="18"/>
    </row>
    <row r="150" spans="1:27">
      <c r="A150" s="19">
        <v>2833</v>
      </c>
      <c r="B150" s="19">
        <v>1016.6</v>
      </c>
      <c r="C150" s="19">
        <v>400</v>
      </c>
      <c r="D150" s="19">
        <v>32.9</v>
      </c>
      <c r="E150" s="19">
        <v>20.7</v>
      </c>
      <c r="F150" s="19">
        <v>-113</v>
      </c>
      <c r="G150" s="19">
        <v>1.8</v>
      </c>
      <c r="H150" s="19">
        <v>7</v>
      </c>
      <c r="I150" s="19">
        <v>125000</v>
      </c>
      <c r="J150" s="19">
        <v>6</v>
      </c>
      <c r="K150" s="19" t="s">
        <v>349</v>
      </c>
      <c r="L150" s="18"/>
      <c r="P150" s="19">
        <v>564</v>
      </c>
      <c r="Q150" s="19" t="s">
        <v>140</v>
      </c>
      <c r="R150" s="19">
        <v>-100</v>
      </c>
      <c r="S150" s="19">
        <v>9.8000000000000007</v>
      </c>
      <c r="T150" s="19">
        <v>7</v>
      </c>
      <c r="U150" s="19">
        <v>125000</v>
      </c>
      <c r="V150" s="19">
        <v>7</v>
      </c>
      <c r="W150" s="19" t="s">
        <v>159</v>
      </c>
      <c r="X150" s="18"/>
      <c r="Y150" s="18"/>
      <c r="Z150" s="18"/>
      <c r="AA150" s="18"/>
    </row>
    <row r="151" spans="1:27">
      <c r="A151" s="19">
        <v>2834</v>
      </c>
      <c r="B151" s="19">
        <v>1016.6</v>
      </c>
      <c r="C151" s="19">
        <v>400</v>
      </c>
      <c r="D151" s="19">
        <v>33</v>
      </c>
      <c r="E151" s="19">
        <v>20.7</v>
      </c>
      <c r="F151" s="19">
        <v>-112</v>
      </c>
      <c r="G151" s="19">
        <v>-1.2</v>
      </c>
      <c r="H151" s="19">
        <v>7</v>
      </c>
      <c r="I151" s="19">
        <v>125000</v>
      </c>
      <c r="J151" s="19">
        <v>6</v>
      </c>
      <c r="K151" s="19" t="s">
        <v>350</v>
      </c>
      <c r="L151" s="18"/>
      <c r="P151" s="19">
        <v>565</v>
      </c>
      <c r="Q151" s="19" t="s">
        <v>140</v>
      </c>
      <c r="R151" s="19">
        <v>-100</v>
      </c>
      <c r="S151" s="19">
        <v>12</v>
      </c>
      <c r="T151" s="19">
        <v>7</v>
      </c>
      <c r="U151" s="19">
        <v>125000</v>
      </c>
      <c r="V151" s="19">
        <v>7</v>
      </c>
      <c r="W151" s="19" t="s">
        <v>351</v>
      </c>
      <c r="X151" s="18"/>
      <c r="Y151" s="18"/>
      <c r="Z151" s="18"/>
      <c r="AA151" s="18"/>
    </row>
    <row r="152" spans="1:27">
      <c r="A152" s="19">
        <v>2835</v>
      </c>
      <c r="B152" s="19">
        <v>1016.6</v>
      </c>
      <c r="C152" s="19">
        <v>400</v>
      </c>
      <c r="D152" s="19">
        <v>33</v>
      </c>
      <c r="E152" s="19">
        <v>20.6</v>
      </c>
      <c r="F152" s="19">
        <v>-97</v>
      </c>
      <c r="G152" s="19">
        <v>1.2</v>
      </c>
      <c r="H152" s="19">
        <v>7</v>
      </c>
      <c r="I152" s="19">
        <v>125000</v>
      </c>
      <c r="J152" s="19">
        <v>6</v>
      </c>
      <c r="K152" s="19" t="s">
        <v>166</v>
      </c>
      <c r="L152" s="18"/>
      <c r="P152" s="19">
        <v>566</v>
      </c>
      <c r="Q152" s="19" t="s">
        <v>140</v>
      </c>
      <c r="R152" s="19">
        <v>-82</v>
      </c>
      <c r="S152" s="19">
        <v>10.199999999999999</v>
      </c>
      <c r="T152" s="19">
        <v>7</v>
      </c>
      <c r="U152" s="19">
        <v>125000</v>
      </c>
      <c r="V152" s="19">
        <v>7</v>
      </c>
      <c r="W152" s="19" t="s">
        <v>352</v>
      </c>
      <c r="X152" s="18"/>
      <c r="Y152" s="18"/>
      <c r="Z152" s="18"/>
      <c r="AA152" s="18"/>
    </row>
    <row r="153" spans="1:27">
      <c r="A153" s="19">
        <v>2836</v>
      </c>
      <c r="B153" s="19">
        <v>1016.6</v>
      </c>
      <c r="C153" s="19">
        <v>400</v>
      </c>
      <c r="D153" s="19">
        <v>33.1</v>
      </c>
      <c r="E153" s="19">
        <v>20.6</v>
      </c>
      <c r="F153" s="19">
        <v>-98</v>
      </c>
      <c r="G153" s="19">
        <v>1</v>
      </c>
      <c r="H153" s="19">
        <v>7</v>
      </c>
      <c r="I153" s="19">
        <v>125000</v>
      </c>
      <c r="J153" s="19">
        <v>6</v>
      </c>
      <c r="K153" s="19" t="s">
        <v>316</v>
      </c>
      <c r="L153" s="18"/>
      <c r="P153" s="19">
        <v>567</v>
      </c>
      <c r="Q153" s="19" t="s">
        <v>141</v>
      </c>
      <c r="R153" s="19">
        <v>-101</v>
      </c>
      <c r="S153" s="19">
        <v>11.2</v>
      </c>
      <c r="T153" s="19">
        <v>7</v>
      </c>
      <c r="U153" s="19">
        <v>125000</v>
      </c>
      <c r="V153" s="19">
        <v>7</v>
      </c>
      <c r="W153" s="19" t="s">
        <v>286</v>
      </c>
      <c r="X153" s="18"/>
      <c r="Y153" s="18"/>
      <c r="Z153" s="18"/>
      <c r="AA153" s="18"/>
    </row>
    <row r="154" spans="1:27">
      <c r="A154" s="19">
        <v>2837</v>
      </c>
      <c r="B154" s="19">
        <v>1016.7</v>
      </c>
      <c r="C154" s="19">
        <v>400</v>
      </c>
      <c r="D154" s="19">
        <v>33.1</v>
      </c>
      <c r="E154" s="19">
        <v>20.6</v>
      </c>
      <c r="F154" s="19">
        <v>-113</v>
      </c>
      <c r="G154" s="19">
        <v>-0.2</v>
      </c>
      <c r="H154" s="19">
        <v>7</v>
      </c>
      <c r="I154" s="19">
        <v>125000</v>
      </c>
      <c r="J154" s="19">
        <v>6</v>
      </c>
      <c r="K154" s="19" t="s">
        <v>353</v>
      </c>
      <c r="L154" s="18"/>
      <c r="P154" s="19">
        <v>568</v>
      </c>
      <c r="Q154" s="19" t="s">
        <v>140</v>
      </c>
      <c r="R154" s="19">
        <v>-100</v>
      </c>
      <c r="S154" s="19">
        <v>10.199999999999999</v>
      </c>
      <c r="T154" s="19">
        <v>7</v>
      </c>
      <c r="U154" s="19">
        <v>125000</v>
      </c>
      <c r="V154" s="19">
        <v>7</v>
      </c>
      <c r="W154" s="19" t="s">
        <v>354</v>
      </c>
      <c r="X154" s="18"/>
      <c r="Y154" s="18"/>
      <c r="Z154" s="18"/>
      <c r="AA154" s="18"/>
    </row>
    <row r="155" spans="1:27">
      <c r="A155" s="19">
        <v>2838</v>
      </c>
      <c r="B155" s="19">
        <v>1016.6</v>
      </c>
      <c r="C155" s="19">
        <v>400</v>
      </c>
      <c r="D155" s="19">
        <v>33.200000000000003</v>
      </c>
      <c r="E155" s="19">
        <v>20.6</v>
      </c>
      <c r="F155" s="19">
        <v>-98</v>
      </c>
      <c r="G155" s="19">
        <v>1.2</v>
      </c>
      <c r="H155" s="19">
        <v>7</v>
      </c>
      <c r="I155" s="19">
        <v>125000</v>
      </c>
      <c r="J155" s="19">
        <v>6</v>
      </c>
      <c r="K155" s="19" t="s">
        <v>355</v>
      </c>
      <c r="L155" s="18"/>
      <c r="P155" s="19">
        <v>569</v>
      </c>
      <c r="Q155" s="19" t="s">
        <v>140</v>
      </c>
      <c r="R155" s="19">
        <v>-101</v>
      </c>
      <c r="S155" s="19">
        <v>11.8</v>
      </c>
      <c r="T155" s="19">
        <v>7</v>
      </c>
      <c r="U155" s="19">
        <v>125000</v>
      </c>
      <c r="V155" s="19">
        <v>7</v>
      </c>
      <c r="W155" s="19" t="s">
        <v>356</v>
      </c>
      <c r="X155" s="18"/>
      <c r="Y155" s="18"/>
      <c r="Z155" s="18"/>
      <c r="AA155" s="18"/>
    </row>
    <row r="156" spans="1:27">
      <c r="A156" s="19">
        <v>2839</v>
      </c>
      <c r="B156" s="19">
        <v>1016.4</v>
      </c>
      <c r="C156" s="19">
        <v>400</v>
      </c>
      <c r="D156" s="19">
        <v>33.200000000000003</v>
      </c>
      <c r="E156" s="19">
        <v>20.6</v>
      </c>
      <c r="F156" s="19">
        <v>-112</v>
      </c>
      <c r="G156" s="19">
        <v>-0.2</v>
      </c>
      <c r="H156" s="19">
        <v>7</v>
      </c>
      <c r="I156" s="19">
        <v>125000</v>
      </c>
      <c r="J156" s="19">
        <v>6</v>
      </c>
      <c r="K156" s="19" t="s">
        <v>357</v>
      </c>
      <c r="L156" s="18"/>
      <c r="P156" s="19">
        <v>570</v>
      </c>
      <c r="Q156" s="19" t="s">
        <v>141</v>
      </c>
      <c r="R156" s="19">
        <v>-83</v>
      </c>
      <c r="S156" s="19">
        <v>9.8000000000000007</v>
      </c>
      <c r="T156" s="19">
        <v>7</v>
      </c>
      <c r="U156" s="19">
        <v>125000</v>
      </c>
      <c r="V156" s="19">
        <v>7</v>
      </c>
      <c r="W156" s="19" t="s">
        <v>358</v>
      </c>
      <c r="X156" s="18"/>
      <c r="Y156" s="18"/>
      <c r="Z156" s="18"/>
      <c r="AA156" s="18"/>
    </row>
    <row r="157" spans="1:27">
      <c r="A157" s="19">
        <v>2840</v>
      </c>
      <c r="B157" s="19">
        <v>1016.4</v>
      </c>
      <c r="C157" s="19">
        <v>400</v>
      </c>
      <c r="D157" s="19">
        <v>33.200000000000003</v>
      </c>
      <c r="E157" s="19">
        <v>20.6</v>
      </c>
      <c r="F157" s="19">
        <v>-113</v>
      </c>
      <c r="G157" s="19">
        <v>0.8</v>
      </c>
      <c r="H157" s="19">
        <v>7</v>
      </c>
      <c r="I157" s="19">
        <v>125000</v>
      </c>
      <c r="J157" s="19">
        <v>6</v>
      </c>
      <c r="K157" s="19" t="s">
        <v>321</v>
      </c>
      <c r="L157" s="18"/>
      <c r="P157" s="19">
        <v>571</v>
      </c>
      <c r="Q157" s="19" t="s">
        <v>140</v>
      </c>
      <c r="R157" s="19">
        <v>-100</v>
      </c>
      <c r="S157" s="19">
        <v>11</v>
      </c>
      <c r="T157" s="19">
        <v>7</v>
      </c>
      <c r="U157" s="19">
        <v>125000</v>
      </c>
      <c r="V157" s="19">
        <v>7</v>
      </c>
      <c r="W157" s="19" t="s">
        <v>161</v>
      </c>
      <c r="X157" s="18"/>
      <c r="Y157" s="18"/>
      <c r="Z157" s="18"/>
      <c r="AA157" s="18"/>
    </row>
    <row r="158" spans="1:27">
      <c r="A158" s="19">
        <v>2841</v>
      </c>
      <c r="B158" s="19">
        <v>1016.3</v>
      </c>
      <c r="C158" s="19">
        <v>400</v>
      </c>
      <c r="D158" s="19">
        <v>33.200000000000003</v>
      </c>
      <c r="E158" s="19">
        <v>20.6</v>
      </c>
      <c r="F158" s="19">
        <v>-113</v>
      </c>
      <c r="G158" s="19">
        <v>1.8</v>
      </c>
      <c r="H158" s="19">
        <v>7</v>
      </c>
      <c r="I158" s="19">
        <v>125000</v>
      </c>
      <c r="J158" s="19">
        <v>6</v>
      </c>
      <c r="K158" s="19" t="s">
        <v>167</v>
      </c>
      <c r="L158" s="18"/>
      <c r="P158" s="19">
        <v>572</v>
      </c>
      <c r="Q158" s="19" t="s">
        <v>140</v>
      </c>
      <c r="R158" s="19">
        <v>-99</v>
      </c>
      <c r="S158" s="19">
        <v>11.2</v>
      </c>
      <c r="T158" s="19">
        <v>7</v>
      </c>
      <c r="U158" s="19">
        <v>125000</v>
      </c>
      <c r="V158" s="19">
        <v>7</v>
      </c>
      <c r="W158" s="19" t="s">
        <v>359</v>
      </c>
      <c r="X158" s="18"/>
      <c r="Y158" s="18"/>
      <c r="Z158" s="18"/>
      <c r="AA158" s="18"/>
    </row>
    <row r="159" spans="1:27">
      <c r="A159" s="19">
        <v>2842</v>
      </c>
      <c r="B159" s="19">
        <v>1016.2</v>
      </c>
      <c r="C159" s="19">
        <v>400</v>
      </c>
      <c r="D159" s="19">
        <v>33.200000000000003</v>
      </c>
      <c r="E159" s="19">
        <v>20.6</v>
      </c>
      <c r="F159" s="19">
        <v>-113</v>
      </c>
      <c r="G159" s="19">
        <v>0.8</v>
      </c>
      <c r="H159" s="19">
        <v>7</v>
      </c>
      <c r="I159" s="19">
        <v>125000</v>
      </c>
      <c r="J159" s="19">
        <v>6</v>
      </c>
      <c r="K159" s="19" t="s">
        <v>323</v>
      </c>
      <c r="L159" s="18"/>
      <c r="P159" s="19">
        <v>573</v>
      </c>
      <c r="Q159" s="19" t="s">
        <v>140</v>
      </c>
      <c r="R159" s="19">
        <v>-101</v>
      </c>
      <c r="S159" s="19">
        <v>11.8</v>
      </c>
      <c r="T159" s="19">
        <v>7</v>
      </c>
      <c r="U159" s="19">
        <v>125000</v>
      </c>
      <c r="V159" s="19">
        <v>7</v>
      </c>
      <c r="W159" s="19" t="s">
        <v>360</v>
      </c>
      <c r="X159" s="18"/>
      <c r="Y159" s="18"/>
      <c r="Z159" s="18"/>
      <c r="AA159" s="18"/>
    </row>
    <row r="160" spans="1:27">
      <c r="A160" s="19">
        <v>2843</v>
      </c>
      <c r="B160" s="19">
        <v>1016.3</v>
      </c>
      <c r="C160" s="19">
        <v>400</v>
      </c>
      <c r="D160" s="19">
        <v>33.299999999999997</v>
      </c>
      <c r="E160" s="19">
        <v>20.6</v>
      </c>
      <c r="F160" s="19">
        <v>-98</v>
      </c>
      <c r="G160" s="19">
        <v>1.5</v>
      </c>
      <c r="H160" s="19">
        <v>7</v>
      </c>
      <c r="I160" s="19">
        <v>125000</v>
      </c>
      <c r="J160" s="19">
        <v>6</v>
      </c>
      <c r="K160" s="19" t="s">
        <v>361</v>
      </c>
      <c r="L160" s="18"/>
      <c r="P160" s="19">
        <v>574</v>
      </c>
      <c r="Q160" s="19" t="s">
        <v>140</v>
      </c>
      <c r="R160" s="19">
        <v>-82</v>
      </c>
      <c r="S160" s="19">
        <v>10</v>
      </c>
      <c r="T160" s="19">
        <v>7</v>
      </c>
      <c r="U160" s="19">
        <v>125000</v>
      </c>
      <c r="V160" s="19">
        <v>7</v>
      </c>
      <c r="W160" s="19" t="s">
        <v>295</v>
      </c>
      <c r="X160" s="18"/>
      <c r="Y160" s="18"/>
      <c r="Z160" s="18"/>
      <c r="AA160" s="18"/>
    </row>
    <row r="161" spans="1:27">
      <c r="A161" s="19">
        <v>2844</v>
      </c>
      <c r="B161" s="19">
        <v>1016.3</v>
      </c>
      <c r="C161" s="19">
        <v>400</v>
      </c>
      <c r="D161" s="19">
        <v>33.200000000000003</v>
      </c>
      <c r="E161" s="19">
        <v>20.6</v>
      </c>
      <c r="F161" s="19">
        <v>-97</v>
      </c>
      <c r="G161" s="19">
        <v>1</v>
      </c>
      <c r="H161" s="19">
        <v>7</v>
      </c>
      <c r="I161" s="19">
        <v>125000</v>
      </c>
      <c r="J161" s="19">
        <v>6</v>
      </c>
      <c r="K161" s="19" t="s">
        <v>362</v>
      </c>
      <c r="L161" s="18"/>
      <c r="P161" s="19">
        <v>575</v>
      </c>
      <c r="Q161" s="19" t="s">
        <v>141</v>
      </c>
      <c r="R161" s="19">
        <v>-101</v>
      </c>
      <c r="S161" s="19">
        <v>11.2</v>
      </c>
      <c r="T161" s="19">
        <v>7</v>
      </c>
      <c r="U161" s="19">
        <v>125000</v>
      </c>
      <c r="V161" s="19">
        <v>7</v>
      </c>
      <c r="W161" s="19" t="s">
        <v>297</v>
      </c>
      <c r="X161" s="18"/>
      <c r="Y161" s="18"/>
      <c r="Z161" s="18"/>
      <c r="AA161" s="18"/>
    </row>
    <row r="162" spans="1:27">
      <c r="A162" s="19">
        <v>2845</v>
      </c>
      <c r="B162" s="19">
        <v>1016.3</v>
      </c>
      <c r="C162" s="19">
        <v>400</v>
      </c>
      <c r="D162" s="19">
        <v>33.200000000000003</v>
      </c>
      <c r="E162" s="19">
        <v>20.5</v>
      </c>
      <c r="F162" s="19">
        <v>-113</v>
      </c>
      <c r="G162" s="19">
        <v>0.5</v>
      </c>
      <c r="H162" s="19">
        <v>7</v>
      </c>
      <c r="I162" s="19">
        <v>125000</v>
      </c>
      <c r="J162" s="19">
        <v>6</v>
      </c>
      <c r="K162" s="19" t="s">
        <v>363</v>
      </c>
      <c r="L162" s="18"/>
      <c r="P162" s="19">
        <v>576</v>
      </c>
      <c r="Q162" s="19" t="s">
        <v>141</v>
      </c>
      <c r="R162" s="19">
        <v>-100</v>
      </c>
      <c r="S162" s="19">
        <v>11.5</v>
      </c>
      <c r="T162" s="19">
        <v>7</v>
      </c>
      <c r="U162" s="19">
        <v>125000</v>
      </c>
      <c r="V162" s="19">
        <v>7</v>
      </c>
      <c r="W162" s="19" t="s">
        <v>364</v>
      </c>
      <c r="X162" s="18"/>
      <c r="Y162" s="18"/>
      <c r="Z162" s="18"/>
      <c r="AA162" s="18"/>
    </row>
    <row r="163" spans="1:27">
      <c r="A163" s="19">
        <v>2846</v>
      </c>
      <c r="B163" s="19">
        <v>1016.3</v>
      </c>
      <c r="C163" s="19">
        <v>400</v>
      </c>
      <c r="D163" s="19">
        <v>33.299999999999997</v>
      </c>
      <c r="E163" s="19">
        <v>20.5</v>
      </c>
      <c r="F163" s="19">
        <v>-98</v>
      </c>
      <c r="G163" s="19">
        <v>1.8</v>
      </c>
      <c r="H163" s="19">
        <v>7</v>
      </c>
      <c r="I163" s="19">
        <v>125000</v>
      </c>
      <c r="J163" s="19">
        <v>6</v>
      </c>
      <c r="K163" s="19" t="s">
        <v>365</v>
      </c>
      <c r="L163" s="18"/>
      <c r="P163" s="19">
        <v>577</v>
      </c>
      <c r="Q163" s="19" t="s">
        <v>140</v>
      </c>
      <c r="R163" s="19">
        <v>-101</v>
      </c>
      <c r="S163" s="19">
        <v>12</v>
      </c>
      <c r="T163" s="19">
        <v>7</v>
      </c>
      <c r="U163" s="19">
        <v>125000</v>
      </c>
      <c r="V163" s="19">
        <v>7</v>
      </c>
      <c r="W163" s="19" t="s">
        <v>366</v>
      </c>
      <c r="X163" s="18"/>
      <c r="Y163" s="18"/>
      <c r="Z163" s="18"/>
      <c r="AA163" s="18"/>
    </row>
    <row r="164" spans="1:27">
      <c r="A164" s="19">
        <v>2847</v>
      </c>
      <c r="B164" s="19">
        <v>1016.4</v>
      </c>
      <c r="C164" s="19">
        <v>400</v>
      </c>
      <c r="D164" s="19">
        <v>33.299999999999997</v>
      </c>
      <c r="E164" s="19">
        <v>20.5</v>
      </c>
      <c r="F164" s="19">
        <v>-113</v>
      </c>
      <c r="G164" s="19">
        <v>0.8</v>
      </c>
      <c r="H164" s="19">
        <v>7</v>
      </c>
      <c r="I164" s="19">
        <v>125000</v>
      </c>
      <c r="J164" s="19">
        <v>6</v>
      </c>
      <c r="K164" s="19" t="s">
        <v>169</v>
      </c>
      <c r="L164" s="18"/>
      <c r="P164" s="19">
        <v>578</v>
      </c>
      <c r="Q164" s="19" t="s">
        <v>140</v>
      </c>
      <c r="R164" s="19">
        <v>-82</v>
      </c>
      <c r="S164" s="19">
        <v>10.5</v>
      </c>
      <c r="T164" s="19">
        <v>7</v>
      </c>
      <c r="U164" s="19">
        <v>125000</v>
      </c>
      <c r="V164" s="19">
        <v>7</v>
      </c>
      <c r="W164" s="19" t="s">
        <v>162</v>
      </c>
      <c r="X164" s="18"/>
      <c r="Y164" s="18"/>
      <c r="Z164" s="18"/>
      <c r="AA164" s="18"/>
    </row>
    <row r="165" spans="1:27">
      <c r="A165" s="19">
        <v>2848</v>
      </c>
      <c r="B165" s="19">
        <v>1016.4</v>
      </c>
      <c r="C165" s="19">
        <v>400</v>
      </c>
      <c r="D165" s="19">
        <v>33.299999999999997</v>
      </c>
      <c r="E165" s="19">
        <v>20.5</v>
      </c>
      <c r="F165" s="19">
        <v>-113</v>
      </c>
      <c r="G165" s="19">
        <v>0.5</v>
      </c>
      <c r="H165" s="19">
        <v>7</v>
      </c>
      <c r="I165" s="19">
        <v>125000</v>
      </c>
      <c r="J165" s="19">
        <v>6</v>
      </c>
      <c r="K165" s="19" t="s">
        <v>331</v>
      </c>
      <c r="L165" s="18"/>
      <c r="P165" s="19">
        <v>579</v>
      </c>
      <c r="Q165" s="19" t="s">
        <v>140</v>
      </c>
      <c r="R165" s="19">
        <v>-100</v>
      </c>
      <c r="S165" s="19">
        <v>11.2</v>
      </c>
      <c r="T165" s="19">
        <v>7</v>
      </c>
      <c r="U165" s="19">
        <v>125000</v>
      </c>
      <c r="V165" s="19">
        <v>7</v>
      </c>
      <c r="W165" s="19" t="s">
        <v>367</v>
      </c>
      <c r="X165" s="18"/>
      <c r="Y165" s="18"/>
      <c r="Z165" s="18"/>
      <c r="AA165" s="18"/>
    </row>
    <row r="166" spans="1:27">
      <c r="A166" s="19">
        <v>2849</v>
      </c>
      <c r="B166" s="19">
        <v>1016.5</v>
      </c>
      <c r="C166" s="19">
        <v>400</v>
      </c>
      <c r="D166" s="19">
        <v>33.4</v>
      </c>
      <c r="E166" s="19">
        <v>20.5</v>
      </c>
      <c r="F166" s="19">
        <v>-98</v>
      </c>
      <c r="G166" s="19">
        <v>0.5</v>
      </c>
      <c r="H166" s="19">
        <v>7</v>
      </c>
      <c r="I166" s="19">
        <v>125000</v>
      </c>
      <c r="J166" s="19">
        <v>6</v>
      </c>
      <c r="K166" s="19" t="s">
        <v>368</v>
      </c>
      <c r="L166" s="18"/>
      <c r="P166" s="19">
        <v>580</v>
      </c>
      <c r="Q166" s="19" t="s">
        <v>141</v>
      </c>
      <c r="R166" s="19">
        <v>-100</v>
      </c>
      <c r="S166" s="19">
        <v>10</v>
      </c>
      <c r="T166" s="19">
        <v>7</v>
      </c>
      <c r="U166" s="19">
        <v>125000</v>
      </c>
      <c r="V166" s="19">
        <v>7</v>
      </c>
      <c r="W166" s="19" t="s">
        <v>369</v>
      </c>
      <c r="X166" s="18"/>
      <c r="Y166" s="18"/>
      <c r="Z166" s="18"/>
      <c r="AA166" s="18"/>
    </row>
    <row r="167" spans="1:27">
      <c r="A167" s="19">
        <v>2850</v>
      </c>
      <c r="B167" s="19">
        <v>1016.6</v>
      </c>
      <c r="C167" s="19">
        <v>400</v>
      </c>
      <c r="D167" s="19">
        <v>33.700000000000003</v>
      </c>
      <c r="E167" s="19">
        <v>20.5</v>
      </c>
      <c r="F167" s="19">
        <v>-113</v>
      </c>
      <c r="G167" s="19">
        <v>2.2000000000000002</v>
      </c>
      <c r="H167" s="19">
        <v>7</v>
      </c>
      <c r="I167" s="19">
        <v>125000</v>
      </c>
      <c r="J167" s="19">
        <v>6</v>
      </c>
      <c r="K167" s="19" t="s">
        <v>370</v>
      </c>
      <c r="L167" s="18"/>
      <c r="P167" s="19">
        <v>581</v>
      </c>
      <c r="Q167" s="19" t="s">
        <v>140</v>
      </c>
      <c r="R167" s="19">
        <v>-100</v>
      </c>
      <c r="S167" s="19">
        <v>11.2</v>
      </c>
      <c r="T167" s="19">
        <v>7</v>
      </c>
      <c r="U167" s="19">
        <v>125000</v>
      </c>
      <c r="V167" s="19">
        <v>7</v>
      </c>
      <c r="W167" s="19" t="s">
        <v>371</v>
      </c>
      <c r="X167" s="18"/>
      <c r="Y167" s="18"/>
      <c r="Z167" s="18"/>
      <c r="AA167" s="18"/>
    </row>
    <row r="168" spans="1:27">
      <c r="A168" s="19">
        <v>2851</v>
      </c>
      <c r="B168" s="19">
        <v>1016.6</v>
      </c>
      <c r="C168" s="19">
        <v>400</v>
      </c>
      <c r="D168" s="19">
        <v>34.4</v>
      </c>
      <c r="E168" s="19">
        <v>20.5</v>
      </c>
      <c r="F168" s="19">
        <v>-98</v>
      </c>
      <c r="G168" s="19">
        <v>1.8</v>
      </c>
      <c r="H168" s="19">
        <v>7</v>
      </c>
      <c r="I168" s="19">
        <v>125000</v>
      </c>
      <c r="J168" s="19">
        <v>6</v>
      </c>
      <c r="K168" s="19" t="s">
        <v>372</v>
      </c>
      <c r="L168" s="18"/>
      <c r="P168" s="19">
        <v>582</v>
      </c>
      <c r="Q168" s="19" t="s">
        <v>140</v>
      </c>
      <c r="R168" s="19">
        <v>-82</v>
      </c>
      <c r="S168" s="19">
        <v>10.5</v>
      </c>
      <c r="T168" s="19">
        <v>7</v>
      </c>
      <c r="U168" s="19">
        <v>125000</v>
      </c>
      <c r="V168" s="19">
        <v>7</v>
      </c>
      <c r="W168" s="19" t="s">
        <v>305</v>
      </c>
      <c r="X168" s="18"/>
      <c r="Y168" s="18"/>
      <c r="Z168" s="18"/>
      <c r="AA168" s="18"/>
    </row>
    <row r="169" spans="1:27">
      <c r="A169" s="19">
        <v>2852</v>
      </c>
      <c r="B169" s="19">
        <v>1016.7</v>
      </c>
      <c r="C169" s="19">
        <v>400</v>
      </c>
      <c r="D169" s="19">
        <v>34.1</v>
      </c>
      <c r="E169" s="19">
        <v>20.5</v>
      </c>
      <c r="F169" s="19">
        <v>-97</v>
      </c>
      <c r="G169" s="19">
        <v>2.8</v>
      </c>
      <c r="H169" s="19">
        <v>7</v>
      </c>
      <c r="I169" s="19">
        <v>125000</v>
      </c>
      <c r="J169" s="19">
        <v>6</v>
      </c>
      <c r="K169" s="19" t="s">
        <v>336</v>
      </c>
      <c r="L169" s="18"/>
      <c r="P169" s="19">
        <v>583</v>
      </c>
      <c r="Q169" s="19" t="s">
        <v>140</v>
      </c>
      <c r="R169" s="19">
        <v>-83</v>
      </c>
      <c r="S169" s="19">
        <v>11.8</v>
      </c>
      <c r="T169" s="19">
        <v>7</v>
      </c>
      <c r="U169" s="19">
        <v>125000</v>
      </c>
      <c r="V169" s="19">
        <v>7</v>
      </c>
      <c r="W169" s="19" t="s">
        <v>341</v>
      </c>
      <c r="X169" s="18"/>
      <c r="Y169" s="18"/>
      <c r="Z169" s="18"/>
      <c r="AA169" s="18"/>
    </row>
    <row r="170" spans="1:27">
      <c r="A170" s="19">
        <v>2853</v>
      </c>
      <c r="B170" s="19">
        <v>1016.7</v>
      </c>
      <c r="C170" s="19">
        <v>400</v>
      </c>
      <c r="D170" s="19">
        <v>33.799999999999997</v>
      </c>
      <c r="E170" s="19">
        <v>20.399999999999999</v>
      </c>
      <c r="F170" s="19">
        <v>-113</v>
      </c>
      <c r="G170" s="19">
        <v>-0.5</v>
      </c>
      <c r="H170" s="19">
        <v>7</v>
      </c>
      <c r="I170" s="19">
        <v>125000</v>
      </c>
      <c r="J170" s="19">
        <v>6</v>
      </c>
      <c r="K170" s="19" t="s">
        <v>338</v>
      </c>
      <c r="L170" s="18"/>
      <c r="P170" s="19">
        <v>584</v>
      </c>
      <c r="Q170" s="19" t="s">
        <v>140</v>
      </c>
      <c r="R170" s="19">
        <v>-99</v>
      </c>
      <c r="S170" s="19">
        <v>11.2</v>
      </c>
      <c r="T170" s="19">
        <v>7</v>
      </c>
      <c r="U170" s="19">
        <v>125000</v>
      </c>
      <c r="V170" s="19">
        <v>7</v>
      </c>
      <c r="W170" s="19" t="s">
        <v>373</v>
      </c>
      <c r="X170" s="18"/>
      <c r="Y170" s="18"/>
      <c r="Z170" s="18"/>
      <c r="AA170" s="18"/>
    </row>
    <row r="171" spans="1:27">
      <c r="A171" s="19">
        <v>2854</v>
      </c>
      <c r="B171" s="19">
        <v>1016.8</v>
      </c>
      <c r="C171" s="19">
        <v>400</v>
      </c>
      <c r="D171" s="19">
        <v>33.9</v>
      </c>
      <c r="E171" s="19">
        <v>20.399999999999999</v>
      </c>
      <c r="F171" s="19">
        <v>-110</v>
      </c>
      <c r="G171" s="19">
        <v>4.5</v>
      </c>
      <c r="H171" s="19">
        <v>7</v>
      </c>
      <c r="I171" s="19">
        <v>125000</v>
      </c>
      <c r="J171" s="19">
        <v>6</v>
      </c>
      <c r="K171" s="19" t="s">
        <v>374</v>
      </c>
      <c r="L171" s="18"/>
      <c r="P171" s="19">
        <v>585</v>
      </c>
      <c r="Q171" s="19" t="s">
        <v>141</v>
      </c>
      <c r="R171" s="19">
        <v>-101</v>
      </c>
      <c r="S171" s="19">
        <v>11.2</v>
      </c>
      <c r="T171" s="19">
        <v>7</v>
      </c>
      <c r="U171" s="19">
        <v>125000</v>
      </c>
      <c r="V171" s="19">
        <v>7</v>
      </c>
      <c r="W171" s="19" t="s">
        <v>164</v>
      </c>
      <c r="X171" s="18"/>
      <c r="Y171" s="18"/>
      <c r="Z171" s="18"/>
      <c r="AA171" s="18"/>
    </row>
    <row r="172" spans="1:27">
      <c r="A172" s="19">
        <v>2855</v>
      </c>
      <c r="B172" s="19">
        <v>1016.8</v>
      </c>
      <c r="C172" s="19">
        <v>400</v>
      </c>
      <c r="D172" s="19">
        <v>33.700000000000003</v>
      </c>
      <c r="E172" s="19">
        <v>20.3</v>
      </c>
      <c r="F172" s="19">
        <v>-112</v>
      </c>
      <c r="G172" s="19">
        <v>3</v>
      </c>
      <c r="H172" s="19">
        <v>7</v>
      </c>
      <c r="I172" s="19">
        <v>125000</v>
      </c>
      <c r="J172" s="19">
        <v>6</v>
      </c>
      <c r="K172" s="19" t="s">
        <v>375</v>
      </c>
      <c r="L172" s="18"/>
      <c r="P172" s="19">
        <v>586</v>
      </c>
      <c r="Q172" s="19" t="s">
        <v>141</v>
      </c>
      <c r="R172" s="19">
        <v>-83</v>
      </c>
      <c r="S172" s="19">
        <v>12</v>
      </c>
      <c r="T172" s="19">
        <v>7</v>
      </c>
      <c r="U172" s="19">
        <v>125000</v>
      </c>
      <c r="V172" s="19">
        <v>7</v>
      </c>
      <c r="W172" s="19" t="s">
        <v>376</v>
      </c>
      <c r="X172" s="18"/>
      <c r="Y172" s="18"/>
      <c r="Z172" s="18"/>
      <c r="AA172" s="18"/>
    </row>
    <row r="173" spans="1:27">
      <c r="A173" s="19">
        <v>2856</v>
      </c>
      <c r="B173" s="19">
        <v>1016.9</v>
      </c>
      <c r="C173" s="19">
        <v>400</v>
      </c>
      <c r="D173" s="19">
        <v>33.5</v>
      </c>
      <c r="E173" s="19">
        <v>20.3</v>
      </c>
      <c r="F173" s="19">
        <v>-113</v>
      </c>
      <c r="G173" s="19">
        <v>1.5</v>
      </c>
      <c r="H173" s="19">
        <v>7</v>
      </c>
      <c r="I173" s="19">
        <v>125000</v>
      </c>
      <c r="J173" s="19">
        <v>6</v>
      </c>
      <c r="K173" s="19" t="s">
        <v>377</v>
      </c>
      <c r="L173" s="18"/>
      <c r="P173" s="19">
        <v>587</v>
      </c>
      <c r="Q173" s="19" t="s">
        <v>140</v>
      </c>
      <c r="R173" s="19">
        <v>-83</v>
      </c>
      <c r="S173" s="19">
        <v>12.2</v>
      </c>
      <c r="T173" s="19">
        <v>7</v>
      </c>
      <c r="U173" s="19">
        <v>125000</v>
      </c>
      <c r="V173" s="19">
        <v>7</v>
      </c>
      <c r="W173" s="19" t="s">
        <v>345</v>
      </c>
      <c r="X173" s="18"/>
      <c r="Y173" s="18"/>
      <c r="Z173" s="18"/>
      <c r="AA173" s="18"/>
    </row>
    <row r="174" spans="1:27">
      <c r="A174" s="19">
        <v>2857</v>
      </c>
      <c r="B174" s="19">
        <v>1016.9</v>
      </c>
      <c r="C174" s="19">
        <v>400</v>
      </c>
      <c r="D174" s="19">
        <v>33.4</v>
      </c>
      <c r="E174" s="19">
        <v>20.3</v>
      </c>
      <c r="F174" s="19">
        <v>-113</v>
      </c>
      <c r="G174" s="19">
        <v>2.5</v>
      </c>
      <c r="H174" s="19">
        <v>7</v>
      </c>
      <c r="I174" s="19">
        <v>125000</v>
      </c>
      <c r="J174" s="19">
        <v>6</v>
      </c>
      <c r="K174" s="19" t="s">
        <v>378</v>
      </c>
      <c r="L174" s="18"/>
      <c r="P174" s="19">
        <v>588</v>
      </c>
      <c r="Q174" s="19" t="s">
        <v>140</v>
      </c>
      <c r="R174" s="19">
        <v>-100</v>
      </c>
      <c r="S174" s="19">
        <v>10</v>
      </c>
      <c r="T174" s="19">
        <v>7</v>
      </c>
      <c r="U174" s="19">
        <v>125000</v>
      </c>
      <c r="V174" s="19">
        <v>7</v>
      </c>
      <c r="W174" s="19" t="s">
        <v>379</v>
      </c>
      <c r="X174" s="18"/>
      <c r="Y174" s="18"/>
      <c r="Z174" s="18"/>
      <c r="AA174" s="18"/>
    </row>
    <row r="175" spans="1:27">
      <c r="A175" s="19">
        <v>2858</v>
      </c>
      <c r="B175" s="19">
        <v>1016.9</v>
      </c>
      <c r="C175" s="19">
        <v>400</v>
      </c>
      <c r="D175" s="19">
        <v>33.799999999999997</v>
      </c>
      <c r="E175" s="19">
        <v>20.2</v>
      </c>
      <c r="F175" s="19">
        <v>-112</v>
      </c>
      <c r="G175" s="19">
        <v>2.8</v>
      </c>
      <c r="H175" s="19">
        <v>7</v>
      </c>
      <c r="I175" s="19">
        <v>125000</v>
      </c>
      <c r="J175" s="19">
        <v>6</v>
      </c>
      <c r="K175" s="19" t="s">
        <v>380</v>
      </c>
      <c r="L175" s="18"/>
      <c r="P175" s="19">
        <v>589</v>
      </c>
      <c r="Q175" s="19" t="s">
        <v>140</v>
      </c>
      <c r="R175" s="19">
        <v>-100</v>
      </c>
      <c r="S175" s="19">
        <v>11.5</v>
      </c>
      <c r="T175" s="19">
        <v>7</v>
      </c>
      <c r="U175" s="19">
        <v>125000</v>
      </c>
      <c r="V175" s="19">
        <v>7</v>
      </c>
      <c r="W175" s="19" t="s">
        <v>313</v>
      </c>
      <c r="X175" s="18"/>
      <c r="Y175" s="18"/>
      <c r="Z175" s="18"/>
      <c r="AA175" s="18"/>
    </row>
    <row r="176" spans="1:27">
      <c r="A176" s="19">
        <v>2859</v>
      </c>
      <c r="B176" s="19">
        <v>1017</v>
      </c>
      <c r="C176" s="19">
        <v>400</v>
      </c>
      <c r="D176" s="19">
        <v>33.9</v>
      </c>
      <c r="E176" s="19">
        <v>20.2</v>
      </c>
      <c r="F176" s="19">
        <v>-98</v>
      </c>
      <c r="G176" s="19">
        <v>1.8</v>
      </c>
      <c r="H176" s="19">
        <v>7</v>
      </c>
      <c r="I176" s="19">
        <v>125000</v>
      </c>
      <c r="J176" s="19">
        <v>6</v>
      </c>
      <c r="K176" s="19" t="s">
        <v>381</v>
      </c>
      <c r="L176" s="18"/>
      <c r="P176" s="19">
        <v>590</v>
      </c>
      <c r="Q176" s="19" t="s">
        <v>140</v>
      </c>
      <c r="R176" s="19">
        <v>-82</v>
      </c>
      <c r="S176" s="19">
        <v>10.8</v>
      </c>
      <c r="T176" s="19">
        <v>7</v>
      </c>
      <c r="U176" s="19">
        <v>125000</v>
      </c>
      <c r="V176" s="19">
        <v>7</v>
      </c>
      <c r="W176" s="19" t="s">
        <v>382</v>
      </c>
      <c r="X176" s="18"/>
      <c r="Y176" s="18"/>
      <c r="Z176" s="18"/>
      <c r="AA176" s="18"/>
    </row>
    <row r="177" spans="1:27">
      <c r="A177" s="19">
        <v>2860</v>
      </c>
      <c r="B177" s="19">
        <v>1017</v>
      </c>
      <c r="C177" s="19">
        <v>400</v>
      </c>
      <c r="D177" s="19">
        <v>34.1</v>
      </c>
      <c r="E177" s="19">
        <v>20.3</v>
      </c>
      <c r="F177" s="19">
        <v>-98</v>
      </c>
      <c r="G177" s="19">
        <v>1.2</v>
      </c>
      <c r="H177" s="19">
        <v>7</v>
      </c>
      <c r="I177" s="19">
        <v>125000</v>
      </c>
      <c r="J177" s="19">
        <v>6</v>
      </c>
      <c r="K177" s="19" t="s">
        <v>383</v>
      </c>
      <c r="L177" s="18"/>
      <c r="P177" s="19">
        <v>591</v>
      </c>
      <c r="Q177" s="19" t="s">
        <v>140</v>
      </c>
      <c r="R177" s="19">
        <v>-100</v>
      </c>
      <c r="S177" s="19">
        <v>11</v>
      </c>
      <c r="T177" s="19">
        <v>7</v>
      </c>
      <c r="U177" s="19">
        <v>125000</v>
      </c>
      <c r="V177" s="19">
        <v>7</v>
      </c>
      <c r="W177" s="19" t="s">
        <v>350</v>
      </c>
      <c r="X177" s="18"/>
      <c r="Y177" s="18"/>
      <c r="Z177" s="18"/>
      <c r="AA177" s="18"/>
    </row>
    <row r="178" spans="1:27">
      <c r="A178" s="19">
        <v>2861</v>
      </c>
      <c r="B178" s="19">
        <v>1016.9</v>
      </c>
      <c r="C178" s="19">
        <v>400</v>
      </c>
      <c r="D178" s="19">
        <v>34</v>
      </c>
      <c r="E178" s="19">
        <v>20.3</v>
      </c>
      <c r="F178" s="19">
        <v>-113</v>
      </c>
      <c r="G178" s="19">
        <v>1.2</v>
      </c>
      <c r="H178" s="19">
        <v>7</v>
      </c>
      <c r="I178" s="19">
        <v>125000</v>
      </c>
      <c r="J178" s="19">
        <v>6</v>
      </c>
      <c r="K178" s="19" t="s">
        <v>384</v>
      </c>
      <c r="L178" s="18"/>
      <c r="P178" s="19">
        <v>592</v>
      </c>
      <c r="Q178" s="19" t="s">
        <v>140</v>
      </c>
      <c r="R178" s="19">
        <v>-100</v>
      </c>
      <c r="S178" s="19">
        <v>10</v>
      </c>
      <c r="T178" s="19">
        <v>7</v>
      </c>
      <c r="U178" s="19">
        <v>125000</v>
      </c>
      <c r="V178" s="19">
        <v>7</v>
      </c>
      <c r="W178" s="19" t="s">
        <v>166</v>
      </c>
      <c r="X178" s="18"/>
      <c r="Y178" s="18"/>
      <c r="Z178" s="18"/>
      <c r="AA178" s="18"/>
    </row>
    <row r="179" spans="1:27">
      <c r="A179" s="19">
        <v>2862</v>
      </c>
      <c r="B179" s="19">
        <v>1016.8</v>
      </c>
      <c r="C179" s="19">
        <v>400</v>
      </c>
      <c r="D179" s="19">
        <v>33.9</v>
      </c>
      <c r="E179" s="19">
        <v>20.3</v>
      </c>
      <c r="F179" s="19">
        <v>-113</v>
      </c>
      <c r="G179" s="19">
        <v>1.2</v>
      </c>
      <c r="H179" s="19">
        <v>7</v>
      </c>
      <c r="I179" s="19">
        <v>125000</v>
      </c>
      <c r="J179" s="19">
        <v>6</v>
      </c>
      <c r="K179" s="19" t="s">
        <v>385</v>
      </c>
      <c r="L179" s="18"/>
      <c r="P179" s="19">
        <v>593</v>
      </c>
      <c r="Q179" s="19" t="s">
        <v>140</v>
      </c>
      <c r="R179" s="19">
        <v>-100</v>
      </c>
      <c r="S179" s="19">
        <v>11.8</v>
      </c>
      <c r="T179" s="19">
        <v>7</v>
      </c>
      <c r="U179" s="19">
        <v>125000</v>
      </c>
      <c r="V179" s="19">
        <v>7</v>
      </c>
      <c r="W179" s="19" t="s">
        <v>386</v>
      </c>
      <c r="X179" s="18"/>
      <c r="Y179" s="18"/>
      <c r="Z179" s="18"/>
      <c r="AA179" s="18"/>
    </row>
    <row r="180" spans="1:27">
      <c r="A180" s="19">
        <v>2863</v>
      </c>
      <c r="B180" s="19">
        <v>1016.8</v>
      </c>
      <c r="C180" s="19">
        <v>400</v>
      </c>
      <c r="D180" s="19">
        <v>33.700000000000003</v>
      </c>
      <c r="E180" s="19">
        <v>20.3</v>
      </c>
      <c r="F180" s="19">
        <v>-113</v>
      </c>
      <c r="G180" s="19">
        <v>2</v>
      </c>
      <c r="H180" s="19">
        <v>7</v>
      </c>
      <c r="I180" s="19">
        <v>125000</v>
      </c>
      <c r="J180" s="19">
        <v>6</v>
      </c>
      <c r="K180" s="19" t="s">
        <v>387</v>
      </c>
      <c r="L180" s="18"/>
      <c r="P180" s="19">
        <v>594</v>
      </c>
      <c r="Q180" s="19" t="s">
        <v>140</v>
      </c>
      <c r="R180" s="19">
        <v>-82</v>
      </c>
      <c r="S180" s="19">
        <v>10.8</v>
      </c>
      <c r="T180" s="19">
        <v>7</v>
      </c>
      <c r="U180" s="19">
        <v>125000</v>
      </c>
      <c r="V180" s="19">
        <v>7</v>
      </c>
      <c r="W180" s="19" t="s">
        <v>353</v>
      </c>
      <c r="X180" s="18"/>
      <c r="Y180" s="18"/>
      <c r="Z180" s="18"/>
      <c r="AA180" s="18"/>
    </row>
    <row r="181" spans="1:27">
      <c r="A181" s="19">
        <v>2864</v>
      </c>
      <c r="B181" s="19">
        <v>1016.8</v>
      </c>
      <c r="C181" s="19">
        <v>400</v>
      </c>
      <c r="D181" s="19">
        <v>33.5</v>
      </c>
      <c r="E181" s="19">
        <v>20.3</v>
      </c>
      <c r="F181" s="19">
        <v>-112</v>
      </c>
      <c r="G181" s="19"/>
      <c r="H181" s="19">
        <v>7</v>
      </c>
      <c r="I181" s="19">
        <v>125000</v>
      </c>
      <c r="J181" s="19">
        <v>6</v>
      </c>
      <c r="K181" s="19" t="s">
        <v>388</v>
      </c>
      <c r="L181" s="18"/>
      <c r="P181" s="19">
        <v>595</v>
      </c>
      <c r="Q181" s="19" t="s">
        <v>140</v>
      </c>
      <c r="R181" s="19">
        <v>-83</v>
      </c>
      <c r="S181" s="19">
        <v>11.8</v>
      </c>
      <c r="T181" s="19">
        <v>7</v>
      </c>
      <c r="U181" s="19">
        <v>125000</v>
      </c>
      <c r="V181" s="19">
        <v>7</v>
      </c>
      <c r="W181" s="19" t="s">
        <v>389</v>
      </c>
      <c r="X181" s="18"/>
      <c r="Y181" s="18"/>
      <c r="Z181" s="18"/>
      <c r="AA181" s="18"/>
    </row>
    <row r="182" spans="1:27">
      <c r="A182" s="19">
        <v>2865</v>
      </c>
      <c r="B182" s="19">
        <v>1016.8</v>
      </c>
      <c r="C182" s="19">
        <v>400</v>
      </c>
      <c r="D182" s="19">
        <v>33.4</v>
      </c>
      <c r="E182" s="19">
        <v>20.3</v>
      </c>
      <c r="F182" s="19">
        <v>-98</v>
      </c>
      <c r="G182" s="19">
        <v>0.8</v>
      </c>
      <c r="H182" s="19">
        <v>7</v>
      </c>
      <c r="I182" s="19">
        <v>125000</v>
      </c>
      <c r="J182" s="19">
        <v>6</v>
      </c>
      <c r="K182" s="19" t="s">
        <v>390</v>
      </c>
      <c r="L182" s="18"/>
      <c r="P182" s="19">
        <v>596</v>
      </c>
      <c r="Q182" s="19" t="s">
        <v>140</v>
      </c>
      <c r="R182" s="19">
        <v>-100</v>
      </c>
      <c r="S182" s="19">
        <v>11.5</v>
      </c>
      <c r="T182" s="19">
        <v>7</v>
      </c>
      <c r="U182" s="19">
        <v>125000</v>
      </c>
      <c r="V182" s="19">
        <v>7</v>
      </c>
      <c r="W182" s="19" t="s">
        <v>319</v>
      </c>
      <c r="X182" s="18"/>
      <c r="Y182" s="18"/>
      <c r="Z182" s="18"/>
      <c r="AA182" s="18"/>
    </row>
    <row r="183" spans="1:27">
      <c r="A183" s="19">
        <v>2866</v>
      </c>
      <c r="B183" s="19">
        <v>1016.8</v>
      </c>
      <c r="C183" s="19">
        <v>400</v>
      </c>
      <c r="D183" s="19">
        <v>33.4</v>
      </c>
      <c r="E183" s="19">
        <v>20.399999999999999</v>
      </c>
      <c r="F183" s="19">
        <v>-113</v>
      </c>
      <c r="G183" s="19">
        <v>1.5</v>
      </c>
      <c r="H183" s="19">
        <v>7</v>
      </c>
      <c r="I183" s="19">
        <v>125000</v>
      </c>
      <c r="J183" s="19">
        <v>6</v>
      </c>
      <c r="K183" s="19" t="s">
        <v>391</v>
      </c>
      <c r="L183" s="18"/>
      <c r="P183" s="19">
        <v>597</v>
      </c>
      <c r="Q183" s="19" t="s">
        <v>141</v>
      </c>
      <c r="R183" s="19">
        <v>-101</v>
      </c>
      <c r="S183" s="19">
        <v>11.5</v>
      </c>
      <c r="T183" s="19">
        <v>7</v>
      </c>
      <c r="U183" s="19">
        <v>125000</v>
      </c>
      <c r="V183" s="19">
        <v>7</v>
      </c>
      <c r="W183" s="19" t="s">
        <v>392</v>
      </c>
      <c r="X183" s="18"/>
      <c r="Y183" s="18"/>
      <c r="Z183" s="18"/>
      <c r="AA183" s="18"/>
    </row>
    <row r="184" spans="1:27">
      <c r="A184" s="19">
        <v>2867</v>
      </c>
      <c r="B184" s="19">
        <v>1016.8</v>
      </c>
      <c r="C184" s="19">
        <v>400</v>
      </c>
      <c r="D184" s="19">
        <v>33.4</v>
      </c>
      <c r="E184" s="19">
        <v>20.399999999999999</v>
      </c>
      <c r="F184" s="19">
        <v>-99</v>
      </c>
      <c r="G184" s="19">
        <v>0.5</v>
      </c>
      <c r="H184" s="19">
        <v>7</v>
      </c>
      <c r="I184" s="19">
        <v>125000</v>
      </c>
      <c r="J184" s="19">
        <v>6</v>
      </c>
      <c r="K184" s="19" t="s">
        <v>393</v>
      </c>
      <c r="L184" s="18"/>
      <c r="P184" s="19">
        <v>598</v>
      </c>
      <c r="Q184" s="19" t="s">
        <v>140</v>
      </c>
      <c r="R184" s="19">
        <v>-82</v>
      </c>
      <c r="S184" s="19">
        <v>10.5</v>
      </c>
      <c r="T184" s="19">
        <v>7</v>
      </c>
      <c r="U184" s="19">
        <v>125000</v>
      </c>
      <c r="V184" s="19">
        <v>7</v>
      </c>
      <c r="W184" s="19" t="s">
        <v>394</v>
      </c>
      <c r="X184" s="18"/>
      <c r="Y184" s="18"/>
      <c r="Z184" s="18"/>
      <c r="AA184" s="18"/>
    </row>
    <row r="185" spans="1:27">
      <c r="A185" s="19">
        <v>2868</v>
      </c>
      <c r="B185" s="19">
        <v>1016.9</v>
      </c>
      <c r="C185" s="19">
        <v>400</v>
      </c>
      <c r="D185" s="19">
        <v>33.700000000000003</v>
      </c>
      <c r="E185" s="19">
        <v>20.5</v>
      </c>
      <c r="F185" s="19">
        <v>-97</v>
      </c>
      <c r="G185" s="19">
        <v>1.2</v>
      </c>
      <c r="H185" s="19">
        <v>7</v>
      </c>
      <c r="I185" s="19">
        <v>125000</v>
      </c>
      <c r="J185" s="19">
        <v>6</v>
      </c>
      <c r="K185" s="19" t="s">
        <v>395</v>
      </c>
      <c r="L185" s="18"/>
      <c r="P185" s="19">
        <v>599</v>
      </c>
      <c r="Q185" s="19" t="s">
        <v>140</v>
      </c>
      <c r="R185" s="19">
        <v>-100</v>
      </c>
      <c r="S185" s="19">
        <v>11</v>
      </c>
      <c r="T185" s="19">
        <v>7</v>
      </c>
      <c r="U185" s="19">
        <v>125000</v>
      </c>
      <c r="V185" s="19">
        <v>7</v>
      </c>
      <c r="W185" s="19" t="s">
        <v>167</v>
      </c>
      <c r="X185" s="18"/>
      <c r="Y185" s="18"/>
      <c r="Z185" s="18"/>
      <c r="AA185" s="18"/>
    </row>
    <row r="186" spans="1:27">
      <c r="A186" s="19">
        <v>2869</v>
      </c>
      <c r="B186" s="19">
        <v>1016.7</v>
      </c>
      <c r="C186" s="19">
        <v>400</v>
      </c>
      <c r="D186" s="19">
        <v>33.700000000000003</v>
      </c>
      <c r="E186" s="19">
        <v>20.5</v>
      </c>
      <c r="F186" s="19">
        <v>-113</v>
      </c>
      <c r="G186" s="19">
        <v>1.5</v>
      </c>
      <c r="H186" s="19">
        <v>7</v>
      </c>
      <c r="I186" s="19">
        <v>125000</v>
      </c>
      <c r="J186" s="19">
        <v>6</v>
      </c>
      <c r="K186" s="19" t="s">
        <v>396</v>
      </c>
      <c r="L186" s="18"/>
      <c r="P186" s="19">
        <v>600</v>
      </c>
      <c r="Q186" s="19" t="s">
        <v>140</v>
      </c>
      <c r="R186" s="19">
        <v>-100</v>
      </c>
      <c r="S186" s="19">
        <v>11</v>
      </c>
      <c r="T186" s="19">
        <v>7</v>
      </c>
      <c r="U186" s="19">
        <v>125000</v>
      </c>
      <c r="V186" s="19">
        <v>7</v>
      </c>
      <c r="W186" s="19" t="s">
        <v>323</v>
      </c>
      <c r="X186" s="18"/>
      <c r="Y186" s="18"/>
      <c r="Z186" s="18"/>
      <c r="AA186" s="18"/>
    </row>
    <row r="187" spans="1:27">
      <c r="A187" s="19">
        <v>2870</v>
      </c>
      <c r="B187" s="19">
        <v>1016.9</v>
      </c>
      <c r="C187" s="19">
        <v>400</v>
      </c>
      <c r="D187" s="19">
        <v>33.6</v>
      </c>
      <c r="E187" s="19">
        <v>20.6</v>
      </c>
      <c r="F187" s="19">
        <v>-99</v>
      </c>
      <c r="G187" s="19">
        <v>0.8</v>
      </c>
      <c r="H187" s="19">
        <v>7</v>
      </c>
      <c r="I187" s="19">
        <v>125000</v>
      </c>
      <c r="J187" s="19">
        <v>6</v>
      </c>
      <c r="K187" s="19" t="s">
        <v>397</v>
      </c>
      <c r="L187" s="18"/>
      <c r="P187" s="19">
        <v>601</v>
      </c>
      <c r="Q187" s="19" t="s">
        <v>141</v>
      </c>
      <c r="R187" s="19">
        <v>-101</v>
      </c>
      <c r="S187" s="19">
        <v>11</v>
      </c>
      <c r="T187" s="19">
        <v>7</v>
      </c>
      <c r="U187" s="19">
        <v>125000</v>
      </c>
      <c r="V187" s="19">
        <v>7</v>
      </c>
      <c r="W187" s="19" t="s">
        <v>361</v>
      </c>
      <c r="X187" s="18"/>
      <c r="Y187" s="18"/>
      <c r="Z187" s="18"/>
      <c r="AA187" s="18"/>
    </row>
    <row r="188" spans="1:27">
      <c r="A188" s="19">
        <v>2871</v>
      </c>
      <c r="B188" s="19">
        <v>1017</v>
      </c>
      <c r="C188" s="19">
        <v>400</v>
      </c>
      <c r="D188" s="19">
        <v>33.299999999999997</v>
      </c>
      <c r="E188" s="19">
        <v>20.6</v>
      </c>
      <c r="F188" s="19">
        <v>-110</v>
      </c>
      <c r="G188" s="19">
        <v>5.2</v>
      </c>
      <c r="H188" s="19">
        <v>7</v>
      </c>
      <c r="I188" s="19">
        <v>125000</v>
      </c>
      <c r="J188" s="19">
        <v>6</v>
      </c>
      <c r="K188" s="19" t="s">
        <v>398</v>
      </c>
      <c r="L188" s="18"/>
      <c r="P188" s="19">
        <v>602</v>
      </c>
      <c r="Q188" s="19" t="s">
        <v>141</v>
      </c>
      <c r="R188" s="19">
        <v>-83</v>
      </c>
      <c r="S188" s="19">
        <v>12</v>
      </c>
      <c r="T188" s="19">
        <v>7</v>
      </c>
      <c r="U188" s="19">
        <v>125000</v>
      </c>
      <c r="V188" s="19">
        <v>7</v>
      </c>
      <c r="W188" s="19" t="s">
        <v>325</v>
      </c>
      <c r="X188" s="18"/>
      <c r="Y188" s="18"/>
      <c r="Z188" s="18"/>
      <c r="AA188" s="18"/>
    </row>
    <row r="189" spans="1:27">
      <c r="A189" s="19">
        <v>2872</v>
      </c>
      <c r="B189" s="19">
        <v>1017.1</v>
      </c>
      <c r="C189" s="19">
        <v>400</v>
      </c>
      <c r="D189" s="19">
        <v>33.299999999999997</v>
      </c>
      <c r="E189" s="19">
        <v>20.7</v>
      </c>
      <c r="F189" s="19">
        <v>-111</v>
      </c>
      <c r="G189" s="19">
        <v>2.8</v>
      </c>
      <c r="H189" s="19">
        <v>7</v>
      </c>
      <c r="I189" s="19">
        <v>125000</v>
      </c>
      <c r="J189" s="19">
        <v>6</v>
      </c>
      <c r="K189" s="19" t="s">
        <v>399</v>
      </c>
      <c r="L189" s="18"/>
      <c r="P189" s="19">
        <v>603</v>
      </c>
      <c r="Q189" s="19" t="s">
        <v>140</v>
      </c>
      <c r="R189" s="19">
        <v>-83</v>
      </c>
      <c r="S189" s="19">
        <v>11.8</v>
      </c>
      <c r="T189" s="19">
        <v>7</v>
      </c>
      <c r="U189" s="19">
        <v>125000</v>
      </c>
      <c r="V189" s="19">
        <v>7</v>
      </c>
      <c r="W189" s="19" t="s">
        <v>400</v>
      </c>
      <c r="X189" s="18"/>
      <c r="Y189" s="18"/>
      <c r="Z189" s="18"/>
      <c r="AA189" s="18"/>
    </row>
    <row r="190" spans="1:27">
      <c r="A190" s="19">
        <v>2873</v>
      </c>
      <c r="B190" s="19">
        <v>1017.2</v>
      </c>
      <c r="C190" s="19">
        <v>400</v>
      </c>
      <c r="D190" s="19">
        <v>33.299999999999997</v>
      </c>
      <c r="E190" s="19">
        <v>20.7</v>
      </c>
      <c r="F190" s="19">
        <v>-96</v>
      </c>
      <c r="G190" s="19">
        <v>3</v>
      </c>
      <c r="H190" s="19">
        <v>7</v>
      </c>
      <c r="I190" s="19">
        <v>125000</v>
      </c>
      <c r="J190" s="19">
        <v>6</v>
      </c>
      <c r="K190" s="19" t="s">
        <v>401</v>
      </c>
      <c r="L190" s="18"/>
      <c r="P190" s="19">
        <v>604</v>
      </c>
      <c r="Q190" s="19" t="s">
        <v>140</v>
      </c>
      <c r="R190" s="19">
        <v>-100</v>
      </c>
      <c r="S190" s="19">
        <v>10</v>
      </c>
      <c r="T190" s="19">
        <v>7</v>
      </c>
      <c r="U190" s="19">
        <v>125000</v>
      </c>
      <c r="V190" s="19">
        <v>7</v>
      </c>
      <c r="W190" s="19" t="s">
        <v>363</v>
      </c>
      <c r="X190" s="18"/>
      <c r="Y190" s="18"/>
      <c r="Z190" s="18"/>
      <c r="AA190" s="18"/>
    </row>
    <row r="191" spans="1:27">
      <c r="A191" s="19">
        <v>2874</v>
      </c>
      <c r="B191" s="19">
        <v>1017.2</v>
      </c>
      <c r="C191" s="19">
        <v>400</v>
      </c>
      <c r="D191" s="19">
        <v>33.200000000000003</v>
      </c>
      <c r="E191" s="19">
        <v>20.8</v>
      </c>
      <c r="F191" s="19">
        <v>-112</v>
      </c>
      <c r="G191" s="19">
        <v>3.5</v>
      </c>
      <c r="H191" s="19">
        <v>7</v>
      </c>
      <c r="I191" s="19">
        <v>125000</v>
      </c>
      <c r="J191" s="19">
        <v>6</v>
      </c>
      <c r="K191" s="19" t="s">
        <v>402</v>
      </c>
      <c r="L191" s="18"/>
      <c r="P191" s="19">
        <v>605</v>
      </c>
      <c r="Q191" s="19" t="s">
        <v>140</v>
      </c>
      <c r="R191" s="19">
        <v>-101</v>
      </c>
      <c r="S191" s="19">
        <v>11.8</v>
      </c>
      <c r="T191" s="19">
        <v>7</v>
      </c>
      <c r="U191" s="19">
        <v>125000</v>
      </c>
      <c r="V191" s="19">
        <v>7</v>
      </c>
      <c r="W191" s="19" t="s">
        <v>365</v>
      </c>
      <c r="X191" s="18"/>
      <c r="Y191" s="18"/>
      <c r="Z191" s="18"/>
      <c r="AA191" s="18"/>
    </row>
    <row r="192" spans="1:27">
      <c r="A192" s="19">
        <v>2875</v>
      </c>
      <c r="B192" s="19">
        <v>1017.2</v>
      </c>
      <c r="C192" s="19">
        <v>400</v>
      </c>
      <c r="D192" s="19">
        <v>33.1</v>
      </c>
      <c r="E192" s="19">
        <v>20.8</v>
      </c>
      <c r="F192" s="19">
        <v>-98</v>
      </c>
      <c r="G192" s="19">
        <v>3.2</v>
      </c>
      <c r="H192" s="19">
        <v>7</v>
      </c>
      <c r="I192" s="19">
        <v>125000</v>
      </c>
      <c r="J192" s="19">
        <v>6</v>
      </c>
      <c r="K192" s="19" t="s">
        <v>403</v>
      </c>
      <c r="L192" s="18"/>
      <c r="P192" s="19">
        <v>606</v>
      </c>
      <c r="Q192" s="19" t="s">
        <v>140</v>
      </c>
      <c r="R192" s="19">
        <v>-82</v>
      </c>
      <c r="S192" s="19">
        <v>10</v>
      </c>
      <c r="T192" s="19">
        <v>7</v>
      </c>
      <c r="U192" s="19">
        <v>125000</v>
      </c>
      <c r="V192" s="19">
        <v>7</v>
      </c>
      <c r="W192" s="19" t="s">
        <v>169</v>
      </c>
      <c r="X192" s="18"/>
      <c r="Y192" s="18"/>
      <c r="Z192" s="18"/>
      <c r="AA192" s="18"/>
    </row>
    <row r="193" spans="1:27">
      <c r="A193" s="19">
        <v>2876</v>
      </c>
      <c r="B193" s="19">
        <v>1017.1</v>
      </c>
      <c r="C193" s="19">
        <v>400</v>
      </c>
      <c r="D193" s="19">
        <v>33.1</v>
      </c>
      <c r="E193" s="19">
        <v>20.9</v>
      </c>
      <c r="F193" s="19">
        <v>-96</v>
      </c>
      <c r="G193" s="19">
        <v>3.2</v>
      </c>
      <c r="H193" s="19">
        <v>7</v>
      </c>
      <c r="I193" s="19">
        <v>125000</v>
      </c>
      <c r="J193" s="19">
        <v>6</v>
      </c>
      <c r="K193" s="19" t="s">
        <v>404</v>
      </c>
      <c r="L193" s="18"/>
      <c r="P193" s="19">
        <v>607</v>
      </c>
      <c r="Q193" s="19" t="s">
        <v>140</v>
      </c>
      <c r="R193" s="19">
        <v>-83</v>
      </c>
      <c r="S193" s="19">
        <v>11.8</v>
      </c>
      <c r="T193" s="19">
        <v>7</v>
      </c>
      <c r="U193" s="19">
        <v>125000</v>
      </c>
      <c r="V193" s="19">
        <v>7</v>
      </c>
      <c r="W193" s="19" t="s">
        <v>331</v>
      </c>
      <c r="X193" s="18"/>
      <c r="Y193" s="18"/>
      <c r="Z193" s="18"/>
      <c r="AA193" s="18"/>
    </row>
    <row r="194" spans="1:27">
      <c r="A194" s="19">
        <v>2877</v>
      </c>
      <c r="B194" s="19">
        <v>1017.1</v>
      </c>
      <c r="C194" s="19">
        <v>400</v>
      </c>
      <c r="D194" s="19">
        <v>33.1</v>
      </c>
      <c r="E194" s="19">
        <v>20.9</v>
      </c>
      <c r="F194" s="19">
        <v>-113</v>
      </c>
      <c r="G194" s="19"/>
      <c r="H194" s="19">
        <v>7</v>
      </c>
      <c r="I194" s="19">
        <v>125000</v>
      </c>
      <c r="J194" s="19">
        <v>6</v>
      </c>
      <c r="K194" s="19" t="s">
        <v>405</v>
      </c>
      <c r="L194" s="18"/>
      <c r="P194" s="19">
        <v>608</v>
      </c>
      <c r="Q194" s="19" t="s">
        <v>140</v>
      </c>
      <c r="R194" s="19">
        <v>-100</v>
      </c>
      <c r="S194" s="19">
        <v>11.5</v>
      </c>
      <c r="T194" s="19">
        <v>7</v>
      </c>
      <c r="U194" s="19">
        <v>125000</v>
      </c>
      <c r="V194" s="19">
        <v>7</v>
      </c>
      <c r="W194" s="19" t="s">
        <v>406</v>
      </c>
      <c r="X194" s="18"/>
      <c r="Y194" s="18"/>
      <c r="Z194" s="18"/>
      <c r="AA194" s="18"/>
    </row>
    <row r="195" spans="1:27">
      <c r="A195" s="19">
        <v>2878</v>
      </c>
      <c r="B195" s="19">
        <v>1017.1</v>
      </c>
      <c r="C195" s="19">
        <v>400</v>
      </c>
      <c r="D195" s="19">
        <v>33.200000000000003</v>
      </c>
      <c r="E195" s="19">
        <v>21</v>
      </c>
      <c r="F195" s="19">
        <v>-113</v>
      </c>
      <c r="G195" s="19">
        <v>0.5</v>
      </c>
      <c r="H195" s="19">
        <v>7</v>
      </c>
      <c r="I195" s="19">
        <v>125000</v>
      </c>
      <c r="J195" s="19">
        <v>6</v>
      </c>
      <c r="K195" s="19" t="s">
        <v>407</v>
      </c>
      <c r="L195" s="18"/>
      <c r="P195" s="19">
        <v>609</v>
      </c>
      <c r="Q195" s="19" t="s">
        <v>140</v>
      </c>
      <c r="R195" s="19">
        <v>-101</v>
      </c>
      <c r="S195" s="19">
        <v>11.5</v>
      </c>
      <c r="T195" s="19">
        <v>7</v>
      </c>
      <c r="U195" s="19">
        <v>125000</v>
      </c>
      <c r="V195" s="19">
        <v>7</v>
      </c>
      <c r="W195" s="19" t="s">
        <v>333</v>
      </c>
      <c r="X195" s="18"/>
      <c r="Y195" s="18"/>
      <c r="Z195" s="18"/>
      <c r="AA195" s="18"/>
    </row>
    <row r="196" spans="1:27">
      <c r="A196" s="19">
        <v>2879</v>
      </c>
      <c r="B196" s="19">
        <v>1017</v>
      </c>
      <c r="C196" s="19">
        <v>400</v>
      </c>
      <c r="D196" s="19">
        <v>33.299999999999997</v>
      </c>
      <c r="E196" s="19">
        <v>21.1</v>
      </c>
      <c r="F196" s="19">
        <v>-112</v>
      </c>
      <c r="G196" s="19">
        <v>2.5</v>
      </c>
      <c r="H196" s="19">
        <v>7</v>
      </c>
      <c r="I196" s="19">
        <v>125000</v>
      </c>
      <c r="J196" s="19">
        <v>6</v>
      </c>
      <c r="K196" s="19" t="s">
        <v>408</v>
      </c>
      <c r="L196" s="18"/>
      <c r="P196" s="19">
        <v>610</v>
      </c>
      <c r="Q196" s="19" t="s">
        <v>140</v>
      </c>
      <c r="R196" s="19">
        <v>-82</v>
      </c>
      <c r="S196" s="19">
        <v>10.5</v>
      </c>
      <c r="T196" s="19">
        <v>7</v>
      </c>
      <c r="U196" s="19">
        <v>125000</v>
      </c>
      <c r="V196" s="19">
        <v>7</v>
      </c>
      <c r="W196" s="19" t="s">
        <v>334</v>
      </c>
      <c r="X196" s="18"/>
      <c r="Y196" s="18"/>
      <c r="Z196" s="18"/>
      <c r="AA196" s="18"/>
    </row>
    <row r="197" spans="1:27">
      <c r="A197" s="19">
        <v>2880</v>
      </c>
      <c r="B197" s="19">
        <v>1016.9</v>
      </c>
      <c r="C197" s="19">
        <v>400</v>
      </c>
      <c r="D197" s="19">
        <v>33.299999999999997</v>
      </c>
      <c r="E197" s="19">
        <v>21.2</v>
      </c>
      <c r="F197" s="19">
        <v>-114</v>
      </c>
      <c r="G197" s="19">
        <v>-0.8</v>
      </c>
      <c r="H197" s="19">
        <v>7</v>
      </c>
      <c r="I197" s="19">
        <v>125000</v>
      </c>
      <c r="J197" s="19">
        <v>6</v>
      </c>
      <c r="K197" s="19" t="s">
        <v>409</v>
      </c>
      <c r="L197" s="18"/>
      <c r="P197" s="19">
        <v>611</v>
      </c>
      <c r="Q197" s="19" t="s">
        <v>140</v>
      </c>
      <c r="R197" s="19">
        <v>-83</v>
      </c>
      <c r="S197" s="19">
        <v>11.8</v>
      </c>
      <c r="T197" s="19">
        <v>7</v>
      </c>
      <c r="U197" s="19">
        <v>125000</v>
      </c>
      <c r="V197" s="19">
        <v>7</v>
      </c>
      <c r="W197" s="19" t="s">
        <v>410</v>
      </c>
      <c r="X197" s="18"/>
      <c r="Y197" s="18"/>
      <c r="Z197" s="18"/>
      <c r="AA197" s="18"/>
    </row>
    <row r="198" spans="1:27">
      <c r="A198" s="19">
        <v>2881</v>
      </c>
      <c r="B198" s="19">
        <v>1016.9</v>
      </c>
      <c r="C198" s="19">
        <v>400</v>
      </c>
      <c r="D198" s="19">
        <v>33.299999999999997</v>
      </c>
      <c r="E198" s="19">
        <v>21.2</v>
      </c>
      <c r="F198" s="19">
        <v>-97</v>
      </c>
      <c r="G198" s="19">
        <v>2</v>
      </c>
      <c r="H198" s="19">
        <v>7</v>
      </c>
      <c r="I198" s="19">
        <v>125000</v>
      </c>
      <c r="J198" s="19">
        <v>6</v>
      </c>
      <c r="K198" s="19" t="s">
        <v>411</v>
      </c>
      <c r="L198" s="18"/>
      <c r="P198" s="19">
        <v>612</v>
      </c>
      <c r="Q198" s="19" t="s">
        <v>140</v>
      </c>
      <c r="R198" s="19">
        <v>-100</v>
      </c>
      <c r="S198" s="19">
        <v>9.8000000000000007</v>
      </c>
      <c r="T198" s="19">
        <v>7</v>
      </c>
      <c r="U198" s="19">
        <v>125000</v>
      </c>
      <c r="V198" s="19">
        <v>7</v>
      </c>
      <c r="W198" s="19" t="s">
        <v>336</v>
      </c>
      <c r="X198" s="18"/>
      <c r="Y198" s="18"/>
      <c r="Z198" s="18"/>
      <c r="AA198" s="18"/>
    </row>
    <row r="199" spans="1:27">
      <c r="A199" s="19">
        <v>2882</v>
      </c>
      <c r="B199" s="19">
        <v>1016.9</v>
      </c>
      <c r="C199" s="19">
        <v>400</v>
      </c>
      <c r="D199" s="19">
        <v>33.299999999999997</v>
      </c>
      <c r="E199" s="19">
        <v>21.3</v>
      </c>
      <c r="F199" s="19">
        <v>-114</v>
      </c>
      <c r="G199" s="19">
        <v>-0.2</v>
      </c>
      <c r="H199" s="19">
        <v>7</v>
      </c>
      <c r="I199" s="19">
        <v>125000</v>
      </c>
      <c r="J199" s="19">
        <v>6</v>
      </c>
      <c r="K199" s="19" t="s">
        <v>412</v>
      </c>
      <c r="L199" s="18"/>
      <c r="P199" s="19">
        <v>613</v>
      </c>
      <c r="Q199" s="19" t="s">
        <v>140</v>
      </c>
      <c r="R199" s="19">
        <v>-100</v>
      </c>
      <c r="S199" s="19">
        <v>11.5</v>
      </c>
      <c r="T199" s="19">
        <v>7</v>
      </c>
      <c r="U199" s="19">
        <v>125000</v>
      </c>
      <c r="V199" s="19">
        <v>7</v>
      </c>
      <c r="W199" s="19" t="s">
        <v>338</v>
      </c>
      <c r="X199" s="18"/>
      <c r="Y199" s="18"/>
      <c r="Z199" s="18"/>
      <c r="AA199" s="18"/>
    </row>
    <row r="200" spans="1:27">
      <c r="A200" s="19">
        <v>2883</v>
      </c>
      <c r="B200" s="19">
        <v>1017.1</v>
      </c>
      <c r="C200" s="19">
        <v>400</v>
      </c>
      <c r="D200" s="19">
        <v>33.299999999999997</v>
      </c>
      <c r="E200" s="19">
        <v>21.4</v>
      </c>
      <c r="F200" s="19">
        <v>-95</v>
      </c>
      <c r="G200" s="19">
        <v>4.8</v>
      </c>
      <c r="H200" s="19">
        <v>7</v>
      </c>
      <c r="I200" s="19">
        <v>125000</v>
      </c>
      <c r="J200" s="19">
        <v>6</v>
      </c>
      <c r="K200" s="19" t="s">
        <v>413</v>
      </c>
      <c r="L200" s="18"/>
      <c r="P200" s="19">
        <v>614</v>
      </c>
      <c r="Q200" s="19" t="s">
        <v>141</v>
      </c>
      <c r="R200" s="19">
        <v>-83</v>
      </c>
      <c r="S200" s="19">
        <v>10.5</v>
      </c>
      <c r="T200" s="19">
        <v>7</v>
      </c>
      <c r="U200" s="19">
        <v>125000</v>
      </c>
      <c r="V200" s="19">
        <v>7</v>
      </c>
      <c r="W200" s="19" t="s">
        <v>374</v>
      </c>
      <c r="X200" s="18"/>
      <c r="Y200" s="18"/>
      <c r="Z200" s="18"/>
      <c r="AA200" s="18"/>
    </row>
    <row r="201" spans="1:27">
      <c r="A201" s="19">
        <v>2884</v>
      </c>
      <c r="B201" s="19">
        <v>1017</v>
      </c>
      <c r="C201" s="19">
        <v>404</v>
      </c>
      <c r="D201" s="19">
        <v>33.4</v>
      </c>
      <c r="E201" s="19">
        <v>21.4</v>
      </c>
      <c r="F201" s="19">
        <v>-99</v>
      </c>
      <c r="G201" s="19">
        <v>-3.5</v>
      </c>
      <c r="H201" s="19">
        <v>7</v>
      </c>
      <c r="I201" s="19">
        <v>125000</v>
      </c>
      <c r="J201" s="19">
        <v>6</v>
      </c>
      <c r="K201" s="19" t="s">
        <v>414</v>
      </c>
      <c r="L201" s="18"/>
      <c r="P201" s="19">
        <v>615</v>
      </c>
      <c r="Q201" s="19" t="s">
        <v>140</v>
      </c>
      <c r="R201" s="19">
        <v>-100</v>
      </c>
      <c r="S201" s="19">
        <v>11.2</v>
      </c>
      <c r="T201" s="19">
        <v>7</v>
      </c>
      <c r="U201" s="19">
        <v>125000</v>
      </c>
      <c r="V201" s="19">
        <v>7</v>
      </c>
      <c r="W201" s="19" t="s">
        <v>375</v>
      </c>
      <c r="X201" s="18"/>
      <c r="Y201" s="18"/>
      <c r="Z201" s="18"/>
      <c r="AA201" s="18"/>
    </row>
    <row r="202" spans="1:27">
      <c r="A202" s="19">
        <v>2885</v>
      </c>
      <c r="B202" s="19">
        <v>1016.8</v>
      </c>
      <c r="C202" s="19">
        <v>412</v>
      </c>
      <c r="D202" s="19">
        <v>33.200000000000003</v>
      </c>
      <c r="E202" s="19">
        <v>21.5</v>
      </c>
      <c r="F202" s="19">
        <v>-115</v>
      </c>
      <c r="G202" s="19">
        <v>-2</v>
      </c>
      <c r="H202" s="19">
        <v>7</v>
      </c>
      <c r="I202" s="19">
        <v>125000</v>
      </c>
      <c r="J202" s="19">
        <v>6</v>
      </c>
      <c r="K202" s="19" t="s">
        <v>415</v>
      </c>
      <c r="L202" s="18"/>
      <c r="P202" s="19">
        <v>616</v>
      </c>
      <c r="Q202" s="19" t="s">
        <v>140</v>
      </c>
      <c r="R202" s="19">
        <v>-100</v>
      </c>
      <c r="S202" s="19">
        <v>9.8000000000000007</v>
      </c>
      <c r="T202" s="19">
        <v>7</v>
      </c>
      <c r="U202" s="19">
        <v>125000</v>
      </c>
      <c r="V202" s="19">
        <v>7</v>
      </c>
      <c r="W202" s="19" t="s">
        <v>416</v>
      </c>
      <c r="X202" s="18"/>
      <c r="Y202" s="18"/>
      <c r="Z202" s="18"/>
      <c r="AA202" s="18"/>
    </row>
    <row r="203" spans="1:27">
      <c r="A203" s="19">
        <v>2886</v>
      </c>
      <c r="B203" s="19">
        <v>1016.8</v>
      </c>
      <c r="C203" s="19">
        <v>415</v>
      </c>
      <c r="D203" s="19">
        <v>33.200000000000003</v>
      </c>
      <c r="E203" s="19">
        <v>21.6</v>
      </c>
      <c r="F203" s="19">
        <v>-97</v>
      </c>
      <c r="G203" s="19">
        <v>2.8</v>
      </c>
      <c r="H203" s="19">
        <v>7</v>
      </c>
      <c r="I203" s="19">
        <v>125000</v>
      </c>
      <c r="J203" s="19">
        <v>6</v>
      </c>
      <c r="K203" s="19" t="s">
        <v>417</v>
      </c>
      <c r="L203" s="18"/>
      <c r="P203" s="19">
        <v>617</v>
      </c>
      <c r="Q203" s="19" t="s">
        <v>140</v>
      </c>
      <c r="R203" s="19">
        <v>-100</v>
      </c>
      <c r="S203" s="19">
        <v>11.5</v>
      </c>
      <c r="T203" s="19">
        <v>7</v>
      </c>
      <c r="U203" s="19">
        <v>125000</v>
      </c>
      <c r="V203" s="19">
        <v>7</v>
      </c>
      <c r="W203" s="19" t="s">
        <v>418</v>
      </c>
      <c r="X203" s="18"/>
      <c r="Y203" s="18"/>
      <c r="Z203" s="18"/>
      <c r="AA203" s="18"/>
    </row>
    <row r="204" spans="1:27">
      <c r="A204" s="19">
        <v>2887</v>
      </c>
      <c r="B204" s="19">
        <v>1016.9</v>
      </c>
      <c r="C204" s="19">
        <v>422</v>
      </c>
      <c r="D204" s="19">
        <v>33.200000000000003</v>
      </c>
      <c r="E204" s="19">
        <v>21.7</v>
      </c>
      <c r="F204" s="19">
        <v>-115</v>
      </c>
      <c r="G204" s="19">
        <v>-3</v>
      </c>
      <c r="H204" s="19">
        <v>7</v>
      </c>
      <c r="I204" s="19">
        <v>125000</v>
      </c>
      <c r="J204" s="19">
        <v>6</v>
      </c>
      <c r="K204" s="19" t="s">
        <v>419</v>
      </c>
      <c r="L204" s="18"/>
      <c r="P204" s="19">
        <v>618</v>
      </c>
      <c r="Q204" s="19" t="s">
        <v>140</v>
      </c>
      <c r="R204" s="19">
        <v>-82</v>
      </c>
      <c r="S204" s="19">
        <v>10.8</v>
      </c>
      <c r="T204" s="19">
        <v>7</v>
      </c>
      <c r="U204" s="19">
        <v>125000</v>
      </c>
      <c r="V204" s="19">
        <v>7</v>
      </c>
      <c r="W204" s="19" t="s">
        <v>378</v>
      </c>
      <c r="X204" s="18"/>
      <c r="Y204" s="18"/>
      <c r="Z204" s="18"/>
      <c r="AA204" s="18"/>
    </row>
    <row r="205" spans="1:27">
      <c r="A205" s="19">
        <v>2888</v>
      </c>
      <c r="B205" s="19">
        <v>1016.9</v>
      </c>
      <c r="C205" s="19">
        <v>433</v>
      </c>
      <c r="D205" s="19">
        <v>33</v>
      </c>
      <c r="E205" s="19">
        <v>21.8</v>
      </c>
      <c r="F205" s="19">
        <v>-115</v>
      </c>
      <c r="G205" s="19">
        <v>-1.8</v>
      </c>
      <c r="H205" s="19">
        <v>7</v>
      </c>
      <c r="I205" s="19">
        <v>125000</v>
      </c>
      <c r="J205" s="19">
        <v>6</v>
      </c>
      <c r="K205" s="19" t="s">
        <v>420</v>
      </c>
      <c r="L205" s="18"/>
      <c r="P205" s="19">
        <v>619</v>
      </c>
      <c r="Q205" s="19" t="s">
        <v>140</v>
      </c>
      <c r="R205" s="19">
        <v>-83</v>
      </c>
      <c r="S205" s="19">
        <v>12</v>
      </c>
      <c r="T205" s="19">
        <v>7</v>
      </c>
      <c r="U205" s="19">
        <v>125000</v>
      </c>
      <c r="V205" s="19">
        <v>7</v>
      </c>
      <c r="W205" s="19" t="s">
        <v>380</v>
      </c>
      <c r="X205" s="18"/>
      <c r="Y205" s="18"/>
      <c r="Z205" s="18"/>
      <c r="AA205" s="18"/>
    </row>
    <row r="206" spans="1:27">
      <c r="A206" s="19">
        <v>2889</v>
      </c>
      <c r="B206" s="19">
        <v>1016.7</v>
      </c>
      <c r="C206" s="19">
        <v>438</v>
      </c>
      <c r="D206" s="19">
        <v>32.799999999999997</v>
      </c>
      <c r="E206" s="19">
        <v>21.9</v>
      </c>
      <c r="F206" s="19">
        <v>-97</v>
      </c>
      <c r="G206" s="19">
        <v>3</v>
      </c>
      <c r="H206" s="19">
        <v>7</v>
      </c>
      <c r="I206" s="19">
        <v>125000</v>
      </c>
      <c r="J206" s="19">
        <v>6</v>
      </c>
      <c r="K206" s="19" t="s">
        <v>421</v>
      </c>
      <c r="L206" s="18"/>
      <c r="P206" s="19">
        <v>620</v>
      </c>
      <c r="Q206" s="19" t="s">
        <v>140</v>
      </c>
      <c r="R206" s="19">
        <v>-100</v>
      </c>
      <c r="S206" s="19">
        <v>11</v>
      </c>
      <c r="T206" s="19">
        <v>7</v>
      </c>
      <c r="U206" s="19">
        <v>125000</v>
      </c>
      <c r="V206" s="19">
        <v>7</v>
      </c>
      <c r="W206" s="19" t="s">
        <v>381</v>
      </c>
      <c r="X206" s="18"/>
      <c r="Y206" s="18"/>
      <c r="Z206" s="18"/>
      <c r="AA206" s="18"/>
    </row>
    <row r="207" spans="1:27">
      <c r="A207" s="19">
        <v>2890</v>
      </c>
      <c r="B207" s="19">
        <v>1016.8</v>
      </c>
      <c r="C207" s="19">
        <v>434</v>
      </c>
      <c r="D207" s="19">
        <v>32.5</v>
      </c>
      <c r="E207" s="19">
        <v>22</v>
      </c>
      <c r="F207" s="19">
        <v>-110</v>
      </c>
      <c r="G207" s="19">
        <v>4.8</v>
      </c>
      <c r="H207" s="19">
        <v>7</v>
      </c>
      <c r="I207" s="19">
        <v>125000</v>
      </c>
      <c r="J207" s="19">
        <v>6</v>
      </c>
      <c r="K207" s="19" t="s">
        <v>422</v>
      </c>
      <c r="L207" s="18"/>
      <c r="P207" s="19">
        <v>621</v>
      </c>
      <c r="Q207" s="19" t="s">
        <v>140</v>
      </c>
      <c r="R207" s="19">
        <v>-101</v>
      </c>
      <c r="S207" s="19">
        <v>11.8</v>
      </c>
      <c r="T207" s="19">
        <v>7</v>
      </c>
      <c r="U207" s="19">
        <v>125000</v>
      </c>
      <c r="V207" s="19">
        <v>7</v>
      </c>
      <c r="W207" s="19" t="s">
        <v>423</v>
      </c>
      <c r="X207" s="18"/>
      <c r="Y207" s="18"/>
      <c r="Z207" s="18"/>
      <c r="AA207" s="18"/>
    </row>
    <row r="208" spans="1:27">
      <c r="A208" s="19">
        <v>2891</v>
      </c>
      <c r="B208" s="19">
        <v>1016.9</v>
      </c>
      <c r="C208" s="19">
        <v>433</v>
      </c>
      <c r="D208" s="19">
        <v>32.299999999999997</v>
      </c>
      <c r="E208" s="19">
        <v>22</v>
      </c>
      <c r="F208" s="19">
        <v>-97</v>
      </c>
      <c r="G208" s="19">
        <v>4</v>
      </c>
      <c r="H208" s="19">
        <v>7</v>
      </c>
      <c r="I208" s="19">
        <v>125000</v>
      </c>
      <c r="J208" s="19">
        <v>6</v>
      </c>
      <c r="K208" s="19" t="s">
        <v>424</v>
      </c>
      <c r="L208" s="18"/>
      <c r="P208" s="19">
        <v>622</v>
      </c>
      <c r="Q208" s="19" t="s">
        <v>141</v>
      </c>
      <c r="R208" s="19">
        <v>-83</v>
      </c>
      <c r="S208" s="19">
        <v>11.8</v>
      </c>
      <c r="T208" s="19">
        <v>7</v>
      </c>
      <c r="U208" s="19">
        <v>125000</v>
      </c>
      <c r="V208" s="19">
        <v>7</v>
      </c>
      <c r="W208" s="19" t="s">
        <v>384</v>
      </c>
      <c r="X208" s="18"/>
      <c r="Y208" s="18"/>
      <c r="Z208" s="18"/>
      <c r="AA208" s="18"/>
    </row>
    <row r="209" spans="1:27">
      <c r="A209" s="19">
        <v>2892</v>
      </c>
      <c r="B209" s="19">
        <v>1016.8</v>
      </c>
      <c r="C209" s="19">
        <v>433</v>
      </c>
      <c r="D209" s="19">
        <v>32.200000000000003</v>
      </c>
      <c r="E209" s="19">
        <v>22.1</v>
      </c>
      <c r="F209" s="19">
        <v>-97</v>
      </c>
      <c r="G209" s="19">
        <v>2</v>
      </c>
      <c r="H209" s="19">
        <v>7</v>
      </c>
      <c r="I209" s="19">
        <v>125000</v>
      </c>
      <c r="J209" s="19">
        <v>6</v>
      </c>
      <c r="K209" s="19" t="s">
        <v>425</v>
      </c>
      <c r="L209" s="18"/>
      <c r="P209" s="19">
        <v>623</v>
      </c>
      <c r="Q209" s="19" t="s">
        <v>140</v>
      </c>
      <c r="R209" s="19">
        <v>-83</v>
      </c>
      <c r="S209" s="19">
        <v>11.2</v>
      </c>
      <c r="T209" s="19">
        <v>7</v>
      </c>
      <c r="U209" s="19">
        <v>125000</v>
      </c>
      <c r="V209" s="19">
        <v>7</v>
      </c>
      <c r="W209" s="19" t="s">
        <v>426</v>
      </c>
      <c r="X209" s="18"/>
      <c r="Y209" s="18"/>
      <c r="Z209" s="18"/>
      <c r="AA209" s="18"/>
    </row>
    <row r="210" spans="1:27">
      <c r="A210" s="19">
        <v>2893</v>
      </c>
      <c r="B210" s="19">
        <v>1016.7</v>
      </c>
      <c r="C210" s="19">
        <v>432</v>
      </c>
      <c r="D210" s="19">
        <v>32</v>
      </c>
      <c r="E210" s="19">
        <v>22.2</v>
      </c>
      <c r="F210" s="19">
        <v>-113</v>
      </c>
      <c r="G210" s="19">
        <v>1.8</v>
      </c>
      <c r="H210" s="19">
        <v>7</v>
      </c>
      <c r="I210" s="19">
        <v>125000</v>
      </c>
      <c r="J210" s="19">
        <v>6</v>
      </c>
      <c r="K210" s="19" t="s">
        <v>427</v>
      </c>
      <c r="L210" s="18"/>
      <c r="P210" s="19">
        <v>624</v>
      </c>
      <c r="Q210" s="19" t="s">
        <v>140</v>
      </c>
      <c r="R210" s="19">
        <v>-100</v>
      </c>
      <c r="S210" s="19">
        <v>11.2</v>
      </c>
      <c r="T210" s="19">
        <v>7</v>
      </c>
      <c r="U210" s="19">
        <v>125000</v>
      </c>
      <c r="V210" s="19">
        <v>7</v>
      </c>
      <c r="W210" s="19" t="s">
        <v>428</v>
      </c>
      <c r="X210" s="18"/>
      <c r="Y210" s="18"/>
      <c r="Z210" s="18"/>
      <c r="AA210" s="18"/>
    </row>
    <row r="211" spans="1:27">
      <c r="A211" s="19">
        <v>2894</v>
      </c>
      <c r="B211" s="19">
        <v>1016.5</v>
      </c>
      <c r="C211" s="19">
        <v>434</v>
      </c>
      <c r="D211" s="19">
        <v>31.8</v>
      </c>
      <c r="E211" s="19">
        <v>22.3</v>
      </c>
      <c r="F211" s="19">
        <v>-97</v>
      </c>
      <c r="G211" s="19">
        <v>4</v>
      </c>
      <c r="H211" s="19">
        <v>7</v>
      </c>
      <c r="I211" s="19">
        <v>125000</v>
      </c>
      <c r="J211" s="19">
        <v>6</v>
      </c>
      <c r="K211" s="19" t="s">
        <v>429</v>
      </c>
      <c r="L211" s="18"/>
      <c r="P211" s="19">
        <v>625</v>
      </c>
      <c r="Q211" s="19" t="s">
        <v>140</v>
      </c>
      <c r="R211" s="19">
        <v>-100</v>
      </c>
      <c r="S211" s="19">
        <v>11.2</v>
      </c>
      <c r="T211" s="19">
        <v>7</v>
      </c>
      <c r="U211" s="19">
        <v>125000</v>
      </c>
      <c r="V211" s="19">
        <v>7</v>
      </c>
      <c r="W211" s="19" t="s">
        <v>387</v>
      </c>
      <c r="X211" s="18"/>
      <c r="Y211" s="18"/>
      <c r="Z211" s="18"/>
      <c r="AA211" s="18"/>
    </row>
    <row r="212" spans="1:27">
      <c r="A212" s="19">
        <v>2895</v>
      </c>
      <c r="B212" s="19">
        <v>1016.4</v>
      </c>
      <c r="C212" s="19">
        <v>432</v>
      </c>
      <c r="D212" s="19">
        <v>31.6</v>
      </c>
      <c r="E212" s="19">
        <v>22.3</v>
      </c>
      <c r="F212" s="19">
        <v>-113</v>
      </c>
      <c r="G212" s="19">
        <v>1.5</v>
      </c>
      <c r="H212" s="19">
        <v>7</v>
      </c>
      <c r="I212" s="19">
        <v>125000</v>
      </c>
      <c r="J212" s="19">
        <v>6</v>
      </c>
      <c r="K212" s="19" t="s">
        <v>430</v>
      </c>
      <c r="L212" s="18"/>
      <c r="P212" s="19">
        <v>626</v>
      </c>
      <c r="Q212" s="19" t="s">
        <v>140</v>
      </c>
      <c r="R212" s="19">
        <v>-82</v>
      </c>
      <c r="S212" s="19">
        <v>11.5</v>
      </c>
      <c r="T212" s="19">
        <v>7</v>
      </c>
      <c r="U212" s="19">
        <v>125000</v>
      </c>
      <c r="V212" s="19">
        <v>7</v>
      </c>
      <c r="W212" s="19" t="s">
        <v>388</v>
      </c>
      <c r="X212" s="18"/>
      <c r="Y212" s="18"/>
      <c r="Z212" s="18"/>
      <c r="AA212" s="18"/>
    </row>
    <row r="213" spans="1:27">
      <c r="A213" s="19">
        <v>2896</v>
      </c>
      <c r="B213" s="19">
        <v>1016.4</v>
      </c>
      <c r="C213" s="19">
        <v>426</v>
      </c>
      <c r="D213" s="19">
        <v>31.3</v>
      </c>
      <c r="E213" s="19">
        <v>22.4</v>
      </c>
      <c r="F213" s="19">
        <v>-113</v>
      </c>
      <c r="G213" s="19">
        <v>1.8</v>
      </c>
      <c r="H213" s="19">
        <v>7</v>
      </c>
      <c r="I213" s="19">
        <v>125000</v>
      </c>
      <c r="J213" s="19">
        <v>6</v>
      </c>
      <c r="K213" s="19" t="s">
        <v>431</v>
      </c>
      <c r="L213" s="18"/>
      <c r="P213" s="19">
        <v>627</v>
      </c>
      <c r="Q213" s="19" t="s">
        <v>140</v>
      </c>
      <c r="R213" s="19">
        <v>-83</v>
      </c>
      <c r="S213" s="19">
        <v>11.8</v>
      </c>
      <c r="T213" s="19">
        <v>7</v>
      </c>
      <c r="U213" s="19">
        <v>125000</v>
      </c>
      <c r="V213" s="19">
        <v>7</v>
      </c>
      <c r="W213" s="19" t="s">
        <v>390</v>
      </c>
      <c r="X213" s="18"/>
      <c r="Y213" s="18"/>
      <c r="Z213" s="18"/>
      <c r="AA213" s="18"/>
    </row>
    <row r="214" spans="1:27">
      <c r="A214" s="19">
        <v>2897</v>
      </c>
      <c r="B214" s="19">
        <v>1016.3</v>
      </c>
      <c r="C214" s="19">
        <v>417</v>
      </c>
      <c r="D214" s="19">
        <v>31.1</v>
      </c>
      <c r="E214" s="19">
        <v>22.5</v>
      </c>
      <c r="F214" s="19">
        <v>-95</v>
      </c>
      <c r="G214" s="19">
        <v>4</v>
      </c>
      <c r="H214" s="19">
        <v>7</v>
      </c>
      <c r="I214" s="19">
        <v>125000</v>
      </c>
      <c r="J214" s="19">
        <v>6</v>
      </c>
      <c r="K214" s="19" t="s">
        <v>432</v>
      </c>
      <c r="L214" s="18"/>
      <c r="P214" s="19">
        <v>628</v>
      </c>
      <c r="Q214" s="19" t="s">
        <v>141</v>
      </c>
      <c r="R214" s="19">
        <v>-100</v>
      </c>
      <c r="S214" s="19">
        <v>11.5</v>
      </c>
      <c r="T214" s="19">
        <v>7</v>
      </c>
      <c r="U214" s="19">
        <v>125000</v>
      </c>
      <c r="V214" s="19">
        <v>7</v>
      </c>
      <c r="W214" s="19" t="s">
        <v>391</v>
      </c>
      <c r="X214" s="18"/>
      <c r="Y214" s="18"/>
      <c r="Z214" s="18"/>
      <c r="AA214" s="18"/>
    </row>
    <row r="215" spans="1:27">
      <c r="A215" s="19">
        <v>2898</v>
      </c>
      <c r="B215" s="19">
        <v>1016.2</v>
      </c>
      <c r="C215" s="19">
        <v>411</v>
      </c>
      <c r="D215" s="19">
        <v>30.8</v>
      </c>
      <c r="E215" s="19">
        <v>22.5</v>
      </c>
      <c r="F215" s="19">
        <v>-114</v>
      </c>
      <c r="G215" s="19">
        <v>-0.2</v>
      </c>
      <c r="H215" s="19">
        <v>7</v>
      </c>
      <c r="I215" s="19">
        <v>125000</v>
      </c>
      <c r="J215" s="19">
        <v>6</v>
      </c>
      <c r="K215" s="19" t="s">
        <v>433</v>
      </c>
      <c r="L215" s="18"/>
      <c r="P215" s="19">
        <v>629</v>
      </c>
      <c r="Q215" s="19" t="s">
        <v>140</v>
      </c>
      <c r="R215" s="19">
        <v>-100</v>
      </c>
      <c r="S215" s="19">
        <v>11.5</v>
      </c>
      <c r="T215" s="19">
        <v>7</v>
      </c>
      <c r="U215" s="19">
        <v>125000</v>
      </c>
      <c r="V215" s="19">
        <v>7</v>
      </c>
      <c r="W215" s="19" t="s">
        <v>434</v>
      </c>
      <c r="X215" s="18"/>
      <c r="Y215" s="18"/>
      <c r="Z215" s="18"/>
      <c r="AA215" s="18"/>
    </row>
    <row r="216" spans="1:27">
      <c r="A216" s="19">
        <v>2899</v>
      </c>
      <c r="B216" s="19">
        <v>1016.3</v>
      </c>
      <c r="C216" s="19">
        <v>406</v>
      </c>
      <c r="D216" s="19">
        <v>30.8</v>
      </c>
      <c r="E216" s="19">
        <v>22.6</v>
      </c>
      <c r="F216" s="19">
        <v>-95</v>
      </c>
      <c r="G216" s="19">
        <v>4</v>
      </c>
      <c r="H216" s="19">
        <v>7</v>
      </c>
      <c r="I216" s="19">
        <v>125000</v>
      </c>
      <c r="J216" s="19">
        <v>6</v>
      </c>
      <c r="K216" s="19" t="s">
        <v>435</v>
      </c>
      <c r="L216" s="18"/>
      <c r="P216" s="19">
        <v>630</v>
      </c>
      <c r="Q216" s="19" t="s">
        <v>140</v>
      </c>
      <c r="R216" s="19">
        <v>-82</v>
      </c>
      <c r="S216" s="19">
        <v>10.5</v>
      </c>
      <c r="T216" s="19">
        <v>7</v>
      </c>
      <c r="U216" s="19">
        <v>125000</v>
      </c>
      <c r="V216" s="19">
        <v>7</v>
      </c>
      <c r="W216" s="19" t="s">
        <v>436</v>
      </c>
      <c r="X216" s="18"/>
      <c r="Y216" s="18"/>
      <c r="Z216" s="18"/>
      <c r="AA216" s="18"/>
    </row>
    <row r="217" spans="1:27">
      <c r="A217" s="19">
        <v>2900</v>
      </c>
      <c r="B217" s="19">
        <v>1016.2</v>
      </c>
      <c r="C217" s="19">
        <v>401</v>
      </c>
      <c r="D217" s="19">
        <v>30.7</v>
      </c>
      <c r="E217" s="19">
        <v>22.7</v>
      </c>
      <c r="F217" s="19">
        <v>-95</v>
      </c>
      <c r="G217" s="19">
        <v>4.2</v>
      </c>
      <c r="H217" s="19">
        <v>7</v>
      </c>
      <c r="I217" s="19">
        <v>125000</v>
      </c>
      <c r="J217" s="19">
        <v>6</v>
      </c>
      <c r="K217" s="19" t="s">
        <v>437</v>
      </c>
      <c r="L217" s="18"/>
      <c r="P217" s="19">
        <v>631</v>
      </c>
      <c r="Q217" s="19" t="s">
        <v>140</v>
      </c>
      <c r="R217" s="19">
        <v>-83</v>
      </c>
      <c r="S217" s="19">
        <v>12</v>
      </c>
      <c r="T217" s="19">
        <v>7</v>
      </c>
      <c r="U217" s="19">
        <v>125000</v>
      </c>
      <c r="V217" s="19">
        <v>7</v>
      </c>
      <c r="W217" s="19" t="s">
        <v>395</v>
      </c>
      <c r="X217" s="18"/>
      <c r="Y217" s="18"/>
      <c r="Z217" s="18"/>
      <c r="AA217" s="18"/>
    </row>
    <row r="218" spans="1:27">
      <c r="A218" s="19">
        <v>2901</v>
      </c>
      <c r="B218" s="19">
        <v>1016.2</v>
      </c>
      <c r="C218" s="19">
        <v>400</v>
      </c>
      <c r="D218" s="19">
        <v>30.4</v>
      </c>
      <c r="E218" s="19">
        <v>22.8</v>
      </c>
      <c r="F218" s="19">
        <v>-111</v>
      </c>
      <c r="G218" s="19">
        <v>2.8</v>
      </c>
      <c r="H218" s="19">
        <v>7</v>
      </c>
      <c r="I218" s="19">
        <v>125000</v>
      </c>
      <c r="J218" s="19">
        <v>6</v>
      </c>
      <c r="K218" s="19" t="s">
        <v>22</v>
      </c>
      <c r="L218" s="18"/>
      <c r="P218" s="19">
        <v>632</v>
      </c>
      <c r="Q218" s="19" t="s">
        <v>140</v>
      </c>
      <c r="R218" s="19">
        <v>-99</v>
      </c>
      <c r="S218" s="19">
        <v>11.5</v>
      </c>
      <c r="T218" s="19">
        <v>7</v>
      </c>
      <c r="U218" s="19">
        <v>125000</v>
      </c>
      <c r="V218" s="19">
        <v>7</v>
      </c>
      <c r="W218" s="19" t="s">
        <v>438</v>
      </c>
      <c r="X218" s="18"/>
      <c r="Y218" s="18"/>
      <c r="Z218" s="18"/>
      <c r="AA218" s="18"/>
    </row>
    <row r="219" spans="1:27">
      <c r="A219" s="19">
        <v>2902</v>
      </c>
      <c r="B219" s="19">
        <v>1016.1</v>
      </c>
      <c r="C219" s="19">
        <v>400</v>
      </c>
      <c r="D219" s="19">
        <v>29.3</v>
      </c>
      <c r="E219" s="19">
        <v>22.8</v>
      </c>
      <c r="F219" s="19">
        <v>-112</v>
      </c>
      <c r="G219" s="19">
        <v>2.5</v>
      </c>
      <c r="H219" s="19">
        <v>7</v>
      </c>
      <c r="I219" s="19">
        <v>125000</v>
      </c>
      <c r="J219" s="19">
        <v>6</v>
      </c>
      <c r="K219" s="19" t="s">
        <v>439</v>
      </c>
      <c r="L219" s="18"/>
      <c r="P219" s="19">
        <v>633</v>
      </c>
      <c r="Q219" s="19" t="s">
        <v>140</v>
      </c>
      <c r="R219" s="19">
        <v>-100</v>
      </c>
      <c r="S219" s="19">
        <v>11.2</v>
      </c>
      <c r="T219" s="19">
        <v>7</v>
      </c>
      <c r="U219" s="19">
        <v>125000</v>
      </c>
      <c r="V219" s="19">
        <v>7</v>
      </c>
      <c r="W219" s="19" t="s">
        <v>397</v>
      </c>
      <c r="X219" s="18"/>
      <c r="Y219" s="18"/>
      <c r="Z219" s="18"/>
      <c r="AA219" s="18"/>
    </row>
    <row r="220" spans="1:27">
      <c r="A220" s="19">
        <v>2903</v>
      </c>
      <c r="B220" s="19">
        <v>1016</v>
      </c>
      <c r="C220" s="19">
        <v>400</v>
      </c>
      <c r="D220" s="19">
        <v>28.6</v>
      </c>
      <c r="E220" s="19">
        <v>22.9</v>
      </c>
      <c r="F220" s="19">
        <v>-115</v>
      </c>
      <c r="G220" s="19">
        <v>-1.2</v>
      </c>
      <c r="H220" s="19">
        <v>7</v>
      </c>
      <c r="I220" s="19">
        <v>125000</v>
      </c>
      <c r="J220" s="19">
        <v>6</v>
      </c>
      <c r="K220" s="19" t="s">
        <v>440</v>
      </c>
      <c r="L220" s="18"/>
      <c r="P220" s="19">
        <v>634</v>
      </c>
      <c r="Q220" s="19" t="s">
        <v>140</v>
      </c>
      <c r="R220" s="19">
        <v>-82</v>
      </c>
      <c r="S220" s="19">
        <v>12.5</v>
      </c>
      <c r="T220" s="19">
        <v>7</v>
      </c>
      <c r="U220" s="19">
        <v>125000</v>
      </c>
      <c r="V220" s="19">
        <v>7</v>
      </c>
      <c r="W220" s="19" t="s">
        <v>398</v>
      </c>
      <c r="X220" s="18"/>
      <c r="Y220" s="18"/>
      <c r="Z220" s="18"/>
      <c r="AA220" s="18"/>
    </row>
    <row r="221" spans="1:27">
      <c r="A221" s="19">
        <v>2904</v>
      </c>
      <c r="B221" s="19">
        <v>1015.9</v>
      </c>
      <c r="C221" s="19">
        <v>400</v>
      </c>
      <c r="D221" s="19">
        <v>28.9</v>
      </c>
      <c r="E221" s="19">
        <v>22.9</v>
      </c>
      <c r="F221" s="19">
        <v>-114</v>
      </c>
      <c r="G221" s="19"/>
      <c r="H221" s="19">
        <v>7</v>
      </c>
      <c r="I221" s="19">
        <v>125000</v>
      </c>
      <c r="J221" s="19">
        <v>6</v>
      </c>
      <c r="K221" s="19" t="s">
        <v>441</v>
      </c>
      <c r="L221" s="18"/>
      <c r="P221" s="19">
        <v>635</v>
      </c>
      <c r="Q221" s="19" t="s">
        <v>140</v>
      </c>
      <c r="R221" s="19">
        <v>-100</v>
      </c>
      <c r="S221" s="19">
        <v>11.2</v>
      </c>
      <c r="T221" s="19">
        <v>7</v>
      </c>
      <c r="U221" s="19">
        <v>125000</v>
      </c>
      <c r="V221" s="19">
        <v>7</v>
      </c>
      <c r="W221" s="19" t="s">
        <v>399</v>
      </c>
      <c r="X221" s="18"/>
      <c r="Y221" s="18"/>
      <c r="Z221" s="18"/>
      <c r="AA221" s="18"/>
    </row>
    <row r="222" spans="1:27">
      <c r="A222" s="19">
        <v>2905</v>
      </c>
      <c r="B222" s="19">
        <v>1015.8</v>
      </c>
      <c r="C222" s="19">
        <v>400</v>
      </c>
      <c r="D222" s="19">
        <v>29.2</v>
      </c>
      <c r="E222" s="19">
        <v>23</v>
      </c>
      <c r="F222" s="19">
        <v>-98</v>
      </c>
      <c r="G222" s="19">
        <v>1.2</v>
      </c>
      <c r="H222" s="19">
        <v>7</v>
      </c>
      <c r="I222" s="19">
        <v>125000</v>
      </c>
      <c r="J222" s="19">
        <v>6</v>
      </c>
      <c r="K222" s="19" t="s">
        <v>442</v>
      </c>
      <c r="L222" s="18"/>
      <c r="P222" s="19">
        <v>636</v>
      </c>
      <c r="Q222" s="19" t="s">
        <v>140</v>
      </c>
      <c r="R222" s="19">
        <v>-99</v>
      </c>
      <c r="S222" s="19">
        <v>11.2</v>
      </c>
      <c r="T222" s="19">
        <v>7</v>
      </c>
      <c r="U222" s="19">
        <v>125000</v>
      </c>
      <c r="V222" s="19">
        <v>7</v>
      </c>
      <c r="W222" s="19" t="s">
        <v>443</v>
      </c>
      <c r="X222" s="18"/>
      <c r="Y222" s="18"/>
      <c r="Z222" s="18"/>
      <c r="AA222" s="18"/>
    </row>
    <row r="223" spans="1:27">
      <c r="A223" s="19">
        <v>2906</v>
      </c>
      <c r="B223" s="19">
        <v>1015.9</v>
      </c>
      <c r="C223" s="19">
        <v>400</v>
      </c>
      <c r="D223" s="19">
        <v>28.9</v>
      </c>
      <c r="E223" s="19">
        <v>23.1</v>
      </c>
      <c r="F223" s="19">
        <v>-113</v>
      </c>
      <c r="G223" s="19">
        <v>2</v>
      </c>
      <c r="H223" s="19">
        <v>7</v>
      </c>
      <c r="I223" s="19">
        <v>125000</v>
      </c>
      <c r="J223" s="19">
        <v>6</v>
      </c>
      <c r="K223" s="19" t="s">
        <v>444</v>
      </c>
      <c r="L223" s="18"/>
      <c r="P223" s="19">
        <v>637</v>
      </c>
      <c r="Q223" s="19" t="s">
        <v>140</v>
      </c>
      <c r="R223" s="19">
        <v>-100</v>
      </c>
      <c r="S223" s="19">
        <v>11.5</v>
      </c>
      <c r="T223" s="19">
        <v>7</v>
      </c>
      <c r="U223" s="19">
        <v>125000</v>
      </c>
      <c r="V223" s="19">
        <v>7</v>
      </c>
      <c r="W223" s="19" t="s">
        <v>402</v>
      </c>
      <c r="X223" s="18"/>
      <c r="Y223" s="18"/>
      <c r="Z223" s="18"/>
      <c r="AA223" s="18"/>
    </row>
    <row r="224" spans="1:27">
      <c r="A224" s="19">
        <v>2907</v>
      </c>
      <c r="B224" s="19">
        <v>1015.6</v>
      </c>
      <c r="C224" s="19">
        <v>400</v>
      </c>
      <c r="D224" s="19">
        <v>27.8</v>
      </c>
      <c r="E224" s="19">
        <v>23.1</v>
      </c>
      <c r="F224" s="19">
        <v>-95</v>
      </c>
      <c r="G224" s="19">
        <v>4.5</v>
      </c>
      <c r="H224" s="19">
        <v>7</v>
      </c>
      <c r="I224" s="19">
        <v>125000</v>
      </c>
      <c r="J224" s="19">
        <v>6</v>
      </c>
      <c r="K224" s="19" t="s">
        <v>23</v>
      </c>
      <c r="L224" s="18"/>
      <c r="P224" s="19">
        <v>638</v>
      </c>
      <c r="Q224" s="19" t="s">
        <v>140</v>
      </c>
      <c r="R224" s="19">
        <v>-82</v>
      </c>
      <c r="S224" s="19">
        <v>12</v>
      </c>
      <c r="T224" s="19">
        <v>7</v>
      </c>
      <c r="U224" s="19">
        <v>125000</v>
      </c>
      <c r="V224" s="19">
        <v>7</v>
      </c>
      <c r="W224" s="19" t="s">
        <v>445</v>
      </c>
      <c r="X224" s="18"/>
      <c r="Y224" s="18"/>
      <c r="Z224" s="18"/>
      <c r="AA224" s="18"/>
    </row>
    <row r="225" spans="1:27">
      <c r="A225" s="19">
        <v>2908</v>
      </c>
      <c r="B225" s="19">
        <v>1015.5</v>
      </c>
      <c r="C225" s="19">
        <v>400</v>
      </c>
      <c r="D225" s="19">
        <v>27.4</v>
      </c>
      <c r="E225" s="19">
        <v>23.2</v>
      </c>
      <c r="F225" s="19">
        <v>-94</v>
      </c>
      <c r="G225" s="19">
        <v>5.5</v>
      </c>
      <c r="H225" s="19">
        <v>7</v>
      </c>
      <c r="I225" s="19">
        <v>125000</v>
      </c>
      <c r="J225" s="19">
        <v>6</v>
      </c>
      <c r="K225" s="19" t="s">
        <v>446</v>
      </c>
      <c r="L225" s="18"/>
      <c r="P225" s="19">
        <v>639</v>
      </c>
      <c r="Q225" s="19" t="s">
        <v>141</v>
      </c>
      <c r="R225" s="19">
        <v>-84</v>
      </c>
      <c r="S225" s="19">
        <v>11.5</v>
      </c>
      <c r="T225" s="19">
        <v>7</v>
      </c>
      <c r="U225" s="19">
        <v>125000</v>
      </c>
      <c r="V225" s="19">
        <v>7</v>
      </c>
      <c r="W225" s="19" t="s">
        <v>403</v>
      </c>
      <c r="X225" s="18"/>
      <c r="Y225" s="18"/>
      <c r="Z225" s="18"/>
      <c r="AA225" s="18"/>
    </row>
    <row r="226" spans="1:27">
      <c r="A226" s="19">
        <v>2909</v>
      </c>
      <c r="B226" s="19">
        <v>1015.5</v>
      </c>
      <c r="C226" s="19">
        <v>400</v>
      </c>
      <c r="D226" s="19">
        <v>27.5</v>
      </c>
      <c r="E226" s="19">
        <v>23.2</v>
      </c>
      <c r="F226" s="19">
        <v>-111</v>
      </c>
      <c r="G226" s="19">
        <v>3.5</v>
      </c>
      <c r="H226" s="19">
        <v>7</v>
      </c>
      <c r="I226" s="19">
        <v>125000</v>
      </c>
      <c r="J226" s="19">
        <v>6</v>
      </c>
      <c r="K226" s="19" t="s">
        <v>447</v>
      </c>
      <c r="L226" s="18"/>
      <c r="P226" s="19">
        <v>640</v>
      </c>
      <c r="Q226" s="19" t="s">
        <v>140</v>
      </c>
      <c r="R226" s="19">
        <v>-100</v>
      </c>
      <c r="S226" s="19">
        <v>9.8000000000000007</v>
      </c>
      <c r="T226" s="19">
        <v>7</v>
      </c>
      <c r="U226" s="19">
        <v>125000</v>
      </c>
      <c r="V226" s="19">
        <v>7</v>
      </c>
      <c r="W226" s="19" t="s">
        <v>448</v>
      </c>
      <c r="X226" s="18"/>
      <c r="Y226" s="18"/>
      <c r="Z226" s="18"/>
      <c r="AA226" s="18"/>
    </row>
    <row r="227" spans="1:27">
      <c r="A227" s="19">
        <v>2910</v>
      </c>
      <c r="B227" s="19">
        <v>1015.5</v>
      </c>
      <c r="C227" s="19">
        <v>400</v>
      </c>
      <c r="D227" s="19">
        <v>27.4</v>
      </c>
      <c r="E227" s="19">
        <v>23.3</v>
      </c>
      <c r="F227" s="19">
        <v>-95</v>
      </c>
      <c r="G227" s="19">
        <v>5.2</v>
      </c>
      <c r="H227" s="19">
        <v>7</v>
      </c>
      <c r="I227" s="19">
        <v>125000</v>
      </c>
      <c r="J227" s="19">
        <v>6</v>
      </c>
      <c r="K227" s="19" t="s">
        <v>449</v>
      </c>
      <c r="L227" s="18"/>
      <c r="P227" s="19">
        <v>641</v>
      </c>
      <c r="Q227" s="19" t="s">
        <v>140</v>
      </c>
      <c r="R227" s="19">
        <v>-100</v>
      </c>
      <c r="S227" s="19">
        <v>11.2</v>
      </c>
      <c r="T227" s="19">
        <v>7</v>
      </c>
      <c r="U227" s="19">
        <v>125000</v>
      </c>
      <c r="V227" s="19">
        <v>7</v>
      </c>
      <c r="W227" s="19" t="s">
        <v>405</v>
      </c>
      <c r="X227" s="18"/>
      <c r="Y227" s="18"/>
      <c r="Z227" s="18"/>
      <c r="AA227" s="18"/>
    </row>
    <row r="228" spans="1:27">
      <c r="A228" s="19">
        <v>2911</v>
      </c>
      <c r="B228" s="19">
        <v>1015.7</v>
      </c>
      <c r="C228" s="19">
        <v>400</v>
      </c>
      <c r="D228" s="19">
        <v>27.5</v>
      </c>
      <c r="E228" s="19">
        <v>23.3</v>
      </c>
      <c r="F228" s="19">
        <v>-111</v>
      </c>
      <c r="G228" s="19">
        <v>3.2</v>
      </c>
      <c r="H228" s="19">
        <v>7</v>
      </c>
      <c r="I228" s="19">
        <v>125000</v>
      </c>
      <c r="J228" s="19">
        <v>6</v>
      </c>
      <c r="K228" s="19" t="s">
        <v>450</v>
      </c>
      <c r="L228" s="18"/>
      <c r="P228" s="19">
        <v>642</v>
      </c>
      <c r="Q228" s="19" t="s">
        <v>140</v>
      </c>
      <c r="R228" s="19">
        <v>-82</v>
      </c>
      <c r="S228" s="19">
        <v>10.5</v>
      </c>
      <c r="T228" s="19">
        <v>7</v>
      </c>
      <c r="U228" s="19">
        <v>125000</v>
      </c>
      <c r="V228" s="19">
        <v>7</v>
      </c>
      <c r="W228" s="19" t="s">
        <v>407</v>
      </c>
      <c r="X228" s="18"/>
      <c r="Y228" s="18"/>
      <c r="Z228" s="18"/>
      <c r="AA228" s="18"/>
    </row>
    <row r="229" spans="1:27">
      <c r="A229" s="19">
        <v>2912</v>
      </c>
      <c r="B229" s="19">
        <v>1015.6</v>
      </c>
      <c r="C229" s="19">
        <v>400</v>
      </c>
      <c r="D229" s="19">
        <v>27.9</v>
      </c>
      <c r="E229" s="19">
        <v>23.4</v>
      </c>
      <c r="F229" s="19">
        <v>-114</v>
      </c>
      <c r="G229" s="19">
        <v>-0.2</v>
      </c>
      <c r="H229" s="19">
        <v>7</v>
      </c>
      <c r="I229" s="19">
        <v>125000</v>
      </c>
      <c r="J229" s="19">
        <v>6</v>
      </c>
      <c r="K229" s="19" t="s">
        <v>451</v>
      </c>
      <c r="L229" s="18"/>
      <c r="P229" s="19">
        <v>643</v>
      </c>
      <c r="Q229" s="19" t="s">
        <v>140</v>
      </c>
      <c r="R229" s="19">
        <v>-100</v>
      </c>
      <c r="S229" s="19">
        <v>11.2</v>
      </c>
      <c r="T229" s="19">
        <v>7</v>
      </c>
      <c r="U229" s="19">
        <v>125000</v>
      </c>
      <c r="V229" s="19">
        <v>7</v>
      </c>
      <c r="W229" s="19" t="s">
        <v>408</v>
      </c>
      <c r="X229" s="18"/>
      <c r="Y229" s="18"/>
      <c r="Z229" s="18"/>
      <c r="AA229" s="18"/>
    </row>
    <row r="230" spans="1:27">
      <c r="A230" s="19">
        <v>2913</v>
      </c>
      <c r="B230" s="19">
        <v>1015.5</v>
      </c>
      <c r="C230" s="19">
        <v>400</v>
      </c>
      <c r="D230" s="19">
        <v>28.3</v>
      </c>
      <c r="E230" s="19">
        <v>23.5</v>
      </c>
      <c r="F230" s="19">
        <v>-113</v>
      </c>
      <c r="G230" s="19">
        <v>3</v>
      </c>
      <c r="H230" s="19">
        <v>7</v>
      </c>
      <c r="I230" s="19">
        <v>125000</v>
      </c>
      <c r="J230" s="19">
        <v>6</v>
      </c>
      <c r="K230" s="19" t="s">
        <v>24</v>
      </c>
      <c r="L230" s="18"/>
      <c r="P230" s="19">
        <v>644</v>
      </c>
      <c r="Q230" s="19" t="s">
        <v>140</v>
      </c>
      <c r="R230" s="19">
        <v>-100</v>
      </c>
      <c r="S230" s="19">
        <v>10</v>
      </c>
      <c r="T230" s="19">
        <v>7</v>
      </c>
      <c r="U230" s="19">
        <v>125000</v>
      </c>
      <c r="V230" s="19">
        <v>7</v>
      </c>
      <c r="W230" s="19" t="s">
        <v>409</v>
      </c>
      <c r="X230" s="18"/>
      <c r="Y230" s="18"/>
      <c r="Z230" s="18"/>
      <c r="AA230" s="18"/>
    </row>
    <row r="231" spans="1:27">
      <c r="A231" s="19">
        <v>2914</v>
      </c>
      <c r="B231" s="19">
        <v>1015.5</v>
      </c>
      <c r="C231" s="19">
        <v>400</v>
      </c>
      <c r="D231" s="19">
        <v>28.6</v>
      </c>
      <c r="E231" s="19">
        <v>23.5</v>
      </c>
      <c r="F231" s="19">
        <v>-112</v>
      </c>
      <c r="G231" s="19">
        <v>3</v>
      </c>
      <c r="H231" s="19">
        <v>7</v>
      </c>
      <c r="I231" s="19">
        <v>125000</v>
      </c>
      <c r="J231" s="19">
        <v>6</v>
      </c>
      <c r="K231" s="19" t="s">
        <v>452</v>
      </c>
      <c r="L231" s="18"/>
      <c r="P231" s="19">
        <v>645</v>
      </c>
      <c r="Q231" s="19" t="s">
        <v>140</v>
      </c>
      <c r="R231" s="19">
        <v>-100</v>
      </c>
      <c r="S231" s="19">
        <v>11.8</v>
      </c>
      <c r="T231" s="19">
        <v>7</v>
      </c>
      <c r="U231" s="19">
        <v>125000</v>
      </c>
      <c r="V231" s="19">
        <v>7</v>
      </c>
      <c r="W231" s="19" t="s">
        <v>453</v>
      </c>
      <c r="X231" s="18"/>
      <c r="Y231" s="18"/>
      <c r="Z231" s="18"/>
      <c r="AA231" s="18"/>
    </row>
    <row r="232" spans="1:27">
      <c r="A232" s="19">
        <v>2915</v>
      </c>
      <c r="B232" s="19">
        <v>1015.4</v>
      </c>
      <c r="C232" s="19">
        <v>400</v>
      </c>
      <c r="D232" s="19">
        <v>28.7</v>
      </c>
      <c r="E232" s="19">
        <v>23.6</v>
      </c>
      <c r="F232" s="19">
        <v>-94</v>
      </c>
      <c r="G232" s="19">
        <v>6</v>
      </c>
      <c r="H232" s="19">
        <v>7</v>
      </c>
      <c r="I232" s="19">
        <v>125000</v>
      </c>
      <c r="J232" s="19">
        <v>6</v>
      </c>
      <c r="K232" s="19" t="s">
        <v>454</v>
      </c>
      <c r="L232" s="18"/>
      <c r="P232" s="19">
        <v>646</v>
      </c>
      <c r="Q232" s="19" t="s">
        <v>140</v>
      </c>
      <c r="R232" s="19">
        <v>-82</v>
      </c>
      <c r="S232" s="19">
        <v>12.2</v>
      </c>
      <c r="T232" s="19">
        <v>7</v>
      </c>
      <c r="U232" s="19">
        <v>125000</v>
      </c>
      <c r="V232" s="19">
        <v>7</v>
      </c>
      <c r="W232" s="19" t="s">
        <v>411</v>
      </c>
      <c r="X232" s="18"/>
      <c r="Y232" s="18"/>
      <c r="Z232" s="18"/>
      <c r="AA232" s="18"/>
    </row>
    <row r="233" spans="1:27">
      <c r="A233" s="19">
        <v>2916</v>
      </c>
      <c r="B233" s="19">
        <v>1015.3</v>
      </c>
      <c r="C233" s="19">
        <v>400</v>
      </c>
      <c r="D233" s="19">
        <v>28.8</v>
      </c>
      <c r="E233" s="19">
        <v>23.6</v>
      </c>
      <c r="F233" s="19">
        <v>-92</v>
      </c>
      <c r="G233" s="19">
        <v>5.2</v>
      </c>
      <c r="H233" s="19">
        <v>7</v>
      </c>
      <c r="I233" s="19">
        <v>125000</v>
      </c>
      <c r="J233" s="19">
        <v>6</v>
      </c>
      <c r="K233" s="19" t="s">
        <v>455</v>
      </c>
      <c r="L233" s="18"/>
      <c r="P233" s="19">
        <v>647</v>
      </c>
      <c r="Q233" s="19" t="s">
        <v>140</v>
      </c>
      <c r="R233" s="19">
        <v>-83</v>
      </c>
      <c r="S233" s="19">
        <v>11.2</v>
      </c>
      <c r="T233" s="19">
        <v>7</v>
      </c>
      <c r="U233" s="19">
        <v>125000</v>
      </c>
      <c r="V233" s="19">
        <v>7</v>
      </c>
      <c r="W233" s="19" t="s">
        <v>456</v>
      </c>
      <c r="X233" s="18"/>
      <c r="Y233" s="18"/>
      <c r="Z233" s="18"/>
      <c r="AA233" s="18"/>
    </row>
    <row r="234" spans="1:27">
      <c r="A234" s="19">
        <v>2917</v>
      </c>
      <c r="B234" s="19">
        <v>1015.2</v>
      </c>
      <c r="C234" s="19">
        <v>400</v>
      </c>
      <c r="D234" s="19">
        <v>28.9</v>
      </c>
      <c r="E234" s="19">
        <v>23.6</v>
      </c>
      <c r="F234" s="19">
        <v>-110</v>
      </c>
      <c r="G234" s="19">
        <v>3.5</v>
      </c>
      <c r="H234" s="19">
        <v>7</v>
      </c>
      <c r="I234" s="19">
        <v>125000</v>
      </c>
      <c r="J234" s="19">
        <v>6</v>
      </c>
      <c r="K234" s="19" t="s">
        <v>457</v>
      </c>
      <c r="L234" s="18"/>
      <c r="P234" s="19">
        <v>648</v>
      </c>
      <c r="Q234" s="19" t="s">
        <v>141</v>
      </c>
      <c r="R234" s="19">
        <v>-101</v>
      </c>
      <c r="S234" s="19">
        <v>10</v>
      </c>
      <c r="T234" s="19">
        <v>7</v>
      </c>
      <c r="U234" s="19">
        <v>125000</v>
      </c>
      <c r="V234" s="19">
        <v>7</v>
      </c>
      <c r="W234" s="19" t="s">
        <v>413</v>
      </c>
      <c r="X234" s="18"/>
      <c r="Y234" s="18"/>
      <c r="Z234" s="18"/>
      <c r="AA234" s="18"/>
    </row>
    <row r="235" spans="1:27">
      <c r="A235" s="19">
        <v>2918</v>
      </c>
      <c r="B235" s="19">
        <v>1015.2</v>
      </c>
      <c r="C235" s="19">
        <v>400</v>
      </c>
      <c r="D235" s="19">
        <v>28.9</v>
      </c>
      <c r="E235" s="19">
        <v>23.7</v>
      </c>
      <c r="F235" s="19">
        <v>-94</v>
      </c>
      <c r="G235" s="19">
        <v>6</v>
      </c>
      <c r="H235" s="19">
        <v>7</v>
      </c>
      <c r="I235" s="19">
        <v>125000</v>
      </c>
      <c r="J235" s="19">
        <v>6</v>
      </c>
      <c r="K235" s="19" t="s">
        <v>458</v>
      </c>
      <c r="L235" s="18"/>
      <c r="P235" s="19">
        <v>649</v>
      </c>
      <c r="Q235" s="19" t="s">
        <v>141</v>
      </c>
      <c r="R235" s="19">
        <v>-101</v>
      </c>
      <c r="S235" s="19">
        <v>11</v>
      </c>
      <c r="T235" s="19">
        <v>7</v>
      </c>
      <c r="U235" s="19">
        <v>125000</v>
      </c>
      <c r="V235" s="19">
        <v>7</v>
      </c>
      <c r="W235" s="19" t="s">
        <v>414</v>
      </c>
      <c r="X235" s="18"/>
      <c r="Y235" s="18"/>
      <c r="Z235" s="18"/>
      <c r="AA235" s="18"/>
    </row>
    <row r="236" spans="1:27">
      <c r="A236" s="19">
        <v>2919</v>
      </c>
      <c r="B236" s="19">
        <v>1015.1</v>
      </c>
      <c r="C236" s="19">
        <v>400</v>
      </c>
      <c r="D236" s="19">
        <v>28.8</v>
      </c>
      <c r="E236" s="19">
        <v>23.7</v>
      </c>
      <c r="F236" s="19">
        <v>-112</v>
      </c>
      <c r="G236" s="19">
        <v>2.2000000000000002</v>
      </c>
      <c r="H236" s="19">
        <v>7</v>
      </c>
      <c r="I236" s="19">
        <v>125000</v>
      </c>
      <c r="J236" s="19">
        <v>6</v>
      </c>
      <c r="K236" s="19" t="s">
        <v>25</v>
      </c>
      <c r="L236" s="18"/>
      <c r="P236" s="19">
        <v>650</v>
      </c>
      <c r="Q236" s="19" t="s">
        <v>140</v>
      </c>
      <c r="R236" s="19">
        <v>-82</v>
      </c>
      <c r="S236" s="19">
        <v>11.8</v>
      </c>
      <c r="T236" s="19">
        <v>7</v>
      </c>
      <c r="U236" s="19">
        <v>125000</v>
      </c>
      <c r="V236" s="19">
        <v>7</v>
      </c>
      <c r="W236" s="19" t="s">
        <v>459</v>
      </c>
      <c r="X236" s="18"/>
      <c r="Y236" s="18"/>
      <c r="Z236" s="18"/>
      <c r="AA236" s="18"/>
    </row>
    <row r="237" spans="1:27">
      <c r="A237" s="19">
        <v>2920</v>
      </c>
      <c r="B237" s="19">
        <v>1015.1</v>
      </c>
      <c r="C237" s="19">
        <v>400</v>
      </c>
      <c r="D237" s="19">
        <v>28.6</v>
      </c>
      <c r="E237" s="19">
        <v>23.7</v>
      </c>
      <c r="F237" s="19">
        <v>-110</v>
      </c>
      <c r="G237" s="19">
        <v>4.5</v>
      </c>
      <c r="H237" s="19">
        <v>7</v>
      </c>
      <c r="I237" s="19">
        <v>125000</v>
      </c>
      <c r="J237" s="19">
        <v>6</v>
      </c>
      <c r="K237" s="19" t="s">
        <v>460</v>
      </c>
      <c r="L237" s="18"/>
      <c r="P237" s="19">
        <v>651</v>
      </c>
      <c r="Q237" s="19" t="s">
        <v>140</v>
      </c>
      <c r="R237" s="19">
        <v>-100</v>
      </c>
      <c r="S237" s="19">
        <v>11.5</v>
      </c>
      <c r="T237" s="19">
        <v>7</v>
      </c>
      <c r="U237" s="19">
        <v>125000</v>
      </c>
      <c r="V237" s="19">
        <v>7</v>
      </c>
      <c r="W237" s="19" t="s">
        <v>417</v>
      </c>
      <c r="X237" s="18"/>
      <c r="Y237" s="18"/>
      <c r="Z237" s="18"/>
      <c r="AA237" s="18"/>
    </row>
    <row r="238" spans="1:27">
      <c r="P238" s="19">
        <v>652</v>
      </c>
      <c r="Q238" s="19" t="s">
        <v>140</v>
      </c>
      <c r="R238" s="19">
        <v>-100</v>
      </c>
      <c r="S238" s="19">
        <v>9.8000000000000007</v>
      </c>
      <c r="T238" s="19">
        <v>7</v>
      </c>
      <c r="U238" s="19">
        <v>125000</v>
      </c>
      <c r="V238" s="19">
        <v>7</v>
      </c>
      <c r="W238" s="19" t="s">
        <v>461</v>
      </c>
      <c r="X238" s="18"/>
      <c r="Y238" s="18"/>
      <c r="Z238" s="18"/>
      <c r="AA238" s="18"/>
    </row>
    <row r="239" spans="1:27">
      <c r="A239" s="24" t="s">
        <v>462</v>
      </c>
      <c r="P239" s="19">
        <v>653</v>
      </c>
      <c r="Q239" s="19" t="s">
        <v>140</v>
      </c>
      <c r="R239" s="19">
        <v>-100</v>
      </c>
      <c r="S239" s="19">
        <v>11.8</v>
      </c>
      <c r="T239" s="19">
        <v>7</v>
      </c>
      <c r="U239" s="19">
        <v>125000</v>
      </c>
      <c r="V239" s="19">
        <v>7</v>
      </c>
      <c r="W239" s="19" t="s">
        <v>419</v>
      </c>
      <c r="X239" s="18"/>
      <c r="Y239" s="18"/>
      <c r="Z239" s="18"/>
      <c r="AA239" s="18"/>
    </row>
    <row r="240" spans="1:27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20" t="s">
        <v>463</v>
      </c>
      <c r="P240" s="19">
        <v>654</v>
      </c>
      <c r="Q240" s="19" t="s">
        <v>140</v>
      </c>
      <c r="R240" s="19">
        <v>-82</v>
      </c>
      <c r="S240" s="19">
        <v>12</v>
      </c>
      <c r="T240" s="19">
        <v>7</v>
      </c>
      <c r="U240" s="19">
        <v>125000</v>
      </c>
      <c r="V240" s="19">
        <v>7</v>
      </c>
      <c r="W240" s="19" t="s">
        <v>420</v>
      </c>
      <c r="X240" s="18"/>
      <c r="Y240" s="18"/>
      <c r="Z240" s="18"/>
      <c r="AA240" s="18"/>
    </row>
    <row r="241" spans="1:27">
      <c r="A241" s="20" t="s">
        <v>464</v>
      </c>
      <c r="B241" s="20" t="s">
        <v>465</v>
      </c>
      <c r="C241" s="20" t="s">
        <v>466</v>
      </c>
      <c r="D241" s="20" t="s">
        <v>467</v>
      </c>
      <c r="E241" s="20" t="s">
        <v>5</v>
      </c>
      <c r="F241" s="20" t="s">
        <v>6</v>
      </c>
      <c r="G241" s="20" t="s">
        <v>7</v>
      </c>
      <c r="H241" s="20" t="s">
        <v>21</v>
      </c>
      <c r="I241" s="20" t="s">
        <v>9</v>
      </c>
      <c r="J241" s="20" t="s">
        <v>10</v>
      </c>
      <c r="K241" s="18"/>
      <c r="L241" s="19">
        <f>C482-C286+1</f>
        <v>197</v>
      </c>
      <c r="P241" s="19">
        <v>655</v>
      </c>
      <c r="Q241" s="19" t="s">
        <v>140</v>
      </c>
      <c r="R241" s="19">
        <v>-83</v>
      </c>
      <c r="S241" s="19">
        <v>11.5</v>
      </c>
      <c r="T241" s="19">
        <v>7</v>
      </c>
      <c r="U241" s="19">
        <v>125000</v>
      </c>
      <c r="V241" s="19">
        <v>7</v>
      </c>
      <c r="W241" s="19" t="s">
        <v>421</v>
      </c>
      <c r="X241" s="18"/>
      <c r="Y241" s="18"/>
      <c r="Z241" s="18"/>
      <c r="AA241" s="18"/>
    </row>
    <row r="242" spans="1:27">
      <c r="A242" s="19">
        <v>5</v>
      </c>
      <c r="B242" s="19" t="s">
        <v>241</v>
      </c>
      <c r="C242" s="19">
        <v>175</v>
      </c>
      <c r="D242" s="19" t="s">
        <v>468</v>
      </c>
      <c r="E242" s="19">
        <v>24.3</v>
      </c>
      <c r="F242" s="19">
        <v>31.5</v>
      </c>
      <c r="G242" s="19">
        <v>-80</v>
      </c>
      <c r="H242" s="19">
        <v>6</v>
      </c>
      <c r="I242" s="19">
        <v>12</v>
      </c>
      <c r="J242" s="19">
        <v>125000</v>
      </c>
      <c r="K242" s="18"/>
      <c r="L242" s="18"/>
      <c r="P242" s="19">
        <v>656</v>
      </c>
      <c r="Q242" s="19" t="s">
        <v>141</v>
      </c>
      <c r="R242" s="19">
        <v>-101</v>
      </c>
      <c r="S242" s="19">
        <v>9.8000000000000007</v>
      </c>
      <c r="T242" s="19">
        <v>7</v>
      </c>
      <c r="U242" s="19">
        <v>125000</v>
      </c>
      <c r="V242" s="19">
        <v>7</v>
      </c>
      <c r="W242" s="19" t="s">
        <v>469</v>
      </c>
      <c r="X242" s="18"/>
      <c r="Y242" s="18"/>
      <c r="Z242" s="18"/>
      <c r="AA242" s="18"/>
    </row>
    <row r="243" spans="1:27">
      <c r="A243" s="19">
        <v>0</v>
      </c>
      <c r="B243" s="19" t="s">
        <v>17</v>
      </c>
      <c r="C243" s="19">
        <v>176</v>
      </c>
      <c r="D243" s="19" t="s">
        <v>468</v>
      </c>
      <c r="E243" s="19">
        <v>24.3</v>
      </c>
      <c r="F243" s="19">
        <v>31.4</v>
      </c>
      <c r="G243" s="19">
        <v>-82</v>
      </c>
      <c r="H243" s="19">
        <v>6</v>
      </c>
      <c r="I243" s="19">
        <v>12</v>
      </c>
      <c r="J243" s="19">
        <v>125000</v>
      </c>
      <c r="K243" s="18"/>
      <c r="L243" s="18"/>
      <c r="P243" s="19">
        <v>657</v>
      </c>
      <c r="Q243" s="19" t="s">
        <v>141</v>
      </c>
      <c r="R243" s="19">
        <v>-101</v>
      </c>
      <c r="S243" s="19">
        <v>11.2</v>
      </c>
      <c r="T243" s="19">
        <v>7</v>
      </c>
      <c r="U243" s="19">
        <v>125000</v>
      </c>
      <c r="V243" s="19">
        <v>7</v>
      </c>
      <c r="W243" s="19" t="s">
        <v>424</v>
      </c>
      <c r="X243" s="18"/>
      <c r="Y243" s="18"/>
      <c r="Z243" s="18"/>
      <c r="AA243" s="18"/>
    </row>
    <row r="244" spans="1:27">
      <c r="A244" s="19">
        <v>0</v>
      </c>
      <c r="B244" s="19" t="s">
        <v>17</v>
      </c>
      <c r="C244" s="19">
        <v>177</v>
      </c>
      <c r="D244" s="19" t="s">
        <v>468</v>
      </c>
      <c r="E244" s="19">
        <v>24.2</v>
      </c>
      <c r="F244" s="19">
        <v>31.6</v>
      </c>
      <c r="G244" s="19">
        <v>-99</v>
      </c>
      <c r="H244" s="19">
        <v>5.5</v>
      </c>
      <c r="I244" s="19">
        <v>12</v>
      </c>
      <c r="J244" s="19">
        <v>125000</v>
      </c>
      <c r="K244" s="18"/>
      <c r="L244" s="18"/>
      <c r="P244" s="19">
        <v>658</v>
      </c>
      <c r="Q244" s="19" t="s">
        <v>140</v>
      </c>
      <c r="R244" s="19">
        <v>-82</v>
      </c>
      <c r="S244" s="19">
        <v>10.8</v>
      </c>
      <c r="T244" s="19">
        <v>7</v>
      </c>
      <c r="U244" s="19">
        <v>125000</v>
      </c>
      <c r="V244" s="19">
        <v>7</v>
      </c>
      <c r="W244" s="19" t="s">
        <v>425</v>
      </c>
      <c r="X244" s="18"/>
      <c r="Y244" s="18"/>
      <c r="Z244" s="18"/>
      <c r="AA244" s="18"/>
    </row>
    <row r="245" spans="1:27">
      <c r="A245" s="19">
        <v>0</v>
      </c>
      <c r="B245" s="19" t="s">
        <v>17</v>
      </c>
      <c r="C245" s="19">
        <v>178</v>
      </c>
      <c r="D245" s="19" t="s">
        <v>468</v>
      </c>
      <c r="E245" s="19">
        <v>24.1</v>
      </c>
      <c r="F245" s="19">
        <v>31.5</v>
      </c>
      <c r="G245" s="19">
        <v>-98</v>
      </c>
      <c r="H245" s="19">
        <v>6</v>
      </c>
      <c r="I245" s="19">
        <v>12</v>
      </c>
      <c r="J245" s="19">
        <v>125000</v>
      </c>
      <c r="K245" s="18"/>
      <c r="L245" s="18"/>
      <c r="P245" s="19">
        <v>659</v>
      </c>
      <c r="Q245" s="19" t="s">
        <v>140</v>
      </c>
      <c r="R245" s="19">
        <v>-100</v>
      </c>
      <c r="S245" s="19">
        <v>11</v>
      </c>
      <c r="T245" s="19">
        <v>7</v>
      </c>
      <c r="U245" s="19">
        <v>125000</v>
      </c>
      <c r="V245" s="19">
        <v>7</v>
      </c>
      <c r="W245" s="19" t="s">
        <v>470</v>
      </c>
      <c r="X245" s="18"/>
      <c r="Y245" s="18"/>
      <c r="Z245" s="18"/>
      <c r="AA245" s="18"/>
    </row>
    <row r="246" spans="1:27">
      <c r="A246" s="19">
        <v>0</v>
      </c>
      <c r="B246" s="19" t="s">
        <v>17</v>
      </c>
      <c r="C246" s="19">
        <v>179</v>
      </c>
      <c r="D246" s="19" t="s">
        <v>468</v>
      </c>
      <c r="E246" s="19">
        <v>24</v>
      </c>
      <c r="F246" s="19">
        <v>31.5</v>
      </c>
      <c r="G246" s="19">
        <v>-102</v>
      </c>
      <c r="H246" s="19">
        <v>5</v>
      </c>
      <c r="I246" s="19">
        <v>12</v>
      </c>
      <c r="J246" s="19">
        <v>125000</v>
      </c>
      <c r="K246" s="18"/>
      <c r="L246" s="18"/>
      <c r="P246" s="19">
        <v>660</v>
      </c>
      <c r="Q246" s="19" t="s">
        <v>140</v>
      </c>
      <c r="R246" s="19">
        <v>-100</v>
      </c>
      <c r="S246" s="19">
        <v>11.8</v>
      </c>
      <c r="T246" s="19">
        <v>7</v>
      </c>
      <c r="U246" s="19">
        <v>125000</v>
      </c>
      <c r="V246" s="19">
        <v>7</v>
      </c>
      <c r="W246" s="19" t="s">
        <v>427</v>
      </c>
      <c r="X246" s="18"/>
      <c r="Y246" s="18"/>
      <c r="Z246" s="18"/>
      <c r="AA246" s="18"/>
    </row>
    <row r="247" spans="1:27">
      <c r="A247" s="19">
        <v>0</v>
      </c>
      <c r="B247" s="19" t="s">
        <v>17</v>
      </c>
      <c r="C247" s="19">
        <v>180</v>
      </c>
      <c r="D247" s="19" t="s">
        <v>468</v>
      </c>
      <c r="E247" s="19">
        <v>24</v>
      </c>
      <c r="F247" s="19">
        <v>31.6</v>
      </c>
      <c r="G247" s="19">
        <v>-99</v>
      </c>
      <c r="H247" s="19">
        <v>4.8</v>
      </c>
      <c r="I247" s="19">
        <v>12</v>
      </c>
      <c r="J247" s="19">
        <v>125000</v>
      </c>
      <c r="K247" s="18"/>
      <c r="L247" s="18"/>
      <c r="P247" s="19">
        <v>661</v>
      </c>
      <c r="Q247" s="19" t="s">
        <v>140</v>
      </c>
      <c r="R247" s="19">
        <v>-100</v>
      </c>
      <c r="S247" s="19">
        <v>11.2</v>
      </c>
      <c r="T247" s="19">
        <v>7</v>
      </c>
      <c r="U247" s="19">
        <v>125000</v>
      </c>
      <c r="V247" s="19">
        <v>7</v>
      </c>
      <c r="W247" s="19" t="s">
        <v>429</v>
      </c>
      <c r="X247" s="18"/>
      <c r="Y247" s="18"/>
      <c r="Z247" s="18"/>
      <c r="AA247" s="18"/>
    </row>
    <row r="248" spans="1:27">
      <c r="A248" s="19">
        <v>0</v>
      </c>
      <c r="B248" s="19" t="s">
        <v>17</v>
      </c>
      <c r="C248" s="19">
        <v>181</v>
      </c>
      <c r="D248" s="19" t="s">
        <v>468</v>
      </c>
      <c r="E248" s="19">
        <v>23.9</v>
      </c>
      <c r="F248" s="19">
        <v>31.5</v>
      </c>
      <c r="G248" s="19">
        <v>-99</v>
      </c>
      <c r="H248" s="19">
        <v>5.5</v>
      </c>
      <c r="I248" s="19">
        <v>12</v>
      </c>
      <c r="J248" s="19">
        <v>125000</v>
      </c>
      <c r="K248" s="18"/>
      <c r="L248" s="18"/>
      <c r="P248" s="19">
        <v>662</v>
      </c>
      <c r="Q248" s="19" t="s">
        <v>140</v>
      </c>
      <c r="R248" s="19">
        <v>-82</v>
      </c>
      <c r="S248" s="19">
        <v>11.8</v>
      </c>
      <c r="T248" s="19">
        <v>7</v>
      </c>
      <c r="U248" s="19">
        <v>125000</v>
      </c>
      <c r="V248" s="19">
        <v>7</v>
      </c>
      <c r="W248" s="19" t="s">
        <v>430</v>
      </c>
      <c r="X248" s="18"/>
      <c r="Y248" s="18"/>
      <c r="Z248" s="18"/>
      <c r="AA248" s="18"/>
    </row>
    <row r="249" spans="1:27">
      <c r="A249" s="19">
        <v>0</v>
      </c>
      <c r="B249" s="19" t="s">
        <v>17</v>
      </c>
      <c r="C249" s="19">
        <v>182</v>
      </c>
      <c r="D249" s="19" t="s">
        <v>468</v>
      </c>
      <c r="E249" s="19">
        <v>23.9</v>
      </c>
      <c r="F249" s="19">
        <v>31.6</v>
      </c>
      <c r="G249" s="19">
        <v>-99</v>
      </c>
      <c r="H249" s="19">
        <v>5.2</v>
      </c>
      <c r="I249" s="19">
        <v>12</v>
      </c>
      <c r="J249" s="19">
        <v>125000</v>
      </c>
      <c r="K249" s="18"/>
      <c r="L249" s="18"/>
      <c r="P249" s="19">
        <v>663</v>
      </c>
      <c r="Q249" s="19" t="s">
        <v>140</v>
      </c>
      <c r="R249" s="19">
        <v>-100</v>
      </c>
      <c r="S249" s="19">
        <v>10.8</v>
      </c>
      <c r="T249" s="19">
        <v>7</v>
      </c>
      <c r="U249" s="19">
        <v>125000</v>
      </c>
      <c r="V249" s="19">
        <v>7</v>
      </c>
      <c r="W249" s="19" t="s">
        <v>471</v>
      </c>
      <c r="X249" s="18"/>
      <c r="Y249" s="18"/>
      <c r="Z249" s="18"/>
      <c r="AA249" s="18"/>
    </row>
    <row r="250" spans="1:27">
      <c r="A250" s="19">
        <v>0</v>
      </c>
      <c r="B250" s="19" t="s">
        <v>17</v>
      </c>
      <c r="C250" s="19">
        <v>183</v>
      </c>
      <c r="D250" s="19" t="s">
        <v>468</v>
      </c>
      <c r="E250" s="19">
        <v>23.8</v>
      </c>
      <c r="F250" s="19">
        <v>31.6</v>
      </c>
      <c r="G250" s="19">
        <v>-81</v>
      </c>
      <c r="H250" s="19">
        <v>6.2</v>
      </c>
      <c r="I250" s="19">
        <v>12</v>
      </c>
      <c r="J250" s="19">
        <v>125000</v>
      </c>
      <c r="K250" s="18"/>
      <c r="L250" s="18"/>
      <c r="P250" s="19">
        <v>664</v>
      </c>
      <c r="Q250" s="19" t="s">
        <v>141</v>
      </c>
      <c r="R250" s="19">
        <v>-101</v>
      </c>
      <c r="S250" s="19">
        <v>11.5</v>
      </c>
      <c r="T250" s="19">
        <v>7</v>
      </c>
      <c r="U250" s="19">
        <v>125000</v>
      </c>
      <c r="V250" s="19">
        <v>7</v>
      </c>
      <c r="W250" s="19" t="s">
        <v>431</v>
      </c>
      <c r="X250" s="18"/>
      <c r="Y250" s="18"/>
      <c r="Z250" s="18"/>
      <c r="AA250" s="18"/>
    </row>
    <row r="251" spans="1:27">
      <c r="A251" s="19">
        <v>0</v>
      </c>
      <c r="B251" s="19" t="s">
        <v>17</v>
      </c>
      <c r="C251" s="19">
        <v>184</v>
      </c>
      <c r="D251" s="19" t="s">
        <v>468</v>
      </c>
      <c r="E251" s="19">
        <v>23.8</v>
      </c>
      <c r="F251" s="19">
        <v>31.6</v>
      </c>
      <c r="G251" s="19">
        <v>-79</v>
      </c>
      <c r="H251" s="19">
        <v>4.5</v>
      </c>
      <c r="I251" s="19">
        <v>12</v>
      </c>
      <c r="J251" s="19">
        <v>125000</v>
      </c>
      <c r="K251" s="18"/>
      <c r="L251" s="18"/>
      <c r="P251" s="19">
        <v>665</v>
      </c>
      <c r="Q251" s="19" t="s">
        <v>141</v>
      </c>
      <c r="R251" s="19">
        <v>-101</v>
      </c>
      <c r="S251" s="19">
        <v>10.8</v>
      </c>
      <c r="T251" s="19">
        <v>7</v>
      </c>
      <c r="U251" s="19">
        <v>125000</v>
      </c>
      <c r="V251" s="19">
        <v>7</v>
      </c>
      <c r="W251" s="19" t="s">
        <v>432</v>
      </c>
      <c r="X251" s="18"/>
      <c r="Y251" s="18"/>
      <c r="Z251" s="18"/>
      <c r="AA251" s="18"/>
    </row>
    <row r="252" spans="1:27">
      <c r="A252" s="19">
        <v>0</v>
      </c>
      <c r="B252" s="19" t="s">
        <v>17</v>
      </c>
      <c r="C252" s="19">
        <v>185</v>
      </c>
      <c r="D252" s="19" t="s">
        <v>468</v>
      </c>
      <c r="E252" s="19">
        <v>23.7</v>
      </c>
      <c r="F252" s="19">
        <v>31.6</v>
      </c>
      <c r="G252" s="19">
        <v>-98</v>
      </c>
      <c r="H252" s="19">
        <v>6</v>
      </c>
      <c r="I252" s="19">
        <v>12</v>
      </c>
      <c r="J252" s="19">
        <v>125000</v>
      </c>
      <c r="K252" s="18"/>
      <c r="L252" s="18"/>
      <c r="P252" s="19">
        <v>666</v>
      </c>
      <c r="Q252" s="19" t="s">
        <v>140</v>
      </c>
      <c r="R252" s="19">
        <v>-82</v>
      </c>
      <c r="S252" s="19">
        <v>10.8</v>
      </c>
      <c r="T252" s="19">
        <v>7</v>
      </c>
      <c r="U252" s="19">
        <v>125000</v>
      </c>
      <c r="V252" s="19">
        <v>7</v>
      </c>
      <c r="W252" s="19" t="s">
        <v>435</v>
      </c>
      <c r="X252" s="18"/>
      <c r="Y252" s="18"/>
      <c r="Z252" s="18"/>
      <c r="AA252" s="18"/>
    </row>
    <row r="253" spans="1:27">
      <c r="A253" s="19">
        <v>0</v>
      </c>
      <c r="B253" s="19" t="s">
        <v>17</v>
      </c>
      <c r="C253" s="19">
        <v>186</v>
      </c>
      <c r="D253" s="19" t="s">
        <v>468</v>
      </c>
      <c r="E253" s="19">
        <v>23.7</v>
      </c>
      <c r="F253" s="19">
        <v>31.7</v>
      </c>
      <c r="G253" s="19">
        <v>-81</v>
      </c>
      <c r="H253" s="19">
        <v>6.5</v>
      </c>
      <c r="I253" s="19">
        <v>12</v>
      </c>
      <c r="J253" s="19">
        <v>125000</v>
      </c>
      <c r="K253" s="18"/>
      <c r="L253" s="18"/>
      <c r="P253" s="19">
        <v>667</v>
      </c>
      <c r="Q253" s="19" t="s">
        <v>140</v>
      </c>
      <c r="R253" s="19">
        <v>-100</v>
      </c>
      <c r="S253" s="19">
        <v>11.2</v>
      </c>
      <c r="T253" s="19">
        <v>7</v>
      </c>
      <c r="U253" s="19">
        <v>125000</v>
      </c>
      <c r="V253" s="19">
        <v>7</v>
      </c>
      <c r="W253" s="19" t="s">
        <v>472</v>
      </c>
      <c r="X253" s="18"/>
      <c r="Y253" s="18"/>
      <c r="Z253" s="18"/>
      <c r="AA253" s="18"/>
    </row>
    <row r="254" spans="1:27">
      <c r="A254" s="19">
        <v>0</v>
      </c>
      <c r="B254" s="19" t="s">
        <v>17</v>
      </c>
      <c r="C254" s="19">
        <v>187</v>
      </c>
      <c r="D254" s="19" t="s">
        <v>468</v>
      </c>
      <c r="E254" s="19">
        <v>23.6</v>
      </c>
      <c r="F254" s="19">
        <v>31.8</v>
      </c>
      <c r="G254" s="19">
        <v>-97</v>
      </c>
      <c r="H254" s="19">
        <v>5.5</v>
      </c>
      <c r="I254" s="19">
        <v>12</v>
      </c>
      <c r="J254" s="19">
        <v>125000</v>
      </c>
      <c r="K254" s="18"/>
      <c r="L254" s="18"/>
      <c r="P254" s="19">
        <v>668</v>
      </c>
      <c r="Q254" s="19" t="s">
        <v>140</v>
      </c>
      <c r="R254" s="19">
        <v>-100</v>
      </c>
      <c r="S254" s="19">
        <v>9.5</v>
      </c>
      <c r="T254" s="19">
        <v>7</v>
      </c>
      <c r="U254" s="19">
        <v>125000</v>
      </c>
      <c r="V254" s="19">
        <v>7</v>
      </c>
      <c r="W254" s="19" t="s">
        <v>437</v>
      </c>
      <c r="X254" s="18"/>
      <c r="Y254" s="18"/>
      <c r="Z254" s="18"/>
      <c r="AA254" s="18"/>
    </row>
    <row r="255" spans="1:27">
      <c r="A255" s="19">
        <v>0</v>
      </c>
      <c r="B255" s="19" t="s">
        <v>17</v>
      </c>
      <c r="C255" s="19">
        <v>188</v>
      </c>
      <c r="D255" s="19" t="s">
        <v>468</v>
      </c>
      <c r="E255" s="19">
        <v>23.6</v>
      </c>
      <c r="F255" s="19">
        <v>31.8</v>
      </c>
      <c r="G255" s="19">
        <v>-97</v>
      </c>
      <c r="H255" s="19">
        <v>6.5</v>
      </c>
      <c r="I255" s="19">
        <v>12</v>
      </c>
      <c r="J255" s="19">
        <v>125000</v>
      </c>
      <c r="K255" s="18"/>
      <c r="L255" s="18"/>
      <c r="P255" s="19">
        <v>669</v>
      </c>
      <c r="Q255" s="19" t="s">
        <v>140</v>
      </c>
      <c r="R255" s="19">
        <v>-100</v>
      </c>
      <c r="S255" s="19">
        <v>11.2</v>
      </c>
      <c r="T255" s="19">
        <v>7</v>
      </c>
      <c r="U255" s="19">
        <v>125000</v>
      </c>
      <c r="V255" s="19">
        <v>7</v>
      </c>
      <c r="W255" s="19" t="s">
        <v>22</v>
      </c>
      <c r="X255" s="18"/>
      <c r="Y255" s="18"/>
      <c r="Z255" s="18"/>
      <c r="AA255" s="18"/>
    </row>
    <row r="256" spans="1:27">
      <c r="A256" s="19">
        <v>0</v>
      </c>
      <c r="B256" s="19" t="s">
        <v>17</v>
      </c>
      <c r="C256" s="19">
        <v>189</v>
      </c>
      <c r="D256" s="19" t="s">
        <v>468</v>
      </c>
      <c r="E256" s="19">
        <v>23.5</v>
      </c>
      <c r="F256" s="19">
        <v>31.8</v>
      </c>
      <c r="G256" s="19">
        <v>-79</v>
      </c>
      <c r="H256" s="19">
        <v>4</v>
      </c>
      <c r="I256" s="19">
        <v>12</v>
      </c>
      <c r="J256" s="19">
        <v>125000</v>
      </c>
      <c r="K256" s="18"/>
      <c r="L256" s="18"/>
      <c r="P256" s="19">
        <v>670</v>
      </c>
      <c r="Q256" s="19" t="s">
        <v>141</v>
      </c>
      <c r="R256" s="19">
        <v>-83</v>
      </c>
      <c r="S256" s="19">
        <v>10.199999999999999</v>
      </c>
      <c r="T256" s="19">
        <v>7</v>
      </c>
      <c r="U256" s="19">
        <v>125000</v>
      </c>
      <c r="V256" s="19">
        <v>7</v>
      </c>
      <c r="W256" s="19" t="s">
        <v>439</v>
      </c>
      <c r="X256" s="18"/>
      <c r="Y256" s="18"/>
      <c r="Z256" s="18"/>
      <c r="AA256" s="18"/>
    </row>
    <row r="257" spans="1:27">
      <c r="A257" s="19">
        <v>0</v>
      </c>
      <c r="B257" s="19" t="s">
        <v>17</v>
      </c>
      <c r="C257" s="19">
        <v>190</v>
      </c>
      <c r="D257" s="19" t="s">
        <v>468</v>
      </c>
      <c r="E257" s="19">
        <v>23.5</v>
      </c>
      <c r="F257" s="19">
        <v>31.8</v>
      </c>
      <c r="G257" s="19">
        <v>-98</v>
      </c>
      <c r="H257" s="19">
        <v>5.8</v>
      </c>
      <c r="I257" s="19">
        <v>12</v>
      </c>
      <c r="J257" s="19">
        <v>125000</v>
      </c>
      <c r="K257" s="18"/>
      <c r="L257" s="18"/>
      <c r="P257" s="19">
        <v>671</v>
      </c>
      <c r="Q257" s="19" t="s">
        <v>140</v>
      </c>
      <c r="R257" s="19">
        <v>-100</v>
      </c>
      <c r="S257" s="19">
        <v>11.2</v>
      </c>
      <c r="T257" s="19">
        <v>7</v>
      </c>
      <c r="U257" s="19">
        <v>125000</v>
      </c>
      <c r="V257" s="19">
        <v>7</v>
      </c>
      <c r="W257" s="19" t="s">
        <v>440</v>
      </c>
      <c r="X257" s="18"/>
      <c r="Y257" s="18"/>
      <c r="Z257" s="18"/>
      <c r="AA257" s="18"/>
    </row>
    <row r="258" spans="1:27">
      <c r="A258" s="19">
        <v>0</v>
      </c>
      <c r="B258" s="19" t="s">
        <v>17</v>
      </c>
      <c r="C258" s="19">
        <v>191</v>
      </c>
      <c r="D258" s="19" t="s">
        <v>468</v>
      </c>
      <c r="E258" s="19">
        <v>23.5</v>
      </c>
      <c r="F258" s="19">
        <v>31.9</v>
      </c>
      <c r="G258" s="19">
        <v>-80</v>
      </c>
      <c r="H258" s="19">
        <v>6.8</v>
      </c>
      <c r="I258" s="19">
        <v>12</v>
      </c>
      <c r="J258" s="19">
        <v>125000</v>
      </c>
      <c r="K258" s="18"/>
      <c r="L258" s="18"/>
      <c r="P258" s="19">
        <v>672</v>
      </c>
      <c r="Q258" s="19" t="s">
        <v>140</v>
      </c>
      <c r="R258" s="19">
        <v>-100</v>
      </c>
      <c r="S258" s="19">
        <v>11</v>
      </c>
      <c r="T258" s="19">
        <v>7</v>
      </c>
      <c r="U258" s="19">
        <v>125000</v>
      </c>
      <c r="V258" s="19">
        <v>7</v>
      </c>
      <c r="W258" s="19" t="s">
        <v>441</v>
      </c>
      <c r="X258" s="18"/>
      <c r="Y258" s="18"/>
      <c r="Z258" s="18"/>
      <c r="AA258" s="18"/>
    </row>
    <row r="259" spans="1:27">
      <c r="A259" s="19">
        <v>0</v>
      </c>
      <c r="B259" s="19" t="s">
        <v>17</v>
      </c>
      <c r="C259" s="19">
        <v>192</v>
      </c>
      <c r="D259" s="19" t="s">
        <v>468</v>
      </c>
      <c r="E259" s="19">
        <v>23.4</v>
      </c>
      <c r="F259" s="19">
        <v>31.9</v>
      </c>
      <c r="G259" s="19">
        <v>-81</v>
      </c>
      <c r="H259" s="19">
        <v>5.8</v>
      </c>
      <c r="I259" s="19">
        <v>12</v>
      </c>
      <c r="J259" s="19">
        <v>125000</v>
      </c>
      <c r="K259" s="18"/>
      <c r="L259" s="18"/>
      <c r="P259" s="19">
        <v>673</v>
      </c>
      <c r="Q259" s="19" t="s">
        <v>140</v>
      </c>
      <c r="R259" s="19">
        <v>-101</v>
      </c>
      <c r="S259" s="19">
        <v>11.5</v>
      </c>
      <c r="T259" s="19">
        <v>7</v>
      </c>
      <c r="U259" s="19">
        <v>125000</v>
      </c>
      <c r="V259" s="19">
        <v>7</v>
      </c>
      <c r="W259" s="19" t="s">
        <v>473</v>
      </c>
      <c r="X259" s="18"/>
      <c r="Y259" s="18"/>
      <c r="Z259" s="18"/>
      <c r="AA259" s="18"/>
    </row>
    <row r="260" spans="1:27">
      <c r="A260" s="19">
        <v>0</v>
      </c>
      <c r="B260" s="19" t="s">
        <v>17</v>
      </c>
      <c r="C260" s="19">
        <v>193</v>
      </c>
      <c r="D260" s="19" t="s">
        <v>468</v>
      </c>
      <c r="E260" s="19">
        <v>23.3</v>
      </c>
      <c r="F260" s="19">
        <v>31.9</v>
      </c>
      <c r="G260" s="19">
        <v>-98</v>
      </c>
      <c r="H260" s="19">
        <v>5.8</v>
      </c>
      <c r="I260" s="19">
        <v>12</v>
      </c>
      <c r="J260" s="19">
        <v>125000</v>
      </c>
      <c r="K260" s="18"/>
      <c r="L260" s="18"/>
      <c r="P260" s="19">
        <v>674</v>
      </c>
      <c r="Q260" s="19" t="s">
        <v>140</v>
      </c>
      <c r="R260" s="19">
        <v>-82</v>
      </c>
      <c r="S260" s="19">
        <v>10.5</v>
      </c>
      <c r="T260" s="19">
        <v>7</v>
      </c>
      <c r="U260" s="19">
        <v>125000</v>
      </c>
      <c r="V260" s="19">
        <v>7</v>
      </c>
      <c r="W260" s="19" t="s">
        <v>442</v>
      </c>
      <c r="X260" s="18"/>
      <c r="Y260" s="18"/>
      <c r="Z260" s="18"/>
      <c r="AA260" s="18"/>
    </row>
    <row r="261" spans="1:27">
      <c r="A261" s="19">
        <v>0</v>
      </c>
      <c r="B261" s="19" t="s">
        <v>17</v>
      </c>
      <c r="C261" s="19">
        <v>194</v>
      </c>
      <c r="D261" s="19" t="s">
        <v>468</v>
      </c>
      <c r="E261" s="19">
        <v>23.3</v>
      </c>
      <c r="F261" s="19">
        <v>31.9</v>
      </c>
      <c r="G261" s="19">
        <v>-82</v>
      </c>
      <c r="H261" s="19">
        <v>6.8</v>
      </c>
      <c r="I261" s="19">
        <v>12</v>
      </c>
      <c r="J261" s="19">
        <v>125000</v>
      </c>
      <c r="K261" s="18"/>
      <c r="L261" s="18"/>
      <c r="P261" s="19">
        <v>675</v>
      </c>
      <c r="Q261" s="19" t="s">
        <v>140</v>
      </c>
      <c r="R261" s="19">
        <v>-83</v>
      </c>
      <c r="S261" s="19">
        <v>11.5</v>
      </c>
      <c r="T261" s="19">
        <v>7</v>
      </c>
      <c r="U261" s="19">
        <v>125000</v>
      </c>
      <c r="V261" s="19">
        <v>7</v>
      </c>
      <c r="W261" s="19" t="s">
        <v>444</v>
      </c>
      <c r="X261" s="18"/>
      <c r="Y261" s="18"/>
      <c r="Z261" s="18"/>
      <c r="AA261" s="18"/>
    </row>
    <row r="262" spans="1:27">
      <c r="A262" s="19">
        <v>0</v>
      </c>
      <c r="B262" s="19" t="s">
        <v>17</v>
      </c>
      <c r="C262" s="19">
        <v>195</v>
      </c>
      <c r="D262" s="19" t="s">
        <v>468</v>
      </c>
      <c r="E262" s="19">
        <v>23.2</v>
      </c>
      <c r="F262" s="19">
        <v>32</v>
      </c>
      <c r="G262" s="19">
        <v>-100</v>
      </c>
      <c r="H262" s="19">
        <v>6</v>
      </c>
      <c r="I262" s="19">
        <v>12</v>
      </c>
      <c r="J262" s="19">
        <v>125000</v>
      </c>
      <c r="K262" s="18"/>
      <c r="L262" s="18"/>
      <c r="P262" s="19">
        <v>676</v>
      </c>
      <c r="Q262" s="19" t="s">
        <v>141</v>
      </c>
      <c r="R262" s="19">
        <v>-101</v>
      </c>
      <c r="S262" s="19">
        <v>11.5</v>
      </c>
      <c r="T262" s="19">
        <v>7</v>
      </c>
      <c r="U262" s="19">
        <v>125000</v>
      </c>
      <c r="V262" s="19">
        <v>7</v>
      </c>
      <c r="W262" s="19" t="s">
        <v>23</v>
      </c>
      <c r="X262" s="18"/>
      <c r="Y262" s="18"/>
      <c r="Z262" s="18"/>
      <c r="AA262" s="18"/>
    </row>
    <row r="263" spans="1:27">
      <c r="A263" s="19">
        <v>0</v>
      </c>
      <c r="B263" s="19" t="s">
        <v>17</v>
      </c>
      <c r="C263" s="19">
        <v>196</v>
      </c>
      <c r="D263" s="19" t="s">
        <v>468</v>
      </c>
      <c r="E263" s="19">
        <v>23.2</v>
      </c>
      <c r="F263" s="19">
        <v>32</v>
      </c>
      <c r="G263" s="19">
        <v>-98</v>
      </c>
      <c r="H263" s="19">
        <v>6</v>
      </c>
      <c r="I263" s="19">
        <v>12</v>
      </c>
      <c r="J263" s="19">
        <v>125000</v>
      </c>
      <c r="K263" s="18"/>
      <c r="L263" s="18"/>
      <c r="P263" s="19">
        <v>677</v>
      </c>
      <c r="Q263" s="19" t="s">
        <v>140</v>
      </c>
      <c r="R263" s="19">
        <v>-100</v>
      </c>
      <c r="S263" s="19">
        <v>11</v>
      </c>
      <c r="T263" s="19">
        <v>7</v>
      </c>
      <c r="U263" s="19">
        <v>125000</v>
      </c>
      <c r="V263" s="19">
        <v>7</v>
      </c>
      <c r="W263" s="19" t="s">
        <v>446</v>
      </c>
      <c r="X263" s="18"/>
      <c r="Y263" s="18"/>
      <c r="Z263" s="18"/>
      <c r="AA263" s="18"/>
    </row>
    <row r="264" spans="1:27">
      <c r="A264" s="19">
        <v>0</v>
      </c>
      <c r="B264" s="19" t="s">
        <v>17</v>
      </c>
      <c r="C264" s="19">
        <v>197</v>
      </c>
      <c r="D264" s="19" t="s">
        <v>468</v>
      </c>
      <c r="E264" s="19">
        <v>23.1</v>
      </c>
      <c r="F264" s="19">
        <v>32.1</v>
      </c>
      <c r="G264" s="19">
        <v>-81</v>
      </c>
      <c r="H264" s="19">
        <v>5.2</v>
      </c>
      <c r="I264" s="19">
        <v>12</v>
      </c>
      <c r="J264" s="19">
        <v>125000</v>
      </c>
      <c r="K264" s="18"/>
      <c r="L264" s="18"/>
      <c r="P264" s="19">
        <v>678</v>
      </c>
      <c r="Q264" s="19" t="s">
        <v>140</v>
      </c>
      <c r="R264" s="19">
        <v>-82</v>
      </c>
      <c r="S264" s="19">
        <v>12.2</v>
      </c>
      <c r="T264" s="19">
        <v>7</v>
      </c>
      <c r="U264" s="19">
        <v>125000</v>
      </c>
      <c r="V264" s="19">
        <v>7</v>
      </c>
      <c r="W264" s="19" t="s">
        <v>447</v>
      </c>
      <c r="X264" s="18"/>
      <c r="Y264" s="18"/>
      <c r="Z264" s="18"/>
      <c r="AA264" s="18"/>
    </row>
    <row r="265" spans="1:27">
      <c r="A265" s="19">
        <v>0</v>
      </c>
      <c r="B265" s="19" t="s">
        <v>17</v>
      </c>
      <c r="C265" s="19">
        <v>198</v>
      </c>
      <c r="D265" s="19" t="s">
        <v>468</v>
      </c>
      <c r="E265" s="19">
        <v>23.1</v>
      </c>
      <c r="F265" s="19">
        <v>32.1</v>
      </c>
      <c r="G265" s="19">
        <v>-109</v>
      </c>
      <c r="H265" s="19">
        <v>4.5</v>
      </c>
      <c r="I265" s="19">
        <v>12</v>
      </c>
      <c r="J265" s="19">
        <v>125000</v>
      </c>
      <c r="K265" s="18"/>
      <c r="L265" s="18"/>
      <c r="P265" s="19">
        <v>679</v>
      </c>
      <c r="Q265" s="19" t="s">
        <v>140</v>
      </c>
      <c r="R265" s="19">
        <v>-83</v>
      </c>
      <c r="S265" s="19">
        <v>11.8</v>
      </c>
      <c r="T265" s="19">
        <v>7</v>
      </c>
      <c r="U265" s="19">
        <v>125000</v>
      </c>
      <c r="V265" s="19">
        <v>7</v>
      </c>
      <c r="W265" s="19" t="s">
        <v>449</v>
      </c>
      <c r="X265" s="18"/>
      <c r="Y265" s="18"/>
      <c r="Z265" s="18"/>
      <c r="AA265" s="18"/>
    </row>
    <row r="266" spans="1:27">
      <c r="A266" s="19">
        <v>0</v>
      </c>
      <c r="B266" s="19" t="s">
        <v>17</v>
      </c>
      <c r="C266" s="19">
        <v>199</v>
      </c>
      <c r="D266" s="19" t="s">
        <v>468</v>
      </c>
      <c r="E266" s="19">
        <v>23</v>
      </c>
      <c r="F266" s="19">
        <v>32.200000000000003</v>
      </c>
      <c r="G266" s="19">
        <v>-81</v>
      </c>
      <c r="H266" s="19">
        <v>6.5</v>
      </c>
      <c r="I266" s="19">
        <v>12</v>
      </c>
      <c r="J266" s="19">
        <v>125000</v>
      </c>
      <c r="K266" s="18"/>
      <c r="L266" s="18"/>
      <c r="P266" s="19">
        <v>680</v>
      </c>
      <c r="Q266" s="19" t="s">
        <v>141</v>
      </c>
      <c r="R266" s="19">
        <v>-101</v>
      </c>
      <c r="S266" s="19">
        <v>11.2</v>
      </c>
      <c r="T266" s="19">
        <v>7</v>
      </c>
      <c r="U266" s="19">
        <v>125000</v>
      </c>
      <c r="V266" s="19">
        <v>7</v>
      </c>
      <c r="W266" s="19" t="s">
        <v>450</v>
      </c>
      <c r="X266" s="18"/>
      <c r="Y266" s="18"/>
      <c r="Z266" s="18"/>
      <c r="AA266" s="18"/>
    </row>
    <row r="267" spans="1:27">
      <c r="A267" s="19">
        <v>0</v>
      </c>
      <c r="B267" s="19" t="s">
        <v>17</v>
      </c>
      <c r="C267" s="19">
        <v>200</v>
      </c>
      <c r="D267" s="19" t="s">
        <v>468</v>
      </c>
      <c r="E267" s="19">
        <v>23</v>
      </c>
      <c r="F267" s="19">
        <v>32.200000000000003</v>
      </c>
      <c r="G267" s="19">
        <v>-81</v>
      </c>
      <c r="H267" s="19">
        <v>6.2</v>
      </c>
      <c r="I267" s="19">
        <v>12</v>
      </c>
      <c r="J267" s="19">
        <v>125000</v>
      </c>
      <c r="K267" s="18"/>
      <c r="L267" s="18"/>
      <c r="P267" s="19">
        <v>681</v>
      </c>
      <c r="Q267" s="19" t="s">
        <v>140</v>
      </c>
      <c r="R267" s="19">
        <v>-100</v>
      </c>
      <c r="S267" s="19">
        <v>11.2</v>
      </c>
      <c r="T267" s="19">
        <v>7</v>
      </c>
      <c r="U267" s="19">
        <v>125000</v>
      </c>
      <c r="V267" s="19">
        <v>7</v>
      </c>
      <c r="W267" s="19" t="s">
        <v>451</v>
      </c>
      <c r="X267" s="18"/>
      <c r="Y267" s="18"/>
      <c r="Z267" s="18"/>
      <c r="AA267" s="18"/>
    </row>
    <row r="268" spans="1:27">
      <c r="A268" s="19">
        <v>0</v>
      </c>
      <c r="B268" s="19" t="s">
        <v>17</v>
      </c>
      <c r="C268" s="19">
        <v>201</v>
      </c>
      <c r="D268" s="19" t="s">
        <v>468</v>
      </c>
      <c r="E268" s="19">
        <v>22.9</v>
      </c>
      <c r="F268" s="19">
        <v>32.200000000000003</v>
      </c>
      <c r="G268" s="19">
        <v>-97</v>
      </c>
      <c r="H268" s="19">
        <v>7.2</v>
      </c>
      <c r="I268" s="19">
        <v>12</v>
      </c>
      <c r="J268" s="19">
        <v>125000</v>
      </c>
      <c r="K268" s="18"/>
      <c r="L268" s="18"/>
      <c r="P268" s="19">
        <v>682</v>
      </c>
      <c r="Q268" s="19" t="s">
        <v>140</v>
      </c>
      <c r="R268" s="19">
        <v>-82</v>
      </c>
      <c r="S268" s="19">
        <v>12</v>
      </c>
      <c r="T268" s="19">
        <v>7</v>
      </c>
      <c r="U268" s="19">
        <v>125000</v>
      </c>
      <c r="V268" s="19">
        <v>7</v>
      </c>
      <c r="W268" s="19" t="s">
        <v>474</v>
      </c>
      <c r="X268" s="18"/>
      <c r="Y268" s="18"/>
      <c r="Z268" s="18"/>
      <c r="AA268" s="18"/>
    </row>
    <row r="269" spans="1:27">
      <c r="A269" s="19">
        <v>0</v>
      </c>
      <c r="B269" s="19" t="s">
        <v>17</v>
      </c>
      <c r="C269" s="19">
        <v>202</v>
      </c>
      <c r="D269" s="19" t="s">
        <v>468</v>
      </c>
      <c r="E269" s="19">
        <v>22.9</v>
      </c>
      <c r="F269" s="19">
        <v>32.299999999999997</v>
      </c>
      <c r="G269" s="19">
        <v>-97</v>
      </c>
      <c r="H269" s="19">
        <v>6.2</v>
      </c>
      <c r="I269" s="19">
        <v>12</v>
      </c>
      <c r="J269" s="19">
        <v>125000</v>
      </c>
      <c r="K269" s="18"/>
      <c r="L269" s="18"/>
      <c r="P269" s="19">
        <v>683</v>
      </c>
      <c r="Q269" s="19" t="s">
        <v>140</v>
      </c>
      <c r="R269" s="19">
        <v>-100</v>
      </c>
      <c r="S269" s="19">
        <v>11.5</v>
      </c>
      <c r="T269" s="19">
        <v>7</v>
      </c>
      <c r="U269" s="19">
        <v>125000</v>
      </c>
      <c r="V269" s="19">
        <v>7</v>
      </c>
      <c r="W269" s="19" t="s">
        <v>24</v>
      </c>
      <c r="X269" s="18"/>
      <c r="Y269" s="18"/>
      <c r="Z269" s="18"/>
      <c r="AA269" s="18"/>
    </row>
    <row r="270" spans="1:27">
      <c r="A270" s="19">
        <v>0</v>
      </c>
      <c r="B270" s="19" t="s">
        <v>17</v>
      </c>
      <c r="C270" s="19">
        <v>203</v>
      </c>
      <c r="D270" s="19" t="s">
        <v>468</v>
      </c>
      <c r="E270" s="19">
        <v>22.8</v>
      </c>
      <c r="F270" s="19">
        <v>32.200000000000003</v>
      </c>
      <c r="G270" s="19">
        <v>-98</v>
      </c>
      <c r="H270" s="19">
        <v>5.8</v>
      </c>
      <c r="I270" s="19">
        <v>12</v>
      </c>
      <c r="J270" s="19">
        <v>125000</v>
      </c>
      <c r="K270" s="18"/>
      <c r="L270" s="18"/>
      <c r="P270" s="19">
        <v>684</v>
      </c>
      <c r="Q270" s="19" t="s">
        <v>140</v>
      </c>
      <c r="R270" s="19">
        <v>-100</v>
      </c>
      <c r="S270" s="19">
        <v>10</v>
      </c>
      <c r="T270" s="19">
        <v>7</v>
      </c>
      <c r="U270" s="19">
        <v>125000</v>
      </c>
      <c r="V270" s="19">
        <v>7</v>
      </c>
      <c r="W270" s="19" t="s">
        <v>452</v>
      </c>
      <c r="X270" s="18"/>
      <c r="Y270" s="18"/>
      <c r="Z270" s="18"/>
      <c r="AA270" s="18"/>
    </row>
    <row r="271" spans="1:27">
      <c r="A271" s="19">
        <v>0</v>
      </c>
      <c r="B271" s="19" t="s">
        <v>17</v>
      </c>
      <c r="C271" s="19">
        <v>204</v>
      </c>
      <c r="D271" s="19" t="s">
        <v>468</v>
      </c>
      <c r="E271" s="19">
        <v>22.8</v>
      </c>
      <c r="F271" s="19">
        <v>32.200000000000003</v>
      </c>
      <c r="G271" s="19">
        <v>-99</v>
      </c>
      <c r="H271" s="19">
        <v>4.8</v>
      </c>
      <c r="I271" s="19">
        <v>12</v>
      </c>
      <c r="J271" s="19">
        <v>125000</v>
      </c>
      <c r="K271" s="18"/>
      <c r="L271" s="18"/>
      <c r="P271" s="19">
        <v>685</v>
      </c>
      <c r="Q271" s="19" t="s">
        <v>140</v>
      </c>
      <c r="R271" s="19">
        <v>-101</v>
      </c>
      <c r="S271" s="19">
        <v>11.8</v>
      </c>
      <c r="T271" s="19">
        <v>7</v>
      </c>
      <c r="U271" s="19">
        <v>125000</v>
      </c>
      <c r="V271" s="19">
        <v>7</v>
      </c>
      <c r="W271" s="19" t="s">
        <v>452</v>
      </c>
      <c r="X271" s="18"/>
      <c r="Y271" s="18"/>
      <c r="Z271" s="18"/>
      <c r="AA271" s="18"/>
    </row>
    <row r="272" spans="1:27">
      <c r="A272" s="19">
        <v>0</v>
      </c>
      <c r="B272" s="19" t="s">
        <v>17</v>
      </c>
      <c r="C272" s="19">
        <v>205</v>
      </c>
      <c r="D272" s="19" t="s">
        <v>468</v>
      </c>
      <c r="E272" s="19">
        <v>22.8</v>
      </c>
      <c r="F272" s="19">
        <v>32.200000000000003</v>
      </c>
      <c r="G272" s="19">
        <v>-83</v>
      </c>
      <c r="H272" s="19">
        <v>5.5</v>
      </c>
      <c r="I272" s="19">
        <v>12</v>
      </c>
      <c r="J272" s="19">
        <v>125000</v>
      </c>
      <c r="K272" s="18"/>
      <c r="L272" s="18"/>
      <c r="P272" s="19">
        <v>686</v>
      </c>
      <c r="Q272" s="19" t="s">
        <v>140</v>
      </c>
      <c r="R272" s="19">
        <v>-82</v>
      </c>
      <c r="S272" s="19">
        <v>10.5</v>
      </c>
      <c r="T272" s="19">
        <v>7</v>
      </c>
      <c r="U272" s="19">
        <v>125000</v>
      </c>
      <c r="V272" s="19">
        <v>7</v>
      </c>
      <c r="W272" s="19" t="s">
        <v>454</v>
      </c>
      <c r="X272" s="18"/>
      <c r="Y272" s="18"/>
      <c r="Z272" s="18"/>
      <c r="AA272" s="18"/>
    </row>
    <row r="273" spans="1:27">
      <c r="A273" s="19">
        <v>0</v>
      </c>
      <c r="B273" s="19" t="s">
        <v>17</v>
      </c>
      <c r="C273" s="19">
        <v>206</v>
      </c>
      <c r="D273" s="19" t="s">
        <v>468</v>
      </c>
      <c r="E273" s="19">
        <v>22.8</v>
      </c>
      <c r="F273" s="19">
        <v>32.1</v>
      </c>
      <c r="G273" s="19">
        <v>-100</v>
      </c>
      <c r="H273" s="19">
        <v>6.5</v>
      </c>
      <c r="I273" s="19">
        <v>12</v>
      </c>
      <c r="J273" s="19">
        <v>125000</v>
      </c>
      <c r="K273" s="18"/>
      <c r="L273" s="18"/>
      <c r="P273" s="19">
        <v>687</v>
      </c>
      <c r="Q273" s="19" t="s">
        <v>141</v>
      </c>
      <c r="R273" s="19">
        <v>-101</v>
      </c>
      <c r="S273" s="19">
        <v>11</v>
      </c>
      <c r="T273" s="19">
        <v>7</v>
      </c>
      <c r="U273" s="19">
        <v>125000</v>
      </c>
      <c r="V273" s="19">
        <v>7</v>
      </c>
      <c r="W273" s="19" t="s">
        <v>455</v>
      </c>
      <c r="X273" s="18"/>
      <c r="Y273" s="18"/>
      <c r="Z273" s="18"/>
      <c r="AA273" s="18"/>
    </row>
    <row r="274" spans="1:27">
      <c r="A274" s="19">
        <v>0</v>
      </c>
      <c r="B274" s="19" t="s">
        <v>17</v>
      </c>
      <c r="C274" s="19">
        <v>207</v>
      </c>
      <c r="D274" s="19" t="s">
        <v>468</v>
      </c>
      <c r="E274" s="19">
        <v>22.7</v>
      </c>
      <c r="F274" s="19">
        <v>32.1</v>
      </c>
      <c r="G274" s="19">
        <v>-82</v>
      </c>
      <c r="H274" s="19">
        <v>5.5</v>
      </c>
      <c r="I274" s="19">
        <v>12</v>
      </c>
      <c r="J274" s="19">
        <v>125000</v>
      </c>
      <c r="K274" s="18"/>
      <c r="L274" s="18"/>
      <c r="P274" s="19">
        <v>688</v>
      </c>
      <c r="Q274" s="19" t="s">
        <v>140</v>
      </c>
      <c r="R274" s="19">
        <v>-100</v>
      </c>
      <c r="S274" s="19">
        <v>10.199999999999999</v>
      </c>
      <c r="T274" s="19">
        <v>7</v>
      </c>
      <c r="U274" s="19">
        <v>125000</v>
      </c>
      <c r="V274" s="19">
        <v>7</v>
      </c>
      <c r="W274" s="19" t="s">
        <v>457</v>
      </c>
      <c r="X274" s="18"/>
      <c r="Y274" s="18"/>
      <c r="Z274" s="18"/>
      <c r="AA274" s="18"/>
    </row>
    <row r="275" spans="1:27">
      <c r="A275" s="19">
        <v>0</v>
      </c>
      <c r="B275" s="19" t="s">
        <v>17</v>
      </c>
      <c r="C275" s="19">
        <v>208</v>
      </c>
      <c r="D275" s="19" t="s">
        <v>468</v>
      </c>
      <c r="E275" s="19">
        <v>22.7</v>
      </c>
      <c r="F275" s="19">
        <v>32.1</v>
      </c>
      <c r="G275" s="19">
        <v>-80</v>
      </c>
      <c r="H275" s="19">
        <v>6.2</v>
      </c>
      <c r="I275" s="19">
        <v>12</v>
      </c>
      <c r="J275" s="19">
        <v>125000</v>
      </c>
      <c r="K275" s="18"/>
      <c r="L275" s="18"/>
      <c r="P275" s="19">
        <v>689</v>
      </c>
      <c r="Q275" s="19" t="s">
        <v>141</v>
      </c>
      <c r="R275" s="19">
        <v>-101</v>
      </c>
      <c r="S275" s="19">
        <v>11</v>
      </c>
      <c r="T275" s="19">
        <v>7</v>
      </c>
      <c r="U275" s="19">
        <v>125000</v>
      </c>
      <c r="V275" s="19">
        <v>7</v>
      </c>
      <c r="W275" s="19" t="s">
        <v>458</v>
      </c>
      <c r="X275" s="18"/>
      <c r="Y275" s="18"/>
      <c r="Z275" s="18"/>
      <c r="AA275" s="18"/>
    </row>
    <row r="276" spans="1:27">
      <c r="A276" s="19">
        <v>0</v>
      </c>
      <c r="B276" s="19" t="s">
        <v>17</v>
      </c>
      <c r="C276" s="19">
        <v>209</v>
      </c>
      <c r="D276" s="19" t="s">
        <v>468</v>
      </c>
      <c r="E276" s="19">
        <v>22.7</v>
      </c>
      <c r="F276" s="19">
        <v>32.1</v>
      </c>
      <c r="G276" s="19">
        <v>-98</v>
      </c>
      <c r="H276" s="19">
        <v>5.8</v>
      </c>
      <c r="I276" s="19">
        <v>12</v>
      </c>
      <c r="J276" s="19">
        <v>125000</v>
      </c>
      <c r="K276" s="18"/>
      <c r="L276" s="18"/>
      <c r="P276" s="19">
        <v>690</v>
      </c>
      <c r="Q276" s="19" t="s">
        <v>140</v>
      </c>
      <c r="R276" s="19">
        <v>-82</v>
      </c>
      <c r="S276" s="19">
        <v>11</v>
      </c>
      <c r="T276" s="19">
        <v>7</v>
      </c>
      <c r="U276" s="19">
        <v>125000</v>
      </c>
      <c r="V276" s="19">
        <v>7</v>
      </c>
      <c r="W276" s="19" t="s">
        <v>25</v>
      </c>
      <c r="X276" s="18"/>
      <c r="Y276" s="18"/>
      <c r="Z276" s="18"/>
      <c r="AA276" s="18"/>
    </row>
    <row r="277" spans="1:27">
      <c r="A277" s="19">
        <v>0</v>
      </c>
      <c r="B277" s="19" t="s">
        <v>17</v>
      </c>
      <c r="C277" s="19">
        <v>210</v>
      </c>
      <c r="D277" s="19" t="s">
        <v>468</v>
      </c>
      <c r="E277" s="19">
        <v>22.7</v>
      </c>
      <c r="F277" s="19">
        <v>32.1</v>
      </c>
      <c r="G277" s="19">
        <v>-83</v>
      </c>
      <c r="H277" s="19">
        <v>7.2</v>
      </c>
      <c r="I277" s="19">
        <v>12</v>
      </c>
      <c r="J277" s="19">
        <v>125000</v>
      </c>
      <c r="K277" s="18"/>
      <c r="L277" s="18"/>
      <c r="P277" s="19">
        <v>691</v>
      </c>
      <c r="Q277" s="19" t="s">
        <v>141</v>
      </c>
      <c r="R277" s="19">
        <v>-84</v>
      </c>
      <c r="S277" s="19">
        <v>11.8</v>
      </c>
      <c r="T277" s="19">
        <v>7</v>
      </c>
      <c r="U277" s="19">
        <v>125000</v>
      </c>
      <c r="V277" s="19">
        <v>7</v>
      </c>
      <c r="W277" s="19" t="s">
        <v>460</v>
      </c>
      <c r="X277" s="18"/>
      <c r="Y277" s="18"/>
      <c r="Z277" s="18"/>
      <c r="AA277" s="18"/>
    </row>
    <row r="278" spans="1:27">
      <c r="A278" s="19">
        <v>0</v>
      </c>
      <c r="B278" s="19" t="s">
        <v>17</v>
      </c>
      <c r="C278" s="19">
        <v>211</v>
      </c>
      <c r="D278" s="19" t="s">
        <v>468</v>
      </c>
      <c r="E278" s="19">
        <v>22.7</v>
      </c>
      <c r="F278" s="19">
        <v>32</v>
      </c>
      <c r="G278" s="19">
        <v>-99</v>
      </c>
      <c r="H278" s="19">
        <v>6</v>
      </c>
      <c r="I278" s="19">
        <v>12</v>
      </c>
      <c r="J278" s="19">
        <v>125000</v>
      </c>
      <c r="K278" s="18"/>
      <c r="L278" s="18"/>
      <c r="P278" s="19">
        <v>692</v>
      </c>
      <c r="Q278" s="19" t="s">
        <v>140</v>
      </c>
      <c r="R278" s="19">
        <v>-100</v>
      </c>
      <c r="S278" s="19">
        <v>9.8000000000000007</v>
      </c>
      <c r="T278" s="19">
        <v>7</v>
      </c>
      <c r="U278" s="19">
        <v>125000</v>
      </c>
      <c r="V278" s="19">
        <v>7</v>
      </c>
      <c r="W278" s="19" t="s">
        <v>475</v>
      </c>
      <c r="X278" s="18"/>
      <c r="Y278" s="18"/>
      <c r="Z278" s="18"/>
      <c r="AA278" s="18"/>
    </row>
    <row r="279" spans="1:27">
      <c r="A279" s="19">
        <v>0</v>
      </c>
      <c r="B279" s="19" t="s">
        <v>17</v>
      </c>
      <c r="C279" s="19">
        <v>212</v>
      </c>
      <c r="D279" s="19" t="s">
        <v>468</v>
      </c>
      <c r="E279" s="19">
        <v>22.7</v>
      </c>
      <c r="F279" s="19">
        <v>32.1</v>
      </c>
      <c r="G279" s="19">
        <v>-99</v>
      </c>
      <c r="H279" s="19">
        <v>5</v>
      </c>
      <c r="I279" s="19">
        <v>12</v>
      </c>
      <c r="J279" s="19">
        <v>125000</v>
      </c>
      <c r="K279" s="18"/>
      <c r="L279" s="18"/>
      <c r="P279" s="19">
        <v>693</v>
      </c>
      <c r="Q279" s="19" t="s">
        <v>140</v>
      </c>
      <c r="R279" s="19">
        <v>-100</v>
      </c>
      <c r="S279" s="19">
        <v>11.5</v>
      </c>
      <c r="T279" s="19">
        <v>7</v>
      </c>
      <c r="U279" s="19">
        <v>125000</v>
      </c>
      <c r="V279" s="19">
        <v>7</v>
      </c>
      <c r="W279" s="19" t="s">
        <v>476</v>
      </c>
      <c r="X279" s="18"/>
      <c r="Y279" s="18"/>
      <c r="Z279" s="18"/>
      <c r="AA279" s="18"/>
    </row>
    <row r="280" spans="1:27">
      <c r="A280" s="19">
        <v>0</v>
      </c>
      <c r="B280" s="19" t="s">
        <v>17</v>
      </c>
      <c r="C280" s="19">
        <v>213</v>
      </c>
      <c r="D280" s="19" t="s">
        <v>468</v>
      </c>
      <c r="E280" s="19">
        <v>22.7</v>
      </c>
      <c r="F280" s="19">
        <v>32.1</v>
      </c>
      <c r="G280" s="19">
        <v>-81</v>
      </c>
      <c r="H280" s="19">
        <v>6</v>
      </c>
      <c r="I280" s="19">
        <v>12</v>
      </c>
      <c r="J280" s="19">
        <v>125000</v>
      </c>
      <c r="K280" s="18"/>
      <c r="L280" s="18"/>
      <c r="P280" s="19">
        <v>694</v>
      </c>
      <c r="Q280" s="19" t="s">
        <v>140</v>
      </c>
      <c r="R280" s="19">
        <v>-82</v>
      </c>
      <c r="S280" s="19">
        <v>12.2</v>
      </c>
      <c r="T280" s="19">
        <v>7</v>
      </c>
      <c r="U280" s="19">
        <v>125000</v>
      </c>
      <c r="V280" s="19">
        <v>7</v>
      </c>
      <c r="W280" s="19" t="s">
        <v>477</v>
      </c>
      <c r="X280" s="18"/>
      <c r="Y280" s="18"/>
      <c r="Z280" s="18"/>
      <c r="AA280" s="18"/>
    </row>
    <row r="281" spans="1:27">
      <c r="A281" s="19">
        <v>0</v>
      </c>
      <c r="B281" s="19" t="s">
        <v>17</v>
      </c>
      <c r="C281" s="19">
        <v>214</v>
      </c>
      <c r="D281" s="19" t="s">
        <v>468</v>
      </c>
      <c r="E281" s="19">
        <v>22.6</v>
      </c>
      <c r="F281" s="19">
        <v>32.1</v>
      </c>
      <c r="G281" s="19">
        <v>-99</v>
      </c>
      <c r="H281" s="19">
        <v>5</v>
      </c>
      <c r="I281" s="19">
        <v>12</v>
      </c>
      <c r="J281" s="19">
        <v>125000</v>
      </c>
      <c r="K281" s="18"/>
      <c r="L281" s="18"/>
      <c r="P281" s="19">
        <v>695</v>
      </c>
      <c r="Q281" s="19" t="s">
        <v>141</v>
      </c>
      <c r="R281" s="19">
        <v>-84</v>
      </c>
      <c r="S281" s="19">
        <v>11.8</v>
      </c>
      <c r="T281" s="19">
        <v>7</v>
      </c>
      <c r="U281" s="19">
        <v>125000</v>
      </c>
      <c r="V281" s="19">
        <v>7</v>
      </c>
      <c r="W281" s="19" t="s">
        <v>477</v>
      </c>
      <c r="X281" s="18"/>
      <c r="Y281" s="18"/>
      <c r="Z281" s="18"/>
      <c r="AA281" s="18"/>
    </row>
    <row r="282" spans="1:27">
      <c r="A282" s="19">
        <v>0</v>
      </c>
      <c r="B282" s="19" t="s">
        <v>17</v>
      </c>
      <c r="C282" s="19">
        <v>215</v>
      </c>
      <c r="D282" s="19" t="s">
        <v>468</v>
      </c>
      <c r="E282" s="19">
        <v>22.6</v>
      </c>
      <c r="F282" s="19">
        <v>32.1</v>
      </c>
      <c r="G282" s="19">
        <v>-81</v>
      </c>
      <c r="H282" s="19">
        <v>7</v>
      </c>
      <c r="I282" s="19">
        <v>12</v>
      </c>
      <c r="J282" s="19">
        <v>125000</v>
      </c>
      <c r="K282" s="18"/>
      <c r="L282" s="18"/>
      <c r="P282" s="19">
        <v>696</v>
      </c>
      <c r="Q282" s="19" t="s">
        <v>140</v>
      </c>
      <c r="R282" s="19">
        <v>-100</v>
      </c>
      <c r="S282" s="19">
        <v>11.2</v>
      </c>
      <c r="T282" s="19">
        <v>7</v>
      </c>
      <c r="U282" s="19">
        <v>125000</v>
      </c>
      <c r="V282" s="19">
        <v>7</v>
      </c>
      <c r="W282" s="19" t="s">
        <v>478</v>
      </c>
      <c r="X282" s="18"/>
      <c r="Y282" s="18"/>
      <c r="Z282" s="18"/>
      <c r="AA282" s="18"/>
    </row>
    <row r="283" spans="1:27">
      <c r="A283" s="19">
        <v>0</v>
      </c>
      <c r="B283" s="19" t="s">
        <v>17</v>
      </c>
      <c r="C283" s="19">
        <v>216</v>
      </c>
      <c r="D283" s="19" t="s">
        <v>468</v>
      </c>
      <c r="E283" s="19">
        <v>22.6</v>
      </c>
      <c r="F283" s="19">
        <v>32.200000000000003</v>
      </c>
      <c r="G283" s="19">
        <v>-82</v>
      </c>
      <c r="H283" s="19">
        <v>8</v>
      </c>
      <c r="I283" s="19">
        <v>12</v>
      </c>
      <c r="J283" s="19">
        <v>125000</v>
      </c>
      <c r="K283" s="18"/>
      <c r="L283" s="18"/>
      <c r="P283" s="19">
        <v>697</v>
      </c>
      <c r="Q283" s="19" t="s">
        <v>140</v>
      </c>
      <c r="R283" s="19">
        <v>-100</v>
      </c>
      <c r="S283" s="19">
        <v>11.5</v>
      </c>
      <c r="T283" s="19">
        <v>7</v>
      </c>
      <c r="U283" s="19">
        <v>125000</v>
      </c>
      <c r="V283" s="19">
        <v>7</v>
      </c>
      <c r="W283" s="19" t="s">
        <v>26</v>
      </c>
      <c r="X283" s="18"/>
      <c r="Y283" s="18"/>
      <c r="Z283" s="18"/>
      <c r="AA283" s="18"/>
    </row>
    <row r="284" spans="1:27">
      <c r="A284" s="19">
        <v>0</v>
      </c>
      <c r="B284" s="19" t="s">
        <v>17</v>
      </c>
      <c r="C284" s="19">
        <v>217</v>
      </c>
      <c r="D284" s="19" t="s">
        <v>468</v>
      </c>
      <c r="E284" s="19">
        <v>22.6</v>
      </c>
      <c r="F284" s="19">
        <v>32.200000000000003</v>
      </c>
      <c r="G284" s="19">
        <v>-97</v>
      </c>
      <c r="H284" s="19">
        <v>6.5</v>
      </c>
      <c r="I284" s="19">
        <v>12</v>
      </c>
      <c r="J284" s="19">
        <v>125000</v>
      </c>
      <c r="K284" s="18"/>
      <c r="L284" s="18"/>
      <c r="P284" s="19">
        <v>698</v>
      </c>
      <c r="Q284" s="19" t="s">
        <v>140</v>
      </c>
      <c r="R284" s="19">
        <v>-82</v>
      </c>
      <c r="S284" s="19">
        <v>10.8</v>
      </c>
      <c r="T284" s="19">
        <v>7</v>
      </c>
      <c r="U284" s="19">
        <v>125000</v>
      </c>
      <c r="V284" s="19">
        <v>7</v>
      </c>
      <c r="W284" s="19" t="s">
        <v>479</v>
      </c>
      <c r="X284" s="18"/>
      <c r="Y284" s="18"/>
      <c r="Z284" s="18"/>
      <c r="AA284" s="18"/>
    </row>
    <row r="285" spans="1:27">
      <c r="A285" s="19">
        <v>0</v>
      </c>
      <c r="B285" s="19" t="s">
        <v>17</v>
      </c>
      <c r="C285" s="19">
        <v>218</v>
      </c>
      <c r="D285" s="19" t="s">
        <v>480</v>
      </c>
      <c r="E285" s="19">
        <v>22.5</v>
      </c>
      <c r="F285" s="19">
        <v>32.200000000000003</v>
      </c>
      <c r="G285" s="19">
        <v>-82</v>
      </c>
      <c r="H285" s="19">
        <v>6.8</v>
      </c>
      <c r="I285" s="19">
        <v>12</v>
      </c>
      <c r="J285" s="19">
        <v>125000</v>
      </c>
      <c r="K285" s="18"/>
      <c r="L285" s="18"/>
      <c r="P285" s="19">
        <v>699</v>
      </c>
      <c r="Q285" s="19" t="s">
        <v>140</v>
      </c>
      <c r="R285" s="19">
        <v>-83</v>
      </c>
      <c r="S285" s="19">
        <v>11.8</v>
      </c>
      <c r="T285" s="19">
        <v>7</v>
      </c>
      <c r="U285" s="19">
        <v>125000</v>
      </c>
      <c r="V285" s="19">
        <v>7</v>
      </c>
      <c r="W285" s="19" t="s">
        <v>481</v>
      </c>
      <c r="X285" s="18"/>
      <c r="Y285" s="18"/>
      <c r="Z285" s="18"/>
      <c r="AA285" s="18"/>
    </row>
    <row r="286" spans="1:27">
      <c r="A286" s="19">
        <v>0</v>
      </c>
      <c r="B286" s="19" t="s">
        <v>17</v>
      </c>
      <c r="C286" s="19">
        <v>219</v>
      </c>
      <c r="D286" s="19" t="s">
        <v>468</v>
      </c>
      <c r="E286" s="19">
        <v>22.6</v>
      </c>
      <c r="F286" s="19">
        <v>32.200000000000003</v>
      </c>
      <c r="G286" s="19">
        <v>-99</v>
      </c>
      <c r="H286" s="19">
        <v>10.199999999999999</v>
      </c>
      <c r="I286" s="19">
        <v>7</v>
      </c>
      <c r="J286" s="19">
        <v>125000</v>
      </c>
      <c r="K286" s="18"/>
      <c r="L286" s="18"/>
      <c r="P286" s="19">
        <v>700</v>
      </c>
      <c r="Q286" s="19" t="s">
        <v>141</v>
      </c>
      <c r="R286" s="19">
        <v>-100</v>
      </c>
      <c r="S286" s="19">
        <v>11.5</v>
      </c>
      <c r="T286" s="19">
        <v>7</v>
      </c>
      <c r="U286" s="19">
        <v>125000</v>
      </c>
      <c r="V286" s="19">
        <v>7</v>
      </c>
      <c r="W286" s="19" t="s">
        <v>482</v>
      </c>
      <c r="X286" s="18"/>
      <c r="Y286" s="18"/>
      <c r="Z286" s="18"/>
      <c r="AA286" s="18"/>
    </row>
    <row r="287" spans="1:27">
      <c r="A287" s="19">
        <v>0</v>
      </c>
      <c r="B287" s="19" t="s">
        <v>17</v>
      </c>
      <c r="C287" s="19">
        <v>220</v>
      </c>
      <c r="D287" s="19" t="s">
        <v>468</v>
      </c>
      <c r="E287" s="19">
        <v>22.5</v>
      </c>
      <c r="F287" s="19">
        <v>32.200000000000003</v>
      </c>
      <c r="G287" s="19">
        <v>-101</v>
      </c>
      <c r="H287" s="19">
        <v>11.8</v>
      </c>
      <c r="I287" s="19">
        <v>7</v>
      </c>
      <c r="J287" s="19">
        <v>125000</v>
      </c>
      <c r="K287" s="18"/>
      <c r="L287" s="18"/>
      <c r="P287" s="19">
        <v>701</v>
      </c>
      <c r="Q287" s="19" t="s">
        <v>140</v>
      </c>
      <c r="R287" s="19">
        <v>-100</v>
      </c>
      <c r="S287" s="19">
        <v>11.8</v>
      </c>
      <c r="T287" s="19">
        <v>7</v>
      </c>
      <c r="U287" s="19">
        <v>125000</v>
      </c>
      <c r="V287" s="19">
        <v>7</v>
      </c>
      <c r="W287" s="19" t="s">
        <v>482</v>
      </c>
      <c r="X287" s="18"/>
      <c r="Y287" s="18"/>
      <c r="Z287" s="18"/>
      <c r="AA287" s="18"/>
    </row>
    <row r="288" spans="1:27">
      <c r="A288" s="19">
        <v>0</v>
      </c>
      <c r="B288" s="19" t="s">
        <v>17</v>
      </c>
      <c r="C288" s="19">
        <v>221</v>
      </c>
      <c r="D288" s="19" t="s">
        <v>468</v>
      </c>
      <c r="E288" s="19">
        <v>22.5</v>
      </c>
      <c r="F288" s="19">
        <v>32.200000000000003</v>
      </c>
      <c r="G288" s="19">
        <v>-101</v>
      </c>
      <c r="H288" s="19">
        <v>11.8</v>
      </c>
      <c r="I288" s="19">
        <v>7</v>
      </c>
      <c r="J288" s="19">
        <v>125000</v>
      </c>
      <c r="K288" s="18"/>
      <c r="L288" s="18"/>
      <c r="P288" s="19">
        <v>702</v>
      </c>
      <c r="Q288" s="19" t="s">
        <v>140</v>
      </c>
      <c r="R288" s="19">
        <v>-82</v>
      </c>
      <c r="S288" s="19">
        <v>12.2</v>
      </c>
      <c r="T288" s="19">
        <v>7</v>
      </c>
      <c r="U288" s="19">
        <v>125000</v>
      </c>
      <c r="V288" s="19">
        <v>7</v>
      </c>
      <c r="W288" s="19" t="s">
        <v>483</v>
      </c>
      <c r="X288" s="18"/>
      <c r="Y288" s="18"/>
      <c r="Z288" s="18"/>
      <c r="AA288" s="18"/>
    </row>
    <row r="289" spans="1:27">
      <c r="A289" s="19">
        <v>0</v>
      </c>
      <c r="B289" s="19" t="s">
        <v>17</v>
      </c>
      <c r="C289" s="19">
        <v>222</v>
      </c>
      <c r="D289" s="19" t="s">
        <v>468</v>
      </c>
      <c r="E289" s="19">
        <v>22.5</v>
      </c>
      <c r="F289" s="19">
        <v>32.200000000000003</v>
      </c>
      <c r="G289" s="19">
        <v>-82</v>
      </c>
      <c r="H289" s="19">
        <v>12.8</v>
      </c>
      <c r="I289" s="19">
        <v>7</v>
      </c>
      <c r="J289" s="19">
        <v>125000</v>
      </c>
      <c r="K289" s="18"/>
      <c r="L289" s="18"/>
      <c r="P289" s="19">
        <v>703</v>
      </c>
      <c r="Q289" s="19" t="s">
        <v>140</v>
      </c>
      <c r="R289" s="19">
        <v>-83</v>
      </c>
      <c r="S289" s="19">
        <v>12</v>
      </c>
      <c r="T289" s="19">
        <v>7</v>
      </c>
      <c r="U289" s="19">
        <v>125000</v>
      </c>
      <c r="V289" s="19">
        <v>7</v>
      </c>
      <c r="W289" s="19" t="s">
        <v>484</v>
      </c>
      <c r="X289" s="18"/>
      <c r="Y289" s="18"/>
      <c r="Z289" s="18"/>
      <c r="AA289" s="18"/>
    </row>
    <row r="290" spans="1:27">
      <c r="A290" s="19">
        <v>0</v>
      </c>
      <c r="B290" s="19" t="s">
        <v>17</v>
      </c>
      <c r="C290" s="19">
        <v>223</v>
      </c>
      <c r="D290" s="19" t="s">
        <v>468</v>
      </c>
      <c r="E290" s="19">
        <v>22.4</v>
      </c>
      <c r="F290" s="19">
        <v>32.200000000000003</v>
      </c>
      <c r="G290" s="19">
        <v>-85</v>
      </c>
      <c r="H290" s="19">
        <v>11</v>
      </c>
      <c r="I290" s="19">
        <v>7</v>
      </c>
      <c r="J290" s="19">
        <v>125000</v>
      </c>
      <c r="K290" s="18"/>
      <c r="L290" s="18"/>
      <c r="P290" s="19">
        <v>704</v>
      </c>
      <c r="Q290" s="19" t="s">
        <v>140</v>
      </c>
      <c r="R290" s="19">
        <v>-100</v>
      </c>
      <c r="S290" s="19">
        <v>11.5</v>
      </c>
      <c r="T290" s="19">
        <v>7</v>
      </c>
      <c r="U290" s="19">
        <v>125000</v>
      </c>
      <c r="V290" s="19">
        <v>7</v>
      </c>
      <c r="W290" s="19" t="s">
        <v>27</v>
      </c>
      <c r="X290" s="18"/>
      <c r="Y290" s="18"/>
      <c r="Z290" s="18"/>
      <c r="AA290" s="18"/>
    </row>
    <row r="291" spans="1:27">
      <c r="A291" s="19">
        <v>0</v>
      </c>
      <c r="B291" s="19" t="s">
        <v>17</v>
      </c>
      <c r="C291" s="19">
        <v>224</v>
      </c>
      <c r="D291" s="19" t="s">
        <v>468</v>
      </c>
      <c r="E291" s="19">
        <v>22.3</v>
      </c>
      <c r="F291" s="19">
        <v>32.299999999999997</v>
      </c>
      <c r="G291" s="19">
        <v>-102</v>
      </c>
      <c r="H291" s="19">
        <v>10.8</v>
      </c>
      <c r="I291" s="19">
        <v>7</v>
      </c>
      <c r="J291" s="19">
        <v>125000</v>
      </c>
      <c r="K291" s="18"/>
      <c r="L291" s="18"/>
      <c r="P291" s="19">
        <v>705</v>
      </c>
      <c r="Q291" s="19" t="s">
        <v>140</v>
      </c>
      <c r="R291" s="19">
        <v>-100</v>
      </c>
      <c r="S291" s="19">
        <v>11.8</v>
      </c>
      <c r="T291" s="19">
        <v>7</v>
      </c>
      <c r="U291" s="19">
        <v>125000</v>
      </c>
      <c r="V291" s="19">
        <v>7</v>
      </c>
      <c r="W291" s="19" t="s">
        <v>485</v>
      </c>
      <c r="X291" s="18"/>
      <c r="Y291" s="18"/>
      <c r="Z291" s="18"/>
      <c r="AA291" s="18"/>
    </row>
    <row r="292" spans="1:27">
      <c r="A292" s="19">
        <v>0</v>
      </c>
      <c r="B292" s="19" t="s">
        <v>17</v>
      </c>
      <c r="C292" s="19">
        <v>225</v>
      </c>
      <c r="D292" s="19" t="s">
        <v>468</v>
      </c>
      <c r="E292" s="19">
        <v>22.2</v>
      </c>
      <c r="F292" s="19">
        <v>32.4</v>
      </c>
      <c r="G292" s="19">
        <v>-86</v>
      </c>
      <c r="H292" s="19">
        <v>9.1999999999999993</v>
      </c>
      <c r="I292" s="19">
        <v>7</v>
      </c>
      <c r="J292" s="19">
        <v>125000</v>
      </c>
      <c r="K292" s="18"/>
      <c r="L292" s="18"/>
      <c r="P292" s="19">
        <v>706</v>
      </c>
      <c r="Q292" s="19" t="s">
        <v>140</v>
      </c>
      <c r="R292" s="19">
        <v>-82</v>
      </c>
      <c r="S292" s="19">
        <v>12</v>
      </c>
      <c r="T292" s="19">
        <v>7</v>
      </c>
      <c r="U292" s="19">
        <v>125000</v>
      </c>
      <c r="V292" s="19">
        <v>7</v>
      </c>
      <c r="W292" s="19" t="s">
        <v>486</v>
      </c>
      <c r="X292" s="18"/>
      <c r="Y292" s="18"/>
      <c r="Z292" s="18"/>
      <c r="AA292" s="18"/>
    </row>
    <row r="293" spans="1:27">
      <c r="A293" s="19">
        <v>0</v>
      </c>
      <c r="B293" s="19" t="s">
        <v>17</v>
      </c>
      <c r="C293" s="19">
        <v>226</v>
      </c>
      <c r="D293" s="19" t="s">
        <v>468</v>
      </c>
      <c r="E293" s="19">
        <v>22.2</v>
      </c>
      <c r="F293" s="19">
        <v>32.4</v>
      </c>
      <c r="G293" s="19">
        <v>-102</v>
      </c>
      <c r="H293" s="19">
        <v>9.1999999999999993</v>
      </c>
      <c r="I293" s="19">
        <v>7</v>
      </c>
      <c r="J293" s="19">
        <v>125000</v>
      </c>
      <c r="K293" s="18"/>
      <c r="L293" s="18"/>
      <c r="P293" s="19">
        <v>707</v>
      </c>
      <c r="Q293" s="19" t="s">
        <v>140</v>
      </c>
      <c r="R293" s="19">
        <v>-83</v>
      </c>
      <c r="S293" s="19">
        <v>12.2</v>
      </c>
      <c r="T293" s="19">
        <v>7</v>
      </c>
      <c r="U293" s="19">
        <v>125000</v>
      </c>
      <c r="V293" s="19">
        <v>7</v>
      </c>
      <c r="W293" s="19" t="s">
        <v>486</v>
      </c>
      <c r="X293" s="18"/>
      <c r="Y293" s="18"/>
      <c r="Z293" s="18"/>
      <c r="AA293" s="18"/>
    </row>
    <row r="294" spans="1:27">
      <c r="A294" s="19">
        <v>0</v>
      </c>
      <c r="B294" s="19" t="s">
        <v>17</v>
      </c>
      <c r="C294" s="19">
        <v>227</v>
      </c>
      <c r="D294" s="19" t="s">
        <v>468</v>
      </c>
      <c r="E294" s="19">
        <v>22.1</v>
      </c>
      <c r="F294" s="19">
        <v>32.5</v>
      </c>
      <c r="G294" s="19">
        <v>-102</v>
      </c>
      <c r="H294" s="19">
        <v>9.5</v>
      </c>
      <c r="I294" s="19">
        <v>7</v>
      </c>
      <c r="J294" s="19">
        <v>125000</v>
      </c>
      <c r="K294" s="18"/>
      <c r="L294" s="18"/>
      <c r="P294" s="19">
        <v>708</v>
      </c>
      <c r="Q294" s="19" t="s">
        <v>140</v>
      </c>
      <c r="R294" s="19">
        <v>-99</v>
      </c>
      <c r="S294" s="19">
        <v>11</v>
      </c>
      <c r="T294" s="19">
        <v>7</v>
      </c>
      <c r="U294" s="19">
        <v>125000</v>
      </c>
      <c r="V294" s="19">
        <v>7</v>
      </c>
      <c r="W294" s="19" t="s">
        <v>487</v>
      </c>
      <c r="X294" s="18"/>
      <c r="Y294" s="18"/>
      <c r="Z294" s="18"/>
      <c r="AA294" s="18"/>
    </row>
    <row r="295" spans="1:27">
      <c r="A295" s="19">
        <v>0</v>
      </c>
      <c r="B295" s="19" t="s">
        <v>17</v>
      </c>
      <c r="C295" s="19">
        <v>228</v>
      </c>
      <c r="D295" s="19" t="s">
        <v>468</v>
      </c>
      <c r="E295" s="19">
        <v>22</v>
      </c>
      <c r="F295" s="19">
        <v>32.5</v>
      </c>
      <c r="G295" s="19">
        <v>-85</v>
      </c>
      <c r="H295" s="19">
        <v>9</v>
      </c>
      <c r="I295" s="19">
        <v>7</v>
      </c>
      <c r="J295" s="19">
        <v>125000</v>
      </c>
      <c r="K295" s="18"/>
      <c r="L295" s="18"/>
      <c r="P295" s="19">
        <v>709</v>
      </c>
      <c r="Q295" s="19" t="s">
        <v>140</v>
      </c>
      <c r="R295" s="19">
        <v>-100</v>
      </c>
      <c r="S295" s="19">
        <v>11.5</v>
      </c>
      <c r="T295" s="19">
        <v>7</v>
      </c>
      <c r="U295" s="19">
        <v>125000</v>
      </c>
      <c r="V295" s="19">
        <v>7</v>
      </c>
      <c r="W295" s="19" t="s">
        <v>488</v>
      </c>
      <c r="X295" s="18"/>
      <c r="Y295" s="18"/>
      <c r="Z295" s="18"/>
      <c r="AA295" s="18"/>
    </row>
    <row r="296" spans="1:27">
      <c r="A296" s="19">
        <v>0</v>
      </c>
      <c r="B296" s="19" t="s">
        <v>17</v>
      </c>
      <c r="C296" s="19">
        <v>229</v>
      </c>
      <c r="D296" s="19" t="s">
        <v>468</v>
      </c>
      <c r="E296" s="19">
        <v>22</v>
      </c>
      <c r="F296" s="19">
        <v>32.6</v>
      </c>
      <c r="G296" s="19">
        <v>-103</v>
      </c>
      <c r="H296" s="19">
        <v>10.5</v>
      </c>
      <c r="I296" s="19">
        <v>7</v>
      </c>
      <c r="J296" s="19">
        <v>125000</v>
      </c>
      <c r="K296" s="18"/>
      <c r="L296" s="18"/>
      <c r="P296" s="19">
        <v>710</v>
      </c>
      <c r="Q296" s="19" t="s">
        <v>140</v>
      </c>
      <c r="R296" s="19">
        <v>-82</v>
      </c>
      <c r="S296" s="19">
        <v>10.8</v>
      </c>
      <c r="T296" s="19">
        <v>7</v>
      </c>
      <c r="U296" s="19">
        <v>125000</v>
      </c>
      <c r="V296" s="19">
        <v>7</v>
      </c>
      <c r="W296" s="19" t="s">
        <v>28</v>
      </c>
      <c r="X296" s="18"/>
      <c r="Y296" s="18"/>
      <c r="Z296" s="18"/>
      <c r="AA296" s="18"/>
    </row>
    <row r="297" spans="1:27">
      <c r="A297" s="19">
        <v>0</v>
      </c>
      <c r="B297" s="19" t="s">
        <v>17</v>
      </c>
      <c r="C297" s="19">
        <v>230</v>
      </c>
      <c r="D297" s="19" t="s">
        <v>468</v>
      </c>
      <c r="E297" s="19">
        <v>21.9</v>
      </c>
      <c r="F297" s="19">
        <v>32.6</v>
      </c>
      <c r="G297" s="19">
        <v>-85</v>
      </c>
      <c r="H297" s="19">
        <v>11.2</v>
      </c>
      <c r="I297" s="19">
        <v>7</v>
      </c>
      <c r="J297" s="19">
        <v>125000</v>
      </c>
      <c r="K297" s="18"/>
      <c r="L297" s="18"/>
      <c r="P297" s="19">
        <v>711</v>
      </c>
      <c r="Q297" s="19" t="s">
        <v>141</v>
      </c>
      <c r="R297" s="19">
        <v>-84</v>
      </c>
      <c r="S297" s="19">
        <v>11.5</v>
      </c>
      <c r="T297" s="19">
        <v>7</v>
      </c>
      <c r="U297" s="19">
        <v>125000</v>
      </c>
      <c r="V297" s="19">
        <v>7</v>
      </c>
      <c r="W297" s="19" t="s">
        <v>28</v>
      </c>
      <c r="X297" s="18"/>
      <c r="Y297" s="18"/>
      <c r="Z297" s="18"/>
      <c r="AA297" s="18"/>
    </row>
    <row r="298" spans="1:27">
      <c r="A298" s="19">
        <v>0</v>
      </c>
      <c r="B298" s="19" t="s">
        <v>17</v>
      </c>
      <c r="C298" s="19">
        <v>231</v>
      </c>
      <c r="D298" s="19" t="s">
        <v>468</v>
      </c>
      <c r="E298" s="19">
        <v>21.9</v>
      </c>
      <c r="F298" s="19">
        <v>32.700000000000003</v>
      </c>
      <c r="G298" s="19">
        <v>-85</v>
      </c>
      <c r="H298" s="19">
        <v>8.8000000000000007</v>
      </c>
      <c r="I298" s="19">
        <v>7</v>
      </c>
      <c r="J298" s="19">
        <v>125000</v>
      </c>
      <c r="K298" s="18"/>
      <c r="L298" s="18"/>
      <c r="P298" s="19">
        <v>712</v>
      </c>
      <c r="Q298" s="19" t="s">
        <v>140</v>
      </c>
      <c r="R298" s="19">
        <v>-100</v>
      </c>
      <c r="S298" s="19">
        <v>11.5</v>
      </c>
      <c r="T298" s="19">
        <v>7</v>
      </c>
      <c r="U298" s="19">
        <v>125000</v>
      </c>
      <c r="V298" s="19">
        <v>7</v>
      </c>
      <c r="W298" s="19" t="s">
        <v>489</v>
      </c>
      <c r="X298" s="18"/>
      <c r="Y298" s="18"/>
      <c r="Z298" s="18"/>
      <c r="AA298" s="18"/>
    </row>
    <row r="299" spans="1:27">
      <c r="A299" s="19">
        <v>0</v>
      </c>
      <c r="B299" s="19" t="s">
        <v>17</v>
      </c>
      <c r="C299" s="19">
        <v>232</v>
      </c>
      <c r="D299" s="19" t="s">
        <v>468</v>
      </c>
      <c r="E299" s="19">
        <v>21.8</v>
      </c>
      <c r="F299" s="19">
        <v>32.700000000000003</v>
      </c>
      <c r="G299" s="19">
        <v>-102</v>
      </c>
      <c r="H299" s="19">
        <v>10.8</v>
      </c>
      <c r="I299" s="19">
        <v>7</v>
      </c>
      <c r="J299" s="19">
        <v>125000</v>
      </c>
      <c r="K299" s="18"/>
      <c r="L299" s="18"/>
      <c r="P299" s="19">
        <v>713</v>
      </c>
      <c r="Q299" s="19" t="s">
        <v>140</v>
      </c>
      <c r="R299" s="19">
        <v>-100</v>
      </c>
      <c r="S299" s="19">
        <v>11.5</v>
      </c>
      <c r="T299" s="19">
        <v>7</v>
      </c>
      <c r="U299" s="19">
        <v>125000</v>
      </c>
      <c r="V299" s="19">
        <v>7</v>
      </c>
      <c r="W299" s="19" t="s">
        <v>490</v>
      </c>
      <c r="X299" s="18"/>
      <c r="Y299" s="18"/>
      <c r="Z299" s="18"/>
      <c r="AA299" s="18"/>
    </row>
    <row r="300" spans="1:27">
      <c r="A300" s="19">
        <v>0</v>
      </c>
      <c r="B300" s="19" t="s">
        <v>17</v>
      </c>
      <c r="C300" s="19">
        <v>233</v>
      </c>
      <c r="D300" s="19" t="s">
        <v>468</v>
      </c>
      <c r="E300" s="19">
        <v>21.8</v>
      </c>
      <c r="F300" s="19">
        <v>32.799999999999997</v>
      </c>
      <c r="G300" s="19">
        <v>-102</v>
      </c>
      <c r="H300" s="19">
        <v>10.8</v>
      </c>
      <c r="I300" s="19">
        <v>7</v>
      </c>
      <c r="J300" s="19">
        <v>125000</v>
      </c>
      <c r="K300" s="18"/>
      <c r="L300" s="18"/>
      <c r="P300" s="19">
        <v>714</v>
      </c>
      <c r="Q300" s="19" t="s">
        <v>140</v>
      </c>
      <c r="R300" s="19">
        <v>-82</v>
      </c>
      <c r="S300" s="19">
        <v>10.8</v>
      </c>
      <c r="T300" s="19">
        <v>7</v>
      </c>
      <c r="U300" s="19">
        <v>125000</v>
      </c>
      <c r="V300" s="19">
        <v>7</v>
      </c>
      <c r="W300" s="19" t="s">
        <v>491</v>
      </c>
      <c r="X300" s="18"/>
      <c r="Y300" s="18"/>
      <c r="Z300" s="18"/>
      <c r="AA300" s="18"/>
    </row>
    <row r="301" spans="1:27">
      <c r="A301" s="19">
        <v>0</v>
      </c>
      <c r="B301" s="19" t="s">
        <v>17</v>
      </c>
      <c r="C301" s="19">
        <v>234</v>
      </c>
      <c r="D301" s="19" t="s">
        <v>468</v>
      </c>
      <c r="E301" s="19">
        <v>21.7</v>
      </c>
      <c r="F301" s="19">
        <v>32.9</v>
      </c>
      <c r="G301" s="19">
        <v>-103</v>
      </c>
      <c r="H301" s="19">
        <v>10.199999999999999</v>
      </c>
      <c r="I301" s="19">
        <v>7</v>
      </c>
      <c r="J301" s="19">
        <v>125000</v>
      </c>
      <c r="K301" s="18"/>
      <c r="L301" s="18"/>
      <c r="P301" s="19">
        <v>715</v>
      </c>
      <c r="Q301" s="19" t="s">
        <v>141</v>
      </c>
      <c r="R301" s="19">
        <v>-101</v>
      </c>
      <c r="S301" s="19">
        <v>11.2</v>
      </c>
      <c r="T301" s="19">
        <v>7</v>
      </c>
      <c r="U301" s="19">
        <v>125000</v>
      </c>
      <c r="V301" s="19">
        <v>7</v>
      </c>
      <c r="W301" s="19" t="s">
        <v>491</v>
      </c>
      <c r="X301" s="18"/>
      <c r="Y301" s="18"/>
      <c r="Z301" s="18"/>
      <c r="AA301" s="18"/>
    </row>
    <row r="302" spans="1:27">
      <c r="A302" s="19">
        <v>0</v>
      </c>
      <c r="B302" s="19" t="s">
        <v>17</v>
      </c>
      <c r="C302" s="19">
        <v>235</v>
      </c>
      <c r="D302" s="19" t="s">
        <v>468</v>
      </c>
      <c r="E302" s="19">
        <v>21.6</v>
      </c>
      <c r="F302" s="19">
        <v>32.9</v>
      </c>
      <c r="G302" s="19">
        <v>-102</v>
      </c>
      <c r="H302" s="19">
        <v>10.5</v>
      </c>
      <c r="I302" s="19">
        <v>7</v>
      </c>
      <c r="J302" s="19">
        <v>125000</v>
      </c>
      <c r="K302" s="18"/>
      <c r="L302" s="18"/>
      <c r="P302" s="19">
        <v>716</v>
      </c>
      <c r="Q302" s="19" t="s">
        <v>140</v>
      </c>
      <c r="R302" s="19">
        <v>-100</v>
      </c>
      <c r="S302" s="19">
        <v>10</v>
      </c>
      <c r="T302" s="19">
        <v>7</v>
      </c>
      <c r="U302" s="19">
        <v>125000</v>
      </c>
      <c r="V302" s="19">
        <v>7</v>
      </c>
      <c r="W302" s="19" t="s">
        <v>492</v>
      </c>
      <c r="X302" s="18"/>
      <c r="Y302" s="18"/>
      <c r="Z302" s="18"/>
      <c r="AA302" s="18"/>
    </row>
    <row r="303" spans="1:27">
      <c r="A303" s="19">
        <v>0</v>
      </c>
      <c r="B303" s="19" t="s">
        <v>17</v>
      </c>
      <c r="C303" s="19">
        <v>236</v>
      </c>
      <c r="D303" s="19" t="s">
        <v>468</v>
      </c>
      <c r="E303" s="19">
        <v>21.6</v>
      </c>
      <c r="F303" s="19">
        <v>33</v>
      </c>
      <c r="G303" s="19">
        <v>-103</v>
      </c>
      <c r="H303" s="19">
        <v>10.8</v>
      </c>
      <c r="I303" s="19">
        <v>7</v>
      </c>
      <c r="J303" s="19">
        <v>125000</v>
      </c>
      <c r="K303" s="18"/>
      <c r="L303" s="18"/>
      <c r="P303" s="19">
        <v>717</v>
      </c>
      <c r="Q303" s="19" t="s">
        <v>140</v>
      </c>
      <c r="R303" s="19">
        <v>-100</v>
      </c>
      <c r="S303" s="19">
        <v>11.5</v>
      </c>
      <c r="T303" s="19">
        <v>7</v>
      </c>
      <c r="U303" s="19">
        <v>125000</v>
      </c>
      <c r="V303" s="19">
        <v>7</v>
      </c>
      <c r="W303" s="19" t="s">
        <v>493</v>
      </c>
      <c r="X303" s="18"/>
      <c r="Y303" s="18"/>
      <c r="Z303" s="18"/>
      <c r="AA303" s="18"/>
    </row>
    <row r="304" spans="1:27">
      <c r="A304" s="19">
        <v>0</v>
      </c>
      <c r="B304" s="19" t="s">
        <v>17</v>
      </c>
      <c r="C304" s="19">
        <v>237</v>
      </c>
      <c r="D304" s="19" t="s">
        <v>468</v>
      </c>
      <c r="E304" s="19">
        <v>21.6</v>
      </c>
      <c r="F304" s="19">
        <v>32.9</v>
      </c>
      <c r="G304" s="19">
        <v>-103</v>
      </c>
      <c r="H304" s="19">
        <v>10.5</v>
      </c>
      <c r="I304" s="19">
        <v>7</v>
      </c>
      <c r="J304" s="19">
        <v>125000</v>
      </c>
      <c r="K304" s="18"/>
      <c r="L304" s="18"/>
      <c r="P304" s="19">
        <v>718</v>
      </c>
      <c r="Q304" s="19" t="s">
        <v>140</v>
      </c>
      <c r="R304" s="19">
        <v>-82</v>
      </c>
      <c r="S304" s="19">
        <v>10.5</v>
      </c>
      <c r="T304" s="19">
        <v>7</v>
      </c>
      <c r="U304" s="19">
        <v>125000</v>
      </c>
      <c r="V304" s="19">
        <v>7</v>
      </c>
      <c r="W304" s="19" t="s">
        <v>29</v>
      </c>
      <c r="X304" s="18"/>
      <c r="Y304" s="18"/>
      <c r="Z304" s="18"/>
      <c r="AA304" s="18"/>
    </row>
    <row r="305" spans="1:27">
      <c r="A305" s="19">
        <v>0</v>
      </c>
      <c r="B305" s="19" t="s">
        <v>17</v>
      </c>
      <c r="C305" s="19">
        <v>238</v>
      </c>
      <c r="D305" s="19" t="s">
        <v>468</v>
      </c>
      <c r="E305" s="19">
        <v>21.5</v>
      </c>
      <c r="F305" s="19">
        <v>33</v>
      </c>
      <c r="G305" s="19">
        <v>-85</v>
      </c>
      <c r="H305" s="19">
        <v>11.2</v>
      </c>
      <c r="I305" s="19">
        <v>7</v>
      </c>
      <c r="J305" s="19">
        <v>125000</v>
      </c>
      <c r="K305" s="18"/>
      <c r="L305" s="18"/>
      <c r="P305" s="19">
        <v>719</v>
      </c>
      <c r="Q305" s="19" t="s">
        <v>140</v>
      </c>
      <c r="R305" s="19">
        <v>-100</v>
      </c>
      <c r="S305" s="19">
        <v>11.2</v>
      </c>
      <c r="T305" s="19">
        <v>7</v>
      </c>
      <c r="U305" s="19">
        <v>125000</v>
      </c>
      <c r="V305" s="19">
        <v>7</v>
      </c>
      <c r="W305" s="19" t="s">
        <v>29</v>
      </c>
      <c r="X305" s="18"/>
      <c r="Y305" s="18"/>
      <c r="Z305" s="18"/>
      <c r="AA305" s="18"/>
    </row>
    <row r="306" spans="1:27">
      <c r="A306" s="19">
        <v>0</v>
      </c>
      <c r="B306" s="19" t="s">
        <v>17</v>
      </c>
      <c r="C306" s="19">
        <v>239</v>
      </c>
      <c r="D306" s="19" t="s">
        <v>468</v>
      </c>
      <c r="E306" s="19">
        <v>21.4</v>
      </c>
      <c r="F306" s="19">
        <v>33</v>
      </c>
      <c r="G306" s="19">
        <v>-85</v>
      </c>
      <c r="H306" s="19">
        <v>8.8000000000000007</v>
      </c>
      <c r="I306" s="19">
        <v>7</v>
      </c>
      <c r="J306" s="19">
        <v>125000</v>
      </c>
      <c r="K306" s="18"/>
      <c r="L306" s="18"/>
      <c r="P306" s="19">
        <v>720</v>
      </c>
      <c r="Q306" s="19" t="s">
        <v>140</v>
      </c>
      <c r="R306" s="19">
        <v>-100</v>
      </c>
      <c r="S306" s="19">
        <v>11.2</v>
      </c>
      <c r="T306" s="19">
        <v>7</v>
      </c>
      <c r="U306" s="19">
        <v>125000</v>
      </c>
      <c r="V306" s="19">
        <v>7</v>
      </c>
      <c r="W306" s="19" t="s">
        <v>494</v>
      </c>
      <c r="X306" s="18"/>
      <c r="Y306" s="18"/>
      <c r="Z306" s="18"/>
      <c r="AA306" s="18"/>
    </row>
    <row r="307" spans="1:27">
      <c r="A307" s="19">
        <v>0</v>
      </c>
      <c r="B307" s="19" t="s">
        <v>17</v>
      </c>
      <c r="C307" s="19">
        <v>240</v>
      </c>
      <c r="D307" s="19" t="s">
        <v>468</v>
      </c>
      <c r="E307" s="19">
        <v>21.4</v>
      </c>
      <c r="F307" s="19">
        <v>33</v>
      </c>
      <c r="G307" s="19">
        <v>-102</v>
      </c>
      <c r="H307" s="19">
        <v>10.5</v>
      </c>
      <c r="I307" s="19">
        <v>7</v>
      </c>
      <c r="J307" s="19">
        <v>125000</v>
      </c>
      <c r="K307" s="18"/>
      <c r="L307" s="18"/>
      <c r="P307" s="19">
        <v>721</v>
      </c>
      <c r="Q307" s="19" t="s">
        <v>140</v>
      </c>
      <c r="R307" s="19">
        <v>-100</v>
      </c>
      <c r="S307" s="19">
        <v>11.5</v>
      </c>
      <c r="T307" s="19">
        <v>7</v>
      </c>
      <c r="U307" s="19">
        <v>125000</v>
      </c>
      <c r="V307" s="19">
        <v>7</v>
      </c>
      <c r="W307" s="19" t="s">
        <v>495</v>
      </c>
      <c r="X307" s="18"/>
      <c r="Y307" s="18"/>
      <c r="Z307" s="18"/>
      <c r="AA307" s="18"/>
    </row>
    <row r="308" spans="1:27">
      <c r="A308" s="19">
        <v>0</v>
      </c>
      <c r="B308" s="19" t="s">
        <v>17</v>
      </c>
      <c r="C308" s="19">
        <v>241</v>
      </c>
      <c r="D308" s="19" t="s">
        <v>468</v>
      </c>
      <c r="E308" s="19">
        <v>21.4</v>
      </c>
      <c r="F308" s="19">
        <v>33</v>
      </c>
      <c r="G308" s="19">
        <v>-102</v>
      </c>
      <c r="H308" s="19">
        <v>10.8</v>
      </c>
      <c r="I308" s="19">
        <v>7</v>
      </c>
      <c r="J308" s="19">
        <v>125000</v>
      </c>
      <c r="K308" s="18"/>
      <c r="L308" s="18"/>
      <c r="P308" s="19">
        <v>722</v>
      </c>
      <c r="Q308" s="19" t="s">
        <v>141</v>
      </c>
      <c r="R308" s="19">
        <v>-83</v>
      </c>
      <c r="S308" s="19">
        <v>10.199999999999999</v>
      </c>
      <c r="T308" s="19">
        <v>7</v>
      </c>
      <c r="U308" s="19">
        <v>125000</v>
      </c>
      <c r="V308" s="19">
        <v>7</v>
      </c>
      <c r="W308" s="19" t="s">
        <v>496</v>
      </c>
      <c r="X308" s="18"/>
      <c r="Y308" s="18"/>
      <c r="Z308" s="18"/>
      <c r="AA308" s="18"/>
    </row>
    <row r="309" spans="1:27">
      <c r="A309" s="19">
        <v>0</v>
      </c>
      <c r="B309" s="19" t="s">
        <v>17</v>
      </c>
      <c r="C309" s="19">
        <v>242</v>
      </c>
      <c r="D309" s="19" t="s">
        <v>468</v>
      </c>
      <c r="E309" s="19">
        <v>21.3</v>
      </c>
      <c r="F309" s="19">
        <v>33</v>
      </c>
      <c r="G309" s="19">
        <v>-102</v>
      </c>
      <c r="H309" s="19">
        <v>9.1999999999999993</v>
      </c>
      <c r="I309" s="19">
        <v>7</v>
      </c>
      <c r="J309" s="19">
        <v>125000</v>
      </c>
      <c r="K309" s="18"/>
      <c r="L309" s="18"/>
      <c r="P309" s="19">
        <v>723</v>
      </c>
      <c r="Q309" s="19" t="s">
        <v>141</v>
      </c>
      <c r="R309" s="19">
        <v>-84</v>
      </c>
      <c r="S309" s="19">
        <v>11.5</v>
      </c>
      <c r="T309" s="19">
        <v>7</v>
      </c>
      <c r="U309" s="19">
        <v>125000</v>
      </c>
      <c r="V309" s="19">
        <v>7</v>
      </c>
      <c r="W309" s="19" t="s">
        <v>496</v>
      </c>
      <c r="X309" s="18"/>
      <c r="Y309" s="18"/>
      <c r="Z309" s="18"/>
      <c r="AA309" s="18"/>
    </row>
    <row r="310" spans="1:27">
      <c r="A310" s="19">
        <v>0</v>
      </c>
      <c r="B310" s="19" t="s">
        <v>17</v>
      </c>
      <c r="C310" s="19">
        <v>243</v>
      </c>
      <c r="D310" s="19" t="s">
        <v>468</v>
      </c>
      <c r="E310" s="19">
        <v>21.3</v>
      </c>
      <c r="F310" s="19">
        <v>33.1</v>
      </c>
      <c r="G310" s="19">
        <v>-102</v>
      </c>
      <c r="H310" s="19">
        <v>10.8</v>
      </c>
      <c r="I310" s="19">
        <v>7</v>
      </c>
      <c r="J310" s="19">
        <v>125000</v>
      </c>
      <c r="K310" s="18"/>
      <c r="L310" s="18"/>
      <c r="P310" s="19">
        <v>724</v>
      </c>
      <c r="Q310" s="19" t="s">
        <v>140</v>
      </c>
      <c r="R310" s="19">
        <v>-100</v>
      </c>
      <c r="S310" s="19">
        <v>11.2</v>
      </c>
      <c r="T310" s="19">
        <v>7</v>
      </c>
      <c r="U310" s="19">
        <v>125000</v>
      </c>
      <c r="V310" s="19">
        <v>7</v>
      </c>
      <c r="W310" s="19" t="s">
        <v>497</v>
      </c>
      <c r="X310" s="18"/>
      <c r="Y310" s="18"/>
      <c r="Z310" s="18"/>
      <c r="AA310" s="18"/>
    </row>
    <row r="311" spans="1:27">
      <c r="A311" s="19">
        <v>0</v>
      </c>
      <c r="B311" s="19" t="s">
        <v>17</v>
      </c>
      <c r="C311" s="19">
        <v>244</v>
      </c>
      <c r="D311" s="19" t="s">
        <v>468</v>
      </c>
      <c r="E311" s="19">
        <v>21.2</v>
      </c>
      <c r="F311" s="19">
        <v>33.1</v>
      </c>
      <c r="G311" s="19">
        <v>-85</v>
      </c>
      <c r="H311" s="19">
        <v>8.5</v>
      </c>
      <c r="I311" s="19">
        <v>7</v>
      </c>
      <c r="J311" s="19">
        <v>125000</v>
      </c>
      <c r="K311" s="18"/>
      <c r="L311" s="18"/>
      <c r="P311" s="19">
        <v>725</v>
      </c>
      <c r="Q311" s="19" t="s">
        <v>140</v>
      </c>
      <c r="R311" s="19">
        <v>-101</v>
      </c>
      <c r="S311" s="19">
        <v>11.8</v>
      </c>
      <c r="T311" s="19">
        <v>7</v>
      </c>
      <c r="U311" s="19">
        <v>125000</v>
      </c>
      <c r="V311" s="19">
        <v>7</v>
      </c>
      <c r="W311" s="19" t="s">
        <v>30</v>
      </c>
      <c r="X311" s="18"/>
      <c r="Y311" s="18"/>
      <c r="Z311" s="18"/>
      <c r="AA311" s="18"/>
    </row>
    <row r="312" spans="1:27">
      <c r="A312" s="19">
        <v>0</v>
      </c>
      <c r="B312" s="19" t="s">
        <v>17</v>
      </c>
      <c r="C312" s="19">
        <v>245</v>
      </c>
      <c r="D312" s="19" t="s">
        <v>468</v>
      </c>
      <c r="E312" s="19">
        <v>21.2</v>
      </c>
      <c r="F312" s="19">
        <v>33.1</v>
      </c>
      <c r="G312" s="19">
        <v>-102</v>
      </c>
      <c r="H312" s="19">
        <v>10.5</v>
      </c>
      <c r="I312" s="19">
        <v>7</v>
      </c>
      <c r="J312" s="19">
        <v>125000</v>
      </c>
      <c r="K312" s="18"/>
      <c r="L312" s="18"/>
      <c r="P312" s="19">
        <v>726</v>
      </c>
      <c r="Q312" s="19" t="s">
        <v>141</v>
      </c>
      <c r="R312" s="19">
        <v>-83</v>
      </c>
      <c r="S312" s="19">
        <v>10.199999999999999</v>
      </c>
      <c r="T312" s="19">
        <v>7</v>
      </c>
      <c r="U312" s="19">
        <v>125000</v>
      </c>
      <c r="V312" s="19">
        <v>7</v>
      </c>
      <c r="W312" s="19" t="s">
        <v>30</v>
      </c>
      <c r="X312" s="18"/>
      <c r="Y312" s="18"/>
      <c r="Z312" s="18"/>
      <c r="AA312" s="18"/>
    </row>
    <row r="313" spans="1:27">
      <c r="A313" s="19">
        <v>0</v>
      </c>
      <c r="B313" s="19" t="s">
        <v>17</v>
      </c>
      <c r="C313" s="19">
        <v>246</v>
      </c>
      <c r="D313" s="19" t="s">
        <v>468</v>
      </c>
      <c r="E313" s="19">
        <v>21.1</v>
      </c>
      <c r="F313" s="19">
        <v>33.200000000000003</v>
      </c>
      <c r="G313" s="19">
        <v>-85</v>
      </c>
      <c r="H313" s="19">
        <v>11.8</v>
      </c>
      <c r="I313" s="19">
        <v>7</v>
      </c>
      <c r="J313" s="19">
        <v>125000</v>
      </c>
      <c r="K313" s="18"/>
      <c r="L313" s="18"/>
      <c r="P313" s="19">
        <v>727</v>
      </c>
      <c r="Q313" s="19" t="s">
        <v>140</v>
      </c>
      <c r="R313" s="19">
        <v>-100</v>
      </c>
      <c r="S313" s="19">
        <v>11</v>
      </c>
      <c r="T313" s="19">
        <v>7</v>
      </c>
      <c r="U313" s="19">
        <v>125000</v>
      </c>
      <c r="V313" s="19">
        <v>7</v>
      </c>
      <c r="W313" s="19" t="s">
        <v>498</v>
      </c>
      <c r="X313" s="18"/>
      <c r="Y313" s="18"/>
      <c r="Z313" s="18"/>
      <c r="AA313" s="18"/>
    </row>
    <row r="314" spans="1:27">
      <c r="A314" s="19">
        <v>0</v>
      </c>
      <c r="B314" s="19" t="s">
        <v>17</v>
      </c>
      <c r="C314" s="19">
        <v>247</v>
      </c>
      <c r="D314" s="19" t="s">
        <v>468</v>
      </c>
      <c r="E314" s="19">
        <v>21.1</v>
      </c>
      <c r="F314" s="19">
        <v>33.299999999999997</v>
      </c>
      <c r="G314" s="19">
        <v>-85</v>
      </c>
      <c r="H314" s="19">
        <v>8.8000000000000007</v>
      </c>
      <c r="I314" s="19">
        <v>7</v>
      </c>
      <c r="J314" s="19">
        <v>125000</v>
      </c>
      <c r="K314" s="18"/>
      <c r="L314" s="18"/>
      <c r="P314" s="19">
        <v>728</v>
      </c>
      <c r="Q314" s="19" t="s">
        <v>140</v>
      </c>
      <c r="R314" s="19">
        <v>-100</v>
      </c>
      <c r="S314" s="19">
        <v>10</v>
      </c>
      <c r="T314" s="19">
        <v>7</v>
      </c>
      <c r="U314" s="19">
        <v>125000</v>
      </c>
      <c r="V314" s="19">
        <v>7</v>
      </c>
      <c r="W314" s="19" t="s">
        <v>499</v>
      </c>
      <c r="X314" s="18"/>
      <c r="Y314" s="18"/>
      <c r="Z314" s="18"/>
      <c r="AA314" s="18"/>
    </row>
    <row r="315" spans="1:27">
      <c r="A315" s="19">
        <v>0</v>
      </c>
      <c r="B315" s="19" t="s">
        <v>17</v>
      </c>
      <c r="C315" s="19">
        <v>248</v>
      </c>
      <c r="D315" s="19" t="s">
        <v>468</v>
      </c>
      <c r="E315" s="19">
        <v>21.1</v>
      </c>
      <c r="F315" s="19">
        <v>33.299999999999997</v>
      </c>
      <c r="G315" s="19">
        <v>-102</v>
      </c>
      <c r="H315" s="19">
        <v>10.5</v>
      </c>
      <c r="I315" s="19">
        <v>7</v>
      </c>
      <c r="J315" s="19">
        <v>125000</v>
      </c>
      <c r="K315" s="18"/>
      <c r="L315" s="18"/>
      <c r="P315" s="19">
        <v>729</v>
      </c>
      <c r="Q315" s="19" t="s">
        <v>140</v>
      </c>
      <c r="R315" s="19">
        <v>-100</v>
      </c>
      <c r="S315" s="19">
        <v>11.5</v>
      </c>
      <c r="T315" s="19">
        <v>7</v>
      </c>
      <c r="U315" s="19">
        <v>125000</v>
      </c>
      <c r="V315" s="19">
        <v>7</v>
      </c>
      <c r="W315" s="19" t="s">
        <v>500</v>
      </c>
      <c r="X315" s="18"/>
      <c r="Y315" s="18"/>
      <c r="Z315" s="18"/>
      <c r="AA315" s="18"/>
    </row>
    <row r="316" spans="1:27">
      <c r="A316" s="19">
        <v>0</v>
      </c>
      <c r="B316" s="19" t="s">
        <v>17</v>
      </c>
      <c r="C316" s="19">
        <v>249</v>
      </c>
      <c r="D316" s="19" t="s">
        <v>468</v>
      </c>
      <c r="E316" s="19">
        <v>21</v>
      </c>
      <c r="F316" s="19">
        <v>33.4</v>
      </c>
      <c r="G316" s="19">
        <v>-85</v>
      </c>
      <c r="H316" s="19">
        <v>10.8</v>
      </c>
      <c r="I316" s="19">
        <v>7</v>
      </c>
      <c r="J316" s="19">
        <v>125000</v>
      </c>
      <c r="K316" s="18"/>
      <c r="L316" s="18"/>
      <c r="P316" s="19">
        <v>730</v>
      </c>
      <c r="Q316" s="19" t="s">
        <v>140</v>
      </c>
      <c r="R316" s="19">
        <v>-82</v>
      </c>
      <c r="S316" s="19">
        <v>10.199999999999999</v>
      </c>
      <c r="T316" s="19">
        <v>7</v>
      </c>
      <c r="U316" s="19">
        <v>125000</v>
      </c>
      <c r="V316" s="19">
        <v>7</v>
      </c>
      <c r="W316" s="19" t="s">
        <v>500</v>
      </c>
      <c r="X316" s="18"/>
      <c r="Y316" s="18"/>
      <c r="Z316" s="18"/>
      <c r="AA316" s="18"/>
    </row>
    <row r="317" spans="1:27">
      <c r="A317" s="19">
        <v>0</v>
      </c>
      <c r="B317" s="19" t="s">
        <v>17</v>
      </c>
      <c r="C317" s="19">
        <v>250</v>
      </c>
      <c r="D317" s="19" t="s">
        <v>468</v>
      </c>
      <c r="E317" s="19">
        <v>21</v>
      </c>
      <c r="F317" s="19">
        <v>33.5</v>
      </c>
      <c r="G317" s="19">
        <v>-102</v>
      </c>
      <c r="H317" s="19">
        <v>11</v>
      </c>
      <c r="I317" s="19">
        <v>7</v>
      </c>
      <c r="J317" s="19">
        <v>125000</v>
      </c>
      <c r="K317" s="18"/>
      <c r="L317" s="18"/>
      <c r="P317" s="19">
        <v>731</v>
      </c>
      <c r="Q317" s="19" t="s">
        <v>140</v>
      </c>
      <c r="R317" s="19">
        <v>-84</v>
      </c>
      <c r="S317" s="19">
        <v>11.2</v>
      </c>
      <c r="T317" s="19">
        <v>7</v>
      </c>
      <c r="U317" s="19">
        <v>125000</v>
      </c>
      <c r="V317" s="19">
        <v>7</v>
      </c>
      <c r="W317" s="19" t="s">
        <v>501</v>
      </c>
      <c r="X317" s="18"/>
      <c r="Y317" s="18"/>
      <c r="Z317" s="18"/>
      <c r="AA317" s="18"/>
    </row>
    <row r="318" spans="1:27">
      <c r="A318" s="19">
        <v>0</v>
      </c>
      <c r="B318" s="19" t="s">
        <v>17</v>
      </c>
      <c r="C318" s="19">
        <v>251</v>
      </c>
      <c r="D318" s="19" t="s">
        <v>468</v>
      </c>
      <c r="E318" s="19">
        <v>21</v>
      </c>
      <c r="F318" s="19">
        <v>33.5</v>
      </c>
      <c r="G318" s="19">
        <v>-101</v>
      </c>
      <c r="H318" s="19">
        <v>10.8</v>
      </c>
      <c r="I318" s="19">
        <v>7</v>
      </c>
      <c r="J318" s="19">
        <v>125000</v>
      </c>
      <c r="K318" s="18"/>
      <c r="L318" s="18"/>
      <c r="P318" s="19">
        <v>732</v>
      </c>
      <c r="Q318" s="19" t="s">
        <v>141</v>
      </c>
      <c r="R318" s="19">
        <v>-100</v>
      </c>
      <c r="S318" s="19">
        <v>11.5</v>
      </c>
      <c r="T318" s="19">
        <v>7</v>
      </c>
      <c r="U318" s="19">
        <v>125000</v>
      </c>
      <c r="V318" s="19">
        <v>7</v>
      </c>
      <c r="W318" s="19" t="s">
        <v>31</v>
      </c>
      <c r="X318" s="18"/>
      <c r="Y318" s="18"/>
      <c r="Z318" s="18"/>
      <c r="AA318" s="18"/>
    </row>
    <row r="319" spans="1:27">
      <c r="A319" s="19">
        <v>0</v>
      </c>
      <c r="B319" s="19" t="s">
        <v>17</v>
      </c>
      <c r="C319" s="19">
        <v>252</v>
      </c>
      <c r="D319" s="19" t="s">
        <v>468</v>
      </c>
      <c r="E319" s="19">
        <v>21</v>
      </c>
      <c r="F319" s="19">
        <v>33.700000000000003</v>
      </c>
      <c r="G319" s="19">
        <v>-85</v>
      </c>
      <c r="H319" s="19">
        <v>9.1999999999999993</v>
      </c>
      <c r="I319" s="19">
        <v>7</v>
      </c>
      <c r="J319" s="19">
        <v>125000</v>
      </c>
      <c r="K319" s="18"/>
      <c r="L319" s="18"/>
      <c r="P319" s="19">
        <v>733</v>
      </c>
      <c r="Q319" s="19" t="s">
        <v>140</v>
      </c>
      <c r="R319" s="19">
        <v>-100</v>
      </c>
      <c r="S319" s="19">
        <v>11.5</v>
      </c>
      <c r="T319" s="19">
        <v>7</v>
      </c>
      <c r="U319" s="19">
        <v>125000</v>
      </c>
      <c r="V319" s="19">
        <v>7</v>
      </c>
      <c r="W319" s="19" t="s">
        <v>31</v>
      </c>
      <c r="X319" s="18"/>
      <c r="Y319" s="18"/>
      <c r="Z319" s="18"/>
      <c r="AA319" s="18"/>
    </row>
    <row r="320" spans="1:27">
      <c r="A320" s="19">
        <v>0</v>
      </c>
      <c r="B320" s="19" t="s">
        <v>17</v>
      </c>
      <c r="C320" s="19">
        <v>253</v>
      </c>
      <c r="D320" s="19" t="s">
        <v>468</v>
      </c>
      <c r="E320" s="19">
        <v>21.1</v>
      </c>
      <c r="F320" s="19">
        <v>33.799999999999997</v>
      </c>
      <c r="G320" s="19">
        <v>-103</v>
      </c>
      <c r="H320" s="19">
        <v>10.199999999999999</v>
      </c>
      <c r="I320" s="19">
        <v>7</v>
      </c>
      <c r="J320" s="19">
        <v>125000</v>
      </c>
      <c r="K320" s="18"/>
      <c r="L320" s="18"/>
      <c r="P320" s="19">
        <v>734</v>
      </c>
      <c r="Q320" s="19" t="s">
        <v>140</v>
      </c>
      <c r="R320" s="19">
        <v>-82</v>
      </c>
      <c r="S320" s="19">
        <v>10.8</v>
      </c>
      <c r="T320" s="19">
        <v>7</v>
      </c>
      <c r="U320" s="19">
        <v>125000</v>
      </c>
      <c r="V320" s="19">
        <v>7</v>
      </c>
      <c r="W320" s="19" t="s">
        <v>502</v>
      </c>
      <c r="X320" s="18"/>
      <c r="Y320" s="18"/>
      <c r="Z320" s="18"/>
      <c r="AA320" s="18"/>
    </row>
    <row r="321" spans="1:27">
      <c r="A321" s="19">
        <v>0</v>
      </c>
      <c r="B321" s="19" t="s">
        <v>17</v>
      </c>
      <c r="C321" s="19">
        <v>254</v>
      </c>
      <c r="D321" s="19" t="s">
        <v>468</v>
      </c>
      <c r="E321" s="19">
        <v>21.1</v>
      </c>
      <c r="F321" s="19">
        <v>33.9</v>
      </c>
      <c r="G321" s="19">
        <v>-84</v>
      </c>
      <c r="H321" s="19">
        <v>12</v>
      </c>
      <c r="I321" s="19">
        <v>7</v>
      </c>
      <c r="J321" s="19">
        <v>125000</v>
      </c>
      <c r="K321" s="18"/>
      <c r="L321" s="18"/>
      <c r="P321" s="19">
        <v>735</v>
      </c>
      <c r="Q321" s="19" t="s">
        <v>140</v>
      </c>
      <c r="R321" s="19">
        <v>-100</v>
      </c>
      <c r="S321" s="19">
        <v>11.5</v>
      </c>
      <c r="T321" s="19">
        <v>7</v>
      </c>
      <c r="U321" s="19">
        <v>125000</v>
      </c>
      <c r="V321" s="19">
        <v>7</v>
      </c>
      <c r="W321" s="19" t="s">
        <v>503</v>
      </c>
      <c r="X321" s="18"/>
      <c r="Y321" s="18"/>
      <c r="Z321" s="18"/>
      <c r="AA321" s="18"/>
    </row>
    <row r="322" spans="1:27">
      <c r="A322" s="19">
        <v>0</v>
      </c>
      <c r="B322" s="19" t="s">
        <v>17</v>
      </c>
      <c r="C322" s="19">
        <v>255</v>
      </c>
      <c r="D322" s="19" t="s">
        <v>468</v>
      </c>
      <c r="E322" s="19">
        <v>21.1</v>
      </c>
      <c r="F322" s="19">
        <v>33.9</v>
      </c>
      <c r="G322" s="19">
        <v>-84</v>
      </c>
      <c r="H322" s="19">
        <v>9.1999999999999993</v>
      </c>
      <c r="I322" s="19">
        <v>7</v>
      </c>
      <c r="J322" s="19">
        <v>125000</v>
      </c>
      <c r="K322" s="18"/>
      <c r="L322" s="18"/>
      <c r="P322" s="19">
        <v>736</v>
      </c>
      <c r="Q322" s="19" t="s">
        <v>141</v>
      </c>
      <c r="R322" s="19">
        <v>-101</v>
      </c>
      <c r="S322" s="19">
        <v>10.8</v>
      </c>
      <c r="T322" s="19">
        <v>7</v>
      </c>
      <c r="U322" s="19">
        <v>125000</v>
      </c>
      <c r="V322" s="19">
        <v>7</v>
      </c>
      <c r="W322" s="19" t="s">
        <v>503</v>
      </c>
      <c r="X322" s="18"/>
      <c r="Y322" s="18"/>
      <c r="Z322" s="18"/>
      <c r="AA322" s="18"/>
    </row>
    <row r="323" spans="1:27">
      <c r="A323" s="19">
        <v>0</v>
      </c>
      <c r="B323" s="19" t="s">
        <v>17</v>
      </c>
      <c r="C323" s="19">
        <v>256</v>
      </c>
      <c r="D323" s="19" t="s">
        <v>468</v>
      </c>
      <c r="E323" s="19">
        <v>21.1</v>
      </c>
      <c r="F323" s="19">
        <v>34</v>
      </c>
      <c r="G323" s="19">
        <v>-101</v>
      </c>
      <c r="H323" s="19">
        <v>11.2</v>
      </c>
      <c r="I323" s="19">
        <v>7</v>
      </c>
      <c r="J323" s="19">
        <v>125000</v>
      </c>
      <c r="K323" s="18"/>
      <c r="L323" s="18"/>
      <c r="P323" s="19">
        <v>737</v>
      </c>
      <c r="Q323" s="19" t="s">
        <v>140</v>
      </c>
      <c r="R323" s="19">
        <v>-101</v>
      </c>
      <c r="S323" s="19">
        <v>11.2</v>
      </c>
      <c r="T323" s="19">
        <v>7</v>
      </c>
      <c r="U323" s="19">
        <v>125000</v>
      </c>
      <c r="V323" s="19">
        <v>7</v>
      </c>
      <c r="W323" s="19" t="s">
        <v>504</v>
      </c>
      <c r="X323" s="18"/>
      <c r="Y323" s="18"/>
      <c r="Z323" s="18"/>
      <c r="AA323" s="18"/>
    </row>
    <row r="324" spans="1:27">
      <c r="A324" s="19">
        <v>0</v>
      </c>
      <c r="B324" s="19" t="s">
        <v>17</v>
      </c>
      <c r="C324" s="19">
        <v>257</v>
      </c>
      <c r="D324" s="19" t="s">
        <v>468</v>
      </c>
      <c r="E324" s="19">
        <v>21.2</v>
      </c>
      <c r="F324" s="19">
        <v>34.1</v>
      </c>
      <c r="G324" s="19">
        <v>-102</v>
      </c>
      <c r="H324" s="19">
        <v>10.5</v>
      </c>
      <c r="I324" s="19">
        <v>7</v>
      </c>
      <c r="J324" s="19">
        <v>125000</v>
      </c>
      <c r="K324" s="18"/>
      <c r="L324" s="18"/>
      <c r="P324" s="19">
        <v>738</v>
      </c>
      <c r="Q324" s="19" t="s">
        <v>140</v>
      </c>
      <c r="R324" s="19">
        <v>-84</v>
      </c>
      <c r="S324" s="19">
        <v>9.8000000000000007</v>
      </c>
      <c r="T324" s="19">
        <v>7</v>
      </c>
      <c r="U324" s="19">
        <v>125000</v>
      </c>
      <c r="V324" s="19">
        <v>7</v>
      </c>
      <c r="W324" s="19" t="s">
        <v>32</v>
      </c>
      <c r="X324" s="18"/>
      <c r="Y324" s="18"/>
      <c r="Z324" s="18"/>
      <c r="AA324" s="18"/>
    </row>
    <row r="325" spans="1:27">
      <c r="A325" s="19">
        <v>0</v>
      </c>
      <c r="B325" s="19" t="s">
        <v>17</v>
      </c>
      <c r="C325" s="19">
        <v>258</v>
      </c>
      <c r="D325" s="19" t="s">
        <v>468</v>
      </c>
      <c r="E325" s="19">
        <v>21.2</v>
      </c>
      <c r="F325" s="19">
        <v>34.1</v>
      </c>
      <c r="G325" s="19">
        <v>-101</v>
      </c>
      <c r="H325" s="19">
        <v>9.8000000000000007</v>
      </c>
      <c r="I325" s="19">
        <v>7</v>
      </c>
      <c r="J325" s="19">
        <v>125000</v>
      </c>
      <c r="K325" s="18"/>
      <c r="L325" s="18"/>
      <c r="P325" s="19">
        <v>739</v>
      </c>
      <c r="Q325" s="19" t="s">
        <v>140</v>
      </c>
      <c r="R325" s="19">
        <v>-83</v>
      </c>
      <c r="S325" s="19">
        <v>12</v>
      </c>
      <c r="T325" s="19">
        <v>7</v>
      </c>
      <c r="U325" s="19">
        <v>125000</v>
      </c>
      <c r="V325" s="19">
        <v>7</v>
      </c>
      <c r="W325" s="19" t="s">
        <v>32</v>
      </c>
      <c r="X325" s="18"/>
      <c r="Y325" s="18"/>
      <c r="Z325" s="18"/>
      <c r="AA325" s="18"/>
    </row>
    <row r="326" spans="1:27">
      <c r="A326" s="19">
        <v>0</v>
      </c>
      <c r="B326" s="19" t="s">
        <v>17</v>
      </c>
      <c r="C326" s="19">
        <v>259</v>
      </c>
      <c r="D326" s="19" t="s">
        <v>468</v>
      </c>
      <c r="E326" s="19">
        <v>21.2</v>
      </c>
      <c r="F326" s="19">
        <v>34.200000000000003</v>
      </c>
      <c r="G326" s="19">
        <v>-101</v>
      </c>
      <c r="H326" s="19">
        <v>9.8000000000000007</v>
      </c>
      <c r="I326" s="19">
        <v>7</v>
      </c>
      <c r="J326" s="19">
        <v>125000</v>
      </c>
      <c r="K326" s="18"/>
      <c r="L326" s="18"/>
      <c r="P326" s="19">
        <v>740</v>
      </c>
      <c r="Q326" s="19" t="s">
        <v>141</v>
      </c>
      <c r="R326" s="19">
        <v>-100</v>
      </c>
      <c r="S326" s="19">
        <v>11.2</v>
      </c>
      <c r="T326" s="19">
        <v>7</v>
      </c>
      <c r="U326" s="19">
        <v>125000</v>
      </c>
      <c r="V326" s="19">
        <v>7</v>
      </c>
      <c r="W326" s="19" t="s">
        <v>505</v>
      </c>
      <c r="X326" s="18"/>
      <c r="Y326" s="18"/>
      <c r="Z326" s="18"/>
      <c r="AA326" s="18"/>
    </row>
    <row r="327" spans="1:27">
      <c r="A327" s="19">
        <v>0</v>
      </c>
      <c r="B327" s="19" t="s">
        <v>17</v>
      </c>
      <c r="C327" s="19">
        <v>260</v>
      </c>
      <c r="D327" s="19" t="s">
        <v>468</v>
      </c>
      <c r="E327" s="19">
        <v>21.2</v>
      </c>
      <c r="F327" s="19">
        <v>34.200000000000003</v>
      </c>
      <c r="G327" s="19">
        <v>-103</v>
      </c>
      <c r="H327" s="19">
        <v>10.5</v>
      </c>
      <c r="I327" s="19">
        <v>7</v>
      </c>
      <c r="J327" s="19">
        <v>125000</v>
      </c>
      <c r="K327" s="18"/>
      <c r="L327" s="18"/>
      <c r="P327" s="19">
        <v>741</v>
      </c>
      <c r="Q327" s="19" t="s">
        <v>140</v>
      </c>
      <c r="R327" s="19">
        <v>-100</v>
      </c>
      <c r="S327" s="19">
        <v>11.5</v>
      </c>
      <c r="T327" s="19">
        <v>7</v>
      </c>
      <c r="U327" s="19">
        <v>125000</v>
      </c>
      <c r="V327" s="19">
        <v>7</v>
      </c>
      <c r="W327" s="19" t="s">
        <v>506</v>
      </c>
      <c r="X327" s="18"/>
      <c r="Y327" s="18"/>
      <c r="Z327" s="18"/>
      <c r="AA327" s="18"/>
    </row>
    <row r="328" spans="1:27">
      <c r="A328" s="19">
        <v>0</v>
      </c>
      <c r="B328" s="19" t="s">
        <v>17</v>
      </c>
      <c r="C328" s="19">
        <v>261</v>
      </c>
      <c r="D328" s="19" t="s">
        <v>468</v>
      </c>
      <c r="E328" s="19">
        <v>21.2</v>
      </c>
      <c r="F328" s="19">
        <v>34.299999999999997</v>
      </c>
      <c r="G328" s="19">
        <v>-102</v>
      </c>
      <c r="H328" s="19">
        <v>11</v>
      </c>
      <c r="I328" s="19">
        <v>7</v>
      </c>
      <c r="J328" s="19">
        <v>125000</v>
      </c>
      <c r="K328" s="18"/>
      <c r="L328" s="18"/>
      <c r="P328" s="19">
        <v>742</v>
      </c>
      <c r="Q328" s="19" t="s">
        <v>141</v>
      </c>
      <c r="R328" s="19">
        <v>-83</v>
      </c>
      <c r="S328" s="19">
        <v>10.199999999999999</v>
      </c>
      <c r="T328" s="19">
        <v>7</v>
      </c>
      <c r="U328" s="19">
        <v>125000</v>
      </c>
      <c r="V328" s="19">
        <v>7</v>
      </c>
      <c r="W328" s="19" t="s">
        <v>506</v>
      </c>
      <c r="X328" s="18"/>
      <c r="Y328" s="18"/>
      <c r="Z328" s="18"/>
      <c r="AA328" s="18"/>
    </row>
    <row r="329" spans="1:27">
      <c r="A329" s="19">
        <v>0</v>
      </c>
      <c r="B329" s="19" t="s">
        <v>17</v>
      </c>
      <c r="C329" s="19">
        <v>262</v>
      </c>
      <c r="D329" s="19" t="s">
        <v>468</v>
      </c>
      <c r="E329" s="19">
        <v>21.2</v>
      </c>
      <c r="F329" s="19">
        <v>34.299999999999997</v>
      </c>
      <c r="G329" s="19">
        <v>-84</v>
      </c>
      <c r="H329" s="19">
        <v>12</v>
      </c>
      <c r="I329" s="19">
        <v>7</v>
      </c>
      <c r="J329" s="19">
        <v>125000</v>
      </c>
      <c r="K329" s="18"/>
      <c r="L329" s="18"/>
      <c r="P329" s="19">
        <v>743</v>
      </c>
      <c r="Q329" s="19" t="s">
        <v>141</v>
      </c>
      <c r="R329" s="19">
        <v>-84</v>
      </c>
      <c r="S329" s="19">
        <v>11.2</v>
      </c>
      <c r="T329" s="19">
        <v>7</v>
      </c>
      <c r="U329" s="19">
        <v>125000</v>
      </c>
      <c r="V329" s="19">
        <v>7</v>
      </c>
      <c r="W329" s="19" t="s">
        <v>507</v>
      </c>
      <c r="X329" s="18"/>
      <c r="Y329" s="18"/>
      <c r="Z329" s="18"/>
      <c r="AA329" s="18"/>
    </row>
    <row r="330" spans="1:27">
      <c r="A330" s="19">
        <v>0</v>
      </c>
      <c r="B330" s="19" t="s">
        <v>17</v>
      </c>
      <c r="C330" s="19">
        <v>263</v>
      </c>
      <c r="D330" s="19" t="s">
        <v>468</v>
      </c>
      <c r="E330" s="19">
        <v>21.2</v>
      </c>
      <c r="F330" s="19">
        <v>34.4</v>
      </c>
      <c r="G330" s="19">
        <v>-84</v>
      </c>
      <c r="H330" s="19">
        <v>12</v>
      </c>
      <c r="I330" s="19">
        <v>7</v>
      </c>
      <c r="J330" s="19">
        <v>125000</v>
      </c>
      <c r="K330" s="18"/>
      <c r="L330" s="18"/>
      <c r="P330" s="19">
        <v>744</v>
      </c>
      <c r="Q330" s="19" t="s">
        <v>140</v>
      </c>
      <c r="R330" s="19">
        <v>-99</v>
      </c>
      <c r="S330" s="19">
        <v>10</v>
      </c>
      <c r="T330" s="19">
        <v>7</v>
      </c>
      <c r="U330" s="19">
        <v>125000</v>
      </c>
      <c r="V330" s="19">
        <v>7</v>
      </c>
      <c r="W330" s="19" t="s">
        <v>507</v>
      </c>
      <c r="X330" s="18"/>
      <c r="Y330" s="18"/>
      <c r="Z330" s="18"/>
      <c r="AA330" s="18"/>
    </row>
    <row r="331" spans="1:27">
      <c r="A331" s="19">
        <v>0</v>
      </c>
      <c r="B331" s="19" t="s">
        <v>17</v>
      </c>
      <c r="C331" s="19">
        <v>264</v>
      </c>
      <c r="D331" s="19" t="s">
        <v>468</v>
      </c>
      <c r="E331" s="19">
        <v>21.2</v>
      </c>
      <c r="F331" s="19">
        <v>34.4</v>
      </c>
      <c r="G331" s="19">
        <v>-101</v>
      </c>
      <c r="H331" s="19">
        <v>10.8</v>
      </c>
      <c r="I331" s="19">
        <v>7</v>
      </c>
      <c r="J331" s="19">
        <v>125000</v>
      </c>
      <c r="K331" s="18"/>
      <c r="L331" s="18"/>
      <c r="P331" s="19">
        <v>745</v>
      </c>
      <c r="Q331" s="19" t="s">
        <v>140</v>
      </c>
      <c r="R331" s="19">
        <v>-100</v>
      </c>
      <c r="S331" s="19">
        <v>11.8</v>
      </c>
      <c r="T331" s="19">
        <v>7</v>
      </c>
      <c r="U331" s="19">
        <v>125000</v>
      </c>
      <c r="V331" s="19">
        <v>7</v>
      </c>
      <c r="W331" s="19" t="s">
        <v>508</v>
      </c>
      <c r="X331" s="18"/>
      <c r="Y331" s="18"/>
      <c r="Z331" s="18"/>
      <c r="AA331" s="18"/>
    </row>
    <row r="332" spans="1:27">
      <c r="A332" s="19">
        <v>0</v>
      </c>
      <c r="B332" s="19" t="s">
        <v>17</v>
      </c>
      <c r="C332" s="19">
        <v>265</v>
      </c>
      <c r="D332" s="19" t="s">
        <v>468</v>
      </c>
      <c r="E332" s="19">
        <v>21.2</v>
      </c>
      <c r="F332" s="19">
        <v>34.4</v>
      </c>
      <c r="G332" s="19">
        <v>-101</v>
      </c>
      <c r="H332" s="19">
        <v>10.5</v>
      </c>
      <c r="I332" s="19">
        <v>7</v>
      </c>
      <c r="J332" s="19">
        <v>125000</v>
      </c>
      <c r="K332" s="18"/>
      <c r="L332" s="18"/>
      <c r="P332" s="19">
        <v>746</v>
      </c>
      <c r="Q332" s="19" t="s">
        <v>141</v>
      </c>
      <c r="R332" s="19">
        <v>-86</v>
      </c>
      <c r="S332" s="19">
        <v>8.1999999999999993</v>
      </c>
      <c r="T332" s="19">
        <v>7</v>
      </c>
      <c r="U332" s="19">
        <v>125000</v>
      </c>
      <c r="V332" s="19">
        <v>7</v>
      </c>
      <c r="W332" s="19" t="s">
        <v>33</v>
      </c>
      <c r="X332" s="18"/>
      <c r="Y332" s="18"/>
      <c r="Z332" s="18"/>
      <c r="AA332" s="18"/>
    </row>
    <row r="333" spans="1:27">
      <c r="A333" s="19">
        <v>0</v>
      </c>
      <c r="B333" s="19" t="s">
        <v>17</v>
      </c>
      <c r="C333" s="19">
        <v>266</v>
      </c>
      <c r="D333" s="19" t="s">
        <v>468</v>
      </c>
      <c r="E333" s="19">
        <v>21.2</v>
      </c>
      <c r="F333" s="19">
        <v>34.5</v>
      </c>
      <c r="G333" s="19">
        <v>-102</v>
      </c>
      <c r="H333" s="19">
        <v>11</v>
      </c>
      <c r="I333" s="19">
        <v>7</v>
      </c>
      <c r="J333" s="19">
        <v>125000</v>
      </c>
      <c r="K333" s="18"/>
      <c r="L333" s="18"/>
      <c r="P333" s="19">
        <v>747</v>
      </c>
      <c r="Q333" s="19" t="s">
        <v>140</v>
      </c>
      <c r="R333" s="19">
        <v>-101</v>
      </c>
      <c r="S333" s="19">
        <v>11</v>
      </c>
      <c r="T333" s="19">
        <v>7</v>
      </c>
      <c r="U333" s="19">
        <v>125000</v>
      </c>
      <c r="V333" s="19">
        <v>7</v>
      </c>
      <c r="W333" s="19" t="s">
        <v>33</v>
      </c>
      <c r="X333" s="18"/>
      <c r="Y333" s="18"/>
      <c r="Z333" s="18"/>
      <c r="AA333" s="18"/>
    </row>
    <row r="334" spans="1:27">
      <c r="A334" s="19">
        <v>0</v>
      </c>
      <c r="B334" s="19" t="s">
        <v>17</v>
      </c>
      <c r="C334" s="19">
        <v>267</v>
      </c>
      <c r="D334" s="19" t="s">
        <v>468</v>
      </c>
      <c r="E334" s="19">
        <v>21.2</v>
      </c>
      <c r="F334" s="19">
        <v>34.5</v>
      </c>
      <c r="G334" s="19">
        <v>-101</v>
      </c>
      <c r="H334" s="19">
        <v>11</v>
      </c>
      <c r="I334" s="19">
        <v>7</v>
      </c>
      <c r="J334" s="19">
        <v>125000</v>
      </c>
      <c r="K334" s="18"/>
      <c r="L334" s="18"/>
      <c r="P334" s="19">
        <v>748</v>
      </c>
      <c r="Q334" s="19" t="s">
        <v>141</v>
      </c>
      <c r="R334" s="19">
        <v>-100</v>
      </c>
      <c r="S334" s="19">
        <v>9.8000000000000007</v>
      </c>
      <c r="T334" s="19">
        <v>7</v>
      </c>
      <c r="U334" s="19">
        <v>125000</v>
      </c>
      <c r="V334" s="19">
        <v>7</v>
      </c>
      <c r="W334" s="19" t="s">
        <v>509</v>
      </c>
      <c r="X334" s="18"/>
      <c r="Y334" s="18"/>
      <c r="Z334" s="18"/>
      <c r="AA334" s="18"/>
    </row>
    <row r="335" spans="1:27">
      <c r="A335" s="19">
        <v>0</v>
      </c>
      <c r="B335" s="19" t="s">
        <v>17</v>
      </c>
      <c r="C335" s="19">
        <v>268</v>
      </c>
      <c r="D335" s="19" t="s">
        <v>468</v>
      </c>
      <c r="E335" s="19">
        <v>21.2</v>
      </c>
      <c r="F335" s="19">
        <v>34.6</v>
      </c>
      <c r="G335" s="19">
        <v>-102</v>
      </c>
      <c r="H335" s="19">
        <v>10.199999999999999</v>
      </c>
      <c r="I335" s="19">
        <v>7</v>
      </c>
      <c r="J335" s="19">
        <v>125000</v>
      </c>
      <c r="K335" s="18"/>
      <c r="L335" s="18"/>
      <c r="P335" s="19">
        <v>749</v>
      </c>
      <c r="Q335" s="19" t="s">
        <v>140</v>
      </c>
      <c r="R335" s="19">
        <v>-100</v>
      </c>
      <c r="S335" s="19">
        <v>12</v>
      </c>
      <c r="T335" s="19">
        <v>7</v>
      </c>
      <c r="U335" s="19">
        <v>125000</v>
      </c>
      <c r="V335" s="19">
        <v>7</v>
      </c>
      <c r="W335" s="19" t="s">
        <v>510</v>
      </c>
      <c r="X335" s="18"/>
      <c r="Y335" s="18"/>
      <c r="Z335" s="18"/>
      <c r="AA335" s="18"/>
    </row>
    <row r="336" spans="1:27">
      <c r="A336" s="19">
        <v>0</v>
      </c>
      <c r="B336" s="19" t="s">
        <v>17</v>
      </c>
      <c r="C336" s="19">
        <v>269</v>
      </c>
      <c r="D336" s="19" t="s">
        <v>468</v>
      </c>
      <c r="E336" s="19">
        <v>21.2</v>
      </c>
      <c r="F336" s="19">
        <v>34.6</v>
      </c>
      <c r="G336" s="19">
        <v>-101</v>
      </c>
      <c r="H336" s="19">
        <v>11</v>
      </c>
      <c r="I336" s="19">
        <v>7</v>
      </c>
      <c r="J336" s="19">
        <v>125000</v>
      </c>
      <c r="K336" s="18"/>
      <c r="L336" s="18"/>
      <c r="P336" s="19">
        <v>750</v>
      </c>
      <c r="Q336" s="19" t="s">
        <v>141</v>
      </c>
      <c r="R336" s="19">
        <v>-85</v>
      </c>
      <c r="S336" s="19">
        <v>9.1999999999999993</v>
      </c>
      <c r="T336" s="19">
        <v>7</v>
      </c>
      <c r="U336" s="19">
        <v>125000</v>
      </c>
      <c r="V336" s="19">
        <v>7</v>
      </c>
      <c r="W336" s="19" t="s">
        <v>510</v>
      </c>
      <c r="X336" s="18"/>
      <c r="Y336" s="18"/>
      <c r="Z336" s="18"/>
      <c r="AA336" s="18"/>
    </row>
    <row r="337" spans="1:27">
      <c r="A337" s="19">
        <v>0</v>
      </c>
      <c r="B337" s="19" t="s">
        <v>17</v>
      </c>
      <c r="C337" s="19">
        <v>270</v>
      </c>
      <c r="D337" s="19" t="s">
        <v>468</v>
      </c>
      <c r="E337" s="19">
        <v>21.3</v>
      </c>
      <c r="F337" s="19">
        <v>34.6</v>
      </c>
      <c r="G337" s="19">
        <v>-84</v>
      </c>
      <c r="H337" s="19">
        <v>12</v>
      </c>
      <c r="I337" s="19">
        <v>7</v>
      </c>
      <c r="J337" s="19">
        <v>125000</v>
      </c>
      <c r="K337" s="18"/>
      <c r="L337" s="18"/>
      <c r="P337" s="19">
        <v>751</v>
      </c>
      <c r="Q337" s="19" t="s">
        <v>140</v>
      </c>
      <c r="R337" s="19">
        <v>-84</v>
      </c>
      <c r="S337" s="19">
        <v>11.8</v>
      </c>
      <c r="T337" s="19">
        <v>7</v>
      </c>
      <c r="U337" s="19">
        <v>125000</v>
      </c>
      <c r="V337" s="19">
        <v>7</v>
      </c>
      <c r="W337" s="19" t="s">
        <v>511</v>
      </c>
      <c r="X337" s="18"/>
      <c r="Y337" s="18"/>
      <c r="Z337" s="18"/>
      <c r="AA337" s="18"/>
    </row>
    <row r="338" spans="1:27">
      <c r="A338" s="19">
        <v>0</v>
      </c>
      <c r="B338" s="19" t="s">
        <v>17</v>
      </c>
      <c r="C338" s="19">
        <v>271</v>
      </c>
      <c r="D338" s="19" t="s">
        <v>468</v>
      </c>
      <c r="E338" s="19">
        <v>21.2</v>
      </c>
      <c r="F338" s="19">
        <v>34.6</v>
      </c>
      <c r="G338" s="19">
        <v>-85</v>
      </c>
      <c r="H338" s="19">
        <v>8.8000000000000007</v>
      </c>
      <c r="I338" s="19">
        <v>7</v>
      </c>
      <c r="J338" s="19">
        <v>125000</v>
      </c>
      <c r="K338" s="18"/>
      <c r="L338" s="18"/>
    </row>
    <row r="339" spans="1:27">
      <c r="A339" s="19">
        <v>0</v>
      </c>
      <c r="B339" s="19" t="s">
        <v>17</v>
      </c>
      <c r="C339" s="19">
        <v>272</v>
      </c>
      <c r="D339" s="19" t="s">
        <v>468</v>
      </c>
      <c r="E339" s="19">
        <v>21.2</v>
      </c>
      <c r="F339" s="19">
        <v>34.700000000000003</v>
      </c>
      <c r="G339" s="19">
        <v>-102</v>
      </c>
      <c r="H339" s="19">
        <v>10.5</v>
      </c>
      <c r="I339" s="19">
        <v>7</v>
      </c>
      <c r="J339" s="19">
        <v>125000</v>
      </c>
      <c r="K339" s="18"/>
      <c r="L339" s="18"/>
    </row>
    <row r="340" spans="1:27">
      <c r="A340" s="19">
        <v>0</v>
      </c>
      <c r="B340" s="19" t="s">
        <v>17</v>
      </c>
      <c r="C340" s="19">
        <v>273</v>
      </c>
      <c r="D340" s="19" t="s">
        <v>468</v>
      </c>
      <c r="E340" s="19">
        <v>21.2</v>
      </c>
      <c r="F340" s="19">
        <v>34.700000000000003</v>
      </c>
      <c r="G340" s="19">
        <v>-101</v>
      </c>
      <c r="H340" s="19">
        <v>10.8</v>
      </c>
      <c r="I340" s="19">
        <v>7</v>
      </c>
      <c r="J340" s="19">
        <v>125000</v>
      </c>
      <c r="K340" s="18"/>
      <c r="L340" s="18"/>
    </row>
    <row r="341" spans="1:27">
      <c r="A341" s="19">
        <v>0</v>
      </c>
      <c r="B341" s="19" t="s">
        <v>17</v>
      </c>
      <c r="C341" s="19">
        <v>274</v>
      </c>
      <c r="D341" s="19" t="s">
        <v>468</v>
      </c>
      <c r="E341" s="19">
        <v>21.2</v>
      </c>
      <c r="F341" s="19">
        <v>34.700000000000003</v>
      </c>
      <c r="G341" s="19">
        <v>-101</v>
      </c>
      <c r="H341" s="19">
        <v>9.1999999999999993</v>
      </c>
      <c r="I341" s="19">
        <v>7</v>
      </c>
      <c r="J341" s="19">
        <v>125000</v>
      </c>
      <c r="K341" s="18"/>
      <c r="L341" s="18"/>
      <c r="P341" s="24" t="s">
        <v>512</v>
      </c>
    </row>
    <row r="342" spans="1:27">
      <c r="A342" s="19">
        <v>0</v>
      </c>
      <c r="B342" s="19" t="s">
        <v>17</v>
      </c>
      <c r="C342" s="19">
        <v>275</v>
      </c>
      <c r="D342" s="19" t="s">
        <v>468</v>
      </c>
      <c r="E342" s="19">
        <v>21.2</v>
      </c>
      <c r="F342" s="19">
        <v>34.799999999999997</v>
      </c>
      <c r="G342" s="19">
        <v>-101</v>
      </c>
      <c r="H342" s="19">
        <v>10.8</v>
      </c>
      <c r="I342" s="19">
        <v>7</v>
      </c>
      <c r="J342" s="19">
        <v>125000</v>
      </c>
      <c r="K342" s="18"/>
      <c r="L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>
      <c r="A343" s="19">
        <v>0</v>
      </c>
      <c r="B343" s="19" t="s">
        <v>17</v>
      </c>
      <c r="C343" s="19">
        <v>276</v>
      </c>
      <c r="D343" s="19" t="s">
        <v>468</v>
      </c>
      <c r="E343" s="19">
        <v>21.2</v>
      </c>
      <c r="F343" s="19">
        <v>34.799999999999997</v>
      </c>
      <c r="G343" s="19">
        <v>-84</v>
      </c>
      <c r="H343" s="19">
        <v>9.1999999999999993</v>
      </c>
      <c r="I343" s="19">
        <v>7</v>
      </c>
      <c r="J343" s="19">
        <v>125000</v>
      </c>
      <c r="K343" s="18"/>
      <c r="L343" s="18"/>
      <c r="P343" s="20" t="s">
        <v>18</v>
      </c>
      <c r="Q343" s="20" t="s">
        <v>5</v>
      </c>
      <c r="R343" s="20" t="s">
        <v>6</v>
      </c>
      <c r="S343" s="20" t="s">
        <v>7</v>
      </c>
      <c r="T343" s="20" t="s">
        <v>21</v>
      </c>
      <c r="U343" s="20" t="s">
        <v>9</v>
      </c>
      <c r="V343" s="20" t="s">
        <v>10</v>
      </c>
      <c r="W343" s="18"/>
      <c r="X343" s="18"/>
      <c r="Y343" s="18"/>
      <c r="Z343" s="18"/>
      <c r="AA343" s="18"/>
    </row>
    <row r="344" spans="1:27">
      <c r="A344" s="19">
        <v>0</v>
      </c>
      <c r="B344" s="19" t="s">
        <v>17</v>
      </c>
      <c r="C344" s="19">
        <v>277</v>
      </c>
      <c r="D344" s="19" t="s">
        <v>468</v>
      </c>
      <c r="E344" s="19">
        <v>21.2</v>
      </c>
      <c r="F344" s="19">
        <v>34.9</v>
      </c>
      <c r="G344" s="19">
        <v>-102</v>
      </c>
      <c r="H344" s="19">
        <v>10</v>
      </c>
      <c r="I344" s="19">
        <v>7</v>
      </c>
      <c r="J344" s="19">
        <v>125000</v>
      </c>
      <c r="K344" s="18"/>
      <c r="L344" s="18"/>
      <c r="P344" s="19">
        <v>249</v>
      </c>
      <c r="Q344" s="19">
        <v>-101</v>
      </c>
      <c r="R344" s="19">
        <v>4.8</v>
      </c>
      <c r="S344" s="19">
        <v>12</v>
      </c>
      <c r="T344" s="19">
        <v>125000</v>
      </c>
      <c r="U344" s="19">
        <v>0</v>
      </c>
      <c r="V344" s="19" t="s">
        <v>17</v>
      </c>
      <c r="W344" s="18"/>
      <c r="X344" s="18"/>
      <c r="Y344" s="18"/>
      <c r="Z344" s="18"/>
      <c r="AA344" s="18"/>
    </row>
    <row r="345" spans="1:27">
      <c r="A345" s="19">
        <v>0</v>
      </c>
      <c r="B345" s="19" t="s">
        <v>17</v>
      </c>
      <c r="C345" s="19">
        <v>278</v>
      </c>
      <c r="D345" s="19" t="s">
        <v>468</v>
      </c>
      <c r="E345" s="19">
        <v>21.2</v>
      </c>
      <c r="F345" s="19">
        <v>34.9</v>
      </c>
      <c r="G345" s="19">
        <v>-84</v>
      </c>
      <c r="H345" s="19">
        <v>12</v>
      </c>
      <c r="I345" s="19">
        <v>7</v>
      </c>
      <c r="J345" s="19">
        <v>125000</v>
      </c>
      <c r="K345" s="18"/>
      <c r="L345" s="18"/>
      <c r="P345" s="19">
        <v>250</v>
      </c>
      <c r="Q345" s="19">
        <v>-101</v>
      </c>
      <c r="R345" s="19">
        <v>5.5</v>
      </c>
      <c r="S345" s="19">
        <v>12</v>
      </c>
      <c r="T345" s="19">
        <v>125000</v>
      </c>
      <c r="U345" s="19">
        <v>0</v>
      </c>
      <c r="V345" s="19" t="s">
        <v>17</v>
      </c>
      <c r="W345" s="18"/>
      <c r="X345" s="18"/>
      <c r="Y345" s="18"/>
      <c r="Z345" s="18"/>
      <c r="AA345" s="18"/>
    </row>
    <row r="346" spans="1:27">
      <c r="A346" s="19">
        <v>0</v>
      </c>
      <c r="B346" s="19" t="s">
        <v>17</v>
      </c>
      <c r="C346" s="19">
        <v>279</v>
      </c>
      <c r="D346" s="19" t="s">
        <v>468</v>
      </c>
      <c r="E346" s="19">
        <v>21.2</v>
      </c>
      <c r="F346" s="19">
        <v>34.9</v>
      </c>
      <c r="G346" s="19">
        <v>-84</v>
      </c>
      <c r="H346" s="19">
        <v>9.1999999999999993</v>
      </c>
      <c r="I346" s="19">
        <v>7</v>
      </c>
      <c r="J346" s="19">
        <v>125000</v>
      </c>
      <c r="K346" s="18"/>
      <c r="L346" s="18"/>
      <c r="P346" s="19">
        <v>251</v>
      </c>
      <c r="Q346" s="19">
        <v>-90</v>
      </c>
      <c r="R346" s="19">
        <v>4.2</v>
      </c>
      <c r="S346" s="19">
        <v>12</v>
      </c>
      <c r="T346" s="19">
        <v>125000</v>
      </c>
      <c r="U346" s="19">
        <v>0</v>
      </c>
      <c r="V346" s="19" t="s">
        <v>17</v>
      </c>
      <c r="W346" s="18"/>
      <c r="X346" s="18"/>
      <c r="Y346" s="18"/>
      <c r="Z346" s="18"/>
      <c r="AA346" s="18"/>
    </row>
    <row r="347" spans="1:27">
      <c r="A347" s="19">
        <v>0</v>
      </c>
      <c r="B347" s="19" t="s">
        <v>17</v>
      </c>
      <c r="C347" s="19">
        <v>280</v>
      </c>
      <c r="D347" s="19" t="s">
        <v>468</v>
      </c>
      <c r="E347" s="19">
        <v>21.2</v>
      </c>
      <c r="F347" s="19">
        <v>34.9</v>
      </c>
      <c r="G347" s="19">
        <v>-101</v>
      </c>
      <c r="H347" s="19">
        <v>10.199999999999999</v>
      </c>
      <c r="I347" s="19">
        <v>7</v>
      </c>
      <c r="J347" s="19">
        <v>125000</v>
      </c>
      <c r="K347" s="18"/>
      <c r="L347" s="18"/>
      <c r="P347" s="19">
        <v>252</v>
      </c>
      <c r="Q347" s="19">
        <v>-99</v>
      </c>
      <c r="R347" s="19">
        <v>-2.5</v>
      </c>
      <c r="S347" s="19">
        <v>12</v>
      </c>
      <c r="T347" s="19">
        <v>125000</v>
      </c>
      <c r="U347" s="19">
        <v>0</v>
      </c>
      <c r="V347" s="19" t="s">
        <v>17</v>
      </c>
      <c r="W347" s="18"/>
      <c r="X347" s="18"/>
      <c r="Y347" s="18"/>
      <c r="Z347" s="18"/>
      <c r="AA347" s="18"/>
    </row>
    <row r="348" spans="1:27">
      <c r="A348" s="19">
        <v>0</v>
      </c>
      <c r="B348" s="19" t="s">
        <v>17</v>
      </c>
      <c r="C348" s="19">
        <v>281</v>
      </c>
      <c r="D348" s="19" t="s">
        <v>468</v>
      </c>
      <c r="E348" s="19">
        <v>21.2</v>
      </c>
      <c r="F348" s="19">
        <v>35</v>
      </c>
      <c r="G348" s="19">
        <v>-101</v>
      </c>
      <c r="H348" s="19">
        <v>10.5</v>
      </c>
      <c r="I348" s="19">
        <v>7</v>
      </c>
      <c r="J348" s="19">
        <v>125000</v>
      </c>
      <c r="K348" s="18"/>
      <c r="L348" s="18"/>
      <c r="P348" s="19">
        <v>253</v>
      </c>
      <c r="Q348" s="19">
        <v>-103</v>
      </c>
      <c r="R348" s="19">
        <v>5.2</v>
      </c>
      <c r="S348" s="19">
        <v>12</v>
      </c>
      <c r="T348" s="19">
        <v>125000</v>
      </c>
      <c r="U348" s="19">
        <v>0</v>
      </c>
      <c r="V348" s="19" t="s">
        <v>17</v>
      </c>
      <c r="W348" s="18"/>
      <c r="X348" s="18"/>
      <c r="Y348" s="18"/>
      <c r="Z348" s="18"/>
      <c r="AA348" s="18"/>
    </row>
    <row r="349" spans="1:27">
      <c r="A349" s="19">
        <v>0</v>
      </c>
      <c r="B349" s="19" t="s">
        <v>17</v>
      </c>
      <c r="C349" s="19">
        <v>282</v>
      </c>
      <c r="D349" s="19" t="s">
        <v>468</v>
      </c>
      <c r="E349" s="19">
        <v>21.2</v>
      </c>
      <c r="F349" s="19">
        <v>35</v>
      </c>
      <c r="G349" s="19">
        <v>-101</v>
      </c>
      <c r="H349" s="19">
        <v>11</v>
      </c>
      <c r="I349" s="19">
        <v>7</v>
      </c>
      <c r="J349" s="19">
        <v>125000</v>
      </c>
      <c r="K349" s="18"/>
      <c r="L349" s="18"/>
      <c r="P349" s="19">
        <v>254</v>
      </c>
      <c r="Q349" s="19">
        <v>-89</v>
      </c>
      <c r="R349" s="19">
        <v>4.8</v>
      </c>
      <c r="S349" s="19">
        <v>12</v>
      </c>
      <c r="T349" s="19">
        <v>125000</v>
      </c>
      <c r="U349" s="19">
        <v>0</v>
      </c>
      <c r="V349" s="19" t="s">
        <v>17</v>
      </c>
      <c r="W349" s="18"/>
      <c r="X349" s="18"/>
      <c r="Y349" s="18"/>
      <c r="Z349" s="18"/>
      <c r="AA349" s="18"/>
    </row>
    <row r="350" spans="1:27">
      <c r="A350" s="19">
        <v>0</v>
      </c>
      <c r="B350" s="19" t="s">
        <v>17</v>
      </c>
      <c r="C350" s="19">
        <v>283</v>
      </c>
      <c r="D350" s="19" t="s">
        <v>468</v>
      </c>
      <c r="E350" s="19">
        <v>21.2</v>
      </c>
      <c r="F350" s="19">
        <v>35</v>
      </c>
      <c r="G350" s="19">
        <v>-101</v>
      </c>
      <c r="H350" s="19">
        <v>10.5</v>
      </c>
      <c r="I350" s="19">
        <v>7</v>
      </c>
      <c r="J350" s="19">
        <v>125000</v>
      </c>
      <c r="K350" s="18"/>
      <c r="L350" s="18"/>
      <c r="P350" s="19">
        <v>255</v>
      </c>
      <c r="Q350" s="19">
        <v>-99</v>
      </c>
      <c r="R350" s="19">
        <v>6.5</v>
      </c>
      <c r="S350" s="19">
        <v>12</v>
      </c>
      <c r="T350" s="19">
        <v>125000</v>
      </c>
      <c r="U350" s="19">
        <v>0</v>
      </c>
      <c r="V350" s="19" t="s">
        <v>17</v>
      </c>
      <c r="W350" s="18"/>
      <c r="X350" s="18"/>
      <c r="Y350" s="18"/>
      <c r="Z350" s="18"/>
      <c r="AA350" s="18"/>
    </row>
    <row r="351" spans="1:27">
      <c r="A351" s="19">
        <v>0</v>
      </c>
      <c r="B351" s="19" t="s">
        <v>17</v>
      </c>
      <c r="C351" s="19">
        <v>284</v>
      </c>
      <c r="D351" s="19" t="s">
        <v>468</v>
      </c>
      <c r="E351" s="19">
        <v>21.2</v>
      </c>
      <c r="F351" s="19">
        <v>35</v>
      </c>
      <c r="G351" s="19">
        <v>-102</v>
      </c>
      <c r="H351" s="19">
        <v>10.8</v>
      </c>
      <c r="I351" s="19">
        <v>7</v>
      </c>
      <c r="J351" s="19">
        <v>125000</v>
      </c>
      <c r="K351" s="18"/>
      <c r="L351" s="18"/>
      <c r="P351" s="19">
        <v>256</v>
      </c>
      <c r="Q351" s="19">
        <v>-99</v>
      </c>
      <c r="R351" s="19">
        <v>5.2</v>
      </c>
      <c r="S351" s="19">
        <v>12</v>
      </c>
      <c r="T351" s="19">
        <v>125000</v>
      </c>
      <c r="U351" s="19">
        <v>0</v>
      </c>
      <c r="V351" s="19" t="s">
        <v>17</v>
      </c>
      <c r="W351" s="18"/>
      <c r="X351" s="18"/>
      <c r="Y351" s="18"/>
      <c r="Z351" s="18"/>
      <c r="AA351" s="18"/>
    </row>
    <row r="352" spans="1:27">
      <c r="A352" s="19">
        <v>0</v>
      </c>
      <c r="B352" s="19" t="s">
        <v>17</v>
      </c>
      <c r="C352" s="19">
        <v>285</v>
      </c>
      <c r="D352" s="19" t="s">
        <v>468</v>
      </c>
      <c r="E352" s="19">
        <v>21.2</v>
      </c>
      <c r="F352" s="19">
        <v>35.1</v>
      </c>
      <c r="G352" s="19">
        <v>-103</v>
      </c>
      <c r="H352" s="19">
        <v>10.8</v>
      </c>
      <c r="I352" s="19">
        <v>7</v>
      </c>
      <c r="J352" s="19">
        <v>125000</v>
      </c>
      <c r="K352" s="18"/>
      <c r="L352" s="18"/>
      <c r="P352" s="19">
        <v>257</v>
      </c>
      <c r="Q352" s="19">
        <v>-97</v>
      </c>
      <c r="R352" s="19">
        <v>6.5</v>
      </c>
      <c r="S352" s="19">
        <v>12</v>
      </c>
      <c r="T352" s="19">
        <v>125000</v>
      </c>
      <c r="U352" s="19">
        <v>0</v>
      </c>
      <c r="V352" s="19" t="s">
        <v>17</v>
      </c>
      <c r="W352" s="18"/>
      <c r="X352" s="18"/>
      <c r="Y352" s="18"/>
      <c r="Z352" s="18"/>
      <c r="AA352" s="18"/>
    </row>
    <row r="353" spans="1:27">
      <c r="A353" s="19">
        <v>0</v>
      </c>
      <c r="B353" s="19" t="s">
        <v>17</v>
      </c>
      <c r="C353" s="19">
        <v>286</v>
      </c>
      <c r="D353" s="19" t="s">
        <v>468</v>
      </c>
      <c r="E353" s="19">
        <v>21.2</v>
      </c>
      <c r="F353" s="19">
        <v>35.1</v>
      </c>
      <c r="G353" s="19">
        <v>-85</v>
      </c>
      <c r="H353" s="19">
        <v>12</v>
      </c>
      <c r="I353" s="19">
        <v>7</v>
      </c>
      <c r="J353" s="19">
        <v>125000</v>
      </c>
      <c r="K353" s="18"/>
      <c r="L353" s="18"/>
      <c r="P353" s="19">
        <v>258</v>
      </c>
      <c r="Q353" s="19">
        <v>-98</v>
      </c>
      <c r="R353" s="19">
        <v>6</v>
      </c>
      <c r="S353" s="19">
        <v>12</v>
      </c>
      <c r="T353" s="19">
        <v>125000</v>
      </c>
      <c r="U353" s="19">
        <v>0</v>
      </c>
      <c r="V353" s="19" t="s">
        <v>17</v>
      </c>
      <c r="W353" s="18"/>
      <c r="X353" s="18"/>
      <c r="Y353" s="18"/>
      <c r="Z353" s="18"/>
      <c r="AA353" s="18"/>
    </row>
    <row r="354" spans="1:27">
      <c r="A354" s="19">
        <v>0</v>
      </c>
      <c r="B354" s="19" t="s">
        <v>17</v>
      </c>
      <c r="C354" s="19">
        <v>287</v>
      </c>
      <c r="D354" s="19" t="s">
        <v>468</v>
      </c>
      <c r="E354" s="19">
        <v>21.2</v>
      </c>
      <c r="F354" s="19">
        <v>35.1</v>
      </c>
      <c r="G354" s="19">
        <v>-84</v>
      </c>
      <c r="H354" s="19">
        <v>9.5</v>
      </c>
      <c r="I354" s="19">
        <v>7</v>
      </c>
      <c r="J354" s="19">
        <v>125000</v>
      </c>
      <c r="K354" s="18"/>
      <c r="L354" s="18"/>
      <c r="P354" s="19">
        <v>259</v>
      </c>
      <c r="Q354" s="19">
        <v>-91</v>
      </c>
      <c r="R354" s="19">
        <v>5</v>
      </c>
      <c r="S354" s="19">
        <v>12</v>
      </c>
      <c r="T354" s="19">
        <v>125000</v>
      </c>
      <c r="U354" s="19">
        <v>0</v>
      </c>
      <c r="V354" s="19" t="s">
        <v>17</v>
      </c>
      <c r="W354" s="18"/>
      <c r="X354" s="18"/>
      <c r="Y354" s="18"/>
      <c r="Z354" s="18"/>
      <c r="AA354" s="18"/>
    </row>
    <row r="355" spans="1:27">
      <c r="A355" s="19">
        <v>0</v>
      </c>
      <c r="B355" s="19" t="s">
        <v>17</v>
      </c>
      <c r="C355" s="19">
        <v>288</v>
      </c>
      <c r="D355" s="19" t="s">
        <v>468</v>
      </c>
      <c r="E355" s="19">
        <v>21.2</v>
      </c>
      <c r="F355" s="19">
        <v>35.1</v>
      </c>
      <c r="G355" s="19">
        <v>-101</v>
      </c>
      <c r="H355" s="19">
        <v>10.8</v>
      </c>
      <c r="I355" s="19">
        <v>7</v>
      </c>
      <c r="J355" s="19">
        <v>125000</v>
      </c>
      <c r="K355" s="18"/>
      <c r="L355" s="18"/>
      <c r="P355" s="19">
        <v>260</v>
      </c>
      <c r="Q355" s="19">
        <v>-87</v>
      </c>
      <c r="R355" s="19">
        <v>4.8</v>
      </c>
      <c r="S355" s="19">
        <v>12</v>
      </c>
      <c r="T355" s="19">
        <v>125000</v>
      </c>
      <c r="U355" s="19">
        <v>0</v>
      </c>
      <c r="V355" s="19" t="s">
        <v>17</v>
      </c>
      <c r="W355" s="18"/>
      <c r="X355" s="18"/>
      <c r="Y355" s="18"/>
      <c r="Z355" s="18"/>
      <c r="AA355" s="18"/>
    </row>
    <row r="356" spans="1:27">
      <c r="A356" s="19">
        <v>0</v>
      </c>
      <c r="B356" s="19" t="s">
        <v>17</v>
      </c>
      <c r="C356" s="19">
        <v>289</v>
      </c>
      <c r="D356" s="19" t="s">
        <v>468</v>
      </c>
      <c r="E356" s="19">
        <v>21.2</v>
      </c>
      <c r="F356" s="19">
        <v>35.200000000000003</v>
      </c>
      <c r="G356" s="19">
        <v>-85</v>
      </c>
      <c r="H356" s="19">
        <v>11.8</v>
      </c>
      <c r="I356" s="19">
        <v>7</v>
      </c>
      <c r="J356" s="19">
        <v>125000</v>
      </c>
      <c r="K356" s="18"/>
      <c r="L356" s="18"/>
      <c r="P356" s="19">
        <v>261</v>
      </c>
      <c r="Q356" s="19">
        <v>-101</v>
      </c>
      <c r="R356" s="19">
        <v>5.2</v>
      </c>
      <c r="S356" s="19">
        <v>12</v>
      </c>
      <c r="T356" s="19">
        <v>125000</v>
      </c>
      <c r="U356" s="19">
        <v>0</v>
      </c>
      <c r="V356" s="19" t="s">
        <v>17</v>
      </c>
      <c r="W356" s="18"/>
      <c r="X356" s="18"/>
      <c r="Y356" s="18"/>
      <c r="Z356" s="18"/>
      <c r="AA356" s="18"/>
    </row>
    <row r="357" spans="1:27">
      <c r="A357" s="19">
        <v>0</v>
      </c>
      <c r="B357" s="19" t="s">
        <v>17</v>
      </c>
      <c r="C357" s="19">
        <v>290</v>
      </c>
      <c r="D357" s="19" t="s">
        <v>468</v>
      </c>
      <c r="E357" s="19">
        <v>21.2</v>
      </c>
      <c r="F357" s="19">
        <v>35.200000000000003</v>
      </c>
      <c r="G357" s="19">
        <v>-101</v>
      </c>
      <c r="H357" s="19">
        <v>9.8000000000000007</v>
      </c>
      <c r="I357" s="19">
        <v>7</v>
      </c>
      <c r="J357" s="19">
        <v>125000</v>
      </c>
      <c r="K357" s="18"/>
      <c r="L357" s="18"/>
      <c r="P357" s="19">
        <v>262</v>
      </c>
      <c r="Q357" s="19">
        <v>-103</v>
      </c>
      <c r="R357" s="19">
        <v>4.8</v>
      </c>
      <c r="S357" s="19">
        <v>12</v>
      </c>
      <c r="T357" s="19">
        <v>125000</v>
      </c>
      <c r="U357" s="19">
        <v>0</v>
      </c>
      <c r="V357" s="19" t="s">
        <v>17</v>
      </c>
      <c r="W357" s="18"/>
      <c r="X357" s="18"/>
      <c r="Y357" s="18"/>
      <c r="Z357" s="18"/>
      <c r="AA357" s="18"/>
    </row>
    <row r="358" spans="1:27">
      <c r="A358" s="19">
        <v>0</v>
      </c>
      <c r="B358" s="19" t="s">
        <v>17</v>
      </c>
      <c r="C358" s="19">
        <v>291</v>
      </c>
      <c r="D358" s="19" t="s">
        <v>468</v>
      </c>
      <c r="E358" s="19">
        <v>21.2</v>
      </c>
      <c r="F358" s="19">
        <v>35.200000000000003</v>
      </c>
      <c r="G358" s="19">
        <v>-101</v>
      </c>
      <c r="H358" s="19">
        <v>11</v>
      </c>
      <c r="I358" s="19">
        <v>7</v>
      </c>
      <c r="J358" s="19">
        <v>125000</v>
      </c>
      <c r="K358" s="18"/>
      <c r="L358" s="18"/>
      <c r="P358" s="19">
        <v>263</v>
      </c>
      <c r="Q358" s="19">
        <v>-100</v>
      </c>
      <c r="R358" s="19">
        <v>6</v>
      </c>
      <c r="S358" s="19">
        <v>12</v>
      </c>
      <c r="T358" s="19">
        <v>125000</v>
      </c>
      <c r="U358" s="19">
        <v>0</v>
      </c>
      <c r="V358" s="19" t="s">
        <v>17</v>
      </c>
      <c r="W358" s="18"/>
      <c r="X358" s="18"/>
      <c r="Y358" s="18"/>
      <c r="Z358" s="18"/>
      <c r="AA358" s="18"/>
    </row>
    <row r="359" spans="1:27">
      <c r="A359" s="19">
        <v>0</v>
      </c>
      <c r="B359" s="19" t="s">
        <v>17</v>
      </c>
      <c r="C359" s="19">
        <v>292</v>
      </c>
      <c r="D359" s="19" t="s">
        <v>468</v>
      </c>
      <c r="E359" s="19">
        <v>21.2</v>
      </c>
      <c r="F359" s="19">
        <v>35.299999999999997</v>
      </c>
      <c r="G359" s="19">
        <v>-103</v>
      </c>
      <c r="H359" s="19">
        <v>10.8</v>
      </c>
      <c r="I359" s="19">
        <v>7</v>
      </c>
      <c r="J359" s="19">
        <v>125000</v>
      </c>
      <c r="K359" s="18"/>
      <c r="L359" s="18"/>
      <c r="P359" s="19">
        <v>264</v>
      </c>
      <c r="Q359" s="19">
        <v>-101</v>
      </c>
      <c r="R359" s="19">
        <v>4.8</v>
      </c>
      <c r="S359" s="19">
        <v>12</v>
      </c>
      <c r="T359" s="19">
        <v>125000</v>
      </c>
      <c r="U359" s="19">
        <v>0</v>
      </c>
      <c r="V359" s="19" t="s">
        <v>17</v>
      </c>
      <c r="W359" s="18"/>
      <c r="X359" s="18"/>
      <c r="Y359" s="18"/>
      <c r="Z359" s="18"/>
      <c r="AA359" s="18"/>
    </row>
    <row r="360" spans="1:27">
      <c r="A360" s="19">
        <v>0</v>
      </c>
      <c r="B360" s="19" t="s">
        <v>17</v>
      </c>
      <c r="C360" s="19">
        <v>293</v>
      </c>
      <c r="D360" s="19" t="s">
        <v>468</v>
      </c>
      <c r="E360" s="19">
        <v>21.2</v>
      </c>
      <c r="F360" s="19">
        <v>35.299999999999997</v>
      </c>
      <c r="G360" s="19">
        <v>-102</v>
      </c>
      <c r="H360" s="19">
        <v>10.5</v>
      </c>
      <c r="I360" s="19">
        <v>7</v>
      </c>
      <c r="J360" s="19">
        <v>125000</v>
      </c>
      <c r="K360" s="18"/>
      <c r="L360" s="18"/>
      <c r="P360" s="19">
        <v>265</v>
      </c>
      <c r="Q360" s="19">
        <v>-86</v>
      </c>
      <c r="R360" s="19">
        <v>5.2</v>
      </c>
      <c r="S360" s="19">
        <v>12</v>
      </c>
      <c r="T360" s="19">
        <v>125000</v>
      </c>
      <c r="U360" s="19">
        <v>0</v>
      </c>
      <c r="V360" s="19" t="s">
        <v>17</v>
      </c>
      <c r="W360" s="18"/>
      <c r="X360" s="18"/>
      <c r="Y360" s="18"/>
      <c r="Z360" s="18"/>
      <c r="AA360" s="18"/>
    </row>
    <row r="361" spans="1:27">
      <c r="A361" s="19">
        <v>0</v>
      </c>
      <c r="B361" s="19" t="s">
        <v>17</v>
      </c>
      <c r="C361" s="19">
        <v>294</v>
      </c>
      <c r="D361" s="19" t="s">
        <v>468</v>
      </c>
      <c r="E361" s="19">
        <v>21.2</v>
      </c>
      <c r="F361" s="19">
        <v>35.299999999999997</v>
      </c>
      <c r="G361" s="19">
        <v>-85</v>
      </c>
      <c r="H361" s="19">
        <v>11.5</v>
      </c>
      <c r="I361" s="19">
        <v>7</v>
      </c>
      <c r="J361" s="19">
        <v>125000</v>
      </c>
      <c r="K361" s="18"/>
      <c r="L361" s="18"/>
      <c r="P361" s="19">
        <v>266</v>
      </c>
      <c r="Q361" s="19">
        <v>-98</v>
      </c>
      <c r="R361" s="19">
        <v>5.8</v>
      </c>
      <c r="S361" s="19">
        <v>12</v>
      </c>
      <c r="T361" s="19">
        <v>125000</v>
      </c>
      <c r="U361" s="19">
        <v>0</v>
      </c>
      <c r="V361" s="19" t="s">
        <v>17</v>
      </c>
      <c r="W361" s="18"/>
      <c r="X361" s="18"/>
      <c r="Y361" s="18"/>
      <c r="Z361" s="18"/>
      <c r="AA361" s="18"/>
    </row>
    <row r="362" spans="1:27">
      <c r="A362" s="19">
        <v>0</v>
      </c>
      <c r="B362" s="19" t="s">
        <v>17</v>
      </c>
      <c r="C362" s="19">
        <v>295</v>
      </c>
      <c r="D362" s="19" t="s">
        <v>468</v>
      </c>
      <c r="E362" s="19">
        <v>21.2</v>
      </c>
      <c r="F362" s="19">
        <v>35.4</v>
      </c>
      <c r="G362" s="19">
        <v>-84</v>
      </c>
      <c r="H362" s="19">
        <v>9.5</v>
      </c>
      <c r="I362" s="19">
        <v>7</v>
      </c>
      <c r="J362" s="19">
        <v>125000</v>
      </c>
      <c r="K362" s="18"/>
      <c r="L362" s="18"/>
      <c r="P362" s="19">
        <v>267</v>
      </c>
      <c r="Q362" s="19">
        <v>-89</v>
      </c>
      <c r="R362" s="19">
        <v>4.8</v>
      </c>
      <c r="S362" s="19">
        <v>12</v>
      </c>
      <c r="T362" s="19">
        <v>125000</v>
      </c>
      <c r="U362" s="19">
        <v>0</v>
      </c>
      <c r="V362" s="19" t="s">
        <v>17</v>
      </c>
      <c r="W362" s="18"/>
      <c r="X362" s="18"/>
      <c r="Y362" s="18"/>
      <c r="Z362" s="18"/>
      <c r="AA362" s="18"/>
    </row>
    <row r="363" spans="1:27">
      <c r="A363" s="19">
        <v>0</v>
      </c>
      <c r="B363" s="19" t="s">
        <v>17</v>
      </c>
      <c r="C363" s="19">
        <v>296</v>
      </c>
      <c r="D363" s="19" t="s">
        <v>468</v>
      </c>
      <c r="E363" s="19">
        <v>21.2</v>
      </c>
      <c r="F363" s="19">
        <v>35.4</v>
      </c>
      <c r="G363" s="19">
        <v>-101</v>
      </c>
      <c r="H363" s="19">
        <v>11</v>
      </c>
      <c r="I363" s="19">
        <v>7</v>
      </c>
      <c r="J363" s="19">
        <v>125000</v>
      </c>
      <c r="K363" s="18"/>
      <c r="L363" s="18"/>
      <c r="P363" s="19">
        <v>268</v>
      </c>
      <c r="Q363" s="19">
        <v>-87</v>
      </c>
      <c r="R363" s="19">
        <v>5.5</v>
      </c>
      <c r="S363" s="19">
        <v>12</v>
      </c>
      <c r="T363" s="19">
        <v>125000</v>
      </c>
      <c r="U363" s="19">
        <v>0</v>
      </c>
      <c r="V363" s="19" t="s">
        <v>17</v>
      </c>
      <c r="W363" s="18"/>
      <c r="X363" s="18"/>
      <c r="Y363" s="18"/>
      <c r="Z363" s="18"/>
      <c r="AA363" s="18"/>
    </row>
    <row r="364" spans="1:27">
      <c r="A364" s="19">
        <v>0</v>
      </c>
      <c r="B364" s="19" t="s">
        <v>17</v>
      </c>
      <c r="C364" s="19">
        <v>297</v>
      </c>
      <c r="D364" s="19" t="s">
        <v>468</v>
      </c>
      <c r="E364" s="19">
        <v>21.2</v>
      </c>
      <c r="F364" s="19">
        <v>35.4</v>
      </c>
      <c r="G364" s="19">
        <v>-101</v>
      </c>
      <c r="H364" s="19">
        <v>10.8</v>
      </c>
      <c r="I364" s="19">
        <v>7</v>
      </c>
      <c r="J364" s="19">
        <v>125000</v>
      </c>
      <c r="K364" s="18"/>
      <c r="L364" s="18"/>
      <c r="P364" s="19">
        <v>269</v>
      </c>
      <c r="Q364" s="19">
        <v>-103</v>
      </c>
      <c r="R364" s="19">
        <v>5</v>
      </c>
      <c r="S364" s="19">
        <v>12</v>
      </c>
      <c r="T364" s="19">
        <v>125000</v>
      </c>
      <c r="U364" s="19">
        <v>0</v>
      </c>
      <c r="V364" s="19" t="s">
        <v>17</v>
      </c>
      <c r="W364" s="18"/>
      <c r="X364" s="18"/>
      <c r="Y364" s="18"/>
      <c r="Z364" s="18"/>
      <c r="AA364" s="18"/>
    </row>
    <row r="365" spans="1:27">
      <c r="A365" s="19">
        <v>0</v>
      </c>
      <c r="B365" s="19" t="s">
        <v>17</v>
      </c>
      <c r="C365" s="19">
        <v>298</v>
      </c>
      <c r="D365" s="19" t="s">
        <v>468</v>
      </c>
      <c r="E365" s="19">
        <v>21.2</v>
      </c>
      <c r="F365" s="19">
        <v>35.4</v>
      </c>
      <c r="G365" s="19">
        <v>-102</v>
      </c>
      <c r="H365" s="19">
        <v>10.5</v>
      </c>
      <c r="I365" s="19">
        <v>7</v>
      </c>
      <c r="J365" s="19">
        <v>125000</v>
      </c>
      <c r="K365" s="18"/>
      <c r="L365" s="18"/>
      <c r="P365" s="19">
        <v>270</v>
      </c>
      <c r="Q365" s="19">
        <v>-102</v>
      </c>
      <c r="R365" s="19">
        <v>5.8</v>
      </c>
      <c r="S365" s="19">
        <v>12</v>
      </c>
      <c r="T365" s="19">
        <v>125000</v>
      </c>
      <c r="U365" s="19">
        <v>0</v>
      </c>
      <c r="V365" s="19" t="s">
        <v>17</v>
      </c>
      <c r="W365" s="18"/>
      <c r="X365" s="18"/>
      <c r="Y365" s="18"/>
      <c r="Z365" s="18"/>
      <c r="AA365" s="18"/>
    </row>
    <row r="366" spans="1:27">
      <c r="A366" s="19">
        <v>0</v>
      </c>
      <c r="B366" s="19" t="s">
        <v>17</v>
      </c>
      <c r="C366" s="19">
        <v>299</v>
      </c>
      <c r="D366" s="19" t="s">
        <v>468</v>
      </c>
      <c r="E366" s="19">
        <v>21.1</v>
      </c>
      <c r="F366" s="19">
        <v>35.4</v>
      </c>
      <c r="G366" s="19">
        <v>-102</v>
      </c>
      <c r="H366" s="19">
        <v>9.8000000000000007</v>
      </c>
      <c r="I366" s="19">
        <v>7</v>
      </c>
      <c r="J366" s="19">
        <v>125000</v>
      </c>
      <c r="K366" s="18"/>
      <c r="L366" s="18"/>
      <c r="P366" s="19">
        <v>271</v>
      </c>
      <c r="Q366" s="19">
        <v>-99</v>
      </c>
      <c r="R366" s="19">
        <v>6.2</v>
      </c>
      <c r="S366" s="19">
        <v>12</v>
      </c>
      <c r="T366" s="19">
        <v>125000</v>
      </c>
      <c r="U366" s="19">
        <v>0</v>
      </c>
      <c r="V366" s="19" t="s">
        <v>17</v>
      </c>
      <c r="W366" s="18"/>
      <c r="X366" s="18"/>
      <c r="Y366" s="18"/>
      <c r="Z366" s="18"/>
      <c r="AA366" s="18"/>
    </row>
    <row r="367" spans="1:27">
      <c r="A367" s="19">
        <v>0</v>
      </c>
      <c r="B367" s="19" t="s">
        <v>17</v>
      </c>
      <c r="C367" s="19">
        <v>300</v>
      </c>
      <c r="D367" s="19" t="s">
        <v>468</v>
      </c>
      <c r="E367" s="19">
        <v>21.1</v>
      </c>
      <c r="F367" s="19">
        <v>35.5</v>
      </c>
      <c r="G367" s="19">
        <v>-85</v>
      </c>
      <c r="H367" s="19">
        <v>9.1999999999999993</v>
      </c>
      <c r="I367" s="19">
        <v>7</v>
      </c>
      <c r="J367" s="19">
        <v>125000</v>
      </c>
      <c r="K367" s="18"/>
      <c r="L367" s="18"/>
      <c r="P367" s="19">
        <v>272</v>
      </c>
      <c r="Q367" s="19">
        <v>-100</v>
      </c>
      <c r="R367" s="19">
        <v>5.8</v>
      </c>
      <c r="S367" s="19">
        <v>12</v>
      </c>
      <c r="T367" s="19">
        <v>125000</v>
      </c>
      <c r="U367" s="19">
        <v>0</v>
      </c>
      <c r="V367" s="19" t="s">
        <v>17</v>
      </c>
      <c r="W367" s="18"/>
      <c r="X367" s="18"/>
      <c r="Y367" s="18"/>
      <c r="Z367" s="18"/>
      <c r="AA367" s="18"/>
    </row>
    <row r="368" spans="1:27">
      <c r="A368" s="19">
        <v>0</v>
      </c>
      <c r="B368" s="19" t="s">
        <v>17</v>
      </c>
      <c r="C368" s="19">
        <v>301</v>
      </c>
      <c r="D368" s="19" t="s">
        <v>468</v>
      </c>
      <c r="E368" s="19">
        <v>21.2</v>
      </c>
      <c r="F368" s="19">
        <v>35.5</v>
      </c>
      <c r="G368" s="19">
        <v>-102</v>
      </c>
      <c r="H368" s="19">
        <v>10.5</v>
      </c>
      <c r="I368" s="19">
        <v>7</v>
      </c>
      <c r="J368" s="19">
        <v>125000</v>
      </c>
      <c r="K368" s="18"/>
      <c r="L368" s="18"/>
      <c r="P368" s="19">
        <v>273</v>
      </c>
      <c r="Q368" s="19">
        <v>-88</v>
      </c>
      <c r="R368" s="19">
        <v>3.8</v>
      </c>
      <c r="S368" s="19">
        <v>12</v>
      </c>
      <c r="T368" s="19">
        <v>125000</v>
      </c>
      <c r="U368" s="19">
        <v>0</v>
      </c>
      <c r="V368" s="19" t="s">
        <v>17</v>
      </c>
      <c r="W368" s="18"/>
      <c r="X368" s="18"/>
      <c r="Y368" s="18"/>
      <c r="Z368" s="18"/>
      <c r="AA368" s="18"/>
    </row>
    <row r="369" spans="1:27">
      <c r="A369" s="19">
        <v>0</v>
      </c>
      <c r="B369" s="19" t="s">
        <v>17</v>
      </c>
      <c r="C369" s="19">
        <v>302</v>
      </c>
      <c r="D369" s="19" t="s">
        <v>468</v>
      </c>
      <c r="E369" s="19">
        <v>21.1</v>
      </c>
      <c r="F369" s="19">
        <v>35.5</v>
      </c>
      <c r="G369" s="19">
        <v>-85</v>
      </c>
      <c r="H369" s="19">
        <v>11.2</v>
      </c>
      <c r="I369" s="19">
        <v>7</v>
      </c>
      <c r="J369" s="19">
        <v>125000</v>
      </c>
      <c r="K369" s="18"/>
      <c r="L369" s="18"/>
      <c r="P369" s="19">
        <v>274</v>
      </c>
      <c r="Q369" s="19">
        <v>-99</v>
      </c>
      <c r="R369" s="19">
        <v>6.2</v>
      </c>
      <c r="S369" s="19">
        <v>12</v>
      </c>
      <c r="T369" s="19">
        <v>125000</v>
      </c>
      <c r="U369" s="19">
        <v>0</v>
      </c>
      <c r="V369" s="19" t="s">
        <v>17</v>
      </c>
      <c r="W369" s="18"/>
      <c r="X369" s="18"/>
      <c r="Y369" s="18"/>
      <c r="Z369" s="18"/>
      <c r="AA369" s="18"/>
    </row>
    <row r="370" spans="1:27">
      <c r="A370" s="19">
        <v>0</v>
      </c>
      <c r="B370" s="19" t="s">
        <v>17</v>
      </c>
      <c r="C370" s="19">
        <v>303</v>
      </c>
      <c r="D370" s="19" t="s">
        <v>468</v>
      </c>
      <c r="E370" s="19">
        <v>21.1</v>
      </c>
      <c r="F370" s="19">
        <v>35.5</v>
      </c>
      <c r="G370" s="19">
        <v>-85</v>
      </c>
      <c r="H370" s="19">
        <v>9.5</v>
      </c>
      <c r="I370" s="19">
        <v>7</v>
      </c>
      <c r="J370" s="19">
        <v>125000</v>
      </c>
      <c r="K370" s="18"/>
      <c r="L370" s="18"/>
      <c r="P370" s="19">
        <v>275</v>
      </c>
      <c r="Q370" s="19">
        <v>-90</v>
      </c>
      <c r="R370" s="19">
        <v>5.2</v>
      </c>
      <c r="S370" s="19">
        <v>12</v>
      </c>
      <c r="T370" s="19">
        <v>125000</v>
      </c>
      <c r="U370" s="19">
        <v>0</v>
      </c>
      <c r="V370" s="19" t="s">
        <v>17</v>
      </c>
      <c r="W370" s="18"/>
      <c r="X370" s="18"/>
      <c r="Y370" s="18"/>
      <c r="Z370" s="18"/>
      <c r="AA370" s="18"/>
    </row>
    <row r="371" spans="1:27">
      <c r="A371" s="19">
        <v>0</v>
      </c>
      <c r="B371" s="19" t="s">
        <v>17</v>
      </c>
      <c r="C371" s="19">
        <v>304</v>
      </c>
      <c r="D371" s="19" t="s">
        <v>468</v>
      </c>
      <c r="E371" s="19">
        <v>21.1</v>
      </c>
      <c r="F371" s="19">
        <v>35.5</v>
      </c>
      <c r="G371" s="19">
        <v>-101</v>
      </c>
      <c r="H371" s="19">
        <v>11</v>
      </c>
      <c r="I371" s="19">
        <v>7</v>
      </c>
      <c r="J371" s="19">
        <v>125000</v>
      </c>
      <c r="K371" s="18"/>
      <c r="L371" s="18"/>
      <c r="P371" s="19">
        <v>276</v>
      </c>
      <c r="Q371" s="19">
        <v>-94</v>
      </c>
      <c r="R371" s="19">
        <v>3.2</v>
      </c>
      <c r="S371" s="19">
        <v>12</v>
      </c>
      <c r="T371" s="19">
        <v>125000</v>
      </c>
      <c r="U371" s="19">
        <v>0</v>
      </c>
      <c r="V371" s="19" t="s">
        <v>17</v>
      </c>
      <c r="W371" s="18"/>
      <c r="X371" s="18"/>
      <c r="Y371" s="18"/>
      <c r="Z371" s="18"/>
      <c r="AA371" s="18"/>
    </row>
    <row r="372" spans="1:27">
      <c r="A372" s="19">
        <v>0</v>
      </c>
      <c r="B372" s="19" t="s">
        <v>17</v>
      </c>
      <c r="C372" s="19">
        <v>305</v>
      </c>
      <c r="D372" s="19" t="s">
        <v>468</v>
      </c>
      <c r="E372" s="19">
        <v>21.1</v>
      </c>
      <c r="F372" s="19">
        <v>35.6</v>
      </c>
      <c r="G372" s="19">
        <v>-85</v>
      </c>
      <c r="H372" s="19">
        <v>11.5</v>
      </c>
      <c r="I372" s="19">
        <v>7</v>
      </c>
      <c r="J372" s="19">
        <v>125000</v>
      </c>
      <c r="K372" s="18"/>
      <c r="L372" s="18"/>
      <c r="P372" s="19">
        <v>277</v>
      </c>
      <c r="Q372" s="19">
        <v>-108</v>
      </c>
      <c r="R372" s="19">
        <v>3.2</v>
      </c>
      <c r="S372" s="19">
        <v>12</v>
      </c>
      <c r="T372" s="19">
        <v>125000</v>
      </c>
      <c r="U372" s="19">
        <v>0</v>
      </c>
      <c r="V372" s="19" t="s">
        <v>17</v>
      </c>
      <c r="W372" s="18"/>
      <c r="X372" s="18"/>
      <c r="Y372" s="18"/>
      <c r="Z372" s="18"/>
      <c r="AA372" s="18"/>
    </row>
    <row r="373" spans="1:27">
      <c r="A373" s="19">
        <v>0</v>
      </c>
      <c r="B373" s="19" t="s">
        <v>17</v>
      </c>
      <c r="C373" s="19">
        <v>306</v>
      </c>
      <c r="D373" s="19" t="s">
        <v>468</v>
      </c>
      <c r="E373" s="19">
        <v>21.1</v>
      </c>
      <c r="F373" s="19">
        <v>35.6</v>
      </c>
      <c r="G373" s="19">
        <v>-102</v>
      </c>
      <c r="H373" s="19">
        <v>10.8</v>
      </c>
      <c r="I373" s="19">
        <v>7</v>
      </c>
      <c r="J373" s="19">
        <v>125000</v>
      </c>
      <c r="K373" s="18"/>
      <c r="L373" s="18"/>
      <c r="P373" s="19">
        <v>278</v>
      </c>
      <c r="Q373" s="19">
        <v>-90</v>
      </c>
      <c r="R373" s="19">
        <v>4</v>
      </c>
      <c r="S373" s="19">
        <v>12</v>
      </c>
      <c r="T373" s="19">
        <v>125000</v>
      </c>
      <c r="U373" s="19">
        <v>0</v>
      </c>
      <c r="V373" s="19" t="s">
        <v>17</v>
      </c>
      <c r="W373" s="18"/>
      <c r="X373" s="18"/>
      <c r="Y373" s="18"/>
      <c r="Z373" s="18"/>
      <c r="AA373" s="18"/>
    </row>
    <row r="374" spans="1:27">
      <c r="A374" s="19">
        <v>0</v>
      </c>
      <c r="B374" s="19" t="s">
        <v>17</v>
      </c>
      <c r="C374" s="19">
        <v>307</v>
      </c>
      <c r="D374" s="19" t="s">
        <v>468</v>
      </c>
      <c r="E374" s="19">
        <v>21.1</v>
      </c>
      <c r="F374" s="19">
        <v>35.6</v>
      </c>
      <c r="G374" s="19">
        <v>-101</v>
      </c>
      <c r="H374" s="19">
        <v>9.5</v>
      </c>
      <c r="I374" s="19">
        <v>7</v>
      </c>
      <c r="J374" s="19">
        <v>125000</v>
      </c>
      <c r="K374" s="18"/>
      <c r="L374" s="18"/>
      <c r="P374" s="19">
        <v>279</v>
      </c>
      <c r="Q374" s="19">
        <v>-99</v>
      </c>
      <c r="R374" s="19">
        <v>6.2</v>
      </c>
      <c r="S374" s="19">
        <v>12</v>
      </c>
      <c r="T374" s="19">
        <v>125000</v>
      </c>
      <c r="U374" s="19">
        <v>0</v>
      </c>
      <c r="V374" s="19" t="s">
        <v>17</v>
      </c>
      <c r="W374" s="18"/>
      <c r="X374" s="18"/>
      <c r="Y374" s="18"/>
      <c r="Z374" s="18"/>
      <c r="AA374" s="18"/>
    </row>
    <row r="375" spans="1:27">
      <c r="A375" s="19">
        <v>0</v>
      </c>
      <c r="B375" s="19" t="s">
        <v>17</v>
      </c>
      <c r="C375" s="19">
        <v>308</v>
      </c>
      <c r="D375" s="19" t="s">
        <v>468</v>
      </c>
      <c r="E375" s="19">
        <v>21.1</v>
      </c>
      <c r="F375" s="19">
        <v>35.6</v>
      </c>
      <c r="G375" s="19">
        <v>-103</v>
      </c>
      <c r="H375" s="19">
        <v>10.199999999999999</v>
      </c>
      <c r="I375" s="19">
        <v>7</v>
      </c>
      <c r="J375" s="19">
        <v>125000</v>
      </c>
      <c r="K375" s="18"/>
      <c r="L375" s="18"/>
      <c r="P375" s="19">
        <v>280</v>
      </c>
      <c r="Q375" s="19">
        <v>-101</v>
      </c>
      <c r="R375" s="19">
        <v>5.8</v>
      </c>
      <c r="S375" s="19">
        <v>12</v>
      </c>
      <c r="T375" s="19">
        <v>125000</v>
      </c>
      <c r="U375" s="19">
        <v>0</v>
      </c>
      <c r="V375" s="19" t="s">
        <v>17</v>
      </c>
      <c r="W375" s="18"/>
      <c r="X375" s="18"/>
      <c r="Y375" s="18"/>
      <c r="Z375" s="18"/>
      <c r="AA375" s="18"/>
    </row>
    <row r="376" spans="1:27">
      <c r="A376" s="19">
        <v>0</v>
      </c>
      <c r="B376" s="19" t="s">
        <v>17</v>
      </c>
      <c r="C376" s="19">
        <v>309</v>
      </c>
      <c r="D376" s="19" t="s">
        <v>468</v>
      </c>
      <c r="E376" s="19">
        <v>21.1</v>
      </c>
      <c r="F376" s="19">
        <v>35.6</v>
      </c>
      <c r="G376" s="19">
        <v>-102</v>
      </c>
      <c r="H376" s="19">
        <v>10.8</v>
      </c>
      <c r="I376" s="19">
        <v>7</v>
      </c>
      <c r="J376" s="19">
        <v>125000</v>
      </c>
      <c r="K376" s="18"/>
      <c r="L376" s="18"/>
      <c r="P376" s="19">
        <v>281</v>
      </c>
      <c r="Q376" s="19">
        <v>-90</v>
      </c>
      <c r="R376" s="19">
        <v>1.5</v>
      </c>
      <c r="S376" s="19">
        <v>12</v>
      </c>
      <c r="T376" s="19">
        <v>125000</v>
      </c>
      <c r="U376" s="19">
        <v>0</v>
      </c>
      <c r="V376" s="19" t="s">
        <v>17</v>
      </c>
      <c r="W376" s="18"/>
      <c r="X376" s="18"/>
      <c r="Y376" s="18"/>
      <c r="Z376" s="18"/>
      <c r="AA376" s="18"/>
    </row>
    <row r="377" spans="1:27">
      <c r="A377" s="19">
        <v>0</v>
      </c>
      <c r="B377" s="19" t="s">
        <v>17</v>
      </c>
      <c r="C377" s="19">
        <v>310</v>
      </c>
      <c r="D377" s="19" t="s">
        <v>468</v>
      </c>
      <c r="E377" s="19">
        <v>21.1</v>
      </c>
      <c r="F377" s="19">
        <v>35.6</v>
      </c>
      <c r="G377" s="19">
        <v>-85</v>
      </c>
      <c r="H377" s="19">
        <v>11.2</v>
      </c>
      <c r="I377" s="19">
        <v>7</v>
      </c>
      <c r="J377" s="19">
        <v>125000</v>
      </c>
      <c r="K377" s="18"/>
      <c r="L377" s="18"/>
      <c r="P377" s="19">
        <v>282</v>
      </c>
      <c r="Q377" s="19">
        <v>-99</v>
      </c>
      <c r="R377" s="19">
        <v>5.2</v>
      </c>
      <c r="S377" s="19">
        <v>12</v>
      </c>
      <c r="T377" s="19">
        <v>125000</v>
      </c>
      <c r="U377" s="19">
        <v>0</v>
      </c>
      <c r="V377" s="19" t="s">
        <v>17</v>
      </c>
      <c r="W377" s="18"/>
      <c r="X377" s="18"/>
      <c r="Y377" s="18"/>
      <c r="Z377" s="18"/>
      <c r="AA377" s="18"/>
    </row>
    <row r="378" spans="1:27">
      <c r="A378" s="19">
        <v>0</v>
      </c>
      <c r="B378" s="19" t="s">
        <v>17</v>
      </c>
      <c r="C378" s="19">
        <v>311</v>
      </c>
      <c r="D378" s="19" t="s">
        <v>468</v>
      </c>
      <c r="E378" s="19">
        <v>21.1</v>
      </c>
      <c r="F378" s="19">
        <v>35.6</v>
      </c>
      <c r="G378" s="19">
        <v>-85</v>
      </c>
      <c r="H378" s="19">
        <v>9.5</v>
      </c>
      <c r="I378" s="19">
        <v>7</v>
      </c>
      <c r="J378" s="19">
        <v>125000</v>
      </c>
      <c r="K378" s="18"/>
      <c r="L378" s="18"/>
      <c r="P378" s="19">
        <v>283</v>
      </c>
      <c r="Q378" s="19">
        <v>-89</v>
      </c>
      <c r="R378" s="19">
        <v>5</v>
      </c>
      <c r="S378" s="19">
        <v>12</v>
      </c>
      <c r="T378" s="19">
        <v>125000</v>
      </c>
      <c r="U378" s="19">
        <v>0</v>
      </c>
      <c r="V378" s="19" t="s">
        <v>17</v>
      </c>
      <c r="W378" s="18"/>
      <c r="X378" s="18"/>
      <c r="Y378" s="18"/>
      <c r="Z378" s="18"/>
      <c r="AA378" s="18"/>
    </row>
    <row r="379" spans="1:27">
      <c r="A379" s="19">
        <v>0</v>
      </c>
      <c r="B379" s="19" t="s">
        <v>17</v>
      </c>
      <c r="C379" s="19">
        <v>312</v>
      </c>
      <c r="D379" s="19" t="s">
        <v>468</v>
      </c>
      <c r="E379" s="19">
        <v>21.1</v>
      </c>
      <c r="F379" s="19">
        <v>35.6</v>
      </c>
      <c r="G379" s="19">
        <v>-101</v>
      </c>
      <c r="H379" s="19">
        <v>10.5</v>
      </c>
      <c r="I379" s="19">
        <v>7</v>
      </c>
      <c r="J379" s="19">
        <v>125000</v>
      </c>
      <c r="K379" s="18"/>
      <c r="L379" s="18"/>
      <c r="P379" s="19">
        <v>284</v>
      </c>
      <c r="Q379" s="19">
        <v>-89</v>
      </c>
      <c r="R379" s="19">
        <v>3.8</v>
      </c>
      <c r="S379" s="19">
        <v>12</v>
      </c>
      <c r="T379" s="19">
        <v>125000</v>
      </c>
      <c r="U379" s="19">
        <v>0</v>
      </c>
      <c r="V379" s="19" t="s">
        <v>17</v>
      </c>
      <c r="W379" s="18"/>
      <c r="X379" s="18"/>
      <c r="Y379" s="18"/>
      <c r="Z379" s="18"/>
      <c r="AA379" s="18"/>
    </row>
    <row r="380" spans="1:27">
      <c r="A380" s="19">
        <v>0</v>
      </c>
      <c r="B380" s="19" t="s">
        <v>17</v>
      </c>
      <c r="C380" s="19">
        <v>313</v>
      </c>
      <c r="D380" s="19" t="s">
        <v>468</v>
      </c>
      <c r="E380" s="19">
        <v>21.1</v>
      </c>
      <c r="F380" s="19">
        <v>35.700000000000003</v>
      </c>
      <c r="G380" s="19">
        <v>-101</v>
      </c>
      <c r="H380" s="19">
        <v>10.8</v>
      </c>
      <c r="I380" s="19">
        <v>7</v>
      </c>
      <c r="J380" s="19">
        <v>125000</v>
      </c>
      <c r="K380" s="18"/>
      <c r="L380" s="18"/>
      <c r="P380" s="19">
        <v>285</v>
      </c>
      <c r="Q380" s="19">
        <v>-103</v>
      </c>
      <c r="R380" s="19">
        <v>2</v>
      </c>
      <c r="S380" s="19">
        <v>12</v>
      </c>
      <c r="T380" s="19">
        <v>125000</v>
      </c>
      <c r="U380" s="19">
        <v>0</v>
      </c>
      <c r="V380" s="19" t="s">
        <v>17</v>
      </c>
      <c r="W380" s="18"/>
      <c r="X380" s="18"/>
      <c r="Y380" s="18"/>
      <c r="Z380" s="18"/>
      <c r="AA380" s="18"/>
    </row>
    <row r="381" spans="1:27">
      <c r="A381" s="19">
        <v>0</v>
      </c>
      <c r="B381" s="19" t="s">
        <v>17</v>
      </c>
      <c r="C381" s="19">
        <v>314</v>
      </c>
      <c r="D381" s="19" t="s">
        <v>468</v>
      </c>
      <c r="E381" s="19">
        <v>21.1</v>
      </c>
      <c r="F381" s="19">
        <v>35.700000000000003</v>
      </c>
      <c r="G381" s="19">
        <v>-101</v>
      </c>
      <c r="H381" s="19">
        <v>9.1999999999999993</v>
      </c>
      <c r="I381" s="19">
        <v>7</v>
      </c>
      <c r="J381" s="19">
        <v>125000</v>
      </c>
      <c r="K381" s="18"/>
      <c r="L381" s="18"/>
      <c r="P381" s="19">
        <v>286</v>
      </c>
      <c r="Q381" s="19">
        <v>-89</v>
      </c>
      <c r="R381" s="19">
        <v>4.8</v>
      </c>
      <c r="S381" s="19">
        <v>12</v>
      </c>
      <c r="T381" s="19">
        <v>125000</v>
      </c>
      <c r="U381" s="19">
        <v>0</v>
      </c>
      <c r="V381" s="19" t="s">
        <v>17</v>
      </c>
      <c r="W381" s="18"/>
      <c r="X381" s="18"/>
      <c r="Y381" s="18"/>
      <c r="Z381" s="18"/>
      <c r="AA381" s="18"/>
    </row>
    <row r="382" spans="1:27">
      <c r="A382" s="19">
        <v>0</v>
      </c>
      <c r="B382" s="19" t="s">
        <v>17</v>
      </c>
      <c r="C382" s="19">
        <v>315</v>
      </c>
      <c r="D382" s="19" t="s">
        <v>468</v>
      </c>
      <c r="E382" s="19">
        <v>21.1</v>
      </c>
      <c r="F382" s="19">
        <v>35.700000000000003</v>
      </c>
      <c r="G382" s="19">
        <v>-101</v>
      </c>
      <c r="H382" s="19">
        <v>10.8</v>
      </c>
      <c r="I382" s="19">
        <v>7</v>
      </c>
      <c r="J382" s="19">
        <v>125000</v>
      </c>
      <c r="K382" s="18"/>
      <c r="L382" s="18"/>
      <c r="P382" s="19">
        <v>287</v>
      </c>
      <c r="Q382" s="19">
        <v>-99</v>
      </c>
      <c r="R382" s="19">
        <v>5.5</v>
      </c>
      <c r="S382" s="19">
        <v>12</v>
      </c>
      <c r="T382" s="19">
        <v>125000</v>
      </c>
      <c r="U382" s="19">
        <v>0</v>
      </c>
      <c r="V382" s="19" t="s">
        <v>17</v>
      </c>
      <c r="W382" s="18"/>
      <c r="X382" s="18"/>
      <c r="Y382" s="18"/>
      <c r="Z382" s="18"/>
      <c r="AA382" s="18"/>
    </row>
    <row r="383" spans="1:27">
      <c r="A383" s="19">
        <v>0</v>
      </c>
      <c r="B383" s="19" t="s">
        <v>17</v>
      </c>
      <c r="C383" s="19">
        <v>316</v>
      </c>
      <c r="D383" s="19" t="s">
        <v>468</v>
      </c>
      <c r="E383" s="19">
        <v>21.1</v>
      </c>
      <c r="F383" s="19">
        <v>35.700000000000003</v>
      </c>
      <c r="G383" s="19">
        <v>-84</v>
      </c>
      <c r="H383" s="19">
        <v>9.8000000000000007</v>
      </c>
      <c r="I383" s="19">
        <v>7</v>
      </c>
      <c r="J383" s="19">
        <v>125000</v>
      </c>
      <c r="K383" s="18"/>
      <c r="L383" s="18"/>
      <c r="P383" s="19">
        <v>288</v>
      </c>
      <c r="Q383" s="19">
        <v>-102</v>
      </c>
      <c r="R383" s="19">
        <v>5.2</v>
      </c>
      <c r="S383" s="19">
        <v>12</v>
      </c>
      <c r="T383" s="19">
        <v>125000</v>
      </c>
      <c r="U383" s="19">
        <v>0</v>
      </c>
      <c r="V383" s="19" t="s">
        <v>17</v>
      </c>
      <c r="W383" s="18"/>
      <c r="X383" s="18"/>
      <c r="Y383" s="18"/>
      <c r="Z383" s="18"/>
      <c r="AA383" s="18"/>
    </row>
    <row r="384" spans="1:27">
      <c r="A384" s="19">
        <v>0</v>
      </c>
      <c r="B384" s="19" t="s">
        <v>17</v>
      </c>
      <c r="C384" s="19">
        <v>317</v>
      </c>
      <c r="D384" s="19" t="s">
        <v>468</v>
      </c>
      <c r="E384" s="19">
        <v>21</v>
      </c>
      <c r="F384" s="19">
        <v>35.799999999999997</v>
      </c>
      <c r="G384" s="19">
        <v>-102</v>
      </c>
      <c r="H384" s="19">
        <v>10.8</v>
      </c>
      <c r="I384" s="19">
        <v>7</v>
      </c>
      <c r="J384" s="19">
        <v>125000</v>
      </c>
      <c r="K384" s="18"/>
      <c r="L384" s="18"/>
      <c r="P384" s="19">
        <v>290</v>
      </c>
      <c r="Q384" s="19">
        <v>-100</v>
      </c>
      <c r="R384" s="19">
        <v>5.2</v>
      </c>
      <c r="S384" s="19">
        <v>12</v>
      </c>
      <c r="T384" s="19">
        <v>125000</v>
      </c>
      <c r="U384" s="19">
        <v>1</v>
      </c>
      <c r="V384" s="19" t="s">
        <v>27</v>
      </c>
      <c r="W384" s="18"/>
      <c r="X384" s="18"/>
      <c r="Y384" s="18"/>
      <c r="Z384" s="18"/>
      <c r="AA384" s="18"/>
    </row>
    <row r="385" spans="1:27">
      <c r="A385" s="19">
        <v>0</v>
      </c>
      <c r="B385" s="19" t="s">
        <v>17</v>
      </c>
      <c r="C385" s="19">
        <v>318</v>
      </c>
      <c r="D385" s="19" t="s">
        <v>468</v>
      </c>
      <c r="E385" s="19">
        <v>21</v>
      </c>
      <c r="F385" s="19">
        <v>35.799999999999997</v>
      </c>
      <c r="G385" s="19">
        <v>-85</v>
      </c>
      <c r="H385" s="19">
        <v>11.5</v>
      </c>
      <c r="I385" s="19">
        <v>7</v>
      </c>
      <c r="J385" s="19">
        <v>125000</v>
      </c>
      <c r="K385" s="18"/>
      <c r="L385" s="18"/>
      <c r="P385" s="19">
        <v>291</v>
      </c>
      <c r="Q385" s="19">
        <v>-90</v>
      </c>
      <c r="R385" s="19">
        <v>4.2</v>
      </c>
      <c r="S385" s="19">
        <v>12</v>
      </c>
      <c r="T385" s="19">
        <v>125000</v>
      </c>
      <c r="U385" s="19">
        <v>1</v>
      </c>
      <c r="V385" s="19" t="s">
        <v>28</v>
      </c>
      <c r="W385" s="18"/>
      <c r="X385" s="18"/>
      <c r="Y385" s="18"/>
      <c r="Z385" s="18"/>
      <c r="AA385" s="18"/>
    </row>
    <row r="386" spans="1:27">
      <c r="A386" s="19">
        <v>0</v>
      </c>
      <c r="B386" s="19" t="s">
        <v>17</v>
      </c>
      <c r="C386" s="19">
        <v>319</v>
      </c>
      <c r="D386" s="19" t="s">
        <v>468</v>
      </c>
      <c r="E386" s="19">
        <v>21</v>
      </c>
      <c r="F386" s="19">
        <v>35.799999999999997</v>
      </c>
      <c r="G386" s="19">
        <v>-85</v>
      </c>
      <c r="H386" s="19">
        <v>9.5</v>
      </c>
      <c r="I386" s="19">
        <v>7</v>
      </c>
      <c r="J386" s="19">
        <v>125000</v>
      </c>
      <c r="K386" s="18"/>
      <c r="L386" s="18"/>
      <c r="P386" s="19">
        <v>292</v>
      </c>
      <c r="Q386" s="19">
        <v>-91</v>
      </c>
      <c r="R386" s="19">
        <v>5.5</v>
      </c>
      <c r="S386" s="19">
        <v>12</v>
      </c>
      <c r="T386" s="19">
        <v>125000</v>
      </c>
      <c r="U386" s="19">
        <v>1</v>
      </c>
      <c r="V386" s="19" t="s">
        <v>29</v>
      </c>
      <c r="W386" s="18"/>
      <c r="X386" s="18"/>
      <c r="Y386" s="18"/>
      <c r="Z386" s="18"/>
      <c r="AA386" s="18"/>
    </row>
    <row r="387" spans="1:27">
      <c r="A387" s="19">
        <v>0</v>
      </c>
      <c r="B387" s="19" t="s">
        <v>17</v>
      </c>
      <c r="C387" s="19">
        <v>320</v>
      </c>
      <c r="D387" s="19" t="s">
        <v>468</v>
      </c>
      <c r="E387" s="19">
        <v>21</v>
      </c>
      <c r="F387" s="19">
        <v>35.799999999999997</v>
      </c>
      <c r="G387" s="19">
        <v>-101</v>
      </c>
      <c r="H387" s="19">
        <v>11</v>
      </c>
      <c r="I387" s="19">
        <v>7</v>
      </c>
      <c r="J387" s="19">
        <v>125000</v>
      </c>
      <c r="K387" s="18"/>
      <c r="L387" s="18"/>
    </row>
    <row r="388" spans="1:27">
      <c r="A388" s="19">
        <v>0</v>
      </c>
      <c r="B388" s="19" t="s">
        <v>17</v>
      </c>
      <c r="C388" s="19">
        <v>321</v>
      </c>
      <c r="D388" s="19" t="s">
        <v>468</v>
      </c>
      <c r="E388" s="19">
        <v>21</v>
      </c>
      <c r="F388" s="19">
        <v>35.799999999999997</v>
      </c>
      <c r="G388" s="19">
        <v>-85</v>
      </c>
      <c r="H388" s="19">
        <v>11.5</v>
      </c>
      <c r="I388" s="19">
        <v>7</v>
      </c>
      <c r="J388" s="19">
        <v>125000</v>
      </c>
      <c r="K388" s="18"/>
      <c r="L388" s="18"/>
    </row>
    <row r="389" spans="1:27">
      <c r="A389" s="19">
        <v>0</v>
      </c>
      <c r="B389" s="19" t="s">
        <v>17</v>
      </c>
      <c r="C389" s="19">
        <v>322</v>
      </c>
      <c r="D389" s="19" t="s">
        <v>468</v>
      </c>
      <c r="E389" s="19">
        <v>21</v>
      </c>
      <c r="F389" s="19">
        <v>35.9</v>
      </c>
      <c r="G389" s="19">
        <v>-102</v>
      </c>
      <c r="H389" s="19">
        <v>10.8</v>
      </c>
      <c r="I389" s="19">
        <v>7</v>
      </c>
      <c r="J389" s="19">
        <v>125000</v>
      </c>
      <c r="K389" s="18"/>
      <c r="L389" s="18"/>
    </row>
    <row r="390" spans="1:27">
      <c r="A390" s="19">
        <v>0</v>
      </c>
      <c r="B390" s="19" t="s">
        <v>17</v>
      </c>
      <c r="C390" s="19">
        <v>323</v>
      </c>
      <c r="D390" s="19" t="s">
        <v>468</v>
      </c>
      <c r="E390" s="19">
        <v>21</v>
      </c>
      <c r="F390" s="19">
        <v>35.9</v>
      </c>
      <c r="G390" s="19">
        <v>-101</v>
      </c>
      <c r="H390" s="19">
        <v>9.8000000000000007</v>
      </c>
      <c r="I390" s="19">
        <v>7</v>
      </c>
      <c r="J390" s="19">
        <v>125000</v>
      </c>
      <c r="K390" s="18"/>
      <c r="L390" s="18"/>
    </row>
    <row r="391" spans="1:27">
      <c r="A391" s="19">
        <v>0</v>
      </c>
      <c r="B391" s="19" t="s">
        <v>17</v>
      </c>
      <c r="C391" s="19">
        <v>324</v>
      </c>
      <c r="D391" s="19" t="s">
        <v>468</v>
      </c>
      <c r="E391" s="19">
        <v>21</v>
      </c>
      <c r="F391" s="19">
        <v>35.9</v>
      </c>
      <c r="G391" s="19">
        <v>-103</v>
      </c>
      <c r="H391" s="19">
        <v>10.8</v>
      </c>
      <c r="I391" s="19">
        <v>7</v>
      </c>
      <c r="J391" s="19">
        <v>125000</v>
      </c>
      <c r="K391" s="18"/>
      <c r="L391" s="18"/>
    </row>
    <row r="392" spans="1:27">
      <c r="A392" s="19">
        <v>0</v>
      </c>
      <c r="B392" s="19" t="s">
        <v>17</v>
      </c>
      <c r="C392" s="19">
        <v>325</v>
      </c>
      <c r="D392" s="19" t="s">
        <v>468</v>
      </c>
      <c r="E392" s="19">
        <v>21</v>
      </c>
      <c r="F392" s="19">
        <v>35.9</v>
      </c>
      <c r="G392" s="19">
        <v>-102</v>
      </c>
      <c r="H392" s="19">
        <v>10.5</v>
      </c>
      <c r="I392" s="19">
        <v>7</v>
      </c>
      <c r="J392" s="19">
        <v>125000</v>
      </c>
      <c r="K392" s="18"/>
      <c r="L392" s="18"/>
    </row>
    <row r="393" spans="1:27">
      <c r="A393" s="19">
        <v>0</v>
      </c>
      <c r="B393" s="19" t="s">
        <v>17</v>
      </c>
      <c r="C393" s="19">
        <v>326</v>
      </c>
      <c r="D393" s="19" t="s">
        <v>468</v>
      </c>
      <c r="E393" s="19">
        <v>21</v>
      </c>
      <c r="F393" s="19">
        <v>35.9</v>
      </c>
      <c r="G393" s="19">
        <v>-85</v>
      </c>
      <c r="H393" s="19">
        <v>11.5</v>
      </c>
      <c r="I393" s="19">
        <v>7</v>
      </c>
      <c r="J393" s="19">
        <v>125000</v>
      </c>
      <c r="K393" s="18"/>
      <c r="L393" s="18"/>
    </row>
    <row r="394" spans="1:27">
      <c r="A394" s="19">
        <v>0</v>
      </c>
      <c r="B394" s="19" t="s">
        <v>17</v>
      </c>
      <c r="C394" s="19">
        <v>327</v>
      </c>
      <c r="D394" s="19" t="s">
        <v>468</v>
      </c>
      <c r="E394" s="19">
        <v>21</v>
      </c>
      <c r="F394" s="19">
        <v>35.9</v>
      </c>
      <c r="G394" s="19">
        <v>-84</v>
      </c>
      <c r="H394" s="19">
        <v>11.8</v>
      </c>
      <c r="I394" s="19">
        <v>7</v>
      </c>
      <c r="J394" s="19">
        <v>125000</v>
      </c>
      <c r="K394" s="18"/>
      <c r="L394" s="18"/>
    </row>
    <row r="395" spans="1:27">
      <c r="A395" s="19">
        <v>0</v>
      </c>
      <c r="B395" s="19" t="s">
        <v>17</v>
      </c>
      <c r="C395" s="19">
        <v>328</v>
      </c>
      <c r="D395" s="19" t="s">
        <v>468</v>
      </c>
      <c r="E395" s="19">
        <v>20.9</v>
      </c>
      <c r="F395" s="19">
        <v>35.9</v>
      </c>
      <c r="G395" s="19">
        <v>-101</v>
      </c>
      <c r="H395" s="19">
        <v>11</v>
      </c>
      <c r="I395" s="19">
        <v>7</v>
      </c>
      <c r="J395" s="19">
        <v>125000</v>
      </c>
      <c r="K395" s="18"/>
      <c r="L395" s="18"/>
    </row>
    <row r="396" spans="1:27">
      <c r="A396" s="19">
        <v>0</v>
      </c>
      <c r="B396" s="19" t="s">
        <v>17</v>
      </c>
      <c r="C396" s="19">
        <v>329</v>
      </c>
      <c r="D396" s="19" t="s">
        <v>468</v>
      </c>
      <c r="E396" s="19">
        <v>21</v>
      </c>
      <c r="F396" s="19">
        <v>36</v>
      </c>
      <c r="G396" s="19">
        <v>-85</v>
      </c>
      <c r="H396" s="19">
        <v>11.5</v>
      </c>
      <c r="I396" s="19">
        <v>7</v>
      </c>
      <c r="J396" s="19">
        <v>125000</v>
      </c>
      <c r="K396" s="18"/>
      <c r="L396" s="18"/>
    </row>
    <row r="397" spans="1:27">
      <c r="A397" s="19">
        <v>0</v>
      </c>
      <c r="B397" s="19" t="s">
        <v>17</v>
      </c>
      <c r="C397" s="19">
        <v>330</v>
      </c>
      <c r="D397" s="19" t="s">
        <v>468</v>
      </c>
      <c r="E397" s="19">
        <v>20.9</v>
      </c>
      <c r="F397" s="19">
        <v>36</v>
      </c>
      <c r="G397" s="19">
        <v>-101</v>
      </c>
      <c r="H397" s="19">
        <v>9.8000000000000007</v>
      </c>
      <c r="I397" s="19">
        <v>7</v>
      </c>
      <c r="J397" s="19">
        <v>125000</v>
      </c>
      <c r="K397" s="18"/>
      <c r="L397" s="18"/>
    </row>
    <row r="398" spans="1:27">
      <c r="A398" s="19">
        <v>0</v>
      </c>
      <c r="B398" s="19" t="s">
        <v>17</v>
      </c>
      <c r="C398" s="19">
        <v>331</v>
      </c>
      <c r="D398" s="19" t="s">
        <v>468</v>
      </c>
      <c r="E398" s="19">
        <v>20.9</v>
      </c>
      <c r="F398" s="19">
        <v>36</v>
      </c>
      <c r="G398" s="19">
        <v>-101</v>
      </c>
      <c r="H398" s="19">
        <v>9.5</v>
      </c>
      <c r="I398" s="19">
        <v>7</v>
      </c>
      <c r="J398" s="19">
        <v>125000</v>
      </c>
      <c r="K398" s="18"/>
      <c r="L398" s="18"/>
    </row>
    <row r="399" spans="1:27">
      <c r="A399" s="19">
        <v>0</v>
      </c>
      <c r="B399" s="19" t="s">
        <v>17</v>
      </c>
      <c r="C399" s="19">
        <v>332</v>
      </c>
      <c r="D399" s="19" t="s">
        <v>468</v>
      </c>
      <c r="E399" s="19">
        <v>20.9</v>
      </c>
      <c r="F399" s="19">
        <v>36</v>
      </c>
      <c r="G399" s="19">
        <v>-85</v>
      </c>
      <c r="H399" s="19">
        <v>9.1999999999999993</v>
      </c>
      <c r="I399" s="19">
        <v>7</v>
      </c>
      <c r="J399" s="19">
        <v>125000</v>
      </c>
      <c r="K399" s="18"/>
      <c r="L399" s="18"/>
    </row>
    <row r="400" spans="1:27">
      <c r="A400" s="19">
        <v>0</v>
      </c>
      <c r="B400" s="19" t="s">
        <v>17</v>
      </c>
      <c r="C400" s="19">
        <v>333</v>
      </c>
      <c r="D400" s="19" t="s">
        <v>468</v>
      </c>
      <c r="E400" s="19">
        <v>20.9</v>
      </c>
      <c r="F400" s="19">
        <v>36</v>
      </c>
      <c r="G400" s="19">
        <v>-102</v>
      </c>
      <c r="H400" s="19">
        <v>10.5</v>
      </c>
      <c r="I400" s="19">
        <v>7</v>
      </c>
      <c r="J400" s="19">
        <v>125000</v>
      </c>
      <c r="K400" s="18"/>
      <c r="L400" s="18"/>
    </row>
    <row r="401" spans="1:12">
      <c r="A401" s="19">
        <v>0</v>
      </c>
      <c r="B401" s="19" t="s">
        <v>17</v>
      </c>
      <c r="C401" s="19">
        <v>334</v>
      </c>
      <c r="D401" s="19" t="s">
        <v>468</v>
      </c>
      <c r="E401" s="19">
        <v>20.9</v>
      </c>
      <c r="F401" s="19">
        <v>36</v>
      </c>
      <c r="G401" s="19">
        <v>-85</v>
      </c>
      <c r="H401" s="19">
        <v>11.5</v>
      </c>
      <c r="I401" s="19">
        <v>7</v>
      </c>
      <c r="J401" s="19">
        <v>125000</v>
      </c>
      <c r="K401" s="18"/>
      <c r="L401" s="18"/>
    </row>
    <row r="402" spans="1:12">
      <c r="A402" s="19">
        <v>0</v>
      </c>
      <c r="B402" s="19" t="s">
        <v>17</v>
      </c>
      <c r="C402" s="19">
        <v>335</v>
      </c>
      <c r="D402" s="19" t="s">
        <v>468</v>
      </c>
      <c r="E402" s="19">
        <v>20.9</v>
      </c>
      <c r="F402" s="19">
        <v>36</v>
      </c>
      <c r="G402" s="19">
        <v>-84</v>
      </c>
      <c r="H402" s="19">
        <v>9.5</v>
      </c>
      <c r="I402" s="19">
        <v>7</v>
      </c>
      <c r="J402" s="19">
        <v>125000</v>
      </c>
      <c r="K402" s="18"/>
      <c r="L402" s="18"/>
    </row>
    <row r="403" spans="1:12">
      <c r="A403" s="19">
        <v>0</v>
      </c>
      <c r="B403" s="19" t="s">
        <v>17</v>
      </c>
      <c r="C403" s="19">
        <v>336</v>
      </c>
      <c r="D403" s="19" t="s">
        <v>468</v>
      </c>
      <c r="E403" s="19">
        <v>20.9</v>
      </c>
      <c r="F403" s="19">
        <v>35.9</v>
      </c>
      <c r="G403" s="19">
        <v>-101</v>
      </c>
      <c r="H403" s="19">
        <v>10.8</v>
      </c>
      <c r="I403" s="19">
        <v>7</v>
      </c>
      <c r="J403" s="19">
        <v>125000</v>
      </c>
      <c r="K403" s="18"/>
      <c r="L403" s="18"/>
    </row>
    <row r="404" spans="1:12">
      <c r="A404" s="19">
        <v>0</v>
      </c>
      <c r="B404" s="19" t="s">
        <v>17</v>
      </c>
      <c r="C404" s="19">
        <v>337</v>
      </c>
      <c r="D404" s="19" t="s">
        <v>468</v>
      </c>
      <c r="E404" s="19">
        <v>20.9</v>
      </c>
      <c r="F404" s="19">
        <v>36</v>
      </c>
      <c r="G404" s="19">
        <v>-101</v>
      </c>
      <c r="H404" s="19">
        <v>11</v>
      </c>
      <c r="I404" s="19">
        <v>7</v>
      </c>
      <c r="J404" s="19">
        <v>125000</v>
      </c>
      <c r="K404" s="18"/>
      <c r="L404" s="18"/>
    </row>
    <row r="405" spans="1:12">
      <c r="A405" s="19">
        <v>0</v>
      </c>
      <c r="B405" s="19" t="s">
        <v>17</v>
      </c>
      <c r="C405" s="19">
        <v>338</v>
      </c>
      <c r="D405" s="19" t="s">
        <v>468</v>
      </c>
      <c r="E405" s="19">
        <v>20.9</v>
      </c>
      <c r="F405" s="19">
        <v>36</v>
      </c>
      <c r="G405" s="19">
        <v>-101</v>
      </c>
      <c r="H405" s="19">
        <v>9.8000000000000007</v>
      </c>
      <c r="I405" s="19">
        <v>7</v>
      </c>
      <c r="J405" s="19">
        <v>125000</v>
      </c>
      <c r="K405" s="18"/>
      <c r="L405" s="18"/>
    </row>
    <row r="406" spans="1:12">
      <c r="A406" s="19">
        <v>0</v>
      </c>
      <c r="B406" s="19" t="s">
        <v>17</v>
      </c>
      <c r="C406" s="19">
        <v>339</v>
      </c>
      <c r="D406" s="19" t="s">
        <v>468</v>
      </c>
      <c r="E406" s="19">
        <v>20.9</v>
      </c>
      <c r="F406" s="19">
        <v>36</v>
      </c>
      <c r="G406" s="19">
        <v>-101</v>
      </c>
      <c r="H406" s="19">
        <v>9.8000000000000007</v>
      </c>
      <c r="I406" s="19">
        <v>7</v>
      </c>
      <c r="J406" s="19">
        <v>125000</v>
      </c>
      <c r="K406" s="18"/>
      <c r="L406" s="18"/>
    </row>
    <row r="407" spans="1:12">
      <c r="A407" s="19">
        <v>0</v>
      </c>
      <c r="B407" s="19" t="s">
        <v>17</v>
      </c>
      <c r="C407" s="19">
        <v>340</v>
      </c>
      <c r="D407" s="19" t="s">
        <v>468</v>
      </c>
      <c r="E407" s="19">
        <v>20.9</v>
      </c>
      <c r="F407" s="19">
        <v>35.9</v>
      </c>
      <c r="G407" s="19">
        <v>-102</v>
      </c>
      <c r="H407" s="19">
        <v>10.8</v>
      </c>
      <c r="I407" s="19">
        <v>7</v>
      </c>
      <c r="J407" s="19">
        <v>125000</v>
      </c>
      <c r="K407" s="18"/>
      <c r="L407" s="18"/>
    </row>
    <row r="408" spans="1:12">
      <c r="A408" s="19">
        <v>0</v>
      </c>
      <c r="B408" s="19" t="s">
        <v>17</v>
      </c>
      <c r="C408" s="19">
        <v>341</v>
      </c>
      <c r="D408" s="19" t="s">
        <v>468</v>
      </c>
      <c r="E408" s="19">
        <v>20.9</v>
      </c>
      <c r="F408" s="19">
        <v>36</v>
      </c>
      <c r="G408" s="19">
        <v>-102</v>
      </c>
      <c r="H408" s="19">
        <v>10.8</v>
      </c>
      <c r="I408" s="19">
        <v>7</v>
      </c>
      <c r="J408" s="19">
        <v>125000</v>
      </c>
      <c r="K408" s="18"/>
      <c r="L408" s="18"/>
    </row>
    <row r="409" spans="1:12">
      <c r="A409" s="19">
        <v>0</v>
      </c>
      <c r="B409" s="19" t="s">
        <v>17</v>
      </c>
      <c r="C409" s="19">
        <v>342</v>
      </c>
      <c r="D409" s="19" t="s">
        <v>468</v>
      </c>
      <c r="E409" s="19">
        <v>20.8</v>
      </c>
      <c r="F409" s="19">
        <v>36</v>
      </c>
      <c r="G409" s="19">
        <v>-85</v>
      </c>
      <c r="H409" s="19">
        <v>11.5</v>
      </c>
      <c r="I409" s="19">
        <v>7</v>
      </c>
      <c r="J409" s="19">
        <v>125000</v>
      </c>
      <c r="K409" s="18"/>
      <c r="L409" s="18"/>
    </row>
    <row r="410" spans="1:12">
      <c r="A410" s="19">
        <v>0</v>
      </c>
      <c r="B410" s="19" t="s">
        <v>17</v>
      </c>
      <c r="C410" s="19">
        <v>343</v>
      </c>
      <c r="D410" s="19" t="s">
        <v>468</v>
      </c>
      <c r="E410" s="19">
        <v>20.9</v>
      </c>
      <c r="F410" s="19">
        <v>36</v>
      </c>
      <c r="G410" s="19">
        <v>-84</v>
      </c>
      <c r="H410" s="19">
        <v>11.5</v>
      </c>
      <c r="I410" s="19">
        <v>7</v>
      </c>
      <c r="J410" s="19">
        <v>125000</v>
      </c>
      <c r="K410" s="18"/>
      <c r="L410" s="18"/>
    </row>
    <row r="411" spans="1:12">
      <c r="A411" s="19">
        <v>0</v>
      </c>
      <c r="B411" s="19" t="s">
        <v>17</v>
      </c>
      <c r="C411" s="19">
        <v>344</v>
      </c>
      <c r="D411" s="19" t="s">
        <v>468</v>
      </c>
      <c r="E411" s="19">
        <v>20.8</v>
      </c>
      <c r="F411" s="19">
        <v>36</v>
      </c>
      <c r="G411" s="19">
        <v>-101</v>
      </c>
      <c r="H411" s="19">
        <v>11</v>
      </c>
      <c r="I411" s="19">
        <v>7</v>
      </c>
      <c r="J411" s="19">
        <v>125000</v>
      </c>
      <c r="K411" s="18"/>
      <c r="L411" s="18"/>
    </row>
    <row r="412" spans="1:12">
      <c r="A412" s="19">
        <v>0</v>
      </c>
      <c r="B412" s="19" t="s">
        <v>17</v>
      </c>
      <c r="C412" s="19">
        <v>345</v>
      </c>
      <c r="D412" s="19" t="s">
        <v>468</v>
      </c>
      <c r="E412" s="19">
        <v>20.8</v>
      </c>
      <c r="F412" s="19">
        <v>36</v>
      </c>
      <c r="G412" s="19">
        <v>-101</v>
      </c>
      <c r="H412" s="19">
        <v>10.8</v>
      </c>
      <c r="I412" s="19">
        <v>7</v>
      </c>
      <c r="J412" s="19">
        <v>125000</v>
      </c>
      <c r="K412" s="18"/>
      <c r="L412" s="18"/>
    </row>
    <row r="413" spans="1:12">
      <c r="A413" s="19">
        <v>0</v>
      </c>
      <c r="B413" s="19" t="s">
        <v>17</v>
      </c>
      <c r="C413" s="19">
        <v>346</v>
      </c>
      <c r="D413" s="19" t="s">
        <v>468</v>
      </c>
      <c r="E413" s="19">
        <v>20.8</v>
      </c>
      <c r="F413" s="19">
        <v>36</v>
      </c>
      <c r="G413" s="19">
        <v>-101</v>
      </c>
      <c r="H413" s="19">
        <v>9.5</v>
      </c>
      <c r="I413" s="19">
        <v>7</v>
      </c>
      <c r="J413" s="19">
        <v>125000</v>
      </c>
      <c r="K413" s="18"/>
      <c r="L413" s="18"/>
    </row>
    <row r="414" spans="1:12">
      <c r="A414" s="19">
        <v>0</v>
      </c>
      <c r="B414" s="19" t="s">
        <v>17</v>
      </c>
      <c r="C414" s="19">
        <v>347</v>
      </c>
      <c r="D414" s="19" t="s">
        <v>468</v>
      </c>
      <c r="E414" s="19">
        <v>20.8</v>
      </c>
      <c r="F414" s="19">
        <v>36.1</v>
      </c>
      <c r="G414" s="19">
        <v>-101</v>
      </c>
      <c r="H414" s="19">
        <v>9.5</v>
      </c>
      <c r="I414" s="19">
        <v>7</v>
      </c>
      <c r="J414" s="19">
        <v>125000</v>
      </c>
      <c r="K414" s="18"/>
      <c r="L414" s="18"/>
    </row>
    <row r="415" spans="1:12">
      <c r="A415" s="19">
        <v>0</v>
      </c>
      <c r="B415" s="19" t="s">
        <v>17</v>
      </c>
      <c r="C415" s="19">
        <v>348</v>
      </c>
      <c r="D415" s="19" t="s">
        <v>468</v>
      </c>
      <c r="E415" s="19">
        <v>20.8</v>
      </c>
      <c r="F415" s="19">
        <v>36.1</v>
      </c>
      <c r="G415" s="19">
        <v>-84</v>
      </c>
      <c r="H415" s="19">
        <v>9.8000000000000007</v>
      </c>
      <c r="I415" s="19">
        <v>7</v>
      </c>
      <c r="J415" s="19">
        <v>125000</v>
      </c>
      <c r="K415" s="18"/>
      <c r="L415" s="18"/>
    </row>
    <row r="416" spans="1:12">
      <c r="A416" s="19">
        <v>0</v>
      </c>
      <c r="B416" s="19" t="s">
        <v>17</v>
      </c>
      <c r="C416" s="19">
        <v>349</v>
      </c>
      <c r="D416" s="19" t="s">
        <v>468</v>
      </c>
      <c r="E416" s="19">
        <v>20.8</v>
      </c>
      <c r="F416" s="19">
        <v>36.1</v>
      </c>
      <c r="G416" s="19">
        <v>-101</v>
      </c>
      <c r="H416" s="19">
        <v>10.8</v>
      </c>
      <c r="I416" s="19">
        <v>7</v>
      </c>
      <c r="J416" s="19">
        <v>125000</v>
      </c>
      <c r="K416" s="18"/>
      <c r="L416" s="18"/>
    </row>
    <row r="417" spans="1:12">
      <c r="A417" s="19">
        <v>0</v>
      </c>
      <c r="B417" s="19" t="s">
        <v>17</v>
      </c>
      <c r="C417" s="19">
        <v>350</v>
      </c>
      <c r="D417" s="19" t="s">
        <v>468</v>
      </c>
      <c r="E417" s="19">
        <v>20.8</v>
      </c>
      <c r="F417" s="19">
        <v>36.200000000000003</v>
      </c>
      <c r="G417" s="19">
        <v>-84</v>
      </c>
      <c r="H417" s="19">
        <v>11.5</v>
      </c>
      <c r="I417" s="19">
        <v>7</v>
      </c>
      <c r="J417" s="19">
        <v>125000</v>
      </c>
      <c r="K417" s="18"/>
      <c r="L417" s="18"/>
    </row>
    <row r="418" spans="1:12">
      <c r="A418" s="19">
        <v>0</v>
      </c>
      <c r="B418" s="19" t="s">
        <v>17</v>
      </c>
      <c r="C418" s="19">
        <v>351</v>
      </c>
      <c r="D418" s="19" t="s">
        <v>468</v>
      </c>
      <c r="E418" s="19">
        <v>20.8</v>
      </c>
      <c r="F418" s="19">
        <v>36.200000000000003</v>
      </c>
      <c r="G418" s="19">
        <v>-84</v>
      </c>
      <c r="H418" s="19">
        <v>11.2</v>
      </c>
      <c r="I418" s="19">
        <v>7</v>
      </c>
      <c r="J418" s="19">
        <v>125000</v>
      </c>
      <c r="K418" s="18"/>
      <c r="L418" s="18"/>
    </row>
    <row r="419" spans="1:12">
      <c r="A419" s="19">
        <v>0</v>
      </c>
      <c r="B419" s="19" t="s">
        <v>17</v>
      </c>
      <c r="C419" s="19">
        <v>352</v>
      </c>
      <c r="D419" s="19" t="s">
        <v>468</v>
      </c>
      <c r="E419" s="19">
        <v>20.8</v>
      </c>
      <c r="F419" s="19">
        <v>36.200000000000003</v>
      </c>
      <c r="G419" s="19">
        <v>-101</v>
      </c>
      <c r="H419" s="19">
        <v>10.8</v>
      </c>
      <c r="I419" s="19">
        <v>7</v>
      </c>
      <c r="J419" s="19">
        <v>125000</v>
      </c>
      <c r="K419" s="18"/>
      <c r="L419" s="18"/>
    </row>
    <row r="420" spans="1:12">
      <c r="A420" s="19">
        <v>0</v>
      </c>
      <c r="B420" s="19" t="s">
        <v>17</v>
      </c>
      <c r="C420" s="19">
        <v>353</v>
      </c>
      <c r="D420" s="19" t="s">
        <v>468</v>
      </c>
      <c r="E420" s="19">
        <v>20.8</v>
      </c>
      <c r="F420" s="19">
        <v>36.299999999999997</v>
      </c>
      <c r="G420" s="19">
        <v>-85</v>
      </c>
      <c r="H420" s="19">
        <v>10</v>
      </c>
      <c r="I420" s="19">
        <v>7</v>
      </c>
      <c r="J420" s="19">
        <v>125000</v>
      </c>
      <c r="K420" s="18"/>
      <c r="L420" s="18"/>
    </row>
    <row r="421" spans="1:12">
      <c r="A421" s="19">
        <v>0</v>
      </c>
      <c r="B421" s="19" t="s">
        <v>17</v>
      </c>
      <c r="C421" s="19">
        <v>354</v>
      </c>
      <c r="D421" s="19" t="s">
        <v>468</v>
      </c>
      <c r="E421" s="19">
        <v>20.8</v>
      </c>
      <c r="F421" s="19">
        <v>36.200000000000003</v>
      </c>
      <c r="G421" s="19">
        <v>-101</v>
      </c>
      <c r="H421" s="19">
        <v>9.8000000000000007</v>
      </c>
      <c r="I421" s="19">
        <v>7</v>
      </c>
      <c r="J421" s="19">
        <v>125000</v>
      </c>
      <c r="K421" s="18"/>
      <c r="L421" s="18"/>
    </row>
    <row r="422" spans="1:12">
      <c r="A422" s="19">
        <v>0</v>
      </c>
      <c r="B422" s="19" t="s">
        <v>17</v>
      </c>
      <c r="C422" s="19">
        <v>355</v>
      </c>
      <c r="D422" s="19" t="s">
        <v>468</v>
      </c>
      <c r="E422" s="19">
        <v>20.8</v>
      </c>
      <c r="F422" s="19">
        <v>36.299999999999997</v>
      </c>
      <c r="G422" s="19">
        <v>-101</v>
      </c>
      <c r="H422" s="19">
        <v>9.8000000000000007</v>
      </c>
      <c r="I422" s="19">
        <v>7</v>
      </c>
      <c r="J422" s="19">
        <v>125000</v>
      </c>
      <c r="K422" s="18"/>
      <c r="L422" s="18"/>
    </row>
    <row r="423" spans="1:12">
      <c r="A423" s="19">
        <v>0</v>
      </c>
      <c r="B423" s="19" t="s">
        <v>17</v>
      </c>
      <c r="C423" s="19">
        <v>356</v>
      </c>
      <c r="D423" s="19" t="s">
        <v>468</v>
      </c>
      <c r="E423" s="19">
        <v>20.7</v>
      </c>
      <c r="F423" s="19">
        <v>36.299999999999997</v>
      </c>
      <c r="G423" s="19">
        <v>-84</v>
      </c>
      <c r="H423" s="19">
        <v>9.1999999999999993</v>
      </c>
      <c r="I423" s="19">
        <v>7</v>
      </c>
      <c r="J423" s="19">
        <v>125000</v>
      </c>
      <c r="K423" s="18"/>
      <c r="L423" s="18"/>
    </row>
    <row r="424" spans="1:12">
      <c r="A424" s="19">
        <v>0</v>
      </c>
      <c r="B424" s="19" t="s">
        <v>17</v>
      </c>
      <c r="C424" s="19">
        <v>357</v>
      </c>
      <c r="D424" s="19" t="s">
        <v>468</v>
      </c>
      <c r="E424" s="19">
        <v>20.7</v>
      </c>
      <c r="F424" s="19">
        <v>36.299999999999997</v>
      </c>
      <c r="G424" s="19">
        <v>-102</v>
      </c>
      <c r="H424" s="19">
        <v>10.8</v>
      </c>
      <c r="I424" s="19">
        <v>7</v>
      </c>
      <c r="J424" s="19">
        <v>125000</v>
      </c>
      <c r="K424" s="18"/>
      <c r="L424" s="18"/>
    </row>
    <row r="425" spans="1:12">
      <c r="A425" s="19">
        <v>0</v>
      </c>
      <c r="B425" s="19" t="s">
        <v>17</v>
      </c>
      <c r="C425" s="19">
        <v>358</v>
      </c>
      <c r="D425" s="19" t="s">
        <v>468</v>
      </c>
      <c r="E425" s="19">
        <v>20.7</v>
      </c>
      <c r="F425" s="19">
        <v>36.4</v>
      </c>
      <c r="G425" s="19">
        <v>-85</v>
      </c>
      <c r="H425" s="19">
        <v>11.5</v>
      </c>
      <c r="I425" s="19">
        <v>7</v>
      </c>
      <c r="J425" s="19">
        <v>125000</v>
      </c>
      <c r="K425" s="18"/>
      <c r="L425" s="18"/>
    </row>
    <row r="426" spans="1:12">
      <c r="A426" s="19">
        <v>0</v>
      </c>
      <c r="B426" s="19" t="s">
        <v>17</v>
      </c>
      <c r="C426" s="19">
        <v>359</v>
      </c>
      <c r="D426" s="19" t="s">
        <v>468</v>
      </c>
      <c r="E426" s="19">
        <v>20.7</v>
      </c>
      <c r="F426" s="19">
        <v>36.299999999999997</v>
      </c>
      <c r="G426" s="19">
        <v>-85</v>
      </c>
      <c r="H426" s="19">
        <v>9.5</v>
      </c>
      <c r="I426" s="19">
        <v>7</v>
      </c>
      <c r="J426" s="19">
        <v>125000</v>
      </c>
      <c r="K426" s="18"/>
      <c r="L426" s="18"/>
    </row>
    <row r="427" spans="1:12">
      <c r="A427" s="19">
        <v>0</v>
      </c>
      <c r="B427" s="19" t="s">
        <v>17</v>
      </c>
      <c r="C427" s="19">
        <v>360</v>
      </c>
      <c r="D427" s="19" t="s">
        <v>468</v>
      </c>
      <c r="E427" s="19">
        <v>20.7</v>
      </c>
      <c r="F427" s="19">
        <v>36.4</v>
      </c>
      <c r="G427" s="19">
        <v>-101</v>
      </c>
      <c r="H427" s="19">
        <v>10.5</v>
      </c>
      <c r="I427" s="19">
        <v>7</v>
      </c>
      <c r="J427" s="19">
        <v>125000</v>
      </c>
      <c r="K427" s="18"/>
      <c r="L427" s="18"/>
    </row>
    <row r="428" spans="1:12">
      <c r="A428" s="19">
        <v>0</v>
      </c>
      <c r="B428" s="19" t="s">
        <v>17</v>
      </c>
      <c r="C428" s="19">
        <v>361</v>
      </c>
      <c r="D428" s="19" t="s">
        <v>468</v>
      </c>
      <c r="E428" s="19">
        <v>20.7</v>
      </c>
      <c r="F428" s="19">
        <v>36.4</v>
      </c>
      <c r="G428" s="19">
        <v>-85</v>
      </c>
      <c r="H428" s="19">
        <v>11.5</v>
      </c>
      <c r="I428" s="19">
        <v>7</v>
      </c>
      <c r="J428" s="19">
        <v>125000</v>
      </c>
      <c r="K428" s="18"/>
      <c r="L428" s="18"/>
    </row>
    <row r="429" spans="1:12">
      <c r="A429" s="19">
        <v>0</v>
      </c>
      <c r="B429" s="19" t="s">
        <v>17</v>
      </c>
      <c r="C429" s="19">
        <v>362</v>
      </c>
      <c r="D429" s="19" t="s">
        <v>468</v>
      </c>
      <c r="E429" s="19">
        <v>20.7</v>
      </c>
      <c r="F429" s="19">
        <v>36.4</v>
      </c>
      <c r="G429" s="19">
        <v>-101</v>
      </c>
      <c r="H429" s="19">
        <v>9.1999999999999993</v>
      </c>
      <c r="I429" s="19">
        <v>7</v>
      </c>
      <c r="J429" s="19">
        <v>125000</v>
      </c>
      <c r="K429" s="18"/>
      <c r="L429" s="18"/>
    </row>
    <row r="430" spans="1:12">
      <c r="A430" s="19">
        <v>0</v>
      </c>
      <c r="B430" s="19" t="s">
        <v>17</v>
      </c>
      <c r="C430" s="19">
        <v>363</v>
      </c>
      <c r="D430" s="19" t="s">
        <v>468</v>
      </c>
      <c r="E430" s="19">
        <v>20.7</v>
      </c>
      <c r="F430" s="19">
        <v>36.4</v>
      </c>
      <c r="G430" s="19">
        <v>-101</v>
      </c>
      <c r="H430" s="19">
        <v>11</v>
      </c>
      <c r="I430" s="19">
        <v>7</v>
      </c>
      <c r="J430" s="19">
        <v>125000</v>
      </c>
      <c r="K430" s="18"/>
      <c r="L430" s="18"/>
    </row>
    <row r="431" spans="1:12">
      <c r="A431" s="19">
        <v>0</v>
      </c>
      <c r="B431" s="19" t="s">
        <v>17</v>
      </c>
      <c r="C431" s="19">
        <v>364</v>
      </c>
      <c r="D431" s="19" t="s">
        <v>468</v>
      </c>
      <c r="E431" s="19">
        <v>20.7</v>
      </c>
      <c r="F431" s="19">
        <v>36.4</v>
      </c>
      <c r="G431" s="19">
        <v>-85</v>
      </c>
      <c r="H431" s="19">
        <v>9.1999999999999993</v>
      </c>
      <c r="I431" s="19">
        <v>7</v>
      </c>
      <c r="J431" s="19">
        <v>125000</v>
      </c>
      <c r="K431" s="18"/>
      <c r="L431" s="18"/>
    </row>
    <row r="432" spans="1:12">
      <c r="A432" s="19">
        <v>0</v>
      </c>
      <c r="B432" s="19" t="s">
        <v>17</v>
      </c>
      <c r="C432" s="19">
        <v>365</v>
      </c>
      <c r="D432" s="19" t="s">
        <v>468</v>
      </c>
      <c r="E432" s="19">
        <v>20.7</v>
      </c>
      <c r="F432" s="19">
        <v>36.4</v>
      </c>
      <c r="G432" s="19">
        <v>-102</v>
      </c>
      <c r="H432" s="19">
        <v>10.5</v>
      </c>
      <c r="I432" s="19">
        <v>7</v>
      </c>
      <c r="J432" s="19">
        <v>125000</v>
      </c>
      <c r="K432" s="18"/>
      <c r="L432" s="18"/>
    </row>
    <row r="433" spans="1:12">
      <c r="A433" s="19">
        <v>0</v>
      </c>
      <c r="B433" s="19" t="s">
        <v>17</v>
      </c>
      <c r="C433" s="19">
        <v>366</v>
      </c>
      <c r="D433" s="19" t="s">
        <v>468</v>
      </c>
      <c r="E433" s="19">
        <v>20.7</v>
      </c>
      <c r="F433" s="19">
        <v>36.6</v>
      </c>
      <c r="G433" s="19">
        <v>-85</v>
      </c>
      <c r="H433" s="19">
        <v>11.5</v>
      </c>
      <c r="I433" s="19">
        <v>7</v>
      </c>
      <c r="J433" s="19">
        <v>125000</v>
      </c>
      <c r="K433" s="18"/>
      <c r="L433" s="18"/>
    </row>
    <row r="434" spans="1:12">
      <c r="A434" s="19">
        <v>0</v>
      </c>
      <c r="B434" s="19" t="s">
        <v>17</v>
      </c>
      <c r="C434" s="19">
        <v>367</v>
      </c>
      <c r="D434" s="19" t="s">
        <v>468</v>
      </c>
      <c r="E434" s="19">
        <v>20.7</v>
      </c>
      <c r="F434" s="19">
        <v>36.700000000000003</v>
      </c>
      <c r="G434" s="19">
        <v>-85</v>
      </c>
      <c r="H434" s="19">
        <v>9.1999999999999993</v>
      </c>
      <c r="I434" s="19">
        <v>7</v>
      </c>
      <c r="J434" s="19">
        <v>125000</v>
      </c>
      <c r="K434" s="18"/>
      <c r="L434" s="18"/>
    </row>
    <row r="435" spans="1:12">
      <c r="A435" s="19">
        <v>0</v>
      </c>
      <c r="B435" s="19" t="s">
        <v>17</v>
      </c>
      <c r="C435" s="19">
        <v>368</v>
      </c>
      <c r="D435" s="19" t="s">
        <v>468</v>
      </c>
      <c r="E435" s="19">
        <v>20.6</v>
      </c>
      <c r="F435" s="19">
        <v>37.299999999999997</v>
      </c>
      <c r="G435" s="19">
        <v>-100</v>
      </c>
      <c r="H435" s="19">
        <v>11.8</v>
      </c>
      <c r="I435" s="19">
        <v>7</v>
      </c>
      <c r="J435" s="19">
        <v>125000</v>
      </c>
      <c r="K435" s="18"/>
      <c r="L435" s="18"/>
    </row>
    <row r="436" spans="1:12">
      <c r="A436" s="19">
        <v>0</v>
      </c>
      <c r="B436" s="19" t="s">
        <v>17</v>
      </c>
      <c r="C436" s="19">
        <v>369</v>
      </c>
      <c r="D436" s="19" t="s">
        <v>468</v>
      </c>
      <c r="E436" s="19">
        <v>20.6</v>
      </c>
      <c r="F436" s="19">
        <v>37</v>
      </c>
      <c r="G436" s="19">
        <v>-101</v>
      </c>
      <c r="H436" s="19">
        <v>11.2</v>
      </c>
      <c r="I436" s="19">
        <v>7</v>
      </c>
      <c r="J436" s="19">
        <v>125000</v>
      </c>
      <c r="K436" s="18"/>
      <c r="L436" s="18"/>
    </row>
    <row r="437" spans="1:12">
      <c r="A437" s="19">
        <v>0</v>
      </c>
      <c r="B437" s="19" t="s">
        <v>17</v>
      </c>
      <c r="C437" s="19">
        <v>370</v>
      </c>
      <c r="D437" s="19" t="s">
        <v>468</v>
      </c>
      <c r="E437" s="19">
        <v>20.5</v>
      </c>
      <c r="F437" s="19">
        <v>36.9</v>
      </c>
      <c r="G437" s="19">
        <v>-101</v>
      </c>
      <c r="H437" s="19">
        <v>9.5</v>
      </c>
      <c r="I437" s="19">
        <v>7</v>
      </c>
      <c r="J437" s="19">
        <v>125000</v>
      </c>
      <c r="K437" s="18"/>
      <c r="L437" s="18"/>
    </row>
    <row r="438" spans="1:12">
      <c r="A438" s="19">
        <v>0</v>
      </c>
      <c r="B438" s="19" t="s">
        <v>17</v>
      </c>
      <c r="C438" s="19">
        <v>371</v>
      </c>
      <c r="D438" s="19" t="s">
        <v>468</v>
      </c>
      <c r="E438" s="19">
        <v>20.5</v>
      </c>
      <c r="F438" s="19">
        <v>38.4</v>
      </c>
      <c r="G438" s="19">
        <v>-101</v>
      </c>
      <c r="H438" s="19">
        <v>10.8</v>
      </c>
      <c r="I438" s="19">
        <v>7</v>
      </c>
      <c r="J438" s="19">
        <v>125000</v>
      </c>
      <c r="K438" s="18"/>
      <c r="L438" s="18"/>
    </row>
    <row r="439" spans="1:12">
      <c r="A439" s="19">
        <v>0</v>
      </c>
      <c r="B439" s="19" t="s">
        <v>17</v>
      </c>
      <c r="C439" s="19">
        <v>372</v>
      </c>
      <c r="D439" s="19" t="s">
        <v>468</v>
      </c>
      <c r="E439" s="19">
        <v>20.399999999999999</v>
      </c>
      <c r="F439" s="19">
        <v>36.9</v>
      </c>
      <c r="G439" s="19">
        <v>-82</v>
      </c>
      <c r="H439" s="19">
        <v>10.8</v>
      </c>
      <c r="I439" s="19">
        <v>7</v>
      </c>
      <c r="J439" s="19">
        <v>125000</v>
      </c>
      <c r="K439" s="18"/>
      <c r="L439" s="18"/>
    </row>
    <row r="440" spans="1:12">
      <c r="A440" s="19">
        <v>0</v>
      </c>
      <c r="B440" s="19" t="s">
        <v>17</v>
      </c>
      <c r="C440" s="19">
        <v>373</v>
      </c>
      <c r="D440" s="19" t="s">
        <v>468</v>
      </c>
      <c r="E440" s="19">
        <v>20.399999999999999</v>
      </c>
      <c r="F440" s="19">
        <v>36.9</v>
      </c>
      <c r="G440" s="19">
        <v>-101</v>
      </c>
      <c r="H440" s="19">
        <v>11.2</v>
      </c>
      <c r="I440" s="19">
        <v>7</v>
      </c>
      <c r="J440" s="19">
        <v>125000</v>
      </c>
      <c r="K440" s="18"/>
      <c r="L440" s="18"/>
    </row>
    <row r="441" spans="1:12">
      <c r="A441" s="19">
        <v>0</v>
      </c>
      <c r="B441" s="19" t="s">
        <v>17</v>
      </c>
      <c r="C441" s="19">
        <v>374</v>
      </c>
      <c r="D441" s="19" t="s">
        <v>468</v>
      </c>
      <c r="E441" s="19">
        <v>20.3</v>
      </c>
      <c r="F441" s="19">
        <v>36.799999999999997</v>
      </c>
      <c r="G441" s="19">
        <v>-84</v>
      </c>
      <c r="H441" s="19">
        <v>12</v>
      </c>
      <c r="I441" s="19">
        <v>7</v>
      </c>
      <c r="J441" s="19">
        <v>125000</v>
      </c>
      <c r="K441" s="18"/>
      <c r="L441" s="18"/>
    </row>
    <row r="442" spans="1:12">
      <c r="A442" s="19">
        <v>0</v>
      </c>
      <c r="B442" s="19" t="s">
        <v>17</v>
      </c>
      <c r="C442" s="19">
        <v>375</v>
      </c>
      <c r="D442" s="19" t="s">
        <v>468</v>
      </c>
      <c r="E442" s="19">
        <v>20.3</v>
      </c>
      <c r="F442" s="19">
        <v>36.700000000000003</v>
      </c>
      <c r="G442" s="19">
        <v>-86</v>
      </c>
      <c r="H442" s="19">
        <v>9</v>
      </c>
      <c r="I442" s="19">
        <v>7</v>
      </c>
      <c r="J442" s="19">
        <v>125000</v>
      </c>
      <c r="K442" s="18"/>
      <c r="L442" s="18"/>
    </row>
    <row r="443" spans="1:12">
      <c r="A443" s="19">
        <v>0</v>
      </c>
      <c r="B443" s="19" t="s">
        <v>17</v>
      </c>
      <c r="C443" s="19">
        <v>376</v>
      </c>
      <c r="D443" s="19" t="s">
        <v>468</v>
      </c>
      <c r="E443" s="19">
        <v>20.399999999999999</v>
      </c>
      <c r="F443" s="19">
        <v>36.799999999999997</v>
      </c>
      <c r="G443" s="19">
        <v>-100</v>
      </c>
      <c r="H443" s="19">
        <v>11.8</v>
      </c>
      <c r="I443" s="19">
        <v>7</v>
      </c>
      <c r="J443" s="19">
        <v>125000</v>
      </c>
      <c r="K443" s="18"/>
      <c r="L443" s="18"/>
    </row>
    <row r="444" spans="1:12">
      <c r="A444" s="19">
        <v>0</v>
      </c>
      <c r="B444" s="19" t="s">
        <v>17</v>
      </c>
      <c r="C444" s="19">
        <v>377</v>
      </c>
      <c r="D444" s="19" t="s">
        <v>468</v>
      </c>
      <c r="E444" s="19">
        <v>20.399999999999999</v>
      </c>
      <c r="F444" s="19">
        <v>36.9</v>
      </c>
      <c r="G444" s="19">
        <v>-101</v>
      </c>
      <c r="H444" s="19">
        <v>11.2</v>
      </c>
      <c r="I444" s="19">
        <v>7</v>
      </c>
      <c r="J444" s="19">
        <v>125000</v>
      </c>
      <c r="K444" s="18"/>
      <c r="L444" s="18"/>
    </row>
    <row r="445" spans="1:12">
      <c r="A445" s="19">
        <v>0</v>
      </c>
      <c r="B445" s="19" t="s">
        <v>17</v>
      </c>
      <c r="C445" s="19">
        <v>378</v>
      </c>
      <c r="D445" s="19" t="s">
        <v>468</v>
      </c>
      <c r="E445" s="19">
        <v>20.399999999999999</v>
      </c>
      <c r="F445" s="19">
        <v>37</v>
      </c>
      <c r="G445" s="19">
        <v>-101</v>
      </c>
      <c r="H445" s="19">
        <v>11</v>
      </c>
      <c r="I445" s="19">
        <v>7</v>
      </c>
      <c r="J445" s="19">
        <v>125000</v>
      </c>
      <c r="K445" s="18"/>
      <c r="L445" s="18"/>
    </row>
    <row r="446" spans="1:12">
      <c r="A446" s="19">
        <v>0</v>
      </c>
      <c r="B446" s="19" t="s">
        <v>17</v>
      </c>
      <c r="C446" s="19">
        <v>379</v>
      </c>
      <c r="D446" s="19" t="s">
        <v>468</v>
      </c>
      <c r="E446" s="19">
        <v>20.5</v>
      </c>
      <c r="F446" s="19">
        <v>37</v>
      </c>
      <c r="G446" s="19">
        <v>-101</v>
      </c>
      <c r="H446" s="19">
        <v>11.5</v>
      </c>
      <c r="I446" s="19">
        <v>7</v>
      </c>
      <c r="J446" s="19">
        <v>125000</v>
      </c>
      <c r="K446" s="18"/>
      <c r="L446" s="18"/>
    </row>
    <row r="447" spans="1:12">
      <c r="A447" s="19">
        <v>0</v>
      </c>
      <c r="B447" s="19" t="s">
        <v>17</v>
      </c>
      <c r="C447" s="19">
        <v>380</v>
      </c>
      <c r="D447" s="19" t="s">
        <v>468</v>
      </c>
      <c r="E447" s="19">
        <v>20.5</v>
      </c>
      <c r="F447" s="19">
        <v>36.9</v>
      </c>
      <c r="G447" s="19">
        <v>-84</v>
      </c>
      <c r="H447" s="19">
        <v>10</v>
      </c>
      <c r="I447" s="19">
        <v>7</v>
      </c>
      <c r="J447" s="19">
        <v>125000</v>
      </c>
      <c r="K447" s="18"/>
      <c r="L447" s="18"/>
    </row>
    <row r="448" spans="1:12">
      <c r="A448" s="19">
        <v>0</v>
      </c>
      <c r="B448" s="19" t="s">
        <v>17</v>
      </c>
      <c r="C448" s="19">
        <v>381</v>
      </c>
      <c r="D448" s="19" t="s">
        <v>468</v>
      </c>
      <c r="E448" s="19">
        <v>20.6</v>
      </c>
      <c r="F448" s="19">
        <v>36.799999999999997</v>
      </c>
      <c r="G448" s="19">
        <v>-103</v>
      </c>
      <c r="H448" s="19">
        <v>10.8</v>
      </c>
      <c r="I448" s="19">
        <v>7</v>
      </c>
      <c r="J448" s="19">
        <v>125000</v>
      </c>
      <c r="K448" s="18"/>
      <c r="L448" s="18"/>
    </row>
    <row r="449" spans="1:12">
      <c r="A449" s="19">
        <v>0</v>
      </c>
      <c r="B449" s="19" t="s">
        <v>17</v>
      </c>
      <c r="C449" s="19">
        <v>382</v>
      </c>
      <c r="D449" s="19" t="s">
        <v>468</v>
      </c>
      <c r="E449" s="19">
        <v>20.6</v>
      </c>
      <c r="F449" s="19">
        <v>36.700000000000003</v>
      </c>
      <c r="G449" s="19">
        <v>-84</v>
      </c>
      <c r="H449" s="19">
        <v>11.8</v>
      </c>
      <c r="I449" s="19">
        <v>7</v>
      </c>
      <c r="J449" s="19">
        <v>125000</v>
      </c>
      <c r="K449" s="18"/>
      <c r="L449" s="18"/>
    </row>
    <row r="450" spans="1:12">
      <c r="A450" s="19">
        <v>0</v>
      </c>
      <c r="B450" s="19" t="s">
        <v>17</v>
      </c>
      <c r="C450" s="19">
        <v>383</v>
      </c>
      <c r="D450" s="19" t="s">
        <v>468</v>
      </c>
      <c r="E450" s="19">
        <v>20.7</v>
      </c>
      <c r="F450" s="19">
        <v>36.6</v>
      </c>
      <c r="G450" s="19">
        <v>-84</v>
      </c>
      <c r="H450" s="19">
        <v>11.2</v>
      </c>
      <c r="I450" s="19">
        <v>7</v>
      </c>
      <c r="J450" s="19">
        <v>125000</v>
      </c>
      <c r="K450" s="18"/>
      <c r="L450" s="18"/>
    </row>
    <row r="451" spans="1:12">
      <c r="A451" s="19">
        <v>0</v>
      </c>
      <c r="B451" s="19" t="s">
        <v>17</v>
      </c>
      <c r="C451" s="19">
        <v>384</v>
      </c>
      <c r="D451" s="19" t="s">
        <v>468</v>
      </c>
      <c r="E451" s="19">
        <v>20.7</v>
      </c>
      <c r="F451" s="19">
        <v>36.4</v>
      </c>
      <c r="G451" s="19">
        <v>-101</v>
      </c>
      <c r="H451" s="19">
        <v>11</v>
      </c>
      <c r="I451" s="19">
        <v>7</v>
      </c>
      <c r="J451" s="19">
        <v>125000</v>
      </c>
      <c r="K451" s="18"/>
      <c r="L451" s="18"/>
    </row>
    <row r="452" spans="1:12">
      <c r="A452" s="19">
        <v>0</v>
      </c>
      <c r="B452" s="19" t="s">
        <v>17</v>
      </c>
      <c r="C452" s="19">
        <v>385</v>
      </c>
      <c r="D452" s="19" t="s">
        <v>468</v>
      </c>
      <c r="E452" s="19">
        <v>20.8</v>
      </c>
      <c r="F452" s="19">
        <v>36.4</v>
      </c>
      <c r="G452" s="19">
        <v>-101</v>
      </c>
      <c r="H452" s="19">
        <v>10.8</v>
      </c>
      <c r="I452" s="19">
        <v>7</v>
      </c>
      <c r="J452" s="19">
        <v>125000</v>
      </c>
      <c r="K452" s="18"/>
      <c r="L452" s="18"/>
    </row>
    <row r="453" spans="1:12">
      <c r="A453" s="19">
        <v>0</v>
      </c>
      <c r="B453" s="19" t="s">
        <v>17</v>
      </c>
      <c r="C453" s="19">
        <v>386</v>
      </c>
      <c r="D453" s="19" t="s">
        <v>468</v>
      </c>
      <c r="E453" s="19">
        <v>20.8</v>
      </c>
      <c r="F453" s="19">
        <v>36.299999999999997</v>
      </c>
      <c r="G453" s="19">
        <v>-102</v>
      </c>
      <c r="H453" s="19">
        <v>9.5</v>
      </c>
      <c r="I453" s="19">
        <v>7</v>
      </c>
      <c r="J453" s="19">
        <v>125000</v>
      </c>
      <c r="K453" s="18"/>
      <c r="L453" s="18"/>
    </row>
    <row r="454" spans="1:12">
      <c r="A454" s="19">
        <v>0</v>
      </c>
      <c r="B454" s="19" t="s">
        <v>17</v>
      </c>
      <c r="C454" s="19">
        <v>387</v>
      </c>
      <c r="D454" s="19" t="s">
        <v>468</v>
      </c>
      <c r="E454" s="19">
        <v>20.9</v>
      </c>
      <c r="F454" s="19">
        <v>36.299999999999997</v>
      </c>
      <c r="G454" s="19">
        <v>-103</v>
      </c>
      <c r="H454" s="19">
        <v>9</v>
      </c>
      <c r="I454" s="19">
        <v>7</v>
      </c>
      <c r="J454" s="19">
        <v>125000</v>
      </c>
      <c r="K454" s="18"/>
      <c r="L454" s="18"/>
    </row>
    <row r="455" spans="1:12">
      <c r="A455" s="19">
        <v>0</v>
      </c>
      <c r="B455" s="19" t="s">
        <v>17</v>
      </c>
      <c r="C455" s="19">
        <v>388</v>
      </c>
      <c r="D455" s="19" t="s">
        <v>468</v>
      </c>
      <c r="E455" s="19">
        <v>21</v>
      </c>
      <c r="F455" s="19">
        <v>36.4</v>
      </c>
      <c r="G455" s="19">
        <v>-84</v>
      </c>
      <c r="H455" s="19">
        <v>9.5</v>
      </c>
      <c r="I455" s="19">
        <v>7</v>
      </c>
      <c r="J455" s="19">
        <v>125000</v>
      </c>
      <c r="K455" s="18"/>
      <c r="L455" s="18"/>
    </row>
    <row r="456" spans="1:12">
      <c r="A456" s="19">
        <v>0</v>
      </c>
      <c r="B456" s="19" t="s">
        <v>17</v>
      </c>
      <c r="C456" s="19">
        <v>389</v>
      </c>
      <c r="D456" s="19" t="s">
        <v>468</v>
      </c>
      <c r="E456" s="19">
        <v>21</v>
      </c>
      <c r="F456" s="19">
        <v>36.4</v>
      </c>
      <c r="G456" s="19">
        <v>-103</v>
      </c>
      <c r="H456" s="19">
        <v>10.5</v>
      </c>
      <c r="I456" s="19">
        <v>7</v>
      </c>
      <c r="J456" s="19">
        <v>125000</v>
      </c>
      <c r="K456" s="18"/>
      <c r="L456" s="18"/>
    </row>
    <row r="457" spans="1:12">
      <c r="A457" s="19">
        <v>0</v>
      </c>
      <c r="B457" s="19" t="s">
        <v>17</v>
      </c>
      <c r="C457" s="19">
        <v>390</v>
      </c>
      <c r="D457" s="19" t="s">
        <v>468</v>
      </c>
      <c r="E457" s="19">
        <v>21.1</v>
      </c>
      <c r="F457" s="19">
        <v>36.299999999999997</v>
      </c>
      <c r="G457" s="19">
        <v>-84</v>
      </c>
      <c r="H457" s="19">
        <v>12.2</v>
      </c>
      <c r="I457" s="19">
        <v>7</v>
      </c>
      <c r="J457" s="19">
        <v>125000</v>
      </c>
      <c r="K457" s="18"/>
      <c r="L457" s="18"/>
    </row>
    <row r="458" spans="1:12">
      <c r="A458" s="19">
        <v>0</v>
      </c>
      <c r="B458" s="19" t="s">
        <v>17</v>
      </c>
      <c r="C458" s="19">
        <v>391</v>
      </c>
      <c r="D458" s="19" t="s">
        <v>468</v>
      </c>
      <c r="E458" s="19">
        <v>21.1</v>
      </c>
      <c r="F458" s="19">
        <v>36.200000000000003</v>
      </c>
      <c r="G458" s="19">
        <v>-85</v>
      </c>
      <c r="H458" s="19">
        <v>11</v>
      </c>
      <c r="I458" s="19">
        <v>7</v>
      </c>
      <c r="J458" s="19">
        <v>125000</v>
      </c>
      <c r="K458" s="18"/>
      <c r="L458" s="18"/>
    </row>
    <row r="459" spans="1:12">
      <c r="A459" s="19">
        <v>0</v>
      </c>
      <c r="B459" s="19" t="s">
        <v>17</v>
      </c>
      <c r="C459" s="19">
        <v>392</v>
      </c>
      <c r="D459" s="19" t="s">
        <v>468</v>
      </c>
      <c r="E459" s="19">
        <v>21.2</v>
      </c>
      <c r="F459" s="19">
        <v>36.1</v>
      </c>
      <c r="G459" s="19">
        <v>-100</v>
      </c>
      <c r="H459" s="19">
        <v>11.5</v>
      </c>
      <c r="I459" s="19">
        <v>7</v>
      </c>
      <c r="J459" s="19">
        <v>125000</v>
      </c>
      <c r="K459" s="18"/>
      <c r="L459" s="18"/>
    </row>
    <row r="460" spans="1:12">
      <c r="A460" s="19">
        <v>0</v>
      </c>
      <c r="B460" s="19" t="s">
        <v>17</v>
      </c>
      <c r="C460" s="19">
        <v>393</v>
      </c>
      <c r="D460" s="19" t="s">
        <v>468</v>
      </c>
      <c r="E460" s="19">
        <v>21.3</v>
      </c>
      <c r="F460" s="19">
        <v>36.1</v>
      </c>
      <c r="G460" s="19">
        <v>-84</v>
      </c>
      <c r="H460" s="19">
        <v>12</v>
      </c>
      <c r="I460" s="19">
        <v>7</v>
      </c>
      <c r="J460" s="19">
        <v>125000</v>
      </c>
      <c r="K460" s="18"/>
      <c r="L460" s="18"/>
    </row>
    <row r="461" spans="1:12">
      <c r="A461" s="19">
        <v>0</v>
      </c>
      <c r="B461" s="19" t="s">
        <v>17</v>
      </c>
      <c r="C461" s="19">
        <v>394</v>
      </c>
      <c r="D461" s="19" t="s">
        <v>468</v>
      </c>
      <c r="E461" s="19">
        <v>21.4</v>
      </c>
      <c r="F461" s="19">
        <v>36</v>
      </c>
      <c r="G461" s="19">
        <v>-102</v>
      </c>
      <c r="H461" s="19">
        <v>10</v>
      </c>
      <c r="I461" s="19">
        <v>7</v>
      </c>
      <c r="J461" s="19">
        <v>125000</v>
      </c>
      <c r="K461" s="18"/>
      <c r="L461" s="18"/>
    </row>
    <row r="462" spans="1:12">
      <c r="A462" s="19">
        <v>0</v>
      </c>
      <c r="B462" s="19" t="s">
        <v>17</v>
      </c>
      <c r="C462" s="19">
        <v>395</v>
      </c>
      <c r="D462" s="19" t="s">
        <v>468</v>
      </c>
      <c r="E462" s="19">
        <v>21.4</v>
      </c>
      <c r="F462" s="19">
        <v>35.9</v>
      </c>
      <c r="G462" s="19">
        <v>-99</v>
      </c>
      <c r="H462" s="19">
        <v>11.5</v>
      </c>
      <c r="I462" s="19">
        <v>7</v>
      </c>
      <c r="J462" s="19">
        <v>125000</v>
      </c>
      <c r="K462" s="18"/>
      <c r="L462" s="18"/>
    </row>
    <row r="463" spans="1:12">
      <c r="A463" s="19">
        <v>0</v>
      </c>
      <c r="B463" s="19" t="s">
        <v>17</v>
      </c>
      <c r="C463" s="19">
        <v>396</v>
      </c>
      <c r="D463" s="19" t="s">
        <v>468</v>
      </c>
      <c r="E463" s="19">
        <v>21.5</v>
      </c>
      <c r="F463" s="19">
        <v>35.799999999999997</v>
      </c>
      <c r="G463" s="19">
        <v>-83</v>
      </c>
      <c r="H463" s="19">
        <v>10.5</v>
      </c>
      <c r="I463" s="19">
        <v>7</v>
      </c>
      <c r="J463" s="19">
        <v>125000</v>
      </c>
      <c r="K463" s="18"/>
      <c r="L463" s="18"/>
    </row>
    <row r="464" spans="1:12">
      <c r="A464" s="19">
        <v>0</v>
      </c>
      <c r="B464" s="19" t="s">
        <v>17</v>
      </c>
      <c r="C464" s="19">
        <v>397</v>
      </c>
      <c r="D464" s="19" t="s">
        <v>468</v>
      </c>
      <c r="E464" s="19">
        <v>21.5</v>
      </c>
      <c r="F464" s="19">
        <v>35.700000000000003</v>
      </c>
      <c r="G464" s="19">
        <v>-100</v>
      </c>
      <c r="H464" s="19">
        <v>11.8</v>
      </c>
      <c r="I464" s="19">
        <v>7</v>
      </c>
      <c r="J464" s="19">
        <v>125000</v>
      </c>
      <c r="K464" s="18"/>
      <c r="L464" s="18"/>
    </row>
    <row r="465" spans="1:12">
      <c r="A465" s="19">
        <v>0</v>
      </c>
      <c r="B465" s="19" t="s">
        <v>17</v>
      </c>
      <c r="C465" s="19">
        <v>398</v>
      </c>
      <c r="D465" s="19" t="s">
        <v>468</v>
      </c>
      <c r="E465" s="19">
        <v>21.6</v>
      </c>
      <c r="F465" s="19">
        <v>35.799999999999997</v>
      </c>
      <c r="G465" s="19">
        <v>-82</v>
      </c>
      <c r="H465" s="19">
        <v>12.5</v>
      </c>
      <c r="I465" s="19">
        <v>7</v>
      </c>
      <c r="J465" s="19">
        <v>125000</v>
      </c>
      <c r="K465" s="18"/>
      <c r="L465" s="18"/>
    </row>
    <row r="466" spans="1:12">
      <c r="A466" s="19">
        <v>0</v>
      </c>
      <c r="B466" s="19" t="s">
        <v>17</v>
      </c>
      <c r="C466" s="19">
        <v>399</v>
      </c>
      <c r="D466" s="19" t="s">
        <v>468</v>
      </c>
      <c r="E466" s="19">
        <v>21.7</v>
      </c>
      <c r="F466" s="19">
        <v>35.700000000000003</v>
      </c>
      <c r="G466" s="19">
        <v>-82</v>
      </c>
      <c r="H466" s="19">
        <v>10.8</v>
      </c>
      <c r="I466" s="19">
        <v>7</v>
      </c>
      <c r="J466" s="19">
        <v>125000</v>
      </c>
      <c r="K466" s="18"/>
      <c r="L466" s="18"/>
    </row>
    <row r="467" spans="1:12">
      <c r="A467" s="19">
        <v>0</v>
      </c>
      <c r="B467" s="19" t="s">
        <v>17</v>
      </c>
      <c r="C467" s="19">
        <v>400</v>
      </c>
      <c r="D467" s="19" t="s">
        <v>468</v>
      </c>
      <c r="E467" s="19">
        <v>21.8</v>
      </c>
      <c r="F467" s="19">
        <v>35.799999999999997</v>
      </c>
      <c r="G467" s="19">
        <v>-100</v>
      </c>
      <c r="H467" s="19">
        <v>11.5</v>
      </c>
      <c r="I467" s="19">
        <v>7</v>
      </c>
      <c r="J467" s="19">
        <v>125000</v>
      </c>
      <c r="K467" s="18"/>
      <c r="L467" s="18"/>
    </row>
    <row r="468" spans="1:12">
      <c r="A468" s="19">
        <v>0</v>
      </c>
      <c r="B468" s="19" t="s">
        <v>17</v>
      </c>
      <c r="C468" s="19">
        <v>401</v>
      </c>
      <c r="D468" s="19" t="s">
        <v>468</v>
      </c>
      <c r="E468" s="19">
        <v>21.8</v>
      </c>
      <c r="F468" s="19">
        <v>35.799999999999997</v>
      </c>
      <c r="G468" s="19">
        <v>-84</v>
      </c>
      <c r="H468" s="19">
        <v>12</v>
      </c>
      <c r="I468" s="19">
        <v>7</v>
      </c>
      <c r="J468" s="19">
        <v>125000</v>
      </c>
      <c r="K468" s="18"/>
      <c r="L468" s="18"/>
    </row>
    <row r="469" spans="1:12">
      <c r="A469" s="19">
        <v>0</v>
      </c>
      <c r="B469" s="19" t="s">
        <v>17</v>
      </c>
      <c r="C469" s="19">
        <v>402</v>
      </c>
      <c r="D469" s="19" t="s">
        <v>468</v>
      </c>
      <c r="E469" s="19">
        <v>21.9</v>
      </c>
      <c r="F469" s="19">
        <v>35.799999999999997</v>
      </c>
      <c r="G469" s="19">
        <v>-102</v>
      </c>
      <c r="H469" s="19">
        <v>10.8</v>
      </c>
      <c r="I469" s="19">
        <v>7</v>
      </c>
      <c r="J469" s="19">
        <v>125000</v>
      </c>
      <c r="K469" s="18"/>
      <c r="L469" s="18"/>
    </row>
    <row r="470" spans="1:12">
      <c r="A470" s="19">
        <v>0</v>
      </c>
      <c r="B470" s="19" t="s">
        <v>17</v>
      </c>
      <c r="C470" s="19">
        <v>403</v>
      </c>
      <c r="D470" s="19" t="s">
        <v>468</v>
      </c>
      <c r="E470" s="19">
        <v>22</v>
      </c>
      <c r="F470" s="19">
        <v>35.700000000000003</v>
      </c>
      <c r="G470" s="19">
        <v>-100</v>
      </c>
      <c r="H470" s="19">
        <v>10</v>
      </c>
      <c r="I470" s="19">
        <v>7</v>
      </c>
      <c r="J470" s="19">
        <v>125000</v>
      </c>
      <c r="K470" s="18"/>
      <c r="L470" s="18"/>
    </row>
    <row r="471" spans="1:12">
      <c r="A471" s="19">
        <v>0</v>
      </c>
      <c r="B471" s="19" t="s">
        <v>17</v>
      </c>
      <c r="C471" s="19">
        <v>404</v>
      </c>
      <c r="D471" s="19" t="s">
        <v>468</v>
      </c>
      <c r="E471" s="19">
        <v>22.1</v>
      </c>
      <c r="F471" s="19">
        <v>35.700000000000003</v>
      </c>
      <c r="G471" s="19">
        <v>-84</v>
      </c>
      <c r="H471" s="19">
        <v>9.8000000000000007</v>
      </c>
      <c r="I471" s="19">
        <v>7</v>
      </c>
      <c r="J471" s="19">
        <v>125000</v>
      </c>
      <c r="K471" s="18"/>
      <c r="L471" s="18"/>
    </row>
    <row r="472" spans="1:12">
      <c r="A472" s="19">
        <v>0</v>
      </c>
      <c r="B472" s="19" t="s">
        <v>17</v>
      </c>
      <c r="C472" s="19">
        <v>405</v>
      </c>
      <c r="D472" s="19" t="s">
        <v>468</v>
      </c>
      <c r="E472" s="19">
        <v>22.2</v>
      </c>
      <c r="F472" s="19">
        <v>35.6</v>
      </c>
      <c r="G472" s="19">
        <v>-100</v>
      </c>
      <c r="H472" s="19">
        <v>11.5</v>
      </c>
      <c r="I472" s="19">
        <v>7</v>
      </c>
      <c r="J472" s="19">
        <v>125000</v>
      </c>
      <c r="K472" s="18"/>
      <c r="L472" s="18"/>
    </row>
    <row r="473" spans="1:12">
      <c r="A473" s="19">
        <v>0</v>
      </c>
      <c r="B473" s="19" t="s">
        <v>17</v>
      </c>
      <c r="C473" s="19">
        <v>406</v>
      </c>
      <c r="D473" s="19" t="s">
        <v>468</v>
      </c>
      <c r="E473" s="19">
        <v>22.3</v>
      </c>
      <c r="F473" s="19">
        <v>35.700000000000003</v>
      </c>
      <c r="G473" s="19">
        <v>-84</v>
      </c>
      <c r="H473" s="19">
        <v>11.8</v>
      </c>
      <c r="I473" s="19">
        <v>7</v>
      </c>
      <c r="J473" s="19">
        <v>125000</v>
      </c>
      <c r="K473" s="18"/>
      <c r="L473" s="18"/>
    </row>
    <row r="474" spans="1:12">
      <c r="A474" s="19">
        <v>0</v>
      </c>
      <c r="B474" s="19" t="s">
        <v>17</v>
      </c>
      <c r="C474" s="19">
        <v>407</v>
      </c>
      <c r="D474" s="19" t="s">
        <v>468</v>
      </c>
      <c r="E474" s="19">
        <v>22.3</v>
      </c>
      <c r="F474" s="19">
        <v>35.6</v>
      </c>
      <c r="G474" s="19">
        <v>-83</v>
      </c>
      <c r="H474" s="19">
        <v>11.5</v>
      </c>
      <c r="I474" s="19">
        <v>7</v>
      </c>
      <c r="J474" s="19">
        <v>125000</v>
      </c>
      <c r="K474" s="18"/>
      <c r="L474" s="18"/>
    </row>
    <row r="475" spans="1:12">
      <c r="A475" s="19">
        <v>0</v>
      </c>
      <c r="B475" s="19" t="s">
        <v>17</v>
      </c>
      <c r="C475" s="19">
        <v>408</v>
      </c>
      <c r="D475" s="19" t="s">
        <v>468</v>
      </c>
      <c r="E475" s="19">
        <v>22.5</v>
      </c>
      <c r="F475" s="19">
        <v>35.6</v>
      </c>
      <c r="G475" s="19">
        <v>-101</v>
      </c>
      <c r="H475" s="19">
        <v>11.2</v>
      </c>
      <c r="I475" s="19">
        <v>7</v>
      </c>
      <c r="J475" s="19">
        <v>125000</v>
      </c>
      <c r="K475" s="18"/>
      <c r="L475" s="18"/>
    </row>
    <row r="476" spans="1:12">
      <c r="A476" s="19">
        <v>0</v>
      </c>
      <c r="B476" s="19" t="s">
        <v>17</v>
      </c>
      <c r="C476" s="19">
        <v>409</v>
      </c>
      <c r="D476" s="19" t="s">
        <v>468</v>
      </c>
      <c r="E476" s="19">
        <v>22.6</v>
      </c>
      <c r="F476" s="19">
        <v>35.5</v>
      </c>
      <c r="G476" s="19">
        <v>-84</v>
      </c>
      <c r="H476" s="19">
        <v>11.8</v>
      </c>
      <c r="I476" s="19">
        <v>7</v>
      </c>
      <c r="J476" s="19">
        <v>125000</v>
      </c>
      <c r="K476" s="18"/>
      <c r="L476" s="18"/>
    </row>
    <row r="477" spans="1:12">
      <c r="A477" s="19">
        <v>0</v>
      </c>
      <c r="B477" s="19" t="s">
        <v>17</v>
      </c>
      <c r="C477" s="19">
        <v>410</v>
      </c>
      <c r="D477" s="19" t="s">
        <v>468</v>
      </c>
      <c r="E477" s="19">
        <v>22.6</v>
      </c>
      <c r="F477" s="19">
        <v>35.5</v>
      </c>
      <c r="G477" s="19">
        <v>-101</v>
      </c>
      <c r="H477" s="19">
        <v>10</v>
      </c>
      <c r="I477" s="19">
        <v>7</v>
      </c>
      <c r="J477" s="19">
        <v>125000</v>
      </c>
      <c r="K477" s="18"/>
      <c r="L477" s="18"/>
    </row>
    <row r="478" spans="1:12">
      <c r="A478" s="19">
        <v>0</v>
      </c>
      <c r="B478" s="19" t="s">
        <v>17</v>
      </c>
      <c r="C478" s="19">
        <v>411</v>
      </c>
      <c r="D478" s="19" t="s">
        <v>468</v>
      </c>
      <c r="E478" s="19">
        <v>22.7</v>
      </c>
      <c r="F478" s="19">
        <v>35.4</v>
      </c>
      <c r="G478" s="19">
        <v>-104</v>
      </c>
      <c r="H478" s="19">
        <v>7</v>
      </c>
      <c r="I478" s="19">
        <v>7</v>
      </c>
      <c r="J478" s="19">
        <v>125000</v>
      </c>
      <c r="K478" s="18"/>
      <c r="L478" s="18"/>
    </row>
    <row r="479" spans="1:12">
      <c r="A479" s="19">
        <v>0</v>
      </c>
      <c r="B479" s="19" t="s">
        <v>17</v>
      </c>
      <c r="C479" s="19">
        <v>412</v>
      </c>
      <c r="D479" s="19" t="s">
        <v>468</v>
      </c>
      <c r="E479" s="19">
        <v>22.8</v>
      </c>
      <c r="F479" s="19">
        <v>35.299999999999997</v>
      </c>
      <c r="G479" s="19">
        <v>-86</v>
      </c>
      <c r="H479" s="19">
        <v>7.8</v>
      </c>
      <c r="I479" s="19">
        <v>7</v>
      </c>
      <c r="J479" s="19">
        <v>125000</v>
      </c>
      <c r="K479" s="18"/>
      <c r="L479" s="18"/>
    </row>
    <row r="480" spans="1:12">
      <c r="A480" s="19">
        <v>0</v>
      </c>
      <c r="B480" s="19" t="s">
        <v>17</v>
      </c>
      <c r="C480" s="19">
        <v>413</v>
      </c>
      <c r="D480" s="19" t="s">
        <v>468</v>
      </c>
      <c r="E480" s="19">
        <v>22.9</v>
      </c>
      <c r="F480" s="19">
        <v>35.1</v>
      </c>
      <c r="G480" s="19">
        <v>-102</v>
      </c>
      <c r="H480" s="19">
        <v>10.199999999999999</v>
      </c>
      <c r="I480" s="19">
        <v>7</v>
      </c>
      <c r="J480" s="19">
        <v>125000</v>
      </c>
      <c r="K480" s="18"/>
      <c r="L480" s="18"/>
    </row>
    <row r="481" spans="1:12">
      <c r="A481" s="19">
        <v>0</v>
      </c>
      <c r="B481" s="19" t="s">
        <v>17</v>
      </c>
      <c r="C481" s="19">
        <v>414</v>
      </c>
      <c r="D481" s="19" t="s">
        <v>468</v>
      </c>
      <c r="E481" s="19">
        <v>23</v>
      </c>
      <c r="F481" s="19">
        <v>35</v>
      </c>
      <c r="G481" s="19">
        <v>-83</v>
      </c>
      <c r="H481" s="19">
        <v>11.8</v>
      </c>
      <c r="I481" s="19">
        <v>7</v>
      </c>
      <c r="J481" s="19">
        <v>125000</v>
      </c>
      <c r="K481" s="18"/>
      <c r="L481" s="18"/>
    </row>
    <row r="482" spans="1:12">
      <c r="A482" s="19">
        <v>0</v>
      </c>
      <c r="B482" s="19" t="s">
        <v>17</v>
      </c>
      <c r="C482" s="19">
        <v>415</v>
      </c>
      <c r="D482" s="19" t="s">
        <v>468</v>
      </c>
      <c r="E482" s="19">
        <v>23</v>
      </c>
      <c r="F482" s="19">
        <v>34.9</v>
      </c>
      <c r="G482" s="19">
        <v>-84</v>
      </c>
      <c r="H482" s="19">
        <v>12</v>
      </c>
      <c r="I482" s="19">
        <v>7</v>
      </c>
      <c r="J482" s="19">
        <v>125000</v>
      </c>
      <c r="K482" s="18"/>
      <c r="L482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8257-92A7-45AA-8D02-06850E3AFC42}">
  <dimension ref="A1:AA380"/>
  <sheetViews>
    <sheetView topLeftCell="I186" workbookViewId="0">
      <selection activeCell="AB10" sqref="AB10"/>
    </sheetView>
  </sheetViews>
  <sheetFormatPr defaultRowHeight="15.75"/>
  <cols>
    <col min="1" max="1" width="13.5" customWidth="1"/>
    <col min="2" max="2" width="15.375" customWidth="1"/>
    <col min="3" max="3" width="12.625" customWidth="1"/>
    <col min="6" max="6" width="12.875" customWidth="1"/>
    <col min="7" max="7" width="22" customWidth="1"/>
    <col min="8" max="8" width="11.625" customWidth="1"/>
    <col min="9" max="9" width="17.25" customWidth="1"/>
    <col min="12" max="12" width="18" customWidth="1"/>
    <col min="24" max="24" width="17.625" customWidth="1"/>
    <col min="25" max="25" width="16.125" customWidth="1"/>
    <col min="27" max="27" width="17" customWidth="1"/>
  </cols>
  <sheetData>
    <row r="1" spans="1:27">
      <c r="A1" s="21" t="s">
        <v>513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0" t="s">
        <v>514</v>
      </c>
      <c r="P1" s="21" t="s">
        <v>515</v>
      </c>
      <c r="Q1" s="22"/>
      <c r="R1" s="22"/>
      <c r="S1" s="22"/>
      <c r="T1" s="22"/>
      <c r="U1" s="22"/>
      <c r="V1" s="22"/>
      <c r="W1" s="22"/>
      <c r="X1" s="22"/>
      <c r="Y1" s="22"/>
      <c r="Z1" s="23"/>
      <c r="AA1" s="20" t="s">
        <v>514</v>
      </c>
    </row>
    <row r="2" spans="1:27">
      <c r="A2" s="20" t="s">
        <v>18</v>
      </c>
      <c r="B2" s="20" t="s">
        <v>516</v>
      </c>
      <c r="C2" s="20" t="s">
        <v>517</v>
      </c>
      <c r="D2" s="20" t="s">
        <v>5</v>
      </c>
      <c r="E2" s="20" t="s">
        <v>6</v>
      </c>
      <c r="F2" s="20" t="s">
        <v>7</v>
      </c>
      <c r="G2" s="20" t="s">
        <v>21</v>
      </c>
      <c r="H2" s="20" t="s">
        <v>9</v>
      </c>
      <c r="I2" s="20" t="s">
        <v>10</v>
      </c>
      <c r="J2" s="18"/>
      <c r="K2" s="18"/>
      <c r="L2" s="19">
        <f>A143-A3+1</f>
        <v>241</v>
      </c>
      <c r="P2" s="20" t="s">
        <v>18</v>
      </c>
      <c r="Q2" s="20" t="s">
        <v>465</v>
      </c>
      <c r="R2" s="20" t="s">
        <v>518</v>
      </c>
      <c r="S2" s="20" t="s">
        <v>519</v>
      </c>
      <c r="T2" s="20" t="s">
        <v>5</v>
      </c>
      <c r="U2" s="20" t="s">
        <v>6</v>
      </c>
      <c r="V2" s="20" t="s">
        <v>7</v>
      </c>
      <c r="W2" s="20" t="s">
        <v>14</v>
      </c>
      <c r="X2" s="20" t="s">
        <v>9</v>
      </c>
      <c r="Y2" s="20" t="s">
        <v>10</v>
      </c>
      <c r="Z2" s="18"/>
      <c r="AA2" s="19">
        <f>P196-P3+1</f>
        <v>198</v>
      </c>
    </row>
    <row r="3" spans="1:27">
      <c r="A3" s="19">
        <v>2596</v>
      </c>
      <c r="B3" s="19">
        <v>19.03</v>
      </c>
      <c r="C3" s="19">
        <v>14.14</v>
      </c>
      <c r="D3" s="19">
        <v>-102</v>
      </c>
      <c r="E3" s="19">
        <v>-13</v>
      </c>
      <c r="F3" s="19">
        <v>10</v>
      </c>
      <c r="G3" s="19">
        <v>125000</v>
      </c>
      <c r="H3" s="19">
        <v>0</v>
      </c>
      <c r="I3" s="28">
        <f>(H3/(A3-$A$3+1))*100</f>
        <v>0</v>
      </c>
      <c r="J3" s="18"/>
      <c r="K3" s="18"/>
      <c r="L3" s="18"/>
      <c r="P3" s="19">
        <v>404</v>
      </c>
      <c r="Q3" s="19" t="s">
        <v>468</v>
      </c>
      <c r="R3" s="19" t="s">
        <v>520</v>
      </c>
      <c r="S3" s="19">
        <v>2</v>
      </c>
      <c r="T3" s="19">
        <v>-118</v>
      </c>
      <c r="U3" s="19">
        <v>-12.2</v>
      </c>
      <c r="V3" s="19">
        <v>10</v>
      </c>
      <c r="W3" s="19">
        <v>125000</v>
      </c>
      <c r="X3" s="19">
        <v>0</v>
      </c>
      <c r="Y3" s="19">
        <f>(X3/(P3-$P$3+1))*100</f>
        <v>0</v>
      </c>
      <c r="Z3" s="18"/>
      <c r="AA3" s="18"/>
    </row>
    <row r="4" spans="1:27">
      <c r="A4" s="19">
        <v>2602</v>
      </c>
      <c r="B4" s="19">
        <v>18.96</v>
      </c>
      <c r="C4" s="19">
        <v>14.11</v>
      </c>
      <c r="D4" s="19">
        <v>-118</v>
      </c>
      <c r="E4" s="19">
        <v>-17</v>
      </c>
      <c r="F4" s="19">
        <v>10</v>
      </c>
      <c r="G4" s="19">
        <v>125000</v>
      </c>
      <c r="H4" s="19">
        <v>5</v>
      </c>
      <c r="I4" s="28">
        <f t="shared" ref="I4:I67" si="0">(H4/(A4-$A$3+1))*100</f>
        <v>71.428571428571431</v>
      </c>
      <c r="J4" s="18"/>
      <c r="K4" s="18"/>
      <c r="L4" s="18"/>
      <c r="P4" s="19">
        <v>405</v>
      </c>
      <c r="Q4" s="19" t="s">
        <v>468</v>
      </c>
      <c r="R4" s="19" t="s">
        <v>520</v>
      </c>
      <c r="S4" s="19">
        <v>2</v>
      </c>
      <c r="T4" s="19">
        <v>-118</v>
      </c>
      <c r="U4" s="19">
        <v>-11.8</v>
      </c>
      <c r="V4" s="19">
        <v>10</v>
      </c>
      <c r="W4" s="19">
        <v>125000</v>
      </c>
      <c r="X4" s="19">
        <v>0</v>
      </c>
      <c r="Y4" s="19">
        <f t="shared" ref="Y4:Y67" si="1">(X4/(P4-$P$3+1))*100</f>
        <v>0</v>
      </c>
      <c r="Z4" s="18"/>
      <c r="AA4" s="18"/>
    </row>
    <row r="5" spans="1:27">
      <c r="A5" s="19">
        <v>2604</v>
      </c>
      <c r="B5" s="19">
        <v>18.809999999999999</v>
      </c>
      <c r="C5" s="19">
        <v>15.39</v>
      </c>
      <c r="D5" s="19">
        <v>-103</v>
      </c>
      <c r="E5" s="19">
        <v>-15.5</v>
      </c>
      <c r="F5" s="19">
        <v>10</v>
      </c>
      <c r="G5" s="19">
        <v>125000</v>
      </c>
      <c r="H5" s="19">
        <v>6</v>
      </c>
      <c r="I5" s="28">
        <f t="shared" si="0"/>
        <v>66.666666666666657</v>
      </c>
      <c r="J5" s="18"/>
      <c r="K5" s="18"/>
      <c r="L5" s="18"/>
      <c r="P5" s="19">
        <v>406</v>
      </c>
      <c r="Q5" s="19" t="s">
        <v>468</v>
      </c>
      <c r="R5" s="19" t="s">
        <v>520</v>
      </c>
      <c r="S5" s="19">
        <v>2</v>
      </c>
      <c r="T5" s="19">
        <v>-102</v>
      </c>
      <c r="U5" s="19">
        <v>-12.8</v>
      </c>
      <c r="V5" s="19">
        <v>10</v>
      </c>
      <c r="W5" s="19">
        <v>125000</v>
      </c>
      <c r="X5" s="19">
        <v>0</v>
      </c>
      <c r="Y5" s="19">
        <f t="shared" si="1"/>
        <v>0</v>
      </c>
      <c r="Z5" s="18"/>
      <c r="AA5" s="18"/>
    </row>
    <row r="6" spans="1:27">
      <c r="A6" s="19">
        <v>2607</v>
      </c>
      <c r="B6" s="19">
        <v>18.7</v>
      </c>
      <c r="C6" s="19">
        <v>15.61</v>
      </c>
      <c r="D6" s="19">
        <v>-103</v>
      </c>
      <c r="E6" s="19">
        <v>-16.5</v>
      </c>
      <c r="F6" s="19">
        <v>10</v>
      </c>
      <c r="G6" s="19">
        <v>125000</v>
      </c>
      <c r="H6" s="19">
        <v>8</v>
      </c>
      <c r="I6" s="28">
        <f t="shared" si="0"/>
        <v>66.666666666666657</v>
      </c>
      <c r="J6" s="18"/>
      <c r="K6" s="18"/>
      <c r="L6" s="18"/>
      <c r="P6" s="19">
        <v>407</v>
      </c>
      <c r="Q6" s="19" t="s">
        <v>468</v>
      </c>
      <c r="R6" s="19" t="s">
        <v>520</v>
      </c>
      <c r="S6" s="19">
        <v>2</v>
      </c>
      <c r="T6" s="19">
        <v>-102</v>
      </c>
      <c r="U6" s="19">
        <v>-18</v>
      </c>
      <c r="V6" s="19">
        <v>10</v>
      </c>
      <c r="W6" s="19">
        <v>125000</v>
      </c>
      <c r="X6" s="19">
        <v>0</v>
      </c>
      <c r="Y6" s="19">
        <f t="shared" si="1"/>
        <v>0</v>
      </c>
      <c r="Z6" s="18"/>
      <c r="AA6" s="18"/>
    </row>
    <row r="7" spans="1:27">
      <c r="A7" s="19">
        <v>2612</v>
      </c>
      <c r="B7" s="19">
        <v>18.54</v>
      </c>
      <c r="C7" s="19">
        <v>15.63</v>
      </c>
      <c r="D7" s="19">
        <v>-101</v>
      </c>
      <c r="E7" s="19">
        <v>-16.5</v>
      </c>
      <c r="F7" s="19">
        <v>10</v>
      </c>
      <c r="G7" s="19">
        <v>125000</v>
      </c>
      <c r="H7" s="19">
        <v>12</v>
      </c>
      <c r="I7" s="28">
        <f t="shared" si="0"/>
        <v>70.588235294117652</v>
      </c>
      <c r="J7" s="18"/>
      <c r="K7" s="18"/>
      <c r="L7" s="18"/>
      <c r="P7" s="19">
        <v>408</v>
      </c>
      <c r="Q7" s="19" t="s">
        <v>468</v>
      </c>
      <c r="R7" s="19" t="s">
        <v>520</v>
      </c>
      <c r="S7" s="19">
        <v>2</v>
      </c>
      <c r="T7" s="19">
        <v>-117</v>
      </c>
      <c r="U7" s="19">
        <v>-13</v>
      </c>
      <c r="V7" s="19">
        <v>10</v>
      </c>
      <c r="W7" s="19">
        <v>125000</v>
      </c>
      <c r="X7" s="19">
        <v>0</v>
      </c>
      <c r="Y7" s="19">
        <f t="shared" si="1"/>
        <v>0</v>
      </c>
      <c r="Z7" s="18"/>
      <c r="AA7" s="18"/>
    </row>
    <row r="8" spans="1:27">
      <c r="A8" s="19">
        <v>2613</v>
      </c>
      <c r="B8" s="19">
        <v>18.52</v>
      </c>
      <c r="C8" s="19">
        <v>15.63</v>
      </c>
      <c r="D8" s="19">
        <v>-101</v>
      </c>
      <c r="E8" s="19">
        <v>-14.2</v>
      </c>
      <c r="F8" s="19">
        <v>10</v>
      </c>
      <c r="G8" s="19">
        <v>125000</v>
      </c>
      <c r="H8" s="19">
        <v>12</v>
      </c>
      <c r="I8" s="28">
        <f t="shared" si="0"/>
        <v>66.666666666666657</v>
      </c>
      <c r="J8" s="18"/>
      <c r="K8" s="18"/>
      <c r="L8" s="18"/>
      <c r="P8" s="19">
        <v>409</v>
      </c>
      <c r="Q8" s="19" t="s">
        <v>468</v>
      </c>
      <c r="R8" s="19" t="s">
        <v>520</v>
      </c>
      <c r="S8" s="19">
        <v>2</v>
      </c>
      <c r="T8" s="19">
        <v>-118</v>
      </c>
      <c r="U8" s="19">
        <v>-15.2</v>
      </c>
      <c r="V8" s="19">
        <v>10</v>
      </c>
      <c r="W8" s="19">
        <v>125000</v>
      </c>
      <c r="X8" s="19">
        <v>0</v>
      </c>
      <c r="Y8" s="19">
        <f t="shared" si="1"/>
        <v>0</v>
      </c>
      <c r="Z8" s="18"/>
      <c r="AA8" s="18"/>
    </row>
    <row r="9" spans="1:27">
      <c r="A9" s="19">
        <v>2615</v>
      </c>
      <c r="B9" s="19">
        <v>18.48</v>
      </c>
      <c r="C9" s="19">
        <v>15.63</v>
      </c>
      <c r="D9" s="19">
        <v>-103</v>
      </c>
      <c r="E9" s="19">
        <v>-13.5</v>
      </c>
      <c r="F9" s="19">
        <v>10</v>
      </c>
      <c r="G9" s="19">
        <v>125000</v>
      </c>
      <c r="H9" s="19">
        <v>12</v>
      </c>
      <c r="I9" s="28">
        <f t="shared" si="0"/>
        <v>60</v>
      </c>
      <c r="J9" s="18"/>
      <c r="K9" s="18"/>
      <c r="L9" s="18"/>
      <c r="P9" s="19">
        <v>410</v>
      </c>
      <c r="Q9" s="19" t="s">
        <v>468</v>
      </c>
      <c r="R9" s="19" t="s">
        <v>520</v>
      </c>
      <c r="S9" s="19">
        <v>2</v>
      </c>
      <c r="T9" s="19">
        <v>-117</v>
      </c>
      <c r="U9" s="19">
        <v>-12.2</v>
      </c>
      <c r="V9" s="19">
        <v>10</v>
      </c>
      <c r="W9" s="19">
        <v>125000</v>
      </c>
      <c r="X9" s="19">
        <v>0</v>
      </c>
      <c r="Y9" s="19">
        <f t="shared" si="1"/>
        <v>0</v>
      </c>
      <c r="Z9" s="18"/>
      <c r="AA9" s="18"/>
    </row>
    <row r="10" spans="1:27">
      <c r="A10" s="19">
        <v>2621</v>
      </c>
      <c r="B10" s="19">
        <v>18.38</v>
      </c>
      <c r="C10" s="19">
        <v>15.62</v>
      </c>
      <c r="D10" s="19">
        <v>-103</v>
      </c>
      <c r="E10" s="19">
        <v>-14.8</v>
      </c>
      <c r="F10" s="19">
        <v>10</v>
      </c>
      <c r="G10" s="19">
        <v>125000</v>
      </c>
      <c r="H10" s="19">
        <v>18</v>
      </c>
      <c r="I10" s="28">
        <f t="shared" si="0"/>
        <v>69.230769230769226</v>
      </c>
      <c r="J10" s="18"/>
      <c r="K10" s="18"/>
      <c r="L10" s="18"/>
      <c r="P10" s="19">
        <v>411</v>
      </c>
      <c r="Q10" s="19" t="s">
        <v>468</v>
      </c>
      <c r="R10" s="19" t="s">
        <v>520</v>
      </c>
      <c r="S10" s="19">
        <v>2</v>
      </c>
      <c r="T10" s="19">
        <v>-117</v>
      </c>
      <c r="U10" s="19">
        <v>-12.2</v>
      </c>
      <c r="V10" s="19">
        <v>10</v>
      </c>
      <c r="W10" s="19">
        <v>125000</v>
      </c>
      <c r="X10" s="19">
        <v>0</v>
      </c>
      <c r="Y10" s="19">
        <f t="shared" si="1"/>
        <v>0</v>
      </c>
      <c r="Z10" s="18"/>
      <c r="AA10" s="18"/>
    </row>
    <row r="11" spans="1:27">
      <c r="A11" s="19">
        <v>2622</v>
      </c>
      <c r="B11" s="19">
        <v>18.36</v>
      </c>
      <c r="C11" s="19">
        <v>15.62</v>
      </c>
      <c r="D11" s="19">
        <v>-118</v>
      </c>
      <c r="E11" s="19">
        <v>-17.2</v>
      </c>
      <c r="F11" s="19">
        <v>10</v>
      </c>
      <c r="G11" s="19">
        <v>125000</v>
      </c>
      <c r="H11" s="19">
        <v>18</v>
      </c>
      <c r="I11" s="28">
        <f t="shared" si="0"/>
        <v>66.666666666666657</v>
      </c>
      <c r="J11" s="18"/>
      <c r="K11" s="18"/>
      <c r="L11" s="18"/>
      <c r="P11" s="19">
        <v>412</v>
      </c>
      <c r="Q11" s="19" t="s">
        <v>468</v>
      </c>
      <c r="R11" s="19" t="s">
        <v>520</v>
      </c>
      <c r="S11" s="19">
        <v>2</v>
      </c>
      <c r="T11" s="19">
        <v>-101</v>
      </c>
      <c r="U11" s="19">
        <v>-16</v>
      </c>
      <c r="V11" s="19">
        <v>10</v>
      </c>
      <c r="W11" s="19">
        <v>125000</v>
      </c>
      <c r="X11" s="19">
        <v>0</v>
      </c>
      <c r="Y11" s="19">
        <f t="shared" si="1"/>
        <v>0</v>
      </c>
      <c r="Z11" s="18"/>
      <c r="AA11" s="18"/>
    </row>
    <row r="12" spans="1:27">
      <c r="A12" s="19">
        <v>2623</v>
      </c>
      <c r="B12" s="19">
        <v>18.34</v>
      </c>
      <c r="C12" s="19">
        <v>15.62</v>
      </c>
      <c r="D12" s="19">
        <v>-117</v>
      </c>
      <c r="E12" s="19">
        <v>-16.5</v>
      </c>
      <c r="F12" s="19">
        <v>10</v>
      </c>
      <c r="G12" s="19">
        <v>125000</v>
      </c>
      <c r="H12" s="19">
        <v>18</v>
      </c>
      <c r="I12" s="28">
        <f t="shared" si="0"/>
        <v>64.285714285714292</v>
      </c>
      <c r="J12" s="18"/>
      <c r="K12" s="18"/>
      <c r="L12" s="18"/>
      <c r="P12" s="19">
        <v>413</v>
      </c>
      <c r="Q12" s="19" t="s">
        <v>468</v>
      </c>
      <c r="R12" s="19" t="s">
        <v>520</v>
      </c>
      <c r="S12" s="19">
        <v>2</v>
      </c>
      <c r="T12" s="19">
        <v>-118</v>
      </c>
      <c r="U12" s="19">
        <v>-15</v>
      </c>
      <c r="V12" s="19">
        <v>10</v>
      </c>
      <c r="W12" s="19">
        <v>125000</v>
      </c>
      <c r="X12" s="19">
        <v>0</v>
      </c>
      <c r="Y12" s="19">
        <f t="shared" si="1"/>
        <v>0</v>
      </c>
      <c r="Z12" s="18"/>
      <c r="AA12" s="18"/>
    </row>
    <row r="13" spans="1:27">
      <c r="A13" s="19">
        <v>2626</v>
      </c>
      <c r="B13" s="19">
        <v>18.3</v>
      </c>
      <c r="C13" s="19">
        <v>15.62</v>
      </c>
      <c r="D13" s="19">
        <v>-101</v>
      </c>
      <c r="E13" s="19">
        <v>-15</v>
      </c>
      <c r="F13" s="19">
        <v>10</v>
      </c>
      <c r="G13" s="19">
        <v>125000</v>
      </c>
      <c r="H13" s="19">
        <v>20</v>
      </c>
      <c r="I13" s="28">
        <f t="shared" si="0"/>
        <v>64.516129032258064</v>
      </c>
      <c r="J13" s="18"/>
      <c r="K13" s="18"/>
      <c r="L13" s="18"/>
      <c r="P13" s="19">
        <v>416</v>
      </c>
      <c r="Q13" s="19" t="s">
        <v>468</v>
      </c>
      <c r="R13" s="19" t="s">
        <v>520</v>
      </c>
      <c r="S13" s="19">
        <v>2</v>
      </c>
      <c r="T13" s="19">
        <v>-118</v>
      </c>
      <c r="U13" s="19">
        <v>-15.8</v>
      </c>
      <c r="V13" s="19">
        <v>10</v>
      </c>
      <c r="W13" s="19">
        <v>125000</v>
      </c>
      <c r="X13" s="19">
        <v>2</v>
      </c>
      <c r="Y13" s="19">
        <f t="shared" si="1"/>
        <v>15.384615384615385</v>
      </c>
      <c r="Z13" s="18"/>
      <c r="AA13" s="18"/>
    </row>
    <row r="14" spans="1:27">
      <c r="A14" s="19">
        <v>2629</v>
      </c>
      <c r="B14" s="19">
        <v>18.260000000000002</v>
      </c>
      <c r="C14" s="19">
        <v>15.61</v>
      </c>
      <c r="D14" s="19">
        <v>-102</v>
      </c>
      <c r="E14" s="19">
        <v>-15.2</v>
      </c>
      <c r="F14" s="19">
        <v>10</v>
      </c>
      <c r="G14" s="19">
        <v>125000</v>
      </c>
      <c r="H14" s="19">
        <v>22</v>
      </c>
      <c r="I14" s="28">
        <f t="shared" si="0"/>
        <v>64.705882352941174</v>
      </c>
      <c r="J14" s="18"/>
      <c r="K14" s="18"/>
      <c r="L14" s="18"/>
      <c r="P14" s="19">
        <v>417</v>
      </c>
      <c r="Q14" s="19" t="s">
        <v>468</v>
      </c>
      <c r="R14" s="19" t="s">
        <v>520</v>
      </c>
      <c r="S14" s="19">
        <v>2</v>
      </c>
      <c r="T14" s="19">
        <v>-118</v>
      </c>
      <c r="U14" s="19">
        <v>-15.2</v>
      </c>
      <c r="V14" s="19">
        <v>10</v>
      </c>
      <c r="W14" s="19">
        <v>125000</v>
      </c>
      <c r="X14" s="19">
        <v>2</v>
      </c>
      <c r="Y14" s="19">
        <f t="shared" si="1"/>
        <v>14.285714285714285</v>
      </c>
      <c r="Z14" s="18"/>
      <c r="AA14" s="18"/>
    </row>
    <row r="15" spans="1:27">
      <c r="A15" s="19">
        <v>2631</v>
      </c>
      <c r="B15" s="19">
        <v>18.23</v>
      </c>
      <c r="C15" s="19">
        <v>15.61</v>
      </c>
      <c r="D15" s="19">
        <v>-103</v>
      </c>
      <c r="E15" s="19">
        <v>-12.8</v>
      </c>
      <c r="F15" s="19">
        <v>10</v>
      </c>
      <c r="G15" s="19">
        <v>125000</v>
      </c>
      <c r="H15" s="19">
        <v>23</v>
      </c>
      <c r="I15" s="28">
        <f t="shared" si="0"/>
        <v>63.888888888888886</v>
      </c>
      <c r="J15" s="18"/>
      <c r="K15" s="18"/>
      <c r="L15" s="18"/>
      <c r="P15" s="19">
        <v>418</v>
      </c>
      <c r="Q15" s="19" t="s">
        <v>468</v>
      </c>
      <c r="R15" s="19" t="s">
        <v>520</v>
      </c>
      <c r="S15" s="19">
        <v>2</v>
      </c>
      <c r="T15" s="19">
        <v>-117</v>
      </c>
      <c r="U15" s="19">
        <v>-13.8</v>
      </c>
      <c r="V15" s="19">
        <v>10</v>
      </c>
      <c r="W15" s="19">
        <v>125000</v>
      </c>
      <c r="X15" s="19">
        <v>2</v>
      </c>
      <c r="Y15" s="19">
        <f t="shared" si="1"/>
        <v>13.333333333333334</v>
      </c>
      <c r="Z15" s="18"/>
      <c r="AA15" s="18"/>
    </row>
    <row r="16" spans="1:27">
      <c r="A16" s="19">
        <v>2634</v>
      </c>
      <c r="B16" s="19">
        <v>18.190000000000001</v>
      </c>
      <c r="C16" s="19">
        <v>15.6</v>
      </c>
      <c r="D16" s="19">
        <v>-101</v>
      </c>
      <c r="E16" s="19">
        <v>-11.5</v>
      </c>
      <c r="F16" s="19">
        <v>10</v>
      </c>
      <c r="G16" s="19">
        <v>125000</v>
      </c>
      <c r="H16" s="19">
        <v>25</v>
      </c>
      <c r="I16" s="28">
        <f t="shared" si="0"/>
        <v>64.102564102564102</v>
      </c>
      <c r="J16" s="18"/>
      <c r="K16" s="18"/>
      <c r="L16" s="18"/>
      <c r="P16" s="19">
        <v>419</v>
      </c>
      <c r="Q16" s="19" t="s">
        <v>468</v>
      </c>
      <c r="R16" s="19" t="s">
        <v>520</v>
      </c>
      <c r="S16" s="19">
        <v>2</v>
      </c>
      <c r="T16" s="19">
        <v>-117</v>
      </c>
      <c r="U16" s="19">
        <v>-14</v>
      </c>
      <c r="V16" s="19">
        <v>10</v>
      </c>
      <c r="W16" s="19">
        <v>125000</v>
      </c>
      <c r="X16" s="19">
        <v>2</v>
      </c>
      <c r="Y16" s="19">
        <f t="shared" si="1"/>
        <v>12.5</v>
      </c>
      <c r="Z16" s="18"/>
      <c r="AA16" s="18"/>
    </row>
    <row r="17" spans="1:27">
      <c r="A17" s="19">
        <v>2635</v>
      </c>
      <c r="B17" s="19">
        <v>18.18</v>
      </c>
      <c r="C17" s="19">
        <v>15.6</v>
      </c>
      <c r="D17" s="19">
        <v>-118</v>
      </c>
      <c r="E17" s="19">
        <v>-16.5</v>
      </c>
      <c r="F17" s="19">
        <v>10</v>
      </c>
      <c r="G17" s="19">
        <v>125000</v>
      </c>
      <c r="H17" s="19">
        <v>25</v>
      </c>
      <c r="I17" s="28">
        <f t="shared" si="0"/>
        <v>62.5</v>
      </c>
      <c r="J17" s="18"/>
      <c r="K17" s="18"/>
      <c r="L17" s="18"/>
      <c r="P17" s="19">
        <v>420</v>
      </c>
      <c r="Q17" s="19" t="s">
        <v>468</v>
      </c>
      <c r="R17" s="19" t="s">
        <v>520</v>
      </c>
      <c r="S17" s="19">
        <v>2</v>
      </c>
      <c r="T17" s="19">
        <v>-119</v>
      </c>
      <c r="U17" s="19">
        <v>-15.8</v>
      </c>
      <c r="V17" s="19">
        <v>10</v>
      </c>
      <c r="W17" s="19">
        <v>125000</v>
      </c>
      <c r="X17" s="19">
        <v>2</v>
      </c>
      <c r="Y17" s="19">
        <f t="shared" si="1"/>
        <v>11.76470588235294</v>
      </c>
      <c r="Z17" s="18"/>
      <c r="AA17" s="18"/>
    </row>
    <row r="18" spans="1:27">
      <c r="A18" s="19">
        <v>2636</v>
      </c>
      <c r="B18" s="19">
        <v>18.170000000000002</v>
      </c>
      <c r="C18" s="19">
        <v>15.6</v>
      </c>
      <c r="D18" s="19">
        <v>-102</v>
      </c>
      <c r="E18" s="19">
        <v>-12.2</v>
      </c>
      <c r="F18" s="19">
        <v>10</v>
      </c>
      <c r="G18" s="19">
        <v>125000</v>
      </c>
      <c r="H18" s="19">
        <v>25</v>
      </c>
      <c r="I18" s="28">
        <f t="shared" si="0"/>
        <v>60.975609756097562</v>
      </c>
      <c r="J18" s="18"/>
      <c r="K18" s="18"/>
      <c r="L18" s="18"/>
      <c r="P18" s="19">
        <v>421</v>
      </c>
      <c r="Q18" s="19" t="s">
        <v>468</v>
      </c>
      <c r="R18" s="19" t="s">
        <v>520</v>
      </c>
      <c r="S18" s="19">
        <v>2</v>
      </c>
      <c r="T18" s="19">
        <v>-118</v>
      </c>
      <c r="U18" s="19">
        <v>-16.5</v>
      </c>
      <c r="V18" s="19">
        <v>10</v>
      </c>
      <c r="W18" s="19">
        <v>125000</v>
      </c>
      <c r="X18" s="19">
        <v>2</v>
      </c>
      <c r="Y18" s="19">
        <f t="shared" si="1"/>
        <v>11.111111111111111</v>
      </c>
      <c r="Z18" s="18"/>
      <c r="AA18" s="18"/>
    </row>
    <row r="19" spans="1:27">
      <c r="A19" s="19">
        <v>2637</v>
      </c>
      <c r="B19" s="19">
        <v>18.149999999999999</v>
      </c>
      <c r="C19" s="19">
        <v>15.6</v>
      </c>
      <c r="D19" s="19">
        <v>-101</v>
      </c>
      <c r="E19" s="19">
        <v>-8.5</v>
      </c>
      <c r="F19" s="19">
        <v>10</v>
      </c>
      <c r="G19" s="19">
        <v>125000</v>
      </c>
      <c r="H19" s="19">
        <v>25</v>
      </c>
      <c r="I19" s="28">
        <f t="shared" si="0"/>
        <v>59.523809523809526</v>
      </c>
      <c r="J19" s="18"/>
      <c r="K19" s="18"/>
      <c r="L19" s="18"/>
      <c r="P19" s="19">
        <v>422</v>
      </c>
      <c r="Q19" s="19" t="s">
        <v>468</v>
      </c>
      <c r="R19" s="19" t="s">
        <v>520</v>
      </c>
      <c r="S19" s="19">
        <v>2</v>
      </c>
      <c r="T19" s="19">
        <v>-102</v>
      </c>
      <c r="U19" s="19">
        <v>-15.8</v>
      </c>
      <c r="V19" s="19">
        <v>10</v>
      </c>
      <c r="W19" s="19">
        <v>125000</v>
      </c>
      <c r="X19" s="19">
        <v>2</v>
      </c>
      <c r="Y19" s="19">
        <f t="shared" si="1"/>
        <v>10.526315789473683</v>
      </c>
      <c r="Z19" s="18"/>
      <c r="AA19" s="18"/>
    </row>
    <row r="20" spans="1:27">
      <c r="A20" s="19">
        <v>2642</v>
      </c>
      <c r="B20" s="19">
        <v>18.100000000000001</v>
      </c>
      <c r="C20" s="19">
        <v>15.6</v>
      </c>
      <c r="D20" s="19">
        <v>-118</v>
      </c>
      <c r="E20" s="19">
        <v>-18.2</v>
      </c>
      <c r="F20" s="19">
        <v>10</v>
      </c>
      <c r="G20" s="19">
        <v>125000</v>
      </c>
      <c r="H20" s="19">
        <v>29</v>
      </c>
      <c r="I20" s="28">
        <f t="shared" si="0"/>
        <v>61.702127659574465</v>
      </c>
      <c r="J20" s="18"/>
      <c r="K20" s="18"/>
      <c r="L20" s="18"/>
      <c r="P20" s="19">
        <v>423</v>
      </c>
      <c r="Q20" s="19" t="s">
        <v>468</v>
      </c>
      <c r="R20" s="19" t="s">
        <v>520</v>
      </c>
      <c r="S20" s="19">
        <v>2</v>
      </c>
      <c r="T20" s="19">
        <v>-100</v>
      </c>
      <c r="U20" s="19">
        <v>-17.2</v>
      </c>
      <c r="V20" s="19">
        <v>10</v>
      </c>
      <c r="W20" s="19">
        <v>125000</v>
      </c>
      <c r="X20" s="19">
        <v>2</v>
      </c>
      <c r="Y20" s="19">
        <f t="shared" si="1"/>
        <v>10</v>
      </c>
      <c r="Z20" s="18"/>
      <c r="AA20" s="18"/>
    </row>
    <row r="21" spans="1:27">
      <c r="A21" s="19">
        <v>2644</v>
      </c>
      <c r="B21" s="19">
        <v>18.07</v>
      </c>
      <c r="C21" s="19">
        <v>15.59</v>
      </c>
      <c r="D21" s="19">
        <v>-102</v>
      </c>
      <c r="E21" s="19">
        <v>-14</v>
      </c>
      <c r="F21" s="19">
        <v>10</v>
      </c>
      <c r="G21" s="19">
        <v>125000</v>
      </c>
      <c r="H21" s="19">
        <v>30</v>
      </c>
      <c r="I21" s="28">
        <f t="shared" si="0"/>
        <v>61.224489795918366</v>
      </c>
      <c r="J21" s="18"/>
      <c r="K21" s="18"/>
      <c r="L21" s="18"/>
      <c r="P21" s="19">
        <v>424</v>
      </c>
      <c r="Q21" s="19" t="s">
        <v>468</v>
      </c>
      <c r="R21" s="19" t="s">
        <v>520</v>
      </c>
      <c r="S21" s="19">
        <v>2</v>
      </c>
      <c r="T21" s="19">
        <v>-117</v>
      </c>
      <c r="U21" s="19">
        <v>-16.8</v>
      </c>
      <c r="V21" s="19">
        <v>10</v>
      </c>
      <c r="W21" s="19">
        <v>125000</v>
      </c>
      <c r="X21" s="19">
        <v>2</v>
      </c>
      <c r="Y21" s="19">
        <f t="shared" si="1"/>
        <v>9.5238095238095237</v>
      </c>
      <c r="Z21" s="18"/>
      <c r="AA21" s="18"/>
    </row>
    <row r="22" spans="1:27">
      <c r="A22" s="19">
        <v>2645</v>
      </c>
      <c r="B22" s="19">
        <v>18.059999999999999</v>
      </c>
      <c r="C22" s="19">
        <v>15.59</v>
      </c>
      <c r="D22" s="19">
        <v>-102</v>
      </c>
      <c r="E22" s="19">
        <v>-11.8</v>
      </c>
      <c r="F22" s="19">
        <v>10</v>
      </c>
      <c r="G22" s="19">
        <v>125000</v>
      </c>
      <c r="H22" s="19">
        <v>30</v>
      </c>
      <c r="I22" s="28">
        <f t="shared" si="0"/>
        <v>60</v>
      </c>
      <c r="J22" s="18"/>
      <c r="K22" s="18"/>
      <c r="L22" s="18"/>
      <c r="P22" s="19">
        <v>425</v>
      </c>
      <c r="Q22" s="19" t="s">
        <v>468</v>
      </c>
      <c r="R22" s="19" t="s">
        <v>520</v>
      </c>
      <c r="S22" s="19">
        <v>2</v>
      </c>
      <c r="T22" s="19">
        <v>-116</v>
      </c>
      <c r="U22" s="19">
        <v>-16.5</v>
      </c>
      <c r="V22" s="19">
        <v>10</v>
      </c>
      <c r="W22" s="19">
        <v>125000</v>
      </c>
      <c r="X22" s="19">
        <v>2</v>
      </c>
      <c r="Y22" s="19">
        <f t="shared" si="1"/>
        <v>9.0909090909090917</v>
      </c>
      <c r="Z22" s="18"/>
      <c r="AA22" s="18"/>
    </row>
    <row r="23" spans="1:27">
      <c r="A23" s="19">
        <v>2646</v>
      </c>
      <c r="B23" s="19">
        <v>18.05</v>
      </c>
      <c r="C23" s="19">
        <v>15.59</v>
      </c>
      <c r="D23" s="19">
        <v>-117</v>
      </c>
      <c r="E23" s="19">
        <v>-18</v>
      </c>
      <c r="F23" s="19">
        <v>10</v>
      </c>
      <c r="G23" s="19">
        <v>125000</v>
      </c>
      <c r="H23" s="19">
        <v>30</v>
      </c>
      <c r="I23" s="28">
        <f t="shared" si="0"/>
        <v>58.82352941176471</v>
      </c>
      <c r="J23" s="18"/>
      <c r="K23" s="18"/>
      <c r="L23" s="18"/>
      <c r="P23" s="19">
        <v>426</v>
      </c>
      <c r="Q23" s="19" t="s">
        <v>468</v>
      </c>
      <c r="R23" s="19" t="s">
        <v>520</v>
      </c>
      <c r="S23" s="19">
        <v>2</v>
      </c>
      <c r="T23" s="19">
        <v>-117</v>
      </c>
      <c r="U23" s="19">
        <v>-15</v>
      </c>
      <c r="V23" s="19">
        <v>10</v>
      </c>
      <c r="W23" s="19">
        <v>125000</v>
      </c>
      <c r="X23" s="19">
        <v>2</v>
      </c>
      <c r="Y23" s="19">
        <f t="shared" si="1"/>
        <v>8.695652173913043</v>
      </c>
      <c r="Z23" s="18"/>
      <c r="AA23" s="18"/>
    </row>
    <row r="24" spans="1:27">
      <c r="A24" s="19">
        <v>2652</v>
      </c>
      <c r="B24" s="19">
        <v>17.989999999999998</v>
      </c>
      <c r="C24" s="19">
        <v>15.59</v>
      </c>
      <c r="D24" s="19">
        <v>-102</v>
      </c>
      <c r="E24" s="19">
        <v>-16</v>
      </c>
      <c r="F24" s="19">
        <v>10</v>
      </c>
      <c r="G24" s="19">
        <v>125000</v>
      </c>
      <c r="H24" s="19">
        <v>35</v>
      </c>
      <c r="I24" s="28">
        <f t="shared" si="0"/>
        <v>61.403508771929829</v>
      </c>
      <c r="J24" s="18"/>
      <c r="K24" s="18"/>
      <c r="L24" s="18"/>
      <c r="P24" s="19">
        <v>427</v>
      </c>
      <c r="Q24" s="19" t="s">
        <v>468</v>
      </c>
      <c r="R24" s="19" t="s">
        <v>520</v>
      </c>
      <c r="S24" s="19">
        <v>2</v>
      </c>
      <c r="T24" s="19">
        <v>-117</v>
      </c>
      <c r="U24" s="19">
        <v>-15.5</v>
      </c>
      <c r="V24" s="19">
        <v>10</v>
      </c>
      <c r="W24" s="19">
        <v>125000</v>
      </c>
      <c r="X24" s="19">
        <v>2</v>
      </c>
      <c r="Y24" s="19">
        <f t="shared" si="1"/>
        <v>8.3333333333333321</v>
      </c>
      <c r="Z24" s="18"/>
      <c r="AA24" s="18"/>
    </row>
    <row r="25" spans="1:27">
      <c r="A25" s="19">
        <v>2653</v>
      </c>
      <c r="B25" s="19">
        <v>17.98</v>
      </c>
      <c r="C25" s="19">
        <v>15.58</v>
      </c>
      <c r="D25" s="19">
        <v>-101</v>
      </c>
      <c r="E25" s="19">
        <v>-14.5</v>
      </c>
      <c r="F25" s="19">
        <v>10</v>
      </c>
      <c r="G25" s="19">
        <v>125000</v>
      </c>
      <c r="H25" s="19">
        <v>35</v>
      </c>
      <c r="I25" s="28">
        <f t="shared" si="0"/>
        <v>60.344827586206897</v>
      </c>
      <c r="J25" s="18"/>
      <c r="K25" s="18"/>
      <c r="L25" s="18"/>
      <c r="P25" s="19">
        <v>428</v>
      </c>
      <c r="Q25" s="19" t="s">
        <v>468</v>
      </c>
      <c r="R25" s="19" t="s">
        <v>520</v>
      </c>
      <c r="S25" s="19">
        <v>2</v>
      </c>
      <c r="T25" s="19">
        <v>-118</v>
      </c>
      <c r="U25" s="19">
        <v>-14.8</v>
      </c>
      <c r="V25" s="19">
        <v>10</v>
      </c>
      <c r="W25" s="19">
        <v>125000</v>
      </c>
      <c r="X25" s="19">
        <v>2</v>
      </c>
      <c r="Y25" s="19">
        <f t="shared" si="1"/>
        <v>8</v>
      </c>
      <c r="Z25" s="18"/>
      <c r="AA25" s="18"/>
    </row>
    <row r="26" spans="1:27">
      <c r="A26" s="19">
        <v>2660</v>
      </c>
      <c r="B26" s="19">
        <v>17.920000000000002</v>
      </c>
      <c r="C26" s="19">
        <v>15.56</v>
      </c>
      <c r="D26" s="19">
        <v>-102</v>
      </c>
      <c r="E26" s="19">
        <v>-13.2</v>
      </c>
      <c r="F26" s="19">
        <v>10</v>
      </c>
      <c r="G26" s="19">
        <v>125000</v>
      </c>
      <c r="H26" s="19">
        <v>41</v>
      </c>
      <c r="I26" s="28">
        <f t="shared" si="0"/>
        <v>63.076923076923073</v>
      </c>
      <c r="J26" s="18"/>
      <c r="K26" s="18"/>
      <c r="L26" s="18"/>
      <c r="P26" s="19">
        <v>429</v>
      </c>
      <c r="Q26" s="19" t="s">
        <v>468</v>
      </c>
      <c r="R26" s="19" t="s">
        <v>520</v>
      </c>
      <c r="S26" s="19">
        <v>2</v>
      </c>
      <c r="T26" s="19">
        <v>-118</v>
      </c>
      <c r="U26" s="19">
        <v>-14.2</v>
      </c>
      <c r="V26" s="19">
        <v>10</v>
      </c>
      <c r="W26" s="19">
        <v>125000</v>
      </c>
      <c r="X26" s="19">
        <v>2</v>
      </c>
      <c r="Y26" s="19">
        <f t="shared" si="1"/>
        <v>7.6923076923076925</v>
      </c>
      <c r="Z26" s="18"/>
      <c r="AA26" s="18"/>
    </row>
    <row r="27" spans="1:27">
      <c r="A27" s="19">
        <v>2661</v>
      </c>
      <c r="B27" s="19">
        <v>17.899999999999999</v>
      </c>
      <c r="C27" s="19">
        <v>15.56</v>
      </c>
      <c r="D27" s="19">
        <v>-102</v>
      </c>
      <c r="E27" s="19">
        <v>-14.2</v>
      </c>
      <c r="F27" s="19">
        <v>10</v>
      </c>
      <c r="G27" s="19">
        <v>125000</v>
      </c>
      <c r="H27" s="19">
        <v>41</v>
      </c>
      <c r="I27" s="28">
        <f t="shared" si="0"/>
        <v>62.121212121212125</v>
      </c>
      <c r="J27" s="18"/>
      <c r="K27" s="18"/>
      <c r="L27" s="18"/>
      <c r="P27" s="19">
        <v>430</v>
      </c>
      <c r="Q27" s="19" t="s">
        <v>468</v>
      </c>
      <c r="R27" s="19" t="s">
        <v>520</v>
      </c>
      <c r="S27" s="19">
        <v>2</v>
      </c>
      <c r="T27" s="19">
        <v>-101</v>
      </c>
      <c r="U27" s="19">
        <v>-16.8</v>
      </c>
      <c r="V27" s="19">
        <v>10</v>
      </c>
      <c r="W27" s="19">
        <v>125000</v>
      </c>
      <c r="X27" s="19">
        <v>2</v>
      </c>
      <c r="Y27" s="19">
        <f t="shared" si="1"/>
        <v>7.4074074074074066</v>
      </c>
      <c r="Z27" s="18"/>
      <c r="AA27" s="18"/>
    </row>
    <row r="28" spans="1:27">
      <c r="A28" s="19">
        <v>2668</v>
      </c>
      <c r="B28" s="19">
        <v>17.850000000000001</v>
      </c>
      <c r="C28" s="19">
        <v>15.55</v>
      </c>
      <c r="D28" s="19">
        <v>-101</v>
      </c>
      <c r="E28" s="19">
        <v>-15.5</v>
      </c>
      <c r="F28" s="19">
        <v>10</v>
      </c>
      <c r="G28" s="19">
        <v>125000</v>
      </c>
      <c r="H28" s="19">
        <v>47</v>
      </c>
      <c r="I28" s="28">
        <f t="shared" si="0"/>
        <v>64.38356164383562</v>
      </c>
      <c r="J28" s="18"/>
      <c r="K28" s="18"/>
      <c r="L28" s="18"/>
      <c r="P28" s="19">
        <v>431</v>
      </c>
      <c r="Q28" s="19" t="s">
        <v>468</v>
      </c>
      <c r="R28" s="19" t="s">
        <v>520</v>
      </c>
      <c r="S28" s="19">
        <v>2</v>
      </c>
      <c r="T28" s="19">
        <v>-101</v>
      </c>
      <c r="U28" s="19">
        <v>-14.8</v>
      </c>
      <c r="V28" s="19">
        <v>10</v>
      </c>
      <c r="W28" s="19">
        <v>125000</v>
      </c>
      <c r="X28" s="19">
        <v>2</v>
      </c>
      <c r="Y28" s="19">
        <f t="shared" si="1"/>
        <v>7.1428571428571423</v>
      </c>
      <c r="Z28" s="18"/>
      <c r="AA28" s="18"/>
    </row>
    <row r="29" spans="1:27">
      <c r="A29" s="19">
        <v>2669</v>
      </c>
      <c r="B29" s="19">
        <v>17.84</v>
      </c>
      <c r="C29" s="19">
        <v>15.54</v>
      </c>
      <c r="D29" s="19">
        <v>-102</v>
      </c>
      <c r="E29" s="19">
        <v>-14.2</v>
      </c>
      <c r="F29" s="19">
        <v>10</v>
      </c>
      <c r="G29" s="19">
        <v>125000</v>
      </c>
      <c r="H29" s="19">
        <v>47</v>
      </c>
      <c r="I29" s="28">
        <f t="shared" si="0"/>
        <v>63.513513513513509</v>
      </c>
      <c r="J29" s="18"/>
      <c r="K29" s="18"/>
      <c r="L29" s="18"/>
      <c r="P29" s="19">
        <v>432</v>
      </c>
      <c r="Q29" s="19" t="s">
        <v>468</v>
      </c>
      <c r="R29" s="19" t="s">
        <v>520</v>
      </c>
      <c r="S29" s="19">
        <v>2</v>
      </c>
      <c r="T29" s="19">
        <v>-117</v>
      </c>
      <c r="U29" s="19">
        <v>-15</v>
      </c>
      <c r="V29" s="19">
        <v>10</v>
      </c>
      <c r="W29" s="19">
        <v>125000</v>
      </c>
      <c r="X29" s="19">
        <v>2</v>
      </c>
      <c r="Y29" s="19">
        <f t="shared" si="1"/>
        <v>6.8965517241379306</v>
      </c>
      <c r="Z29" s="18"/>
      <c r="AA29" s="18"/>
    </row>
    <row r="30" spans="1:27">
      <c r="A30" s="19">
        <v>2674</v>
      </c>
      <c r="B30" s="19">
        <v>17.79</v>
      </c>
      <c r="C30" s="19">
        <v>15.54</v>
      </c>
      <c r="D30" s="19">
        <v>-102</v>
      </c>
      <c r="E30" s="19">
        <v>-10</v>
      </c>
      <c r="F30" s="19">
        <v>10</v>
      </c>
      <c r="G30" s="19">
        <v>125000</v>
      </c>
      <c r="H30" s="19">
        <v>51</v>
      </c>
      <c r="I30" s="28">
        <f t="shared" si="0"/>
        <v>64.556962025316452</v>
      </c>
      <c r="J30" s="18"/>
      <c r="K30" s="18"/>
      <c r="L30" s="18"/>
      <c r="P30" s="19">
        <v>433</v>
      </c>
      <c r="Q30" s="19" t="s">
        <v>468</v>
      </c>
      <c r="R30" s="19" t="s">
        <v>520</v>
      </c>
      <c r="S30" s="19">
        <v>2</v>
      </c>
      <c r="T30" s="19">
        <v>-117</v>
      </c>
      <c r="U30" s="19">
        <v>-14.8</v>
      </c>
      <c r="V30" s="19">
        <v>10</v>
      </c>
      <c r="W30" s="19">
        <v>125000</v>
      </c>
      <c r="X30" s="19">
        <v>2</v>
      </c>
      <c r="Y30" s="19">
        <f t="shared" si="1"/>
        <v>6.666666666666667</v>
      </c>
      <c r="Z30" s="18"/>
      <c r="AA30" s="18"/>
    </row>
    <row r="31" spans="1:27">
      <c r="A31" s="19">
        <v>2675</v>
      </c>
      <c r="B31" s="19">
        <v>17.78</v>
      </c>
      <c r="C31" s="19">
        <v>15.54</v>
      </c>
      <c r="D31" s="19">
        <v>-118</v>
      </c>
      <c r="E31" s="19">
        <v>-18.2</v>
      </c>
      <c r="F31" s="19">
        <v>10</v>
      </c>
      <c r="G31" s="19">
        <v>125000</v>
      </c>
      <c r="H31" s="19">
        <v>51</v>
      </c>
      <c r="I31" s="28">
        <f t="shared" si="0"/>
        <v>63.749999999999993</v>
      </c>
      <c r="J31" s="18"/>
      <c r="K31" s="18"/>
      <c r="L31" s="18"/>
      <c r="P31" s="19">
        <v>434</v>
      </c>
      <c r="Q31" s="19" t="s">
        <v>468</v>
      </c>
      <c r="R31" s="19" t="s">
        <v>520</v>
      </c>
      <c r="S31" s="19">
        <v>2</v>
      </c>
      <c r="T31" s="19">
        <v>-116</v>
      </c>
      <c r="U31" s="19">
        <v>-16.5</v>
      </c>
      <c r="V31" s="19">
        <v>10</v>
      </c>
      <c r="W31" s="19">
        <v>125000</v>
      </c>
      <c r="X31" s="19">
        <v>2</v>
      </c>
      <c r="Y31" s="19">
        <f t="shared" si="1"/>
        <v>6.4516129032258061</v>
      </c>
      <c r="Z31" s="18"/>
      <c r="AA31" s="18"/>
    </row>
    <row r="32" spans="1:27">
      <c r="A32" s="19">
        <v>2676</v>
      </c>
      <c r="B32" s="19">
        <v>17.78</v>
      </c>
      <c r="C32" s="19">
        <v>15.54</v>
      </c>
      <c r="D32" s="19">
        <v>-102</v>
      </c>
      <c r="E32" s="19">
        <v>-14.8</v>
      </c>
      <c r="F32" s="19">
        <v>10</v>
      </c>
      <c r="G32" s="19">
        <v>125000</v>
      </c>
      <c r="H32" s="19">
        <v>51</v>
      </c>
      <c r="I32" s="28">
        <f t="shared" si="0"/>
        <v>62.962962962962962</v>
      </c>
      <c r="J32" s="18"/>
      <c r="K32" s="18"/>
      <c r="L32" s="18"/>
      <c r="P32" s="19">
        <v>435</v>
      </c>
      <c r="Q32" s="19" t="s">
        <v>468</v>
      </c>
      <c r="R32" s="19" t="s">
        <v>520</v>
      </c>
      <c r="S32" s="19">
        <v>2</v>
      </c>
      <c r="T32" s="19">
        <v>-117</v>
      </c>
      <c r="U32" s="19">
        <v>-14</v>
      </c>
      <c r="V32" s="19">
        <v>10</v>
      </c>
      <c r="W32" s="19">
        <v>125000</v>
      </c>
      <c r="X32" s="19">
        <v>2</v>
      </c>
      <c r="Y32" s="19">
        <f t="shared" si="1"/>
        <v>6.25</v>
      </c>
      <c r="Z32" s="18"/>
      <c r="AA32" s="18"/>
    </row>
    <row r="33" spans="1:27">
      <c r="A33" s="19">
        <v>2677</v>
      </c>
      <c r="B33" s="19">
        <v>17.78</v>
      </c>
      <c r="C33" s="19">
        <v>15.53</v>
      </c>
      <c r="D33" s="19">
        <v>-101</v>
      </c>
      <c r="E33" s="19">
        <v>-14.8</v>
      </c>
      <c r="F33" s="19">
        <v>10</v>
      </c>
      <c r="G33" s="19">
        <v>125000</v>
      </c>
      <c r="H33" s="19">
        <v>51</v>
      </c>
      <c r="I33" s="28">
        <f t="shared" si="0"/>
        <v>62.195121951219512</v>
      </c>
      <c r="J33" s="18"/>
      <c r="K33" s="18"/>
      <c r="L33" s="18"/>
      <c r="P33" s="19">
        <v>436</v>
      </c>
      <c r="Q33" s="19" t="s">
        <v>468</v>
      </c>
      <c r="R33" s="19" t="s">
        <v>520</v>
      </c>
      <c r="S33" s="19">
        <v>2</v>
      </c>
      <c r="T33" s="19">
        <v>-118</v>
      </c>
      <c r="U33" s="19">
        <v>-14.8</v>
      </c>
      <c r="V33" s="19">
        <v>10</v>
      </c>
      <c r="W33" s="19">
        <v>125000</v>
      </c>
      <c r="X33" s="19">
        <v>2</v>
      </c>
      <c r="Y33" s="19">
        <f t="shared" si="1"/>
        <v>6.0606060606060606</v>
      </c>
      <c r="Z33" s="18"/>
      <c r="AA33" s="18"/>
    </row>
    <row r="34" spans="1:27">
      <c r="A34" s="19">
        <v>2679</v>
      </c>
      <c r="B34" s="19">
        <v>17.75</v>
      </c>
      <c r="C34" s="19">
        <v>15.52</v>
      </c>
      <c r="D34" s="19">
        <v>-102</v>
      </c>
      <c r="E34" s="19">
        <v>-14</v>
      </c>
      <c r="F34" s="19">
        <v>10</v>
      </c>
      <c r="G34" s="19">
        <v>125000</v>
      </c>
      <c r="H34" s="19">
        <v>52</v>
      </c>
      <c r="I34" s="28">
        <f t="shared" si="0"/>
        <v>61.904761904761905</v>
      </c>
      <c r="J34" s="18"/>
      <c r="K34" s="18"/>
      <c r="L34" s="18"/>
      <c r="P34" s="19">
        <v>437</v>
      </c>
      <c r="Q34" s="19" t="s">
        <v>468</v>
      </c>
      <c r="R34" s="19" t="s">
        <v>520</v>
      </c>
      <c r="S34" s="19">
        <v>2</v>
      </c>
      <c r="T34" s="19">
        <v>-117</v>
      </c>
      <c r="U34" s="19">
        <v>-13.5</v>
      </c>
      <c r="V34" s="19">
        <v>10</v>
      </c>
      <c r="W34" s="19">
        <v>125000</v>
      </c>
      <c r="X34" s="19">
        <v>2</v>
      </c>
      <c r="Y34" s="19">
        <f t="shared" si="1"/>
        <v>5.8823529411764701</v>
      </c>
      <c r="Z34" s="18"/>
      <c r="AA34" s="18"/>
    </row>
    <row r="35" spans="1:27">
      <c r="A35" s="19">
        <v>2684</v>
      </c>
      <c r="B35" s="19">
        <v>17.71</v>
      </c>
      <c r="C35" s="19">
        <v>15.5</v>
      </c>
      <c r="D35" s="19">
        <v>-101</v>
      </c>
      <c r="E35" s="19">
        <v>-15</v>
      </c>
      <c r="F35" s="19">
        <v>10</v>
      </c>
      <c r="G35" s="19">
        <v>125000</v>
      </c>
      <c r="H35" s="19">
        <v>56</v>
      </c>
      <c r="I35" s="28">
        <f t="shared" si="0"/>
        <v>62.921348314606739</v>
      </c>
      <c r="J35" s="18"/>
      <c r="K35" s="18"/>
      <c r="L35" s="18"/>
      <c r="P35" s="19">
        <v>438</v>
      </c>
      <c r="Q35" s="19" t="s">
        <v>468</v>
      </c>
      <c r="R35" s="19" t="s">
        <v>520</v>
      </c>
      <c r="S35" s="19">
        <v>2</v>
      </c>
      <c r="T35" s="19">
        <v>-103</v>
      </c>
      <c r="U35" s="19">
        <v>-12.8</v>
      </c>
      <c r="V35" s="19">
        <v>10</v>
      </c>
      <c r="W35" s="19">
        <v>125000</v>
      </c>
      <c r="X35" s="19">
        <v>2</v>
      </c>
      <c r="Y35" s="19">
        <f t="shared" si="1"/>
        <v>5.7142857142857144</v>
      </c>
      <c r="Z35" s="18"/>
      <c r="AA35" s="18"/>
    </row>
    <row r="36" spans="1:27">
      <c r="A36" s="19">
        <v>2685</v>
      </c>
      <c r="B36" s="19">
        <v>17.7</v>
      </c>
      <c r="C36" s="19">
        <v>15.5</v>
      </c>
      <c r="D36" s="19">
        <v>-101</v>
      </c>
      <c r="E36" s="19">
        <v>-15.2</v>
      </c>
      <c r="F36" s="19">
        <v>10</v>
      </c>
      <c r="G36" s="19">
        <v>125000</v>
      </c>
      <c r="H36" s="19">
        <v>56</v>
      </c>
      <c r="I36" s="28">
        <f t="shared" si="0"/>
        <v>62.222222222222221</v>
      </c>
      <c r="J36" s="18"/>
      <c r="K36" s="18"/>
      <c r="L36" s="18"/>
      <c r="P36" s="19">
        <v>439</v>
      </c>
      <c r="Q36" s="19" t="s">
        <v>468</v>
      </c>
      <c r="R36" s="19" t="s">
        <v>520</v>
      </c>
      <c r="S36" s="19">
        <v>2</v>
      </c>
      <c r="T36" s="19">
        <v>-101</v>
      </c>
      <c r="U36" s="19">
        <v>-17.2</v>
      </c>
      <c r="V36" s="19">
        <v>10</v>
      </c>
      <c r="W36" s="19">
        <v>125000</v>
      </c>
      <c r="X36" s="19">
        <v>2</v>
      </c>
      <c r="Y36" s="19">
        <f t="shared" si="1"/>
        <v>5.5555555555555554</v>
      </c>
      <c r="Z36" s="18"/>
      <c r="AA36" s="18"/>
    </row>
    <row r="37" spans="1:27">
      <c r="A37" s="19">
        <v>2687</v>
      </c>
      <c r="B37" s="19">
        <v>17.690000000000001</v>
      </c>
      <c r="C37" s="19">
        <v>15.49</v>
      </c>
      <c r="D37" s="19">
        <v>-102</v>
      </c>
      <c r="E37" s="19">
        <v>-15.2</v>
      </c>
      <c r="F37" s="19">
        <v>10</v>
      </c>
      <c r="G37" s="19">
        <v>125000</v>
      </c>
      <c r="H37" s="19">
        <v>57</v>
      </c>
      <c r="I37" s="28">
        <f t="shared" si="0"/>
        <v>61.95652173913043</v>
      </c>
      <c r="J37" s="18"/>
      <c r="K37" s="18"/>
      <c r="L37" s="18"/>
      <c r="P37" s="19">
        <v>440</v>
      </c>
      <c r="Q37" s="19" t="s">
        <v>468</v>
      </c>
      <c r="R37" s="19" t="s">
        <v>520</v>
      </c>
      <c r="S37" s="19">
        <v>2</v>
      </c>
      <c r="T37" s="19">
        <v>-117</v>
      </c>
      <c r="U37" s="19">
        <v>-14.2</v>
      </c>
      <c r="V37" s="19">
        <v>10</v>
      </c>
      <c r="W37" s="19">
        <v>125000</v>
      </c>
      <c r="X37" s="19">
        <v>2</v>
      </c>
      <c r="Y37" s="19">
        <f t="shared" si="1"/>
        <v>5.4054054054054053</v>
      </c>
      <c r="Z37" s="18"/>
      <c r="AA37" s="18"/>
    </row>
    <row r="38" spans="1:27">
      <c r="A38" s="19">
        <v>2690</v>
      </c>
      <c r="B38" s="19">
        <v>17.670000000000002</v>
      </c>
      <c r="C38" s="19">
        <v>15.49</v>
      </c>
      <c r="D38" s="19">
        <v>-102</v>
      </c>
      <c r="E38" s="19">
        <v>-12.2</v>
      </c>
      <c r="F38" s="19">
        <v>10</v>
      </c>
      <c r="G38" s="19">
        <v>125000</v>
      </c>
      <c r="H38" s="19">
        <v>59</v>
      </c>
      <c r="I38" s="28">
        <f t="shared" si="0"/>
        <v>62.10526315789474</v>
      </c>
      <c r="J38" s="18"/>
      <c r="K38" s="18"/>
      <c r="L38" s="18"/>
      <c r="P38" s="19">
        <v>441</v>
      </c>
      <c r="Q38" s="19" t="s">
        <v>468</v>
      </c>
      <c r="R38" s="19" t="s">
        <v>520</v>
      </c>
      <c r="S38" s="19">
        <v>2</v>
      </c>
      <c r="T38" s="19">
        <v>-103</v>
      </c>
      <c r="U38" s="19">
        <v>-12.5</v>
      </c>
      <c r="V38" s="19">
        <v>10</v>
      </c>
      <c r="W38" s="19">
        <v>125000</v>
      </c>
      <c r="X38" s="19">
        <v>2</v>
      </c>
      <c r="Y38" s="19">
        <f t="shared" si="1"/>
        <v>5.2631578947368416</v>
      </c>
      <c r="Z38" s="18"/>
      <c r="AA38" s="18"/>
    </row>
    <row r="39" spans="1:27">
      <c r="A39" s="19">
        <v>2692</v>
      </c>
      <c r="B39" s="19">
        <v>17.64</v>
      </c>
      <c r="C39" s="19">
        <v>15.49</v>
      </c>
      <c r="D39" s="19">
        <v>-101</v>
      </c>
      <c r="E39" s="19">
        <v>-13.8</v>
      </c>
      <c r="F39" s="19">
        <v>10</v>
      </c>
      <c r="G39" s="19">
        <v>125000</v>
      </c>
      <c r="H39" s="19">
        <v>60</v>
      </c>
      <c r="I39" s="28">
        <f t="shared" si="0"/>
        <v>61.855670103092784</v>
      </c>
      <c r="J39" s="18"/>
      <c r="K39" s="18"/>
      <c r="L39" s="18"/>
      <c r="P39" s="19">
        <v>442</v>
      </c>
      <c r="Q39" s="19" t="s">
        <v>468</v>
      </c>
      <c r="R39" s="19" t="s">
        <v>520</v>
      </c>
      <c r="S39" s="19">
        <v>2</v>
      </c>
      <c r="T39" s="19">
        <v>-117</v>
      </c>
      <c r="U39" s="19">
        <v>-14.5</v>
      </c>
      <c r="V39" s="19">
        <v>10</v>
      </c>
      <c r="W39" s="19">
        <v>125000</v>
      </c>
      <c r="X39" s="19">
        <v>2</v>
      </c>
      <c r="Y39" s="19">
        <f t="shared" si="1"/>
        <v>5.1282051282051277</v>
      </c>
      <c r="Z39" s="18"/>
      <c r="AA39" s="18"/>
    </row>
    <row r="40" spans="1:27">
      <c r="A40" s="19">
        <v>2693</v>
      </c>
      <c r="B40" s="19">
        <v>17.64</v>
      </c>
      <c r="C40" s="19">
        <v>15.49</v>
      </c>
      <c r="D40" s="19">
        <v>-102</v>
      </c>
      <c r="E40" s="19">
        <v>-12</v>
      </c>
      <c r="F40" s="19">
        <v>10</v>
      </c>
      <c r="G40" s="19">
        <v>125000</v>
      </c>
      <c r="H40" s="19">
        <v>60</v>
      </c>
      <c r="I40" s="28">
        <f t="shared" si="0"/>
        <v>61.224489795918366</v>
      </c>
      <c r="J40" s="18"/>
      <c r="K40" s="18"/>
      <c r="L40" s="18"/>
      <c r="P40" s="19">
        <v>443</v>
      </c>
      <c r="Q40" s="19" t="s">
        <v>468</v>
      </c>
      <c r="R40" s="19" t="s">
        <v>520</v>
      </c>
      <c r="S40" s="19">
        <v>2</v>
      </c>
      <c r="T40" s="19">
        <v>-117</v>
      </c>
      <c r="U40" s="19">
        <v>-15.5</v>
      </c>
      <c r="V40" s="19">
        <v>10</v>
      </c>
      <c r="W40" s="19">
        <v>125000</v>
      </c>
      <c r="X40" s="19">
        <v>2</v>
      </c>
      <c r="Y40" s="19">
        <f t="shared" si="1"/>
        <v>5</v>
      </c>
      <c r="Z40" s="18"/>
      <c r="AA40" s="18"/>
    </row>
    <row r="41" spans="1:27">
      <c r="A41" s="19">
        <v>2698</v>
      </c>
      <c r="B41" s="19">
        <v>17.600000000000001</v>
      </c>
      <c r="C41" s="19">
        <v>15.48</v>
      </c>
      <c r="D41" s="19">
        <v>-101</v>
      </c>
      <c r="E41" s="19">
        <v>-11.8</v>
      </c>
      <c r="F41" s="19">
        <v>10</v>
      </c>
      <c r="G41" s="19">
        <v>125000</v>
      </c>
      <c r="H41" s="19">
        <v>64</v>
      </c>
      <c r="I41" s="28">
        <f t="shared" si="0"/>
        <v>62.135922330097081</v>
      </c>
      <c r="J41" s="18"/>
      <c r="K41" s="18"/>
      <c r="L41" s="18"/>
      <c r="P41" s="19">
        <v>444</v>
      </c>
      <c r="Q41" s="19" t="s">
        <v>468</v>
      </c>
      <c r="R41" s="19" t="s">
        <v>520</v>
      </c>
      <c r="S41" s="19">
        <v>2</v>
      </c>
      <c r="T41" s="19">
        <v>-118</v>
      </c>
      <c r="U41" s="19">
        <v>-13</v>
      </c>
      <c r="V41" s="19">
        <v>10</v>
      </c>
      <c r="W41" s="19">
        <v>125000</v>
      </c>
      <c r="X41" s="19">
        <v>2</v>
      </c>
      <c r="Y41" s="19">
        <f t="shared" si="1"/>
        <v>4.8780487804878048</v>
      </c>
      <c r="Z41" s="18"/>
      <c r="AA41" s="18"/>
    </row>
    <row r="42" spans="1:27">
      <c r="A42" s="19">
        <v>2700</v>
      </c>
      <c r="B42" s="19">
        <v>17.559999999999999</v>
      </c>
      <c r="C42" s="19">
        <v>15.48</v>
      </c>
      <c r="D42" s="19">
        <v>-101</v>
      </c>
      <c r="E42" s="19">
        <v>-14</v>
      </c>
      <c r="F42" s="19">
        <v>10</v>
      </c>
      <c r="G42" s="19">
        <v>125000</v>
      </c>
      <c r="H42" s="19">
        <v>65</v>
      </c>
      <c r="I42" s="28">
        <f t="shared" si="0"/>
        <v>61.904761904761905</v>
      </c>
      <c r="J42" s="18"/>
      <c r="K42" s="18"/>
      <c r="L42" s="18"/>
      <c r="P42" s="19">
        <v>445</v>
      </c>
      <c r="Q42" s="19" t="s">
        <v>468</v>
      </c>
      <c r="R42" s="19" t="s">
        <v>520</v>
      </c>
      <c r="S42" s="19">
        <v>2</v>
      </c>
      <c r="T42" s="19">
        <v>-117</v>
      </c>
      <c r="U42" s="19">
        <v>-14.8</v>
      </c>
      <c r="V42" s="19">
        <v>10</v>
      </c>
      <c r="W42" s="19">
        <v>125000</v>
      </c>
      <c r="X42" s="19">
        <v>2</v>
      </c>
      <c r="Y42" s="19">
        <f t="shared" si="1"/>
        <v>4.7619047619047619</v>
      </c>
      <c r="Z42" s="18"/>
      <c r="AA42" s="18"/>
    </row>
    <row r="43" spans="1:27">
      <c r="A43" s="19">
        <v>2701</v>
      </c>
      <c r="B43" s="19">
        <v>17.559999999999999</v>
      </c>
      <c r="C43" s="19">
        <v>15.47</v>
      </c>
      <c r="D43" s="19">
        <v>-101</v>
      </c>
      <c r="E43" s="19">
        <v>-15</v>
      </c>
      <c r="F43" s="19">
        <v>10</v>
      </c>
      <c r="G43" s="19">
        <v>125000</v>
      </c>
      <c r="H43" s="19">
        <v>65</v>
      </c>
      <c r="I43" s="28">
        <f t="shared" si="0"/>
        <v>61.320754716981128</v>
      </c>
      <c r="J43" s="18"/>
      <c r="K43" s="18"/>
      <c r="L43" s="18"/>
      <c r="P43" s="19">
        <v>446</v>
      </c>
      <c r="Q43" s="19" t="s">
        <v>468</v>
      </c>
      <c r="R43" s="19" t="s">
        <v>520</v>
      </c>
      <c r="S43" s="19">
        <v>2</v>
      </c>
      <c r="T43" s="19">
        <v>-103</v>
      </c>
      <c r="U43" s="19">
        <v>-12.2</v>
      </c>
      <c r="V43" s="19">
        <v>10</v>
      </c>
      <c r="W43" s="19">
        <v>125000</v>
      </c>
      <c r="X43" s="19">
        <v>2</v>
      </c>
      <c r="Y43" s="19">
        <f t="shared" si="1"/>
        <v>4.6511627906976747</v>
      </c>
      <c r="Z43" s="18"/>
      <c r="AA43" s="18"/>
    </row>
    <row r="44" spans="1:27">
      <c r="A44" s="19">
        <v>2708</v>
      </c>
      <c r="B44" s="19">
        <v>17.489999999999998</v>
      </c>
      <c r="C44" s="19">
        <v>15.44</v>
      </c>
      <c r="D44" s="19">
        <v>-101</v>
      </c>
      <c r="E44" s="19">
        <v>-14.2</v>
      </c>
      <c r="F44" s="19">
        <v>10</v>
      </c>
      <c r="G44" s="19">
        <v>125000</v>
      </c>
      <c r="H44" s="19">
        <v>71</v>
      </c>
      <c r="I44" s="28">
        <f t="shared" si="0"/>
        <v>62.831858407079643</v>
      </c>
      <c r="J44" s="18"/>
      <c r="K44" s="18"/>
      <c r="L44" s="18"/>
      <c r="P44" s="19">
        <v>447</v>
      </c>
      <c r="Q44" s="19" t="s">
        <v>468</v>
      </c>
      <c r="R44" s="19" t="s">
        <v>520</v>
      </c>
      <c r="S44" s="19">
        <v>2</v>
      </c>
      <c r="T44" s="19">
        <v>-101</v>
      </c>
      <c r="U44" s="19">
        <v>-13.8</v>
      </c>
      <c r="V44" s="19">
        <v>10</v>
      </c>
      <c r="W44" s="19">
        <v>125000</v>
      </c>
      <c r="X44" s="19">
        <v>2</v>
      </c>
      <c r="Y44" s="19">
        <f t="shared" si="1"/>
        <v>4.5454545454545459</v>
      </c>
      <c r="Z44" s="18"/>
      <c r="AA44" s="18"/>
    </row>
    <row r="45" spans="1:27">
      <c r="A45" s="19">
        <v>2709</v>
      </c>
      <c r="B45" s="19">
        <v>17.48</v>
      </c>
      <c r="C45" s="19">
        <v>15.44</v>
      </c>
      <c r="D45" s="19">
        <v>-101</v>
      </c>
      <c r="E45" s="19">
        <v>-12.5</v>
      </c>
      <c r="F45" s="19">
        <v>10</v>
      </c>
      <c r="G45" s="19">
        <v>125000</v>
      </c>
      <c r="H45" s="19">
        <v>71</v>
      </c>
      <c r="I45" s="28">
        <f t="shared" si="0"/>
        <v>62.280701754385973</v>
      </c>
      <c r="J45" s="18"/>
      <c r="K45" s="18"/>
      <c r="L45" s="18"/>
      <c r="P45" s="19">
        <v>448</v>
      </c>
      <c r="Q45" s="19" t="s">
        <v>468</v>
      </c>
      <c r="R45" s="19" t="s">
        <v>520</v>
      </c>
      <c r="S45" s="19">
        <v>2</v>
      </c>
      <c r="T45" s="19">
        <v>-117</v>
      </c>
      <c r="U45" s="19">
        <v>-14.5</v>
      </c>
      <c r="V45" s="19">
        <v>10</v>
      </c>
      <c r="W45" s="19">
        <v>125000</v>
      </c>
      <c r="X45" s="19">
        <v>2</v>
      </c>
      <c r="Y45" s="19">
        <f t="shared" si="1"/>
        <v>4.4444444444444446</v>
      </c>
      <c r="Z45" s="18"/>
      <c r="AA45" s="18"/>
    </row>
    <row r="46" spans="1:27">
      <c r="A46" s="19">
        <v>2714</v>
      </c>
      <c r="B46" s="19">
        <v>17.440000000000001</v>
      </c>
      <c r="C46" s="19">
        <v>15.43</v>
      </c>
      <c r="D46" s="19">
        <v>-102</v>
      </c>
      <c r="E46" s="19">
        <v>-15.5</v>
      </c>
      <c r="F46" s="19">
        <v>10</v>
      </c>
      <c r="G46" s="19">
        <v>125000</v>
      </c>
      <c r="H46" s="19">
        <v>75</v>
      </c>
      <c r="I46" s="28">
        <f t="shared" si="0"/>
        <v>63.02521008403361</v>
      </c>
      <c r="J46" s="18"/>
      <c r="K46" s="18"/>
      <c r="L46" s="18"/>
      <c r="P46" s="19">
        <v>449</v>
      </c>
      <c r="Q46" s="19" t="s">
        <v>468</v>
      </c>
      <c r="R46" s="19" t="s">
        <v>520</v>
      </c>
      <c r="S46" s="19">
        <v>2</v>
      </c>
      <c r="T46" s="19">
        <v>-103</v>
      </c>
      <c r="U46" s="19">
        <v>-13</v>
      </c>
      <c r="V46" s="19">
        <v>10</v>
      </c>
      <c r="W46" s="19">
        <v>125000</v>
      </c>
      <c r="X46" s="19">
        <v>2</v>
      </c>
      <c r="Y46" s="19">
        <f t="shared" si="1"/>
        <v>4.3478260869565215</v>
      </c>
      <c r="Z46" s="18"/>
      <c r="AA46" s="18"/>
    </row>
    <row r="47" spans="1:27">
      <c r="A47" s="19">
        <v>2715</v>
      </c>
      <c r="B47" s="19">
        <v>17.45</v>
      </c>
      <c r="C47" s="19">
        <v>15.43</v>
      </c>
      <c r="D47" s="19">
        <v>-117</v>
      </c>
      <c r="E47" s="19">
        <v>-14</v>
      </c>
      <c r="F47" s="19">
        <v>10</v>
      </c>
      <c r="G47" s="19">
        <v>125000</v>
      </c>
      <c r="H47" s="19">
        <v>75</v>
      </c>
      <c r="I47" s="28">
        <f t="shared" si="0"/>
        <v>62.5</v>
      </c>
      <c r="J47" s="18"/>
      <c r="K47" s="18"/>
      <c r="L47" s="18"/>
      <c r="P47" s="19">
        <v>450</v>
      </c>
      <c r="Q47" s="19" t="s">
        <v>468</v>
      </c>
      <c r="R47" s="19" t="s">
        <v>520</v>
      </c>
      <c r="S47" s="19">
        <v>2</v>
      </c>
      <c r="T47" s="19">
        <v>-118</v>
      </c>
      <c r="U47" s="19">
        <v>-13.5</v>
      </c>
      <c r="V47" s="19">
        <v>10</v>
      </c>
      <c r="W47" s="19">
        <v>125000</v>
      </c>
      <c r="X47" s="19">
        <v>2</v>
      </c>
      <c r="Y47" s="19">
        <f t="shared" si="1"/>
        <v>4.2553191489361701</v>
      </c>
      <c r="Z47" s="18"/>
      <c r="AA47" s="18"/>
    </row>
    <row r="48" spans="1:27">
      <c r="A48" s="19">
        <v>2716</v>
      </c>
      <c r="B48" s="19">
        <v>17.45</v>
      </c>
      <c r="C48" s="19">
        <v>15.43</v>
      </c>
      <c r="D48" s="19">
        <v>-101</v>
      </c>
      <c r="E48" s="19">
        <v>-14.5</v>
      </c>
      <c r="F48" s="19">
        <v>10</v>
      </c>
      <c r="G48" s="19">
        <v>125000</v>
      </c>
      <c r="H48" s="19">
        <v>75</v>
      </c>
      <c r="I48" s="28">
        <f t="shared" si="0"/>
        <v>61.983471074380169</v>
      </c>
      <c r="J48" s="18"/>
      <c r="K48" s="18"/>
      <c r="L48" s="18"/>
      <c r="P48" s="19">
        <v>451</v>
      </c>
      <c r="Q48" s="19" t="s">
        <v>468</v>
      </c>
      <c r="R48" s="19" t="s">
        <v>520</v>
      </c>
      <c r="S48" s="19">
        <v>2</v>
      </c>
      <c r="T48" s="19">
        <v>-117</v>
      </c>
      <c r="U48" s="19">
        <v>-14</v>
      </c>
      <c r="V48" s="19">
        <v>10</v>
      </c>
      <c r="W48" s="19">
        <v>125000</v>
      </c>
      <c r="X48" s="19">
        <v>2</v>
      </c>
      <c r="Y48" s="19">
        <f t="shared" si="1"/>
        <v>4.1666666666666661</v>
      </c>
      <c r="Z48" s="18"/>
      <c r="AA48" s="18"/>
    </row>
    <row r="49" spans="1:27">
      <c r="A49" s="19">
        <v>2717</v>
      </c>
      <c r="B49" s="19">
        <v>17.46</v>
      </c>
      <c r="C49" s="19">
        <v>15.44</v>
      </c>
      <c r="D49" s="19">
        <v>-102</v>
      </c>
      <c r="E49" s="19">
        <v>-15</v>
      </c>
      <c r="F49" s="19">
        <v>10</v>
      </c>
      <c r="G49" s="19">
        <v>125000</v>
      </c>
      <c r="H49" s="19">
        <v>75</v>
      </c>
      <c r="I49" s="28">
        <f t="shared" si="0"/>
        <v>61.475409836065573</v>
      </c>
      <c r="J49" s="18"/>
      <c r="K49" s="18"/>
      <c r="L49" s="18"/>
      <c r="P49" s="19">
        <v>452</v>
      </c>
      <c r="Q49" s="19" t="s">
        <v>468</v>
      </c>
      <c r="R49" s="19" t="s">
        <v>520</v>
      </c>
      <c r="S49" s="19">
        <v>2</v>
      </c>
      <c r="T49" s="19">
        <v>-101</v>
      </c>
      <c r="U49" s="19">
        <v>-17</v>
      </c>
      <c r="V49" s="19">
        <v>10</v>
      </c>
      <c r="W49" s="19">
        <v>125000</v>
      </c>
      <c r="X49" s="19">
        <v>2</v>
      </c>
      <c r="Y49" s="19">
        <f t="shared" si="1"/>
        <v>4.0816326530612246</v>
      </c>
      <c r="Z49" s="18"/>
      <c r="AA49" s="18"/>
    </row>
    <row r="50" spans="1:27">
      <c r="A50" s="19">
        <v>2720</v>
      </c>
      <c r="B50" s="19">
        <v>17.52</v>
      </c>
      <c r="C50" s="19">
        <v>15.46</v>
      </c>
      <c r="D50" s="19">
        <v>-117</v>
      </c>
      <c r="E50" s="19">
        <v>-15.8</v>
      </c>
      <c r="F50" s="19">
        <v>10</v>
      </c>
      <c r="G50" s="19">
        <v>125000</v>
      </c>
      <c r="H50" s="19">
        <v>77</v>
      </c>
      <c r="I50" s="28">
        <f t="shared" si="0"/>
        <v>61.6</v>
      </c>
      <c r="J50" s="18"/>
      <c r="K50" s="18"/>
      <c r="L50" s="18"/>
      <c r="P50" s="19">
        <v>453</v>
      </c>
      <c r="Q50" s="19" t="s">
        <v>468</v>
      </c>
      <c r="R50" s="19" t="s">
        <v>520</v>
      </c>
      <c r="S50" s="19">
        <v>2</v>
      </c>
      <c r="T50" s="19">
        <v>-118</v>
      </c>
      <c r="U50" s="19">
        <v>-12.8</v>
      </c>
      <c r="V50" s="19">
        <v>10</v>
      </c>
      <c r="W50" s="19">
        <v>125000</v>
      </c>
      <c r="X50" s="19">
        <v>2</v>
      </c>
      <c r="Y50" s="19">
        <f t="shared" si="1"/>
        <v>4</v>
      </c>
      <c r="Z50" s="18"/>
      <c r="AA50" s="18"/>
    </row>
    <row r="51" spans="1:27">
      <c r="A51" s="19">
        <v>2722</v>
      </c>
      <c r="B51" s="19">
        <v>17.55</v>
      </c>
      <c r="C51" s="19">
        <v>15.47</v>
      </c>
      <c r="D51" s="19">
        <v>-100</v>
      </c>
      <c r="E51" s="19">
        <v>-4.5</v>
      </c>
      <c r="F51" s="19">
        <v>10</v>
      </c>
      <c r="G51" s="19">
        <v>125000</v>
      </c>
      <c r="H51" s="19">
        <v>78</v>
      </c>
      <c r="I51" s="28">
        <f t="shared" si="0"/>
        <v>61.417322834645674</v>
      </c>
      <c r="J51" s="18"/>
      <c r="K51" s="18"/>
      <c r="L51" s="18"/>
      <c r="P51" s="19">
        <v>454</v>
      </c>
      <c r="Q51" s="19" t="s">
        <v>468</v>
      </c>
      <c r="R51" s="19" t="s">
        <v>520</v>
      </c>
      <c r="S51" s="19">
        <v>2</v>
      </c>
      <c r="T51" s="19">
        <v>-102</v>
      </c>
      <c r="U51" s="19">
        <v>-13</v>
      </c>
      <c r="V51" s="19">
        <v>10</v>
      </c>
      <c r="W51" s="19">
        <v>125000</v>
      </c>
      <c r="X51" s="19">
        <v>2</v>
      </c>
      <c r="Y51" s="19">
        <f t="shared" si="1"/>
        <v>3.9215686274509802</v>
      </c>
      <c r="Z51" s="18"/>
      <c r="AA51" s="18"/>
    </row>
    <row r="52" spans="1:27">
      <c r="A52" s="19">
        <v>2724</v>
      </c>
      <c r="B52" s="19">
        <v>17.71</v>
      </c>
      <c r="C52" s="19">
        <v>15.55</v>
      </c>
      <c r="D52" s="19">
        <v>-101</v>
      </c>
      <c r="E52" s="19">
        <v>-10.199999999999999</v>
      </c>
      <c r="F52" s="19">
        <v>10</v>
      </c>
      <c r="G52" s="19">
        <v>125000</v>
      </c>
      <c r="H52" s="19">
        <v>79</v>
      </c>
      <c r="I52" s="28">
        <f t="shared" si="0"/>
        <v>61.240310077519375</v>
      </c>
      <c r="J52" s="18"/>
      <c r="K52" s="18"/>
      <c r="L52" s="18"/>
      <c r="P52" s="19">
        <v>455</v>
      </c>
      <c r="Q52" s="19" t="s">
        <v>468</v>
      </c>
      <c r="R52" s="19" t="s">
        <v>520</v>
      </c>
      <c r="S52" s="19">
        <v>2</v>
      </c>
      <c r="T52" s="19">
        <v>-101</v>
      </c>
      <c r="U52" s="19">
        <v>-16</v>
      </c>
      <c r="V52" s="19">
        <v>10</v>
      </c>
      <c r="W52" s="19">
        <v>125000</v>
      </c>
      <c r="X52" s="19">
        <v>2</v>
      </c>
      <c r="Y52" s="19">
        <f t="shared" si="1"/>
        <v>3.8461538461538463</v>
      </c>
      <c r="Z52" s="18"/>
      <c r="AA52" s="18"/>
    </row>
    <row r="53" spans="1:27">
      <c r="A53" s="19">
        <v>2725</v>
      </c>
      <c r="B53" s="19">
        <v>17.73</v>
      </c>
      <c r="C53" s="19">
        <v>15.56</v>
      </c>
      <c r="D53" s="19">
        <v>-102</v>
      </c>
      <c r="E53" s="19">
        <v>-12.8</v>
      </c>
      <c r="F53" s="19">
        <v>10</v>
      </c>
      <c r="G53" s="19">
        <v>125000</v>
      </c>
      <c r="H53" s="19">
        <v>79</v>
      </c>
      <c r="I53" s="28">
        <f t="shared" si="0"/>
        <v>60.769230769230766</v>
      </c>
      <c r="J53" s="18"/>
      <c r="K53" s="18"/>
      <c r="L53" s="18"/>
      <c r="P53" s="19">
        <v>456</v>
      </c>
      <c r="Q53" s="19" t="s">
        <v>468</v>
      </c>
      <c r="R53" s="19" t="s">
        <v>520</v>
      </c>
      <c r="S53" s="19">
        <v>2</v>
      </c>
      <c r="T53" s="19">
        <v>-117</v>
      </c>
      <c r="U53" s="19">
        <v>-15.5</v>
      </c>
      <c r="V53" s="19">
        <v>10</v>
      </c>
      <c r="W53" s="19">
        <v>125000</v>
      </c>
      <c r="X53" s="19">
        <v>2</v>
      </c>
      <c r="Y53" s="19">
        <f t="shared" si="1"/>
        <v>3.7735849056603774</v>
      </c>
      <c r="Z53" s="18"/>
      <c r="AA53" s="18"/>
    </row>
    <row r="54" spans="1:27">
      <c r="A54" s="19">
        <v>2726</v>
      </c>
      <c r="B54" s="19">
        <v>17.79</v>
      </c>
      <c r="C54" s="19">
        <v>15.57</v>
      </c>
      <c r="D54" s="19">
        <v>-117</v>
      </c>
      <c r="E54" s="19">
        <v>-14.2</v>
      </c>
      <c r="F54" s="19">
        <v>10</v>
      </c>
      <c r="G54" s="19">
        <v>125000</v>
      </c>
      <c r="H54" s="19">
        <v>79</v>
      </c>
      <c r="I54" s="28">
        <f t="shared" si="0"/>
        <v>60.305343511450381</v>
      </c>
      <c r="J54" s="18"/>
      <c r="K54" s="18"/>
      <c r="L54" s="18"/>
      <c r="P54" s="19">
        <v>457</v>
      </c>
      <c r="Q54" s="19" t="s">
        <v>468</v>
      </c>
      <c r="R54" s="19" t="s">
        <v>520</v>
      </c>
      <c r="S54" s="19">
        <v>2</v>
      </c>
      <c r="T54" s="19">
        <v>-117</v>
      </c>
      <c r="U54" s="19">
        <v>-15.2</v>
      </c>
      <c r="V54" s="19">
        <v>10</v>
      </c>
      <c r="W54" s="19">
        <v>125000</v>
      </c>
      <c r="X54" s="19">
        <v>2</v>
      </c>
      <c r="Y54" s="19">
        <f t="shared" si="1"/>
        <v>3.7037037037037033</v>
      </c>
      <c r="Z54" s="18"/>
      <c r="AA54" s="18"/>
    </row>
    <row r="55" spans="1:27">
      <c r="A55" s="19">
        <v>2727</v>
      </c>
      <c r="B55" s="19">
        <v>17.850000000000001</v>
      </c>
      <c r="C55" s="19">
        <v>15.59</v>
      </c>
      <c r="D55" s="19">
        <v>-117</v>
      </c>
      <c r="E55" s="19">
        <v>-9.5</v>
      </c>
      <c r="F55" s="19">
        <v>10</v>
      </c>
      <c r="G55" s="19">
        <v>125000</v>
      </c>
      <c r="H55" s="19">
        <v>79</v>
      </c>
      <c r="I55" s="28">
        <f t="shared" si="0"/>
        <v>59.848484848484851</v>
      </c>
      <c r="J55" s="18"/>
      <c r="K55" s="18"/>
      <c r="L55" s="18"/>
      <c r="P55" s="19">
        <v>458</v>
      </c>
      <c r="Q55" s="19" t="s">
        <v>468</v>
      </c>
      <c r="R55" s="19" t="s">
        <v>520</v>
      </c>
      <c r="S55" s="19">
        <v>2</v>
      </c>
      <c r="T55" s="19">
        <v>-118</v>
      </c>
      <c r="U55" s="19">
        <v>-14.8</v>
      </c>
      <c r="V55" s="19">
        <v>10</v>
      </c>
      <c r="W55" s="19">
        <v>125000</v>
      </c>
      <c r="X55" s="19">
        <v>2</v>
      </c>
      <c r="Y55" s="19">
        <f t="shared" si="1"/>
        <v>3.6363636363636362</v>
      </c>
      <c r="Z55" s="18"/>
      <c r="AA55" s="18"/>
    </row>
    <row r="56" spans="1:27">
      <c r="A56" s="19">
        <v>2728</v>
      </c>
      <c r="B56" s="19">
        <v>17.920000000000002</v>
      </c>
      <c r="C56" s="19">
        <v>15.61</v>
      </c>
      <c r="D56" s="19">
        <v>-116</v>
      </c>
      <c r="E56" s="19">
        <v>-16.5</v>
      </c>
      <c r="F56" s="19">
        <v>10</v>
      </c>
      <c r="G56" s="19">
        <v>125000</v>
      </c>
      <c r="H56" s="19">
        <v>79</v>
      </c>
      <c r="I56" s="28">
        <f t="shared" si="0"/>
        <v>59.398496240601503</v>
      </c>
      <c r="J56" s="18"/>
      <c r="K56" s="18"/>
      <c r="L56" s="18"/>
      <c r="P56" s="19">
        <v>459</v>
      </c>
      <c r="Q56" s="19" t="s">
        <v>468</v>
      </c>
      <c r="R56" s="19" t="s">
        <v>520</v>
      </c>
      <c r="S56" s="19">
        <v>2</v>
      </c>
      <c r="T56" s="19">
        <v>-117</v>
      </c>
      <c r="U56" s="19">
        <v>-16.2</v>
      </c>
      <c r="V56" s="19">
        <v>10</v>
      </c>
      <c r="W56" s="19">
        <v>125000</v>
      </c>
      <c r="X56" s="19">
        <v>2</v>
      </c>
      <c r="Y56" s="19">
        <f t="shared" si="1"/>
        <v>3.5714285714285712</v>
      </c>
      <c r="Z56" s="18"/>
      <c r="AA56" s="18"/>
    </row>
    <row r="57" spans="1:27">
      <c r="A57" s="19">
        <v>2730</v>
      </c>
      <c r="B57" s="19">
        <v>17.989999999999998</v>
      </c>
      <c r="C57" s="19">
        <v>15.62</v>
      </c>
      <c r="D57" s="19">
        <v>-101</v>
      </c>
      <c r="E57" s="19">
        <v>-9</v>
      </c>
      <c r="F57" s="19">
        <v>10</v>
      </c>
      <c r="G57" s="19">
        <v>125000</v>
      </c>
      <c r="H57" s="19">
        <v>80</v>
      </c>
      <c r="I57" s="28">
        <f t="shared" si="0"/>
        <v>59.259259259259252</v>
      </c>
      <c r="J57" s="18"/>
      <c r="K57" s="18"/>
      <c r="L57" s="18"/>
      <c r="P57" s="19">
        <v>460</v>
      </c>
      <c r="Q57" s="19" t="s">
        <v>468</v>
      </c>
      <c r="R57" s="19" t="s">
        <v>520</v>
      </c>
      <c r="S57" s="19">
        <v>2</v>
      </c>
      <c r="T57" s="19">
        <v>-118</v>
      </c>
      <c r="U57" s="19">
        <v>-14.5</v>
      </c>
      <c r="V57" s="19">
        <v>10</v>
      </c>
      <c r="W57" s="19">
        <v>125000</v>
      </c>
      <c r="X57" s="19">
        <v>2</v>
      </c>
      <c r="Y57" s="19">
        <f t="shared" si="1"/>
        <v>3.5087719298245612</v>
      </c>
      <c r="Z57" s="18"/>
      <c r="AA57" s="18"/>
    </row>
    <row r="58" spans="1:27">
      <c r="A58" s="19">
        <v>2731</v>
      </c>
      <c r="B58" s="19">
        <v>18.04</v>
      </c>
      <c r="C58" s="19">
        <v>15.63</v>
      </c>
      <c r="D58" s="19">
        <v>-118</v>
      </c>
      <c r="E58" s="19">
        <v>-12.5</v>
      </c>
      <c r="F58" s="19">
        <v>10</v>
      </c>
      <c r="G58" s="19">
        <v>125000</v>
      </c>
      <c r="H58" s="19">
        <v>80</v>
      </c>
      <c r="I58" s="28">
        <f t="shared" si="0"/>
        <v>58.82352941176471</v>
      </c>
      <c r="J58" s="18"/>
      <c r="K58" s="18"/>
      <c r="L58" s="18"/>
      <c r="P58" s="19">
        <v>461</v>
      </c>
      <c r="Q58" s="19" t="s">
        <v>468</v>
      </c>
      <c r="R58" s="19" t="s">
        <v>520</v>
      </c>
      <c r="S58" s="19">
        <v>2</v>
      </c>
      <c r="T58" s="19">
        <v>-118</v>
      </c>
      <c r="U58" s="19">
        <v>-15.8</v>
      </c>
      <c r="V58" s="19">
        <v>10</v>
      </c>
      <c r="W58" s="19">
        <v>125000</v>
      </c>
      <c r="X58" s="19">
        <v>2</v>
      </c>
      <c r="Y58" s="19">
        <f t="shared" si="1"/>
        <v>3.4482758620689653</v>
      </c>
      <c r="Z58" s="18"/>
      <c r="AA58" s="18"/>
    </row>
    <row r="59" spans="1:27">
      <c r="A59" s="19">
        <v>2732</v>
      </c>
      <c r="B59" s="19">
        <v>18.02</v>
      </c>
      <c r="C59" s="19">
        <v>15.62</v>
      </c>
      <c r="D59" s="19">
        <v>-101</v>
      </c>
      <c r="E59" s="19">
        <v>-10</v>
      </c>
      <c r="F59" s="19">
        <v>10</v>
      </c>
      <c r="G59" s="19">
        <v>125000</v>
      </c>
      <c r="H59" s="19">
        <v>80</v>
      </c>
      <c r="I59" s="28">
        <f t="shared" si="0"/>
        <v>58.394160583941598</v>
      </c>
      <c r="J59" s="18"/>
      <c r="K59" s="18"/>
      <c r="L59" s="18"/>
      <c r="P59" s="19">
        <v>462</v>
      </c>
      <c r="Q59" s="19" t="s">
        <v>468</v>
      </c>
      <c r="R59" s="19" t="s">
        <v>520</v>
      </c>
      <c r="S59" s="19">
        <v>2</v>
      </c>
      <c r="T59" s="19">
        <v>-102</v>
      </c>
      <c r="U59" s="19">
        <v>-13.5</v>
      </c>
      <c r="V59" s="19">
        <v>10</v>
      </c>
      <c r="W59" s="19">
        <v>125000</v>
      </c>
      <c r="X59" s="19">
        <v>2</v>
      </c>
      <c r="Y59" s="19">
        <f t="shared" si="1"/>
        <v>3.3898305084745761</v>
      </c>
      <c r="Z59" s="18"/>
      <c r="AA59" s="18"/>
    </row>
    <row r="60" spans="1:27">
      <c r="A60" s="19">
        <v>2733</v>
      </c>
      <c r="B60" s="19">
        <v>18.03</v>
      </c>
      <c r="C60" s="19">
        <v>15.62</v>
      </c>
      <c r="D60" s="19">
        <v>-101</v>
      </c>
      <c r="E60" s="19">
        <v>-8.8000000000000007</v>
      </c>
      <c r="F60" s="19">
        <v>10</v>
      </c>
      <c r="G60" s="19">
        <v>125000</v>
      </c>
      <c r="H60" s="19">
        <v>80</v>
      </c>
      <c r="I60" s="28">
        <f t="shared" si="0"/>
        <v>57.971014492753625</v>
      </c>
      <c r="J60" s="18"/>
      <c r="K60" s="18"/>
      <c r="L60" s="18"/>
      <c r="P60" s="19">
        <v>463</v>
      </c>
      <c r="Q60" s="19" t="s">
        <v>468</v>
      </c>
      <c r="R60" s="19" t="s">
        <v>520</v>
      </c>
      <c r="S60" s="19">
        <v>2</v>
      </c>
      <c r="T60" s="19">
        <v>-102</v>
      </c>
      <c r="U60" s="19">
        <v>-13.5</v>
      </c>
      <c r="V60" s="19">
        <v>10</v>
      </c>
      <c r="W60" s="19">
        <v>125000</v>
      </c>
      <c r="X60" s="19">
        <v>2</v>
      </c>
      <c r="Y60" s="19">
        <f t="shared" si="1"/>
        <v>3.3333333333333335</v>
      </c>
      <c r="Z60" s="18"/>
      <c r="AA60" s="18"/>
    </row>
    <row r="61" spans="1:27">
      <c r="A61" s="19">
        <v>2734</v>
      </c>
      <c r="B61" s="19">
        <v>18.05</v>
      </c>
      <c r="C61" s="19">
        <v>15.62</v>
      </c>
      <c r="D61" s="19">
        <v>-116</v>
      </c>
      <c r="E61" s="19">
        <v>-12.8</v>
      </c>
      <c r="F61" s="19">
        <v>10</v>
      </c>
      <c r="G61" s="19">
        <v>125000</v>
      </c>
      <c r="H61" s="19">
        <v>80</v>
      </c>
      <c r="I61" s="28">
        <f t="shared" si="0"/>
        <v>57.553956834532372</v>
      </c>
      <c r="J61" s="18"/>
      <c r="K61" s="18"/>
      <c r="L61" s="18"/>
      <c r="P61" s="19">
        <v>464</v>
      </c>
      <c r="Q61" s="19" t="s">
        <v>468</v>
      </c>
      <c r="R61" s="19" t="s">
        <v>520</v>
      </c>
      <c r="S61" s="19">
        <v>2</v>
      </c>
      <c r="T61" s="19">
        <v>-117</v>
      </c>
      <c r="U61" s="19">
        <v>-14</v>
      </c>
      <c r="V61" s="19">
        <v>10</v>
      </c>
      <c r="W61" s="19">
        <v>125000</v>
      </c>
      <c r="X61" s="19">
        <v>2</v>
      </c>
      <c r="Y61" s="19">
        <f t="shared" si="1"/>
        <v>3.278688524590164</v>
      </c>
      <c r="Z61" s="18"/>
      <c r="AA61" s="18"/>
    </row>
    <row r="62" spans="1:27">
      <c r="A62" s="19">
        <v>2735</v>
      </c>
      <c r="B62" s="19">
        <v>18.29</v>
      </c>
      <c r="C62" s="19">
        <v>15.62</v>
      </c>
      <c r="D62" s="19">
        <v>-117</v>
      </c>
      <c r="E62" s="19">
        <v>-9</v>
      </c>
      <c r="F62" s="19">
        <v>10</v>
      </c>
      <c r="G62" s="19">
        <v>125000</v>
      </c>
      <c r="H62" s="19">
        <v>80</v>
      </c>
      <c r="I62" s="28">
        <f t="shared" si="0"/>
        <v>57.142857142857139</v>
      </c>
      <c r="J62" s="18"/>
      <c r="K62" s="18"/>
      <c r="L62" s="18"/>
      <c r="P62" s="19">
        <v>465</v>
      </c>
      <c r="Q62" s="19" t="s">
        <v>468</v>
      </c>
      <c r="R62" s="19" t="s">
        <v>520</v>
      </c>
      <c r="S62" s="19">
        <v>2</v>
      </c>
      <c r="T62" s="19">
        <v>-117</v>
      </c>
      <c r="U62" s="19">
        <v>-14.2</v>
      </c>
      <c r="V62" s="19">
        <v>10</v>
      </c>
      <c r="W62" s="19">
        <v>125000</v>
      </c>
      <c r="X62" s="19">
        <v>2</v>
      </c>
      <c r="Y62" s="19">
        <f t="shared" si="1"/>
        <v>3.225806451612903</v>
      </c>
      <c r="Z62" s="18"/>
      <c r="AA62" s="18"/>
    </row>
    <row r="63" spans="1:27">
      <c r="A63" s="19">
        <v>2736</v>
      </c>
      <c r="B63" s="19">
        <v>18.420000000000002</v>
      </c>
      <c r="C63" s="19">
        <v>15.66</v>
      </c>
      <c r="D63" s="19">
        <v>-116</v>
      </c>
      <c r="E63" s="19">
        <v>-8.1999999999999993</v>
      </c>
      <c r="F63" s="19">
        <v>10</v>
      </c>
      <c r="G63" s="19">
        <v>125000</v>
      </c>
      <c r="H63" s="19">
        <v>80</v>
      </c>
      <c r="I63" s="28">
        <f t="shared" si="0"/>
        <v>56.737588652482273</v>
      </c>
      <c r="J63" s="18"/>
      <c r="K63" s="18"/>
      <c r="L63" s="18"/>
      <c r="P63" s="19">
        <v>466</v>
      </c>
      <c r="Q63" s="19" t="s">
        <v>468</v>
      </c>
      <c r="R63" s="19" t="s">
        <v>520</v>
      </c>
      <c r="S63" s="19">
        <v>2</v>
      </c>
      <c r="T63" s="19">
        <v>-117</v>
      </c>
      <c r="U63" s="19">
        <v>-13.8</v>
      </c>
      <c r="V63" s="19">
        <v>10</v>
      </c>
      <c r="W63" s="19">
        <v>125000</v>
      </c>
      <c r="X63" s="19">
        <v>2</v>
      </c>
      <c r="Y63" s="19">
        <f t="shared" si="1"/>
        <v>3.1746031746031744</v>
      </c>
      <c r="Z63" s="18"/>
      <c r="AA63" s="18"/>
    </row>
    <row r="64" spans="1:27">
      <c r="A64" s="19">
        <v>2737</v>
      </c>
      <c r="B64" s="19">
        <v>18.28</v>
      </c>
      <c r="C64" s="19">
        <v>15.68</v>
      </c>
      <c r="D64" s="19">
        <v>-116</v>
      </c>
      <c r="E64" s="19">
        <v>-8.5</v>
      </c>
      <c r="F64" s="19">
        <v>10</v>
      </c>
      <c r="G64" s="19">
        <v>125000</v>
      </c>
      <c r="H64" s="19">
        <v>80</v>
      </c>
      <c r="I64" s="28">
        <f t="shared" si="0"/>
        <v>56.338028169014088</v>
      </c>
      <c r="J64" s="18"/>
      <c r="K64" s="18"/>
      <c r="L64" s="18"/>
      <c r="P64" s="19">
        <v>467</v>
      </c>
      <c r="Q64" s="19" t="s">
        <v>468</v>
      </c>
      <c r="R64" s="19" t="s">
        <v>520</v>
      </c>
      <c r="S64" s="19">
        <v>2</v>
      </c>
      <c r="T64" s="19">
        <v>-117</v>
      </c>
      <c r="U64" s="19">
        <v>-13.5</v>
      </c>
      <c r="V64" s="19">
        <v>10</v>
      </c>
      <c r="W64" s="19">
        <v>125000</v>
      </c>
      <c r="X64" s="19">
        <v>2</v>
      </c>
      <c r="Y64" s="19">
        <f t="shared" si="1"/>
        <v>3.125</v>
      </c>
      <c r="Z64" s="18"/>
      <c r="AA64" s="18"/>
    </row>
    <row r="65" spans="1:27">
      <c r="A65" s="19">
        <v>2738</v>
      </c>
      <c r="B65" s="19">
        <v>18.32</v>
      </c>
      <c r="C65" s="19">
        <v>15.65</v>
      </c>
      <c r="D65" s="19">
        <v>-118</v>
      </c>
      <c r="E65" s="19">
        <v>-9.8000000000000007</v>
      </c>
      <c r="F65" s="19">
        <v>10</v>
      </c>
      <c r="G65" s="19">
        <v>125000</v>
      </c>
      <c r="H65" s="19">
        <v>80</v>
      </c>
      <c r="I65" s="28">
        <f t="shared" si="0"/>
        <v>55.944055944055947</v>
      </c>
      <c r="J65" s="18"/>
      <c r="K65" s="18"/>
      <c r="L65" s="18"/>
      <c r="P65" s="19">
        <v>468</v>
      </c>
      <c r="Q65" s="19" t="s">
        <v>468</v>
      </c>
      <c r="R65" s="19" t="s">
        <v>520</v>
      </c>
      <c r="S65" s="19">
        <v>2</v>
      </c>
      <c r="T65" s="19">
        <v>-101</v>
      </c>
      <c r="U65" s="19">
        <v>-14</v>
      </c>
      <c r="V65" s="19">
        <v>10</v>
      </c>
      <c r="W65" s="19">
        <v>125000</v>
      </c>
      <c r="X65" s="19">
        <v>2</v>
      </c>
      <c r="Y65" s="19">
        <f t="shared" si="1"/>
        <v>3.0769230769230771</v>
      </c>
      <c r="Z65" s="18"/>
      <c r="AA65" s="18"/>
    </row>
    <row r="66" spans="1:27">
      <c r="A66" s="19">
        <v>2739</v>
      </c>
      <c r="B66" s="19">
        <v>18.55</v>
      </c>
      <c r="C66" s="19">
        <v>15.67</v>
      </c>
      <c r="D66" s="19">
        <v>-117</v>
      </c>
      <c r="E66" s="19">
        <v>-10.199999999999999</v>
      </c>
      <c r="F66" s="19">
        <v>10</v>
      </c>
      <c r="G66" s="19">
        <v>125000</v>
      </c>
      <c r="H66" s="19">
        <v>80</v>
      </c>
      <c r="I66" s="28">
        <f t="shared" si="0"/>
        <v>55.555555555555557</v>
      </c>
      <c r="J66" s="18"/>
      <c r="K66" s="18"/>
      <c r="L66" s="18"/>
      <c r="P66" s="19">
        <v>469</v>
      </c>
      <c r="Q66" s="19" t="s">
        <v>468</v>
      </c>
      <c r="R66" s="19" t="s">
        <v>520</v>
      </c>
      <c r="S66" s="19">
        <v>2</v>
      </c>
      <c r="T66" s="19">
        <v>-118</v>
      </c>
      <c r="U66" s="19">
        <v>-14.2</v>
      </c>
      <c r="V66" s="19">
        <v>10</v>
      </c>
      <c r="W66" s="19">
        <v>125000</v>
      </c>
      <c r="X66" s="19">
        <v>2</v>
      </c>
      <c r="Y66" s="19">
        <f t="shared" si="1"/>
        <v>3.0303030303030303</v>
      </c>
      <c r="Z66" s="18"/>
      <c r="AA66" s="18"/>
    </row>
    <row r="67" spans="1:27">
      <c r="A67" s="19">
        <v>2740</v>
      </c>
      <c r="B67" s="19">
        <v>18.55</v>
      </c>
      <c r="C67" s="19">
        <v>15.69</v>
      </c>
      <c r="D67" s="19">
        <v>-102</v>
      </c>
      <c r="E67" s="19">
        <v>-8.5</v>
      </c>
      <c r="F67" s="19">
        <v>10</v>
      </c>
      <c r="G67" s="19">
        <v>125000</v>
      </c>
      <c r="H67" s="19">
        <v>80</v>
      </c>
      <c r="I67" s="28">
        <f t="shared" si="0"/>
        <v>55.172413793103445</v>
      </c>
      <c r="J67" s="18"/>
      <c r="K67" s="18"/>
      <c r="L67" s="18"/>
      <c r="P67" s="19">
        <v>470</v>
      </c>
      <c r="Q67" s="19" t="s">
        <v>468</v>
      </c>
      <c r="R67" s="19" t="s">
        <v>520</v>
      </c>
      <c r="S67" s="19">
        <v>2</v>
      </c>
      <c r="T67" s="19">
        <v>-103</v>
      </c>
      <c r="U67" s="19">
        <v>-13.2</v>
      </c>
      <c r="V67" s="19">
        <v>10</v>
      </c>
      <c r="W67" s="19">
        <v>125000</v>
      </c>
      <c r="X67" s="19">
        <v>2</v>
      </c>
      <c r="Y67" s="19">
        <f t="shared" si="1"/>
        <v>2.9850746268656714</v>
      </c>
      <c r="Z67" s="18"/>
      <c r="AA67" s="18"/>
    </row>
    <row r="68" spans="1:27">
      <c r="A68" s="19">
        <v>2741</v>
      </c>
      <c r="B68" s="19">
        <v>18.72</v>
      </c>
      <c r="C68" s="19">
        <v>15.7</v>
      </c>
      <c r="D68" s="19">
        <v>-101</v>
      </c>
      <c r="E68" s="19">
        <v>-11.2</v>
      </c>
      <c r="F68" s="19">
        <v>10</v>
      </c>
      <c r="G68" s="19">
        <v>125000</v>
      </c>
      <c r="H68" s="19">
        <v>80</v>
      </c>
      <c r="I68" s="28">
        <f t="shared" ref="I68:I131" si="2">(H68/(A68-$A$3+1))*100</f>
        <v>54.794520547945204</v>
      </c>
      <c r="J68" s="18"/>
      <c r="K68" s="18"/>
      <c r="L68" s="18"/>
      <c r="P68" s="19">
        <v>471</v>
      </c>
      <c r="Q68" s="19" t="s">
        <v>468</v>
      </c>
      <c r="R68" s="19" t="s">
        <v>520</v>
      </c>
      <c r="S68" s="19">
        <v>2</v>
      </c>
      <c r="T68" s="19">
        <v>-102</v>
      </c>
      <c r="U68" s="19">
        <v>-14.2</v>
      </c>
      <c r="V68" s="19">
        <v>10</v>
      </c>
      <c r="W68" s="19">
        <v>125000</v>
      </c>
      <c r="X68" s="19">
        <v>2</v>
      </c>
      <c r="Y68" s="19">
        <f t="shared" ref="Y68:Y131" si="3">(X68/(P68-$P$3+1))*100</f>
        <v>2.9411764705882351</v>
      </c>
      <c r="Z68" s="18"/>
      <c r="AA68" s="18"/>
    </row>
    <row r="69" spans="1:27">
      <c r="A69" s="19">
        <v>2742</v>
      </c>
      <c r="B69" s="19">
        <v>18.78</v>
      </c>
      <c r="C69" s="19">
        <v>15.72</v>
      </c>
      <c r="D69" s="19">
        <v>-117</v>
      </c>
      <c r="E69" s="19">
        <v>-7.5</v>
      </c>
      <c r="F69" s="19">
        <v>10</v>
      </c>
      <c r="G69" s="19">
        <v>125000</v>
      </c>
      <c r="H69" s="19">
        <v>80</v>
      </c>
      <c r="I69" s="28">
        <f t="shared" si="2"/>
        <v>54.421768707482997</v>
      </c>
      <c r="J69" s="18"/>
      <c r="K69" s="18"/>
      <c r="L69" s="18"/>
      <c r="P69" s="19">
        <v>472</v>
      </c>
      <c r="Q69" s="19" t="s">
        <v>468</v>
      </c>
      <c r="R69" s="19" t="s">
        <v>520</v>
      </c>
      <c r="S69" s="19">
        <v>2</v>
      </c>
      <c r="T69" s="19">
        <v>-117</v>
      </c>
      <c r="U69" s="19">
        <v>-15.2</v>
      </c>
      <c r="V69" s="19">
        <v>10</v>
      </c>
      <c r="W69" s="19">
        <v>125000</v>
      </c>
      <c r="X69" s="19">
        <v>2</v>
      </c>
      <c r="Y69" s="19">
        <f t="shared" si="3"/>
        <v>2.8985507246376812</v>
      </c>
      <c r="Z69" s="18"/>
      <c r="AA69" s="18"/>
    </row>
    <row r="70" spans="1:27">
      <c r="A70" s="19">
        <v>2743</v>
      </c>
      <c r="B70" s="19">
        <v>18.690000000000001</v>
      </c>
      <c r="C70" s="19">
        <v>15.72</v>
      </c>
      <c r="D70" s="19">
        <v>-117</v>
      </c>
      <c r="E70" s="19">
        <v>-9.5</v>
      </c>
      <c r="F70" s="19">
        <v>10</v>
      </c>
      <c r="G70" s="19">
        <v>125000</v>
      </c>
      <c r="H70" s="19">
        <v>80</v>
      </c>
      <c r="I70" s="28">
        <f t="shared" si="2"/>
        <v>54.054054054054056</v>
      </c>
      <c r="J70" s="18"/>
      <c r="K70" s="18"/>
      <c r="L70" s="18"/>
      <c r="P70" s="19">
        <v>473</v>
      </c>
      <c r="Q70" s="19" t="s">
        <v>468</v>
      </c>
      <c r="R70" s="19" t="s">
        <v>520</v>
      </c>
      <c r="S70" s="19">
        <v>2</v>
      </c>
      <c r="T70" s="19">
        <v>-117</v>
      </c>
      <c r="U70" s="19">
        <v>-14</v>
      </c>
      <c r="V70" s="19">
        <v>10</v>
      </c>
      <c r="W70" s="19">
        <v>125000</v>
      </c>
      <c r="X70" s="19">
        <v>2</v>
      </c>
      <c r="Y70" s="19">
        <f t="shared" si="3"/>
        <v>2.8571428571428572</v>
      </c>
      <c r="Z70" s="18"/>
      <c r="AA70" s="18"/>
    </row>
    <row r="71" spans="1:27">
      <c r="A71" s="19">
        <v>2744</v>
      </c>
      <c r="B71" s="19">
        <v>18.739999999999998</v>
      </c>
      <c r="C71" s="19">
        <v>15.7</v>
      </c>
      <c r="D71" s="19">
        <v>-116</v>
      </c>
      <c r="E71" s="19">
        <v>-8.8000000000000007</v>
      </c>
      <c r="F71" s="19">
        <v>10</v>
      </c>
      <c r="G71" s="19">
        <v>125000</v>
      </c>
      <c r="H71" s="19">
        <v>80</v>
      </c>
      <c r="I71" s="28">
        <f t="shared" si="2"/>
        <v>53.691275167785236</v>
      </c>
      <c r="J71" s="18"/>
      <c r="K71" s="18"/>
      <c r="L71" s="18"/>
      <c r="P71" s="19">
        <v>474</v>
      </c>
      <c r="Q71" s="19" t="s">
        <v>468</v>
      </c>
      <c r="R71" s="19" t="s">
        <v>520</v>
      </c>
      <c r="S71" s="19">
        <v>2</v>
      </c>
      <c r="T71" s="19">
        <v>-118</v>
      </c>
      <c r="U71" s="19">
        <v>-15.5</v>
      </c>
      <c r="V71" s="19">
        <v>10</v>
      </c>
      <c r="W71" s="19">
        <v>125000</v>
      </c>
      <c r="X71" s="19">
        <v>2</v>
      </c>
      <c r="Y71" s="19">
        <f t="shared" si="3"/>
        <v>2.8169014084507045</v>
      </c>
      <c r="Z71" s="18"/>
      <c r="AA71" s="18"/>
    </row>
    <row r="72" spans="1:27">
      <c r="A72" s="19">
        <v>2745</v>
      </c>
      <c r="B72" s="19">
        <v>18.84</v>
      </c>
      <c r="C72" s="19">
        <v>15.7</v>
      </c>
      <c r="D72" s="19">
        <v>-116</v>
      </c>
      <c r="E72" s="19">
        <v>-9.1999999999999993</v>
      </c>
      <c r="F72" s="19">
        <v>10</v>
      </c>
      <c r="G72" s="19">
        <v>125000</v>
      </c>
      <c r="H72" s="19">
        <v>80</v>
      </c>
      <c r="I72" s="28">
        <f t="shared" si="2"/>
        <v>53.333333333333336</v>
      </c>
      <c r="J72" s="18"/>
      <c r="K72" s="18"/>
      <c r="L72" s="18"/>
      <c r="P72" s="19">
        <v>475</v>
      </c>
      <c r="Q72" s="19" t="s">
        <v>468</v>
      </c>
      <c r="R72" s="19" t="s">
        <v>520</v>
      </c>
      <c r="S72" s="19">
        <v>2</v>
      </c>
      <c r="T72" s="19">
        <v>-117</v>
      </c>
      <c r="U72" s="19">
        <v>-14.2</v>
      </c>
      <c r="V72" s="19">
        <v>10</v>
      </c>
      <c r="W72" s="19">
        <v>125000</v>
      </c>
      <c r="X72" s="19">
        <v>2</v>
      </c>
      <c r="Y72" s="19">
        <f t="shared" si="3"/>
        <v>2.7777777777777777</v>
      </c>
      <c r="Z72" s="18"/>
      <c r="AA72" s="18"/>
    </row>
    <row r="73" spans="1:27">
      <c r="A73" s="19">
        <v>2746</v>
      </c>
      <c r="B73" s="19">
        <v>18.86</v>
      </c>
      <c r="C73" s="19">
        <v>15.72</v>
      </c>
      <c r="D73" s="19">
        <v>-101</v>
      </c>
      <c r="E73" s="19">
        <v>-8.5</v>
      </c>
      <c r="F73" s="19">
        <v>10</v>
      </c>
      <c r="G73" s="19">
        <v>125000</v>
      </c>
      <c r="H73" s="19">
        <v>80</v>
      </c>
      <c r="I73" s="28">
        <f t="shared" si="2"/>
        <v>52.980132450331126</v>
      </c>
      <c r="J73" s="18"/>
      <c r="K73" s="18"/>
      <c r="L73" s="18"/>
      <c r="P73" s="19">
        <v>476</v>
      </c>
      <c r="Q73" s="19" t="s">
        <v>468</v>
      </c>
      <c r="R73" s="19" t="s">
        <v>520</v>
      </c>
      <c r="S73" s="19">
        <v>2</v>
      </c>
      <c r="T73" s="19">
        <v>-117</v>
      </c>
      <c r="U73" s="19">
        <v>-15.2</v>
      </c>
      <c r="V73" s="19">
        <v>10</v>
      </c>
      <c r="W73" s="19">
        <v>125000</v>
      </c>
      <c r="X73" s="19">
        <v>2</v>
      </c>
      <c r="Y73" s="19">
        <f t="shared" si="3"/>
        <v>2.7397260273972601</v>
      </c>
      <c r="Z73" s="18"/>
      <c r="AA73" s="18"/>
    </row>
    <row r="74" spans="1:27">
      <c r="A74" s="19">
        <v>2747</v>
      </c>
      <c r="B74" s="19">
        <v>18.920000000000002</v>
      </c>
      <c r="C74" s="19">
        <v>15.72</v>
      </c>
      <c r="D74" s="19">
        <v>-117</v>
      </c>
      <c r="E74" s="19">
        <v>-9.1999999999999993</v>
      </c>
      <c r="F74" s="19">
        <v>10</v>
      </c>
      <c r="G74" s="19">
        <v>125000</v>
      </c>
      <c r="H74" s="19">
        <v>80</v>
      </c>
      <c r="I74" s="28">
        <f t="shared" si="2"/>
        <v>52.631578947368418</v>
      </c>
      <c r="J74" s="18"/>
      <c r="K74" s="18"/>
      <c r="L74" s="18"/>
      <c r="P74" s="19">
        <v>477</v>
      </c>
      <c r="Q74" s="19" t="s">
        <v>468</v>
      </c>
      <c r="R74" s="19" t="s">
        <v>520</v>
      </c>
      <c r="S74" s="19">
        <v>2</v>
      </c>
      <c r="T74" s="19">
        <v>-118</v>
      </c>
      <c r="U74" s="19">
        <v>-13.2</v>
      </c>
      <c r="V74" s="19">
        <v>10</v>
      </c>
      <c r="W74" s="19">
        <v>125000</v>
      </c>
      <c r="X74" s="19">
        <v>2</v>
      </c>
      <c r="Y74" s="19">
        <f t="shared" si="3"/>
        <v>2.7027027027027026</v>
      </c>
      <c r="Z74" s="18"/>
      <c r="AA74" s="18"/>
    </row>
    <row r="75" spans="1:27">
      <c r="A75" s="19">
        <v>2748</v>
      </c>
      <c r="B75" s="19">
        <v>18.98</v>
      </c>
      <c r="C75" s="19">
        <v>15.73</v>
      </c>
      <c r="D75" s="19">
        <v>-101</v>
      </c>
      <c r="E75" s="19">
        <v>-11.2</v>
      </c>
      <c r="F75" s="19">
        <v>10</v>
      </c>
      <c r="G75" s="19">
        <v>125000</v>
      </c>
      <c r="H75" s="19">
        <v>80</v>
      </c>
      <c r="I75" s="28">
        <f t="shared" si="2"/>
        <v>52.287581699346411</v>
      </c>
      <c r="J75" s="18"/>
      <c r="K75" s="18"/>
      <c r="L75" s="18"/>
      <c r="P75" s="19">
        <v>478</v>
      </c>
      <c r="Q75" s="19" t="s">
        <v>468</v>
      </c>
      <c r="R75" s="19" t="s">
        <v>520</v>
      </c>
      <c r="S75" s="19">
        <v>2</v>
      </c>
      <c r="T75" s="19">
        <v>-103</v>
      </c>
      <c r="U75" s="19">
        <v>-12.8</v>
      </c>
      <c r="V75" s="19">
        <v>10</v>
      </c>
      <c r="W75" s="19">
        <v>125000</v>
      </c>
      <c r="X75" s="19">
        <v>2</v>
      </c>
      <c r="Y75" s="19">
        <f t="shared" si="3"/>
        <v>2.666666666666667</v>
      </c>
      <c r="Z75" s="18"/>
      <c r="AA75" s="18"/>
    </row>
    <row r="76" spans="1:27">
      <c r="A76" s="19">
        <v>2749</v>
      </c>
      <c r="B76" s="19">
        <v>18.690000000000001</v>
      </c>
      <c r="C76" s="19">
        <v>15.69</v>
      </c>
      <c r="D76" s="19">
        <v>-101</v>
      </c>
      <c r="E76" s="19">
        <v>-9.5</v>
      </c>
      <c r="F76" s="19">
        <v>10</v>
      </c>
      <c r="G76" s="19">
        <v>125000</v>
      </c>
      <c r="H76" s="19">
        <v>80</v>
      </c>
      <c r="I76" s="28">
        <f t="shared" si="2"/>
        <v>51.94805194805194</v>
      </c>
      <c r="J76" s="18"/>
      <c r="K76" s="18"/>
      <c r="L76" s="18"/>
      <c r="P76" s="19">
        <v>479</v>
      </c>
      <c r="Q76" s="19" t="s">
        <v>468</v>
      </c>
      <c r="R76" s="19" t="s">
        <v>520</v>
      </c>
      <c r="S76" s="19">
        <v>2</v>
      </c>
      <c r="T76" s="19">
        <v>-102</v>
      </c>
      <c r="U76" s="19">
        <v>-14.5</v>
      </c>
      <c r="V76" s="19">
        <v>10</v>
      </c>
      <c r="W76" s="19">
        <v>125000</v>
      </c>
      <c r="X76" s="19">
        <v>2</v>
      </c>
      <c r="Y76" s="19">
        <f t="shared" si="3"/>
        <v>2.6315789473684208</v>
      </c>
      <c r="Z76" s="18"/>
      <c r="AA76" s="18"/>
    </row>
    <row r="77" spans="1:27">
      <c r="A77" s="19">
        <v>2750</v>
      </c>
      <c r="B77" s="19">
        <v>18.600000000000001</v>
      </c>
      <c r="C77" s="19">
        <v>15.66</v>
      </c>
      <c r="D77" s="19">
        <v>-116</v>
      </c>
      <c r="E77" s="19">
        <v>-5.5</v>
      </c>
      <c r="F77" s="19">
        <v>10</v>
      </c>
      <c r="G77" s="19">
        <v>125000</v>
      </c>
      <c r="H77" s="19">
        <v>80</v>
      </c>
      <c r="I77" s="28">
        <f t="shared" si="2"/>
        <v>51.612903225806448</v>
      </c>
      <c r="J77" s="18"/>
      <c r="K77" s="18"/>
      <c r="L77" s="18"/>
      <c r="P77" s="19">
        <v>480</v>
      </c>
      <c r="Q77" s="19" t="s">
        <v>468</v>
      </c>
      <c r="R77" s="19" t="s">
        <v>520</v>
      </c>
      <c r="S77" s="19">
        <v>2</v>
      </c>
      <c r="T77" s="19">
        <v>-117</v>
      </c>
      <c r="U77" s="19">
        <v>-15.2</v>
      </c>
      <c r="V77" s="19">
        <v>10</v>
      </c>
      <c r="W77" s="19">
        <v>125000</v>
      </c>
      <c r="X77" s="19">
        <v>2</v>
      </c>
      <c r="Y77" s="19">
        <f t="shared" si="3"/>
        <v>2.5974025974025974</v>
      </c>
      <c r="Z77" s="18"/>
      <c r="AA77" s="18"/>
    </row>
    <row r="78" spans="1:27">
      <c r="A78" s="19">
        <v>2751</v>
      </c>
      <c r="B78" s="19">
        <v>18.59</v>
      </c>
      <c r="C78" s="19">
        <v>15.63</v>
      </c>
      <c r="D78" s="19">
        <v>-102</v>
      </c>
      <c r="E78" s="19">
        <v>-7.5</v>
      </c>
      <c r="F78" s="19">
        <v>10</v>
      </c>
      <c r="G78" s="19">
        <v>125000</v>
      </c>
      <c r="H78" s="19">
        <v>80</v>
      </c>
      <c r="I78" s="28">
        <f t="shared" si="2"/>
        <v>51.282051282051277</v>
      </c>
      <c r="J78" s="18"/>
      <c r="K78" s="18"/>
      <c r="L78" s="18"/>
      <c r="P78" s="19">
        <v>481</v>
      </c>
      <c r="Q78" s="19" t="s">
        <v>468</v>
      </c>
      <c r="R78" s="19" t="s">
        <v>520</v>
      </c>
      <c r="S78" s="19">
        <v>2</v>
      </c>
      <c r="T78" s="19">
        <v>-103</v>
      </c>
      <c r="U78" s="19">
        <v>-12.5</v>
      </c>
      <c r="V78" s="19">
        <v>10</v>
      </c>
      <c r="W78" s="19">
        <v>125000</v>
      </c>
      <c r="X78" s="19">
        <v>2</v>
      </c>
      <c r="Y78" s="19">
        <f t="shared" si="3"/>
        <v>2.5641025641025639</v>
      </c>
      <c r="Z78" s="18"/>
      <c r="AA78" s="18"/>
    </row>
    <row r="79" spans="1:27">
      <c r="A79" s="19">
        <v>2752</v>
      </c>
      <c r="B79" s="19">
        <v>18.57</v>
      </c>
      <c r="C79" s="19">
        <v>15.64</v>
      </c>
      <c r="D79" s="19">
        <v>-117</v>
      </c>
      <c r="E79" s="19">
        <v>-17.2</v>
      </c>
      <c r="F79" s="19">
        <v>10</v>
      </c>
      <c r="G79" s="19">
        <v>125000</v>
      </c>
      <c r="H79" s="19">
        <v>80</v>
      </c>
      <c r="I79" s="28">
        <f t="shared" si="2"/>
        <v>50.955414012738856</v>
      </c>
      <c r="J79" s="18"/>
      <c r="K79" s="18"/>
      <c r="L79" s="18"/>
      <c r="P79" s="19">
        <v>482</v>
      </c>
      <c r="Q79" s="19" t="s">
        <v>468</v>
      </c>
      <c r="R79" s="19" t="s">
        <v>520</v>
      </c>
      <c r="S79" s="19">
        <v>2</v>
      </c>
      <c r="T79" s="19">
        <v>-117</v>
      </c>
      <c r="U79" s="19">
        <v>-16.8</v>
      </c>
      <c r="V79" s="19">
        <v>10</v>
      </c>
      <c r="W79" s="19">
        <v>125000</v>
      </c>
      <c r="X79" s="19">
        <v>2</v>
      </c>
      <c r="Y79" s="19">
        <f t="shared" si="3"/>
        <v>2.5316455696202533</v>
      </c>
      <c r="Z79" s="18"/>
      <c r="AA79" s="18"/>
    </row>
    <row r="80" spans="1:27">
      <c r="A80" s="19">
        <v>2753</v>
      </c>
      <c r="B80" s="19">
        <v>18.57</v>
      </c>
      <c r="C80" s="19">
        <v>15.64</v>
      </c>
      <c r="D80" s="19">
        <v>-116</v>
      </c>
      <c r="E80" s="19">
        <v>-8.5</v>
      </c>
      <c r="F80" s="19">
        <v>10</v>
      </c>
      <c r="G80" s="19">
        <v>125000</v>
      </c>
      <c r="H80" s="19">
        <v>80</v>
      </c>
      <c r="I80" s="28">
        <f t="shared" si="2"/>
        <v>50.632911392405063</v>
      </c>
      <c r="J80" s="18"/>
      <c r="K80" s="18"/>
      <c r="L80" s="18"/>
      <c r="P80" s="19">
        <v>483</v>
      </c>
      <c r="Q80" s="19" t="s">
        <v>468</v>
      </c>
      <c r="R80" s="19" t="s">
        <v>520</v>
      </c>
      <c r="S80" s="19">
        <v>2</v>
      </c>
      <c r="T80" s="19">
        <v>-117</v>
      </c>
      <c r="U80" s="19">
        <v>-15.8</v>
      </c>
      <c r="V80" s="19">
        <v>10</v>
      </c>
      <c r="W80" s="19">
        <v>125000</v>
      </c>
      <c r="X80" s="19">
        <v>2</v>
      </c>
      <c r="Y80" s="19">
        <f t="shared" si="3"/>
        <v>2.5</v>
      </c>
      <c r="Z80" s="18"/>
      <c r="AA80" s="18"/>
    </row>
    <row r="81" spans="1:27">
      <c r="A81" s="19">
        <v>2754</v>
      </c>
      <c r="B81" s="19">
        <v>18.57</v>
      </c>
      <c r="C81" s="19">
        <v>15.65</v>
      </c>
      <c r="D81" s="19">
        <v>-117</v>
      </c>
      <c r="E81" s="19">
        <v>-8.8000000000000007</v>
      </c>
      <c r="F81" s="19">
        <v>10</v>
      </c>
      <c r="G81" s="19">
        <v>125000</v>
      </c>
      <c r="H81" s="19">
        <v>80</v>
      </c>
      <c r="I81" s="28">
        <f t="shared" si="2"/>
        <v>50.314465408805034</v>
      </c>
      <c r="J81" s="18"/>
      <c r="K81" s="18"/>
      <c r="L81" s="18"/>
      <c r="P81" s="19">
        <v>484</v>
      </c>
      <c r="Q81" s="19" t="s">
        <v>468</v>
      </c>
      <c r="R81" s="19" t="s">
        <v>520</v>
      </c>
      <c r="S81" s="19">
        <v>2</v>
      </c>
      <c r="T81" s="19">
        <v>-101</v>
      </c>
      <c r="U81" s="19">
        <v>-15.8</v>
      </c>
      <c r="V81" s="19">
        <v>10</v>
      </c>
      <c r="W81" s="19">
        <v>125000</v>
      </c>
      <c r="X81" s="19">
        <v>2</v>
      </c>
      <c r="Y81" s="19">
        <f t="shared" si="3"/>
        <v>2.4691358024691357</v>
      </c>
      <c r="Z81" s="18"/>
      <c r="AA81" s="18"/>
    </row>
    <row r="82" spans="1:27">
      <c r="A82" s="19">
        <v>2755</v>
      </c>
      <c r="B82" s="19">
        <v>18.559999999999999</v>
      </c>
      <c r="C82" s="19">
        <v>15.65</v>
      </c>
      <c r="D82" s="19">
        <v>-118</v>
      </c>
      <c r="E82" s="19">
        <v>-10</v>
      </c>
      <c r="F82" s="19">
        <v>10</v>
      </c>
      <c r="G82" s="19">
        <v>125000</v>
      </c>
      <c r="H82" s="19">
        <v>80</v>
      </c>
      <c r="I82" s="28">
        <f t="shared" si="2"/>
        <v>50</v>
      </c>
      <c r="J82" s="18"/>
      <c r="K82" s="18"/>
      <c r="L82" s="18"/>
      <c r="P82" s="19">
        <v>485</v>
      </c>
      <c r="Q82" s="19" t="s">
        <v>468</v>
      </c>
      <c r="R82" s="19" t="s">
        <v>520</v>
      </c>
      <c r="S82" s="19">
        <v>2</v>
      </c>
      <c r="T82" s="19">
        <v>-118</v>
      </c>
      <c r="U82" s="19">
        <v>-14</v>
      </c>
      <c r="V82" s="19">
        <v>10</v>
      </c>
      <c r="W82" s="19">
        <v>125000</v>
      </c>
      <c r="X82" s="19">
        <v>2</v>
      </c>
      <c r="Y82" s="19">
        <f t="shared" si="3"/>
        <v>2.4390243902439024</v>
      </c>
      <c r="Z82" s="18"/>
      <c r="AA82" s="18"/>
    </row>
    <row r="83" spans="1:27">
      <c r="A83" s="19">
        <v>2756</v>
      </c>
      <c r="B83" s="19">
        <v>18.559999999999999</v>
      </c>
      <c r="C83" s="19">
        <v>15.65</v>
      </c>
      <c r="D83" s="19">
        <v>-101</v>
      </c>
      <c r="E83" s="19">
        <v>-4.8</v>
      </c>
      <c r="F83" s="19">
        <v>10</v>
      </c>
      <c r="G83" s="19">
        <v>125000</v>
      </c>
      <c r="H83" s="19">
        <v>80</v>
      </c>
      <c r="I83" s="28">
        <f t="shared" si="2"/>
        <v>49.689440993788821</v>
      </c>
      <c r="J83" s="18"/>
      <c r="K83" s="18"/>
      <c r="L83" s="18"/>
      <c r="P83" s="19">
        <v>486</v>
      </c>
      <c r="Q83" s="19" t="s">
        <v>468</v>
      </c>
      <c r="R83" s="19" t="s">
        <v>520</v>
      </c>
      <c r="S83" s="19">
        <v>2</v>
      </c>
      <c r="T83" s="19">
        <v>-102</v>
      </c>
      <c r="U83" s="19">
        <v>-12.8</v>
      </c>
      <c r="V83" s="19">
        <v>10</v>
      </c>
      <c r="W83" s="19">
        <v>125000</v>
      </c>
      <c r="X83" s="19">
        <v>2</v>
      </c>
      <c r="Y83" s="19">
        <f t="shared" si="3"/>
        <v>2.4096385542168677</v>
      </c>
      <c r="Z83" s="18"/>
      <c r="AA83" s="18"/>
    </row>
    <row r="84" spans="1:27">
      <c r="A84" s="19">
        <v>2757</v>
      </c>
      <c r="B84" s="19">
        <v>18.57</v>
      </c>
      <c r="C84" s="19">
        <v>15.66</v>
      </c>
      <c r="D84" s="19">
        <v>-101</v>
      </c>
      <c r="E84" s="19">
        <v>-8.8000000000000007</v>
      </c>
      <c r="F84" s="19">
        <v>10</v>
      </c>
      <c r="G84" s="19">
        <v>125000</v>
      </c>
      <c r="H84" s="19">
        <v>80</v>
      </c>
      <c r="I84" s="28">
        <f t="shared" si="2"/>
        <v>49.382716049382715</v>
      </c>
      <c r="J84" s="18"/>
      <c r="K84" s="18"/>
      <c r="L84" s="18"/>
      <c r="P84" s="19">
        <v>487</v>
      </c>
      <c r="Q84" s="19" t="s">
        <v>468</v>
      </c>
      <c r="R84" s="19" t="s">
        <v>520</v>
      </c>
      <c r="S84" s="19">
        <v>2</v>
      </c>
      <c r="T84" s="19">
        <v>-102</v>
      </c>
      <c r="U84" s="19">
        <v>-11.5</v>
      </c>
      <c r="V84" s="19">
        <v>10</v>
      </c>
      <c r="W84" s="19">
        <v>125000</v>
      </c>
      <c r="X84" s="19">
        <v>2</v>
      </c>
      <c r="Y84" s="19">
        <f t="shared" si="3"/>
        <v>2.3809523809523809</v>
      </c>
      <c r="Z84" s="18"/>
      <c r="AA84" s="18"/>
    </row>
    <row r="85" spans="1:27">
      <c r="A85" s="19">
        <v>2758</v>
      </c>
      <c r="B85" s="19">
        <v>18.55</v>
      </c>
      <c r="C85" s="19">
        <v>15.65</v>
      </c>
      <c r="D85" s="19">
        <v>-117</v>
      </c>
      <c r="E85" s="19">
        <v>-14.2</v>
      </c>
      <c r="F85" s="19">
        <v>10</v>
      </c>
      <c r="G85" s="19">
        <v>125000</v>
      </c>
      <c r="H85" s="19">
        <v>80</v>
      </c>
      <c r="I85" s="28">
        <f t="shared" si="2"/>
        <v>49.079754601226995</v>
      </c>
      <c r="J85" s="18"/>
      <c r="K85" s="18"/>
      <c r="L85" s="18"/>
      <c r="P85" s="19">
        <v>488</v>
      </c>
      <c r="Q85" s="19" t="s">
        <v>468</v>
      </c>
      <c r="R85" s="19" t="s">
        <v>520</v>
      </c>
      <c r="S85" s="19">
        <v>2</v>
      </c>
      <c r="T85" s="19">
        <v>-117</v>
      </c>
      <c r="U85" s="19">
        <v>-17.5</v>
      </c>
      <c r="V85" s="19">
        <v>10</v>
      </c>
      <c r="W85" s="19">
        <v>125000</v>
      </c>
      <c r="X85" s="19">
        <v>2</v>
      </c>
      <c r="Y85" s="19">
        <f t="shared" si="3"/>
        <v>2.3529411764705883</v>
      </c>
      <c r="Z85" s="18"/>
      <c r="AA85" s="18"/>
    </row>
    <row r="86" spans="1:27">
      <c r="A86" s="19">
        <v>2759</v>
      </c>
      <c r="B86" s="19">
        <v>18.55</v>
      </c>
      <c r="C86" s="19">
        <v>15.66</v>
      </c>
      <c r="D86" s="19">
        <v>-101</v>
      </c>
      <c r="E86" s="19">
        <v>-5.2</v>
      </c>
      <c r="F86" s="19">
        <v>10</v>
      </c>
      <c r="G86" s="19">
        <v>125000</v>
      </c>
      <c r="H86" s="19">
        <v>80</v>
      </c>
      <c r="I86" s="28">
        <f t="shared" si="2"/>
        <v>48.780487804878049</v>
      </c>
      <c r="J86" s="18"/>
      <c r="K86" s="18"/>
      <c r="L86" s="18"/>
      <c r="P86" s="19">
        <v>489</v>
      </c>
      <c r="Q86" s="19" t="s">
        <v>468</v>
      </c>
      <c r="R86" s="19" t="s">
        <v>520</v>
      </c>
      <c r="S86" s="19">
        <v>2</v>
      </c>
      <c r="T86" s="19">
        <v>-103</v>
      </c>
      <c r="U86" s="19">
        <v>-15</v>
      </c>
      <c r="V86" s="19">
        <v>10</v>
      </c>
      <c r="W86" s="19">
        <v>125000</v>
      </c>
      <c r="X86" s="19">
        <v>2</v>
      </c>
      <c r="Y86" s="19">
        <f t="shared" si="3"/>
        <v>2.3255813953488373</v>
      </c>
      <c r="Z86" s="18"/>
      <c r="AA86" s="18"/>
    </row>
    <row r="87" spans="1:27">
      <c r="A87" s="19">
        <v>2760</v>
      </c>
      <c r="B87" s="19">
        <v>18.68</v>
      </c>
      <c r="C87" s="19">
        <v>15.67</v>
      </c>
      <c r="D87" s="19">
        <v>-117</v>
      </c>
      <c r="E87" s="19">
        <v>-11.8</v>
      </c>
      <c r="F87" s="19">
        <v>10</v>
      </c>
      <c r="G87" s="19">
        <v>125000</v>
      </c>
      <c r="H87" s="19">
        <v>80</v>
      </c>
      <c r="I87" s="28">
        <f t="shared" si="2"/>
        <v>48.484848484848484</v>
      </c>
      <c r="J87" s="18"/>
      <c r="K87" s="18"/>
      <c r="L87" s="18"/>
      <c r="P87" s="19">
        <v>490</v>
      </c>
      <c r="Q87" s="19" t="s">
        <v>468</v>
      </c>
      <c r="R87" s="19" t="s">
        <v>520</v>
      </c>
      <c r="S87" s="19">
        <v>2</v>
      </c>
      <c r="T87" s="19">
        <v>-118</v>
      </c>
      <c r="U87" s="19">
        <v>-15.2</v>
      </c>
      <c r="V87" s="19">
        <v>10</v>
      </c>
      <c r="W87" s="19">
        <v>125000</v>
      </c>
      <c r="X87" s="19">
        <v>2</v>
      </c>
      <c r="Y87" s="19">
        <f t="shared" si="3"/>
        <v>2.2988505747126435</v>
      </c>
      <c r="Z87" s="18"/>
      <c r="AA87" s="18"/>
    </row>
    <row r="88" spans="1:27">
      <c r="A88" s="19">
        <v>2761</v>
      </c>
      <c r="B88" s="19">
        <v>18.579999999999998</v>
      </c>
      <c r="C88" s="19">
        <v>15.67</v>
      </c>
      <c r="D88" s="19">
        <v>-116</v>
      </c>
      <c r="E88" s="19">
        <v>-7.2</v>
      </c>
      <c r="F88" s="19">
        <v>10</v>
      </c>
      <c r="G88" s="19">
        <v>125000</v>
      </c>
      <c r="H88" s="19">
        <v>80</v>
      </c>
      <c r="I88" s="28">
        <f t="shared" si="2"/>
        <v>48.192771084337352</v>
      </c>
      <c r="J88" s="18"/>
      <c r="K88" s="18"/>
      <c r="L88" s="18"/>
      <c r="P88" s="19">
        <v>491</v>
      </c>
      <c r="Q88" s="19" t="s">
        <v>468</v>
      </c>
      <c r="R88" s="19" t="s">
        <v>520</v>
      </c>
      <c r="S88" s="19">
        <v>2</v>
      </c>
      <c r="T88" s="19">
        <v>-116</v>
      </c>
      <c r="U88" s="19">
        <v>-15</v>
      </c>
      <c r="V88" s="19">
        <v>10</v>
      </c>
      <c r="W88" s="19">
        <v>125000</v>
      </c>
      <c r="X88" s="19">
        <v>2</v>
      </c>
      <c r="Y88" s="19">
        <f t="shared" si="3"/>
        <v>2.2727272727272729</v>
      </c>
      <c r="Z88" s="18"/>
      <c r="AA88" s="18"/>
    </row>
    <row r="89" spans="1:27">
      <c r="A89" s="19">
        <v>2762</v>
      </c>
      <c r="B89" s="19">
        <v>18.579999999999998</v>
      </c>
      <c r="C89" s="19">
        <v>15.67</v>
      </c>
      <c r="D89" s="19">
        <v>-102</v>
      </c>
      <c r="E89" s="19">
        <v>-8</v>
      </c>
      <c r="F89" s="19">
        <v>10</v>
      </c>
      <c r="G89" s="19">
        <v>125000</v>
      </c>
      <c r="H89" s="19">
        <v>80</v>
      </c>
      <c r="I89" s="28">
        <f t="shared" si="2"/>
        <v>47.904191616766468</v>
      </c>
      <c r="J89" s="18"/>
      <c r="K89" s="18"/>
      <c r="L89" s="18"/>
      <c r="P89" s="19">
        <v>492</v>
      </c>
      <c r="Q89" s="19" t="s">
        <v>468</v>
      </c>
      <c r="R89" s="19" t="s">
        <v>520</v>
      </c>
      <c r="S89" s="19">
        <v>2</v>
      </c>
      <c r="T89" s="19">
        <v>-118</v>
      </c>
      <c r="U89" s="19">
        <v>-14.5</v>
      </c>
      <c r="V89" s="19">
        <v>10</v>
      </c>
      <c r="W89" s="19">
        <v>125000</v>
      </c>
      <c r="X89" s="19">
        <v>2</v>
      </c>
      <c r="Y89" s="19">
        <f t="shared" si="3"/>
        <v>2.2471910112359552</v>
      </c>
      <c r="Z89" s="18"/>
      <c r="AA89" s="18"/>
    </row>
    <row r="90" spans="1:27">
      <c r="A90" s="19">
        <v>2763</v>
      </c>
      <c r="B90" s="19">
        <v>18.579999999999998</v>
      </c>
      <c r="C90" s="19">
        <v>15.67</v>
      </c>
      <c r="D90" s="19">
        <v>-117</v>
      </c>
      <c r="E90" s="19">
        <v>-12.5</v>
      </c>
      <c r="F90" s="19">
        <v>10</v>
      </c>
      <c r="G90" s="19">
        <v>125000</v>
      </c>
      <c r="H90" s="19">
        <v>80</v>
      </c>
      <c r="I90" s="28">
        <f t="shared" si="2"/>
        <v>47.619047619047613</v>
      </c>
      <c r="J90" s="18"/>
      <c r="K90" s="18"/>
      <c r="L90" s="18"/>
      <c r="P90" s="19">
        <v>493</v>
      </c>
      <c r="Q90" s="19" t="s">
        <v>468</v>
      </c>
      <c r="R90" s="19" t="s">
        <v>520</v>
      </c>
      <c r="S90" s="19">
        <v>2</v>
      </c>
      <c r="T90" s="19">
        <v>-117</v>
      </c>
      <c r="U90" s="19">
        <v>-14.2</v>
      </c>
      <c r="V90" s="19">
        <v>10</v>
      </c>
      <c r="W90" s="19">
        <v>125000</v>
      </c>
      <c r="X90" s="19">
        <v>2</v>
      </c>
      <c r="Y90" s="19">
        <f t="shared" si="3"/>
        <v>2.2222222222222223</v>
      </c>
      <c r="Z90" s="18"/>
      <c r="AA90" s="18"/>
    </row>
    <row r="91" spans="1:27">
      <c r="A91" s="19">
        <v>2764</v>
      </c>
      <c r="B91" s="19">
        <v>18.59</v>
      </c>
      <c r="C91" s="19">
        <v>15.67</v>
      </c>
      <c r="D91" s="19">
        <v>-101</v>
      </c>
      <c r="E91" s="19">
        <v>-7.8</v>
      </c>
      <c r="F91" s="19">
        <v>10</v>
      </c>
      <c r="G91" s="19">
        <v>125000</v>
      </c>
      <c r="H91" s="19">
        <v>80</v>
      </c>
      <c r="I91" s="28">
        <f t="shared" si="2"/>
        <v>47.337278106508876</v>
      </c>
      <c r="J91" s="18"/>
      <c r="K91" s="18"/>
      <c r="L91" s="18"/>
      <c r="P91" s="19">
        <v>494</v>
      </c>
      <c r="Q91" s="19" t="s">
        <v>468</v>
      </c>
      <c r="R91" s="19" t="s">
        <v>520</v>
      </c>
      <c r="S91" s="19">
        <v>2</v>
      </c>
      <c r="T91" s="19">
        <v>-102</v>
      </c>
      <c r="U91" s="19">
        <v>-14</v>
      </c>
      <c r="V91" s="19">
        <v>10</v>
      </c>
      <c r="W91" s="19">
        <v>125000</v>
      </c>
      <c r="X91" s="19">
        <v>2</v>
      </c>
      <c r="Y91" s="19">
        <f t="shared" si="3"/>
        <v>2.197802197802198</v>
      </c>
      <c r="Z91" s="18"/>
      <c r="AA91" s="18"/>
    </row>
    <row r="92" spans="1:27">
      <c r="A92" s="19">
        <v>2765</v>
      </c>
      <c r="B92" s="19">
        <v>18.579999999999998</v>
      </c>
      <c r="C92" s="19">
        <v>15.67</v>
      </c>
      <c r="D92" s="19">
        <v>-102</v>
      </c>
      <c r="E92" s="19">
        <v>-9</v>
      </c>
      <c r="F92" s="19">
        <v>10</v>
      </c>
      <c r="G92" s="19">
        <v>125000</v>
      </c>
      <c r="H92" s="19">
        <v>80</v>
      </c>
      <c r="I92" s="28">
        <f t="shared" si="2"/>
        <v>47.058823529411761</v>
      </c>
      <c r="J92" s="18"/>
      <c r="K92" s="18"/>
      <c r="L92" s="18"/>
      <c r="P92" s="19">
        <v>495</v>
      </c>
      <c r="Q92" s="19" t="s">
        <v>468</v>
      </c>
      <c r="R92" s="19" t="s">
        <v>520</v>
      </c>
      <c r="S92" s="19">
        <v>2</v>
      </c>
      <c r="T92" s="19">
        <v>-101</v>
      </c>
      <c r="U92" s="19">
        <v>-15.2</v>
      </c>
      <c r="V92" s="19">
        <v>10</v>
      </c>
      <c r="W92" s="19">
        <v>125000</v>
      </c>
      <c r="X92" s="19">
        <v>2</v>
      </c>
      <c r="Y92" s="19">
        <f t="shared" si="3"/>
        <v>2.1739130434782608</v>
      </c>
      <c r="Z92" s="18"/>
      <c r="AA92" s="18"/>
    </row>
    <row r="93" spans="1:27">
      <c r="A93" s="19">
        <v>2766</v>
      </c>
      <c r="B93" s="19">
        <v>18.579999999999998</v>
      </c>
      <c r="C93" s="19">
        <v>15.67</v>
      </c>
      <c r="D93" s="19">
        <v>-117</v>
      </c>
      <c r="E93" s="19">
        <v>-12.2</v>
      </c>
      <c r="F93" s="19">
        <v>10</v>
      </c>
      <c r="G93" s="19">
        <v>125000</v>
      </c>
      <c r="H93" s="19">
        <v>80</v>
      </c>
      <c r="I93" s="28">
        <f t="shared" si="2"/>
        <v>46.783625730994146</v>
      </c>
      <c r="J93" s="18"/>
      <c r="K93" s="18"/>
      <c r="L93" s="18"/>
      <c r="P93" s="19">
        <v>496</v>
      </c>
      <c r="Q93" s="19" t="s">
        <v>468</v>
      </c>
      <c r="R93" s="19" t="s">
        <v>520</v>
      </c>
      <c r="S93" s="19">
        <v>2</v>
      </c>
      <c r="T93" s="19">
        <v>-117</v>
      </c>
      <c r="U93" s="19">
        <v>-16</v>
      </c>
      <c r="V93" s="19">
        <v>10</v>
      </c>
      <c r="W93" s="19">
        <v>125000</v>
      </c>
      <c r="X93" s="19">
        <v>2</v>
      </c>
      <c r="Y93" s="19">
        <f t="shared" si="3"/>
        <v>2.1505376344086025</v>
      </c>
      <c r="Z93" s="18"/>
      <c r="AA93" s="18"/>
    </row>
    <row r="94" spans="1:27">
      <c r="A94" s="19">
        <v>2767</v>
      </c>
      <c r="B94" s="19">
        <v>18.64</v>
      </c>
      <c r="C94" s="19">
        <v>15.66</v>
      </c>
      <c r="D94" s="19">
        <v>-117</v>
      </c>
      <c r="E94" s="19">
        <v>-14.2</v>
      </c>
      <c r="F94" s="19">
        <v>10</v>
      </c>
      <c r="G94" s="19">
        <v>125000</v>
      </c>
      <c r="H94" s="19">
        <v>80</v>
      </c>
      <c r="I94" s="28">
        <f t="shared" si="2"/>
        <v>46.511627906976742</v>
      </c>
      <c r="J94" s="18"/>
      <c r="K94" s="18"/>
      <c r="L94" s="18"/>
      <c r="P94" s="19">
        <v>497</v>
      </c>
      <c r="Q94" s="19" t="s">
        <v>468</v>
      </c>
      <c r="R94" s="19" t="s">
        <v>520</v>
      </c>
      <c r="S94" s="19">
        <v>2</v>
      </c>
      <c r="T94" s="19">
        <v>-103</v>
      </c>
      <c r="U94" s="19">
        <v>-13.5</v>
      </c>
      <c r="V94" s="19">
        <v>10</v>
      </c>
      <c r="W94" s="19">
        <v>125000</v>
      </c>
      <c r="X94" s="19">
        <v>2</v>
      </c>
      <c r="Y94" s="19">
        <f t="shared" si="3"/>
        <v>2.1276595744680851</v>
      </c>
      <c r="Z94" s="18"/>
      <c r="AA94" s="18"/>
    </row>
    <row r="95" spans="1:27">
      <c r="A95" s="19">
        <v>2768</v>
      </c>
      <c r="B95" s="19">
        <v>18.57</v>
      </c>
      <c r="C95" s="19">
        <v>15.66</v>
      </c>
      <c r="D95" s="19">
        <v>-117</v>
      </c>
      <c r="E95" s="19">
        <v>-13.2</v>
      </c>
      <c r="F95" s="19">
        <v>10</v>
      </c>
      <c r="G95" s="19">
        <v>125000</v>
      </c>
      <c r="H95" s="19">
        <v>80</v>
      </c>
      <c r="I95" s="28">
        <f t="shared" si="2"/>
        <v>46.24277456647399</v>
      </c>
      <c r="J95" s="18"/>
      <c r="K95" s="18"/>
      <c r="L95" s="18"/>
      <c r="P95" s="19">
        <v>498</v>
      </c>
      <c r="Q95" s="19" t="s">
        <v>468</v>
      </c>
      <c r="R95" s="19" t="s">
        <v>520</v>
      </c>
      <c r="S95" s="19">
        <v>2</v>
      </c>
      <c r="T95" s="19">
        <v>-117</v>
      </c>
      <c r="U95" s="19">
        <v>-15</v>
      </c>
      <c r="V95" s="19">
        <v>10</v>
      </c>
      <c r="W95" s="19">
        <v>125000</v>
      </c>
      <c r="X95" s="19">
        <v>2</v>
      </c>
      <c r="Y95" s="19">
        <f t="shared" si="3"/>
        <v>2.1052631578947367</v>
      </c>
      <c r="Z95" s="18"/>
      <c r="AA95" s="18"/>
    </row>
    <row r="96" spans="1:27">
      <c r="A96" s="19">
        <v>2770</v>
      </c>
      <c r="B96" s="19">
        <v>18.57</v>
      </c>
      <c r="C96" s="19">
        <v>15.66</v>
      </c>
      <c r="D96" s="19">
        <v>-117</v>
      </c>
      <c r="E96" s="19">
        <v>-9</v>
      </c>
      <c r="F96" s="19">
        <v>10</v>
      </c>
      <c r="G96" s="19">
        <v>125000</v>
      </c>
      <c r="H96" s="19">
        <v>81</v>
      </c>
      <c r="I96" s="28">
        <f t="shared" si="2"/>
        <v>46.285714285714285</v>
      </c>
      <c r="J96" s="18"/>
      <c r="K96" s="18"/>
      <c r="L96" s="18"/>
      <c r="P96" s="19">
        <v>499</v>
      </c>
      <c r="Q96" s="19" t="s">
        <v>468</v>
      </c>
      <c r="R96" s="19" t="s">
        <v>520</v>
      </c>
      <c r="S96" s="19">
        <v>2</v>
      </c>
      <c r="T96" s="19">
        <v>-117</v>
      </c>
      <c r="U96" s="19">
        <v>-13.8</v>
      </c>
      <c r="V96" s="19">
        <v>10</v>
      </c>
      <c r="W96" s="19">
        <v>125000</v>
      </c>
      <c r="X96" s="19">
        <v>2</v>
      </c>
      <c r="Y96" s="19">
        <f t="shared" si="3"/>
        <v>2.083333333333333</v>
      </c>
      <c r="Z96" s="18"/>
      <c r="AA96" s="18"/>
    </row>
    <row r="97" spans="1:27">
      <c r="A97" s="19">
        <v>2772</v>
      </c>
      <c r="B97" s="19">
        <v>18.59</v>
      </c>
      <c r="C97" s="19">
        <v>15.67</v>
      </c>
      <c r="D97" s="19">
        <v>-101</v>
      </c>
      <c r="E97" s="19">
        <v>-9</v>
      </c>
      <c r="F97" s="19">
        <v>10</v>
      </c>
      <c r="G97" s="19">
        <v>125000</v>
      </c>
      <c r="H97" s="19">
        <v>82</v>
      </c>
      <c r="I97" s="28">
        <f t="shared" si="2"/>
        <v>46.327683615819211</v>
      </c>
      <c r="J97" s="18"/>
      <c r="K97" s="18"/>
      <c r="L97" s="18"/>
      <c r="P97" s="19">
        <v>500</v>
      </c>
      <c r="Q97" s="19" t="s">
        <v>468</v>
      </c>
      <c r="R97" s="19" t="s">
        <v>520</v>
      </c>
      <c r="S97" s="19">
        <v>2</v>
      </c>
      <c r="T97" s="19">
        <v>-118</v>
      </c>
      <c r="U97" s="19">
        <v>-14.5</v>
      </c>
      <c r="V97" s="19">
        <v>10</v>
      </c>
      <c r="W97" s="19">
        <v>125000</v>
      </c>
      <c r="X97" s="19">
        <v>2</v>
      </c>
      <c r="Y97" s="19">
        <f t="shared" si="3"/>
        <v>2.0618556701030926</v>
      </c>
      <c r="Z97" s="18"/>
      <c r="AA97" s="18"/>
    </row>
    <row r="98" spans="1:27">
      <c r="A98" s="19">
        <v>2773</v>
      </c>
      <c r="B98" s="19">
        <v>18.600000000000001</v>
      </c>
      <c r="C98" s="19">
        <v>15.68</v>
      </c>
      <c r="D98" s="19">
        <v>-102</v>
      </c>
      <c r="E98" s="19">
        <v>-15.5</v>
      </c>
      <c r="F98" s="19">
        <v>10</v>
      </c>
      <c r="G98" s="19">
        <v>125000</v>
      </c>
      <c r="H98" s="19">
        <v>82</v>
      </c>
      <c r="I98" s="28">
        <f t="shared" si="2"/>
        <v>46.067415730337082</v>
      </c>
      <c r="J98" s="18"/>
      <c r="K98" s="18"/>
      <c r="L98" s="18"/>
      <c r="P98" s="19">
        <v>502</v>
      </c>
      <c r="Q98" s="19" t="s">
        <v>468</v>
      </c>
      <c r="R98" s="19" t="s">
        <v>520</v>
      </c>
      <c r="S98" s="19">
        <v>2</v>
      </c>
      <c r="T98" s="19">
        <v>-102</v>
      </c>
      <c r="U98" s="19">
        <v>-13.2</v>
      </c>
      <c r="V98" s="19">
        <v>10</v>
      </c>
      <c r="W98" s="19">
        <v>125000</v>
      </c>
      <c r="X98" s="19">
        <v>3</v>
      </c>
      <c r="Y98" s="19">
        <f t="shared" si="3"/>
        <v>3.0303030303030303</v>
      </c>
      <c r="Z98" s="18"/>
      <c r="AA98" s="18"/>
    </row>
    <row r="99" spans="1:27">
      <c r="A99" s="19">
        <v>2774</v>
      </c>
      <c r="B99" s="19">
        <v>18.600000000000001</v>
      </c>
      <c r="C99" s="19">
        <v>15.67</v>
      </c>
      <c r="D99" s="19">
        <v>-117</v>
      </c>
      <c r="E99" s="19">
        <v>-13.2</v>
      </c>
      <c r="F99" s="19">
        <v>10</v>
      </c>
      <c r="G99" s="19">
        <v>125000</v>
      </c>
      <c r="H99" s="19">
        <v>82</v>
      </c>
      <c r="I99" s="28">
        <f t="shared" si="2"/>
        <v>45.81005586592179</v>
      </c>
      <c r="J99" s="18"/>
      <c r="K99" s="18"/>
      <c r="L99" s="18"/>
      <c r="P99" s="19">
        <v>503</v>
      </c>
      <c r="Q99" s="19" t="s">
        <v>468</v>
      </c>
      <c r="R99" s="19" t="s">
        <v>520</v>
      </c>
      <c r="S99" s="19">
        <v>2</v>
      </c>
      <c r="T99" s="19">
        <v>-101</v>
      </c>
      <c r="U99" s="19">
        <v>-13.5</v>
      </c>
      <c r="V99" s="19">
        <v>10</v>
      </c>
      <c r="W99" s="19">
        <v>125000</v>
      </c>
      <c r="X99" s="19">
        <v>3</v>
      </c>
      <c r="Y99" s="19">
        <f t="shared" si="3"/>
        <v>3</v>
      </c>
      <c r="Z99" s="18"/>
      <c r="AA99" s="18"/>
    </row>
    <row r="100" spans="1:27">
      <c r="A100" s="19">
        <v>2775</v>
      </c>
      <c r="B100" s="19">
        <v>18.59</v>
      </c>
      <c r="C100" s="19">
        <v>15.67</v>
      </c>
      <c r="D100" s="19">
        <v>-102</v>
      </c>
      <c r="E100" s="19">
        <v>-9</v>
      </c>
      <c r="F100" s="19">
        <v>10</v>
      </c>
      <c r="G100" s="19">
        <v>125000</v>
      </c>
      <c r="H100" s="19">
        <v>82</v>
      </c>
      <c r="I100" s="28">
        <f t="shared" si="2"/>
        <v>45.555555555555557</v>
      </c>
      <c r="J100" s="18"/>
      <c r="K100" s="18"/>
      <c r="L100" s="18"/>
      <c r="P100" s="19">
        <v>504</v>
      </c>
      <c r="Q100" s="19" t="s">
        <v>468</v>
      </c>
      <c r="R100" s="19" t="s">
        <v>520</v>
      </c>
      <c r="S100" s="19">
        <v>2</v>
      </c>
      <c r="T100" s="19">
        <v>-116</v>
      </c>
      <c r="U100" s="19">
        <v>-14.5</v>
      </c>
      <c r="V100" s="19">
        <v>10</v>
      </c>
      <c r="W100" s="19">
        <v>125000</v>
      </c>
      <c r="X100" s="19">
        <v>3</v>
      </c>
      <c r="Y100" s="19">
        <f t="shared" si="3"/>
        <v>2.9702970297029703</v>
      </c>
      <c r="Z100" s="18"/>
      <c r="AA100" s="18"/>
    </row>
    <row r="101" spans="1:27">
      <c r="A101" s="19">
        <v>2776</v>
      </c>
      <c r="B101" s="19">
        <v>18.579999999999998</v>
      </c>
      <c r="C101" s="19">
        <v>15.67</v>
      </c>
      <c r="D101" s="19">
        <v>-117</v>
      </c>
      <c r="E101" s="19">
        <v>-12</v>
      </c>
      <c r="F101" s="19">
        <v>10</v>
      </c>
      <c r="G101" s="19">
        <v>125000</v>
      </c>
      <c r="H101" s="19">
        <v>82</v>
      </c>
      <c r="I101" s="28">
        <f t="shared" si="2"/>
        <v>45.303867403314918</v>
      </c>
      <c r="J101" s="18"/>
      <c r="K101" s="18"/>
      <c r="L101" s="18"/>
      <c r="P101" s="19">
        <v>505</v>
      </c>
      <c r="Q101" s="19" t="s">
        <v>468</v>
      </c>
      <c r="R101" s="19" t="s">
        <v>520</v>
      </c>
      <c r="S101" s="19">
        <v>2</v>
      </c>
      <c r="T101" s="19">
        <v>-102</v>
      </c>
      <c r="U101" s="19">
        <v>-13.5</v>
      </c>
      <c r="V101" s="19">
        <v>10</v>
      </c>
      <c r="W101" s="19">
        <v>125000</v>
      </c>
      <c r="X101" s="19">
        <v>3</v>
      </c>
      <c r="Y101" s="19">
        <f t="shared" si="3"/>
        <v>2.9411764705882351</v>
      </c>
      <c r="Z101" s="18"/>
      <c r="AA101" s="18"/>
    </row>
    <row r="102" spans="1:27">
      <c r="A102" s="19">
        <v>2777</v>
      </c>
      <c r="B102" s="19">
        <v>18.57</v>
      </c>
      <c r="C102" s="19">
        <v>15.66</v>
      </c>
      <c r="D102" s="19">
        <v>-117</v>
      </c>
      <c r="E102" s="19">
        <v>-11.5</v>
      </c>
      <c r="F102" s="19">
        <v>10</v>
      </c>
      <c r="G102" s="19">
        <v>125000</v>
      </c>
      <c r="H102" s="19">
        <v>82</v>
      </c>
      <c r="I102" s="28">
        <f t="shared" si="2"/>
        <v>45.054945054945058</v>
      </c>
      <c r="J102" s="18"/>
      <c r="K102" s="18"/>
      <c r="L102" s="18"/>
      <c r="P102" s="19">
        <v>506</v>
      </c>
      <c r="Q102" s="19" t="s">
        <v>468</v>
      </c>
      <c r="R102" s="19" t="s">
        <v>520</v>
      </c>
      <c r="S102" s="19">
        <v>2</v>
      </c>
      <c r="T102" s="19">
        <v>-117</v>
      </c>
      <c r="U102" s="19">
        <v>-14.2</v>
      </c>
      <c r="V102" s="19">
        <v>10</v>
      </c>
      <c r="W102" s="19">
        <v>125000</v>
      </c>
      <c r="X102" s="19">
        <v>3</v>
      </c>
      <c r="Y102" s="19">
        <f t="shared" si="3"/>
        <v>2.912621359223301</v>
      </c>
      <c r="Z102" s="18"/>
      <c r="AA102" s="18"/>
    </row>
    <row r="103" spans="1:27">
      <c r="A103" s="19">
        <v>2778</v>
      </c>
      <c r="B103" s="19">
        <v>18.559999999999999</v>
      </c>
      <c r="C103" s="19">
        <v>15.66</v>
      </c>
      <c r="D103" s="19">
        <v>-101</v>
      </c>
      <c r="E103" s="19">
        <v>-8.1999999999999993</v>
      </c>
      <c r="F103" s="19">
        <v>10</v>
      </c>
      <c r="G103" s="19">
        <v>125000</v>
      </c>
      <c r="H103" s="19">
        <v>82</v>
      </c>
      <c r="I103" s="28">
        <f t="shared" si="2"/>
        <v>44.808743169398909</v>
      </c>
      <c r="J103" s="18"/>
      <c r="K103" s="18"/>
      <c r="L103" s="18"/>
      <c r="P103" s="19">
        <v>507</v>
      </c>
      <c r="Q103" s="19" t="s">
        <v>468</v>
      </c>
      <c r="R103" s="19" t="s">
        <v>520</v>
      </c>
      <c r="S103" s="19">
        <v>2</v>
      </c>
      <c r="T103" s="19">
        <v>-116</v>
      </c>
      <c r="U103" s="19">
        <v>-14.8</v>
      </c>
      <c r="V103" s="19">
        <v>10</v>
      </c>
      <c r="W103" s="19">
        <v>125000</v>
      </c>
      <c r="X103" s="19">
        <v>3</v>
      </c>
      <c r="Y103" s="19">
        <f t="shared" si="3"/>
        <v>2.8846153846153846</v>
      </c>
      <c r="Z103" s="18"/>
      <c r="AA103" s="18"/>
    </row>
    <row r="104" spans="1:27">
      <c r="A104" s="19">
        <v>2779</v>
      </c>
      <c r="B104" s="19">
        <v>18.57</v>
      </c>
      <c r="C104" s="19">
        <v>15.66</v>
      </c>
      <c r="D104" s="19">
        <v>-117</v>
      </c>
      <c r="E104" s="19">
        <v>-11.8</v>
      </c>
      <c r="F104" s="19">
        <v>10</v>
      </c>
      <c r="G104" s="19">
        <v>125000</v>
      </c>
      <c r="H104" s="19">
        <v>82</v>
      </c>
      <c r="I104" s="28">
        <f t="shared" si="2"/>
        <v>44.565217391304344</v>
      </c>
      <c r="J104" s="18"/>
      <c r="K104" s="18"/>
      <c r="L104" s="18"/>
      <c r="P104" s="19">
        <v>508</v>
      </c>
      <c r="Q104" s="19" t="s">
        <v>468</v>
      </c>
      <c r="R104" s="19" t="s">
        <v>520</v>
      </c>
      <c r="S104" s="19">
        <v>2</v>
      </c>
      <c r="T104" s="19">
        <v>-118</v>
      </c>
      <c r="U104" s="19">
        <v>-15</v>
      </c>
      <c r="V104" s="19">
        <v>10</v>
      </c>
      <c r="W104" s="19">
        <v>125000</v>
      </c>
      <c r="X104" s="19">
        <v>3</v>
      </c>
      <c r="Y104" s="19">
        <f t="shared" si="3"/>
        <v>2.8571428571428572</v>
      </c>
      <c r="Z104" s="18"/>
      <c r="AA104" s="18"/>
    </row>
    <row r="105" spans="1:27">
      <c r="A105" s="19">
        <v>2780</v>
      </c>
      <c r="B105" s="19">
        <v>18.579999999999998</v>
      </c>
      <c r="C105" s="19">
        <v>15.67</v>
      </c>
      <c r="D105" s="19">
        <v>-102</v>
      </c>
      <c r="E105" s="19">
        <v>-13</v>
      </c>
      <c r="F105" s="19">
        <v>10</v>
      </c>
      <c r="G105" s="19">
        <v>125000</v>
      </c>
      <c r="H105" s="19">
        <v>82</v>
      </c>
      <c r="I105" s="28">
        <f t="shared" si="2"/>
        <v>44.32432432432433</v>
      </c>
      <c r="J105" s="18"/>
      <c r="K105" s="18"/>
      <c r="L105" s="18"/>
      <c r="P105" s="19">
        <v>509</v>
      </c>
      <c r="Q105" s="19" t="s">
        <v>468</v>
      </c>
      <c r="R105" s="19" t="s">
        <v>520</v>
      </c>
      <c r="S105" s="19">
        <v>2</v>
      </c>
      <c r="T105" s="19">
        <v>-118</v>
      </c>
      <c r="U105" s="19">
        <v>-14.5</v>
      </c>
      <c r="V105" s="19">
        <v>10</v>
      </c>
      <c r="W105" s="19">
        <v>125000</v>
      </c>
      <c r="X105" s="19">
        <v>3</v>
      </c>
      <c r="Y105" s="19">
        <f t="shared" si="3"/>
        <v>2.8301886792452833</v>
      </c>
      <c r="Z105" s="18"/>
      <c r="AA105" s="18"/>
    </row>
    <row r="106" spans="1:27">
      <c r="A106" s="19">
        <v>2781</v>
      </c>
      <c r="B106" s="19">
        <v>18.68</v>
      </c>
      <c r="C106" s="19">
        <v>15.67</v>
      </c>
      <c r="D106" s="19">
        <v>-101</v>
      </c>
      <c r="E106" s="19">
        <v>-9.5</v>
      </c>
      <c r="F106" s="19">
        <v>10</v>
      </c>
      <c r="G106" s="19">
        <v>125000</v>
      </c>
      <c r="H106" s="19">
        <v>82</v>
      </c>
      <c r="I106" s="28">
        <f t="shared" si="2"/>
        <v>44.086021505376344</v>
      </c>
      <c r="J106" s="18"/>
      <c r="K106" s="18"/>
      <c r="L106" s="18"/>
      <c r="P106" s="19">
        <v>510</v>
      </c>
      <c r="Q106" s="19" t="s">
        <v>468</v>
      </c>
      <c r="R106" s="19" t="s">
        <v>520</v>
      </c>
      <c r="S106" s="19">
        <v>2</v>
      </c>
      <c r="T106" s="19">
        <v>-102</v>
      </c>
      <c r="U106" s="19">
        <v>-12.5</v>
      </c>
      <c r="V106" s="19">
        <v>10</v>
      </c>
      <c r="W106" s="19">
        <v>125000</v>
      </c>
      <c r="X106" s="19">
        <v>3</v>
      </c>
      <c r="Y106" s="19">
        <f t="shared" si="3"/>
        <v>2.8037383177570092</v>
      </c>
      <c r="Z106" s="18"/>
      <c r="AA106" s="18"/>
    </row>
    <row r="107" spans="1:27">
      <c r="A107" s="19">
        <v>2782</v>
      </c>
      <c r="B107" s="19">
        <v>18.829999999999998</v>
      </c>
      <c r="C107" s="19">
        <v>15.72</v>
      </c>
      <c r="D107" s="19">
        <v>-116</v>
      </c>
      <c r="E107" s="19">
        <v>-9.8000000000000007</v>
      </c>
      <c r="F107" s="19">
        <v>10</v>
      </c>
      <c r="G107" s="19">
        <v>125000</v>
      </c>
      <c r="H107" s="19">
        <v>82</v>
      </c>
      <c r="I107" s="28">
        <f t="shared" si="2"/>
        <v>43.850267379679138</v>
      </c>
      <c r="J107" s="18"/>
      <c r="K107" s="18"/>
      <c r="L107" s="18"/>
      <c r="P107" s="19">
        <v>511</v>
      </c>
      <c r="Q107" s="19" t="s">
        <v>468</v>
      </c>
      <c r="R107" s="19" t="s">
        <v>520</v>
      </c>
      <c r="S107" s="19">
        <v>2</v>
      </c>
      <c r="T107" s="19">
        <v>-102</v>
      </c>
      <c r="U107" s="19">
        <v>-12.8</v>
      </c>
      <c r="V107" s="19">
        <v>10</v>
      </c>
      <c r="W107" s="19">
        <v>125000</v>
      </c>
      <c r="X107" s="19">
        <v>3</v>
      </c>
      <c r="Y107" s="19">
        <f t="shared" si="3"/>
        <v>2.7777777777777777</v>
      </c>
      <c r="Z107" s="18"/>
      <c r="AA107" s="18"/>
    </row>
    <row r="108" spans="1:27">
      <c r="A108" s="19">
        <v>2783</v>
      </c>
      <c r="B108" s="19">
        <v>18.940000000000001</v>
      </c>
      <c r="C108" s="19">
        <v>15.8</v>
      </c>
      <c r="D108" s="19">
        <v>-102</v>
      </c>
      <c r="E108" s="19">
        <v>-12.5</v>
      </c>
      <c r="F108" s="19">
        <v>10</v>
      </c>
      <c r="G108" s="19">
        <v>125000</v>
      </c>
      <c r="H108" s="19">
        <v>82</v>
      </c>
      <c r="I108" s="28">
        <f t="shared" si="2"/>
        <v>43.61702127659575</v>
      </c>
      <c r="J108" s="18"/>
      <c r="K108" s="18"/>
      <c r="L108" s="18"/>
      <c r="P108" s="19">
        <v>512</v>
      </c>
      <c r="Q108" s="19" t="s">
        <v>468</v>
      </c>
      <c r="R108" s="19" t="s">
        <v>520</v>
      </c>
      <c r="S108" s="19">
        <v>2</v>
      </c>
      <c r="T108" s="19">
        <v>-117</v>
      </c>
      <c r="U108" s="19">
        <v>-14.8</v>
      </c>
      <c r="V108" s="19">
        <v>10</v>
      </c>
      <c r="W108" s="19">
        <v>125000</v>
      </c>
      <c r="X108" s="19">
        <v>3</v>
      </c>
      <c r="Y108" s="19">
        <f t="shared" si="3"/>
        <v>2.7522935779816518</v>
      </c>
      <c r="Z108" s="18"/>
      <c r="AA108" s="18"/>
    </row>
    <row r="109" spans="1:27">
      <c r="A109" s="19">
        <v>2784</v>
      </c>
      <c r="B109" s="19">
        <v>18.97</v>
      </c>
      <c r="C109" s="19">
        <v>15.77</v>
      </c>
      <c r="D109" s="19">
        <v>-117</v>
      </c>
      <c r="E109" s="19">
        <v>-14.2</v>
      </c>
      <c r="F109" s="19">
        <v>10</v>
      </c>
      <c r="G109" s="19">
        <v>125000</v>
      </c>
      <c r="H109" s="19">
        <v>82</v>
      </c>
      <c r="I109" s="28">
        <f t="shared" si="2"/>
        <v>43.386243386243386</v>
      </c>
      <c r="J109" s="18"/>
      <c r="K109" s="18"/>
      <c r="L109" s="18"/>
      <c r="P109" s="19">
        <v>513</v>
      </c>
      <c r="Q109" s="19" t="s">
        <v>468</v>
      </c>
      <c r="R109" s="19" t="s">
        <v>520</v>
      </c>
      <c r="S109" s="19">
        <v>2</v>
      </c>
      <c r="T109" s="19">
        <v>-117</v>
      </c>
      <c r="U109" s="19">
        <v>-15</v>
      </c>
      <c r="V109" s="19">
        <v>10</v>
      </c>
      <c r="W109" s="19">
        <v>125000</v>
      </c>
      <c r="X109" s="19">
        <v>3</v>
      </c>
      <c r="Y109" s="19">
        <f t="shared" si="3"/>
        <v>2.7272727272727271</v>
      </c>
      <c r="Z109" s="18"/>
      <c r="AA109" s="18"/>
    </row>
    <row r="110" spans="1:27">
      <c r="A110" s="19">
        <v>2785</v>
      </c>
      <c r="B110" s="19">
        <v>18.98</v>
      </c>
      <c r="C110" s="19">
        <v>15.76</v>
      </c>
      <c r="D110" s="19">
        <v>-117</v>
      </c>
      <c r="E110" s="19">
        <v>-10</v>
      </c>
      <c r="F110" s="19">
        <v>10</v>
      </c>
      <c r="G110" s="19">
        <v>125000</v>
      </c>
      <c r="H110" s="19">
        <v>82</v>
      </c>
      <c r="I110" s="28">
        <f t="shared" si="2"/>
        <v>43.15789473684211</v>
      </c>
      <c r="J110" s="18"/>
      <c r="K110" s="18"/>
      <c r="L110" s="18"/>
      <c r="P110" s="19">
        <v>514</v>
      </c>
      <c r="Q110" s="19" t="s">
        <v>468</v>
      </c>
      <c r="R110" s="19" t="s">
        <v>520</v>
      </c>
      <c r="S110" s="19">
        <v>2</v>
      </c>
      <c r="T110" s="19">
        <v>-116</v>
      </c>
      <c r="U110" s="19">
        <v>-17.2</v>
      </c>
      <c r="V110" s="19">
        <v>10</v>
      </c>
      <c r="W110" s="19">
        <v>125000</v>
      </c>
      <c r="X110" s="19">
        <v>3</v>
      </c>
      <c r="Y110" s="19">
        <f t="shared" si="3"/>
        <v>2.7027027027027026</v>
      </c>
      <c r="Z110" s="18"/>
      <c r="AA110" s="18"/>
    </row>
    <row r="111" spans="1:27">
      <c r="A111" s="19">
        <v>2786</v>
      </c>
      <c r="B111" s="19">
        <v>19.079999999999998</v>
      </c>
      <c r="C111" s="19">
        <v>15.75</v>
      </c>
      <c r="D111" s="19">
        <v>-100</v>
      </c>
      <c r="E111" s="19">
        <v>-13.5</v>
      </c>
      <c r="F111" s="19">
        <v>10</v>
      </c>
      <c r="G111" s="19">
        <v>125000</v>
      </c>
      <c r="H111" s="19">
        <v>82</v>
      </c>
      <c r="I111" s="28">
        <f t="shared" si="2"/>
        <v>42.931937172774873</v>
      </c>
      <c r="J111" s="18"/>
      <c r="K111" s="18"/>
      <c r="L111" s="18"/>
      <c r="P111" s="19">
        <v>515</v>
      </c>
      <c r="Q111" s="19" t="s">
        <v>468</v>
      </c>
      <c r="R111" s="19" t="s">
        <v>520</v>
      </c>
      <c r="S111" s="19">
        <v>2</v>
      </c>
      <c r="T111" s="19">
        <v>-116</v>
      </c>
      <c r="U111" s="19">
        <v>-15.2</v>
      </c>
      <c r="V111" s="19">
        <v>10</v>
      </c>
      <c r="W111" s="19">
        <v>125000</v>
      </c>
      <c r="X111" s="19">
        <v>3</v>
      </c>
      <c r="Y111" s="19">
        <f t="shared" si="3"/>
        <v>2.6785714285714284</v>
      </c>
      <c r="Z111" s="18"/>
      <c r="AA111" s="18"/>
    </row>
    <row r="112" spans="1:27">
      <c r="A112" s="19">
        <v>2787</v>
      </c>
      <c r="B112" s="19">
        <v>18.850000000000001</v>
      </c>
      <c r="C112" s="19">
        <v>15.73</v>
      </c>
      <c r="D112" s="19">
        <v>-117</v>
      </c>
      <c r="E112" s="19">
        <v>-11</v>
      </c>
      <c r="F112" s="19">
        <v>10</v>
      </c>
      <c r="G112" s="19">
        <v>125000</v>
      </c>
      <c r="H112" s="19">
        <v>82</v>
      </c>
      <c r="I112" s="28">
        <f t="shared" si="2"/>
        <v>42.708333333333329</v>
      </c>
      <c r="J112" s="18"/>
      <c r="K112" s="18"/>
      <c r="L112" s="18"/>
      <c r="P112" s="19">
        <v>516</v>
      </c>
      <c r="Q112" s="19" t="s">
        <v>468</v>
      </c>
      <c r="R112" s="19" t="s">
        <v>520</v>
      </c>
      <c r="S112" s="19">
        <v>2</v>
      </c>
      <c r="T112" s="19">
        <v>-102</v>
      </c>
      <c r="U112" s="19">
        <v>-14.8</v>
      </c>
      <c r="V112" s="19">
        <v>10</v>
      </c>
      <c r="W112" s="19">
        <v>125000</v>
      </c>
      <c r="X112" s="19">
        <v>3</v>
      </c>
      <c r="Y112" s="19">
        <f t="shared" si="3"/>
        <v>2.6548672566371683</v>
      </c>
      <c r="Z112" s="18"/>
      <c r="AA112" s="18"/>
    </row>
    <row r="113" spans="1:27">
      <c r="A113" s="19">
        <v>2789</v>
      </c>
      <c r="B113" s="19">
        <v>18.760000000000002</v>
      </c>
      <c r="C113" s="19">
        <v>15.67</v>
      </c>
      <c r="D113" s="19">
        <v>-101</v>
      </c>
      <c r="E113" s="19">
        <v>-15.5</v>
      </c>
      <c r="F113" s="19">
        <v>10</v>
      </c>
      <c r="G113" s="19">
        <v>125000</v>
      </c>
      <c r="H113" s="19">
        <v>83</v>
      </c>
      <c r="I113" s="28">
        <f t="shared" si="2"/>
        <v>42.783505154639172</v>
      </c>
      <c r="J113" s="18"/>
      <c r="K113" s="18"/>
      <c r="L113" s="18"/>
      <c r="P113" s="19">
        <v>517</v>
      </c>
      <c r="Q113" s="19" t="s">
        <v>468</v>
      </c>
      <c r="R113" s="19" t="s">
        <v>520</v>
      </c>
      <c r="S113" s="19">
        <v>2</v>
      </c>
      <c r="T113" s="19">
        <v>-117</v>
      </c>
      <c r="U113" s="19">
        <v>-15.8</v>
      </c>
      <c r="V113" s="19">
        <v>10</v>
      </c>
      <c r="W113" s="19">
        <v>125000</v>
      </c>
      <c r="X113" s="19">
        <v>3</v>
      </c>
      <c r="Y113" s="19">
        <f t="shared" si="3"/>
        <v>2.6315789473684208</v>
      </c>
      <c r="Z113" s="18"/>
      <c r="AA113" s="18"/>
    </row>
    <row r="114" spans="1:27">
      <c r="A114" s="19">
        <v>2791</v>
      </c>
      <c r="B114" s="19">
        <v>18.75</v>
      </c>
      <c r="C114" s="19">
        <v>15.67</v>
      </c>
      <c r="D114" s="19">
        <v>-116</v>
      </c>
      <c r="E114" s="19">
        <v>-11.8</v>
      </c>
      <c r="F114" s="19">
        <v>10</v>
      </c>
      <c r="G114" s="19">
        <v>125000</v>
      </c>
      <c r="H114" s="19">
        <v>84</v>
      </c>
      <c r="I114" s="28">
        <f t="shared" si="2"/>
        <v>42.857142857142854</v>
      </c>
      <c r="J114" s="18"/>
      <c r="K114" s="18"/>
      <c r="L114" s="18"/>
      <c r="P114" s="19">
        <v>518</v>
      </c>
      <c r="Q114" s="19" t="s">
        <v>468</v>
      </c>
      <c r="R114" s="19" t="s">
        <v>520</v>
      </c>
      <c r="S114" s="19">
        <v>2</v>
      </c>
      <c r="T114" s="19">
        <v>-102</v>
      </c>
      <c r="U114" s="19">
        <v>-14.5</v>
      </c>
      <c r="V114" s="19">
        <v>10</v>
      </c>
      <c r="W114" s="19">
        <v>125000</v>
      </c>
      <c r="X114" s="19">
        <v>3</v>
      </c>
      <c r="Y114" s="19">
        <f t="shared" si="3"/>
        <v>2.6086956521739131</v>
      </c>
      <c r="Z114" s="18"/>
      <c r="AA114" s="18"/>
    </row>
    <row r="115" spans="1:27">
      <c r="A115" s="19">
        <v>2792</v>
      </c>
      <c r="B115" s="19">
        <v>18.75</v>
      </c>
      <c r="C115" s="19">
        <v>15.68</v>
      </c>
      <c r="D115" s="19">
        <v>-116</v>
      </c>
      <c r="E115" s="19">
        <v>-10.199999999999999</v>
      </c>
      <c r="F115" s="19">
        <v>10</v>
      </c>
      <c r="G115" s="19">
        <v>125000</v>
      </c>
      <c r="H115" s="19">
        <v>84</v>
      </c>
      <c r="I115" s="28">
        <f t="shared" si="2"/>
        <v>42.639593908629443</v>
      </c>
      <c r="J115" s="18"/>
      <c r="K115" s="18"/>
      <c r="L115" s="18"/>
      <c r="P115" s="19">
        <v>519</v>
      </c>
      <c r="Q115" s="19" t="s">
        <v>468</v>
      </c>
      <c r="R115" s="19" t="s">
        <v>520</v>
      </c>
      <c r="S115" s="19">
        <v>2</v>
      </c>
      <c r="T115" s="19">
        <v>-102</v>
      </c>
      <c r="U115" s="19">
        <v>-13.2</v>
      </c>
      <c r="V115" s="19">
        <v>10</v>
      </c>
      <c r="W115" s="19">
        <v>125000</v>
      </c>
      <c r="X115" s="19">
        <v>3</v>
      </c>
      <c r="Y115" s="19">
        <f t="shared" si="3"/>
        <v>2.5862068965517242</v>
      </c>
      <c r="Z115" s="18"/>
      <c r="AA115" s="18"/>
    </row>
    <row r="116" spans="1:27">
      <c r="A116" s="19">
        <v>2794</v>
      </c>
      <c r="B116" s="19">
        <v>18.829999999999998</v>
      </c>
      <c r="C116" s="19">
        <v>15.68</v>
      </c>
      <c r="D116" s="19">
        <v>-118</v>
      </c>
      <c r="E116" s="19">
        <v>-15.8</v>
      </c>
      <c r="F116" s="19">
        <v>10</v>
      </c>
      <c r="G116" s="19">
        <v>125000</v>
      </c>
      <c r="H116" s="19">
        <v>85</v>
      </c>
      <c r="I116" s="28">
        <f t="shared" si="2"/>
        <v>42.713567839195981</v>
      </c>
      <c r="J116" s="18"/>
      <c r="K116" s="18"/>
      <c r="L116" s="18"/>
      <c r="P116" s="19">
        <v>520</v>
      </c>
      <c r="Q116" s="19" t="s">
        <v>468</v>
      </c>
      <c r="R116" s="19" t="s">
        <v>520</v>
      </c>
      <c r="S116" s="19">
        <v>2</v>
      </c>
      <c r="T116" s="19">
        <v>-117</v>
      </c>
      <c r="U116" s="19">
        <v>-15.8</v>
      </c>
      <c r="V116" s="19">
        <v>10</v>
      </c>
      <c r="W116" s="19">
        <v>125000</v>
      </c>
      <c r="X116" s="19">
        <v>3</v>
      </c>
      <c r="Y116" s="19">
        <f t="shared" si="3"/>
        <v>2.5641025641025639</v>
      </c>
      <c r="Z116" s="18"/>
      <c r="AA116" s="18"/>
    </row>
    <row r="117" spans="1:27">
      <c r="A117" s="19">
        <v>2795</v>
      </c>
      <c r="B117" s="19">
        <v>18.96</v>
      </c>
      <c r="C117" s="19">
        <v>15.73</v>
      </c>
      <c r="D117" s="19">
        <v>-117</v>
      </c>
      <c r="E117" s="19">
        <v>-13.5</v>
      </c>
      <c r="F117" s="19">
        <v>10</v>
      </c>
      <c r="G117" s="19">
        <v>125000</v>
      </c>
      <c r="H117" s="19">
        <v>85</v>
      </c>
      <c r="I117" s="28">
        <f t="shared" si="2"/>
        <v>42.5</v>
      </c>
      <c r="J117" s="18"/>
      <c r="K117" s="18"/>
      <c r="L117" s="18"/>
      <c r="P117" s="19">
        <v>521</v>
      </c>
      <c r="Q117" s="19" t="s">
        <v>468</v>
      </c>
      <c r="R117" s="19" t="s">
        <v>520</v>
      </c>
      <c r="S117" s="19">
        <v>2</v>
      </c>
      <c r="T117" s="19">
        <v>-117</v>
      </c>
      <c r="U117" s="19">
        <v>-15.8</v>
      </c>
      <c r="V117" s="19">
        <v>10</v>
      </c>
      <c r="W117" s="19">
        <v>125000</v>
      </c>
      <c r="X117" s="19">
        <v>3</v>
      </c>
      <c r="Y117" s="19">
        <f t="shared" si="3"/>
        <v>2.5423728813559325</v>
      </c>
      <c r="Z117" s="18"/>
      <c r="AA117" s="18"/>
    </row>
    <row r="118" spans="1:27">
      <c r="A118" s="19">
        <v>2798</v>
      </c>
      <c r="B118" s="19">
        <v>19.04</v>
      </c>
      <c r="C118" s="19">
        <v>15.75</v>
      </c>
      <c r="D118" s="19">
        <v>-116</v>
      </c>
      <c r="E118" s="19">
        <v>-14</v>
      </c>
      <c r="F118" s="19">
        <v>10</v>
      </c>
      <c r="G118" s="19">
        <v>125000</v>
      </c>
      <c r="H118" s="19">
        <v>87</v>
      </c>
      <c r="I118" s="28">
        <f t="shared" si="2"/>
        <v>42.857142857142854</v>
      </c>
      <c r="J118" s="18"/>
      <c r="K118" s="18"/>
      <c r="L118" s="18"/>
      <c r="P118" s="19">
        <v>522</v>
      </c>
      <c r="Q118" s="19" t="s">
        <v>468</v>
      </c>
      <c r="R118" s="19" t="s">
        <v>520</v>
      </c>
      <c r="S118" s="19">
        <v>2</v>
      </c>
      <c r="T118" s="19">
        <v>-117</v>
      </c>
      <c r="U118" s="19">
        <v>-13.8</v>
      </c>
      <c r="V118" s="19">
        <v>10</v>
      </c>
      <c r="W118" s="19">
        <v>125000</v>
      </c>
      <c r="X118" s="19">
        <v>3</v>
      </c>
      <c r="Y118" s="19">
        <f t="shared" si="3"/>
        <v>2.5210084033613445</v>
      </c>
      <c r="Z118" s="18"/>
      <c r="AA118" s="18"/>
    </row>
    <row r="119" spans="1:27">
      <c r="A119" s="19">
        <v>2800</v>
      </c>
      <c r="B119" s="19">
        <v>19.260000000000002</v>
      </c>
      <c r="C119" s="19">
        <v>15.77</v>
      </c>
      <c r="D119" s="19">
        <v>-117</v>
      </c>
      <c r="E119" s="19">
        <v>-11.2</v>
      </c>
      <c r="F119" s="19">
        <v>10</v>
      </c>
      <c r="G119" s="19">
        <v>125000</v>
      </c>
      <c r="H119" s="19">
        <v>88</v>
      </c>
      <c r="I119" s="28">
        <f t="shared" si="2"/>
        <v>42.926829268292686</v>
      </c>
      <c r="J119" s="18"/>
      <c r="K119" s="18"/>
      <c r="L119" s="18"/>
      <c r="P119" s="19">
        <v>523</v>
      </c>
      <c r="Q119" s="19" t="s">
        <v>468</v>
      </c>
      <c r="R119" s="19" t="s">
        <v>520</v>
      </c>
      <c r="S119" s="19">
        <v>2</v>
      </c>
      <c r="T119" s="19">
        <v>-117</v>
      </c>
      <c r="U119" s="19">
        <v>-13.2</v>
      </c>
      <c r="V119" s="19">
        <v>10</v>
      </c>
      <c r="W119" s="19">
        <v>125000</v>
      </c>
      <c r="X119" s="19">
        <v>3</v>
      </c>
      <c r="Y119" s="19">
        <f t="shared" si="3"/>
        <v>2.5</v>
      </c>
      <c r="Z119" s="18"/>
      <c r="AA119" s="18"/>
    </row>
    <row r="120" spans="1:27">
      <c r="A120" s="19">
        <v>2801</v>
      </c>
      <c r="B120" s="19">
        <v>19.329999999999998</v>
      </c>
      <c r="C120" s="19">
        <v>15.78</v>
      </c>
      <c r="D120" s="19">
        <v>-117</v>
      </c>
      <c r="E120" s="19">
        <v>-18</v>
      </c>
      <c r="F120" s="19">
        <v>10</v>
      </c>
      <c r="G120" s="19">
        <v>125000</v>
      </c>
      <c r="H120" s="19">
        <v>88</v>
      </c>
      <c r="I120" s="28">
        <f t="shared" si="2"/>
        <v>42.718446601941743</v>
      </c>
      <c r="J120" s="18"/>
      <c r="K120" s="18"/>
      <c r="L120" s="18"/>
      <c r="P120" s="19">
        <v>524</v>
      </c>
      <c r="Q120" s="19" t="s">
        <v>468</v>
      </c>
      <c r="R120" s="19" t="s">
        <v>520</v>
      </c>
      <c r="S120" s="19">
        <v>2</v>
      </c>
      <c r="T120" s="19">
        <v>-118</v>
      </c>
      <c r="U120" s="19">
        <v>-14.5</v>
      </c>
      <c r="V120" s="19">
        <v>10</v>
      </c>
      <c r="W120" s="19">
        <v>125000</v>
      </c>
      <c r="X120" s="19">
        <v>3</v>
      </c>
      <c r="Y120" s="19">
        <f t="shared" si="3"/>
        <v>2.4793388429752068</v>
      </c>
      <c r="Z120" s="18"/>
      <c r="AA120" s="18"/>
    </row>
    <row r="121" spans="1:27">
      <c r="A121" s="19">
        <v>2804</v>
      </c>
      <c r="B121" s="19">
        <v>19.38</v>
      </c>
      <c r="C121" s="19">
        <v>15.79</v>
      </c>
      <c r="D121" s="19">
        <v>-104</v>
      </c>
      <c r="E121" s="19">
        <v>-15</v>
      </c>
      <c r="F121" s="19">
        <v>10</v>
      </c>
      <c r="G121" s="19">
        <v>125000</v>
      </c>
      <c r="H121" s="19">
        <v>90</v>
      </c>
      <c r="I121" s="28">
        <f t="shared" si="2"/>
        <v>43.062200956937801</v>
      </c>
      <c r="J121" s="18"/>
      <c r="K121" s="18"/>
      <c r="L121" s="18"/>
      <c r="P121" s="19">
        <v>525</v>
      </c>
      <c r="Q121" s="19" t="s">
        <v>468</v>
      </c>
      <c r="R121" s="19" t="s">
        <v>520</v>
      </c>
      <c r="S121" s="19">
        <v>2</v>
      </c>
      <c r="T121" s="19">
        <v>-117</v>
      </c>
      <c r="U121" s="19">
        <v>-15.8</v>
      </c>
      <c r="V121" s="19">
        <v>10</v>
      </c>
      <c r="W121" s="19">
        <v>125000</v>
      </c>
      <c r="X121" s="19">
        <v>3</v>
      </c>
      <c r="Y121" s="19">
        <f t="shared" si="3"/>
        <v>2.459016393442623</v>
      </c>
      <c r="Z121" s="18"/>
      <c r="AA121" s="18"/>
    </row>
    <row r="122" spans="1:27">
      <c r="A122" s="19">
        <v>2805</v>
      </c>
      <c r="B122" s="19">
        <v>19.39</v>
      </c>
      <c r="C122" s="19">
        <v>15.77</v>
      </c>
      <c r="D122" s="19">
        <v>-102</v>
      </c>
      <c r="E122" s="19">
        <v>-15.8</v>
      </c>
      <c r="F122" s="19">
        <v>10</v>
      </c>
      <c r="G122" s="19">
        <v>125000</v>
      </c>
      <c r="H122" s="19">
        <v>90</v>
      </c>
      <c r="I122" s="28">
        <f t="shared" si="2"/>
        <v>42.857142857142854</v>
      </c>
      <c r="J122" s="18"/>
      <c r="K122" s="18"/>
      <c r="L122" s="18"/>
      <c r="P122" s="19">
        <v>526</v>
      </c>
      <c r="Q122" s="19" t="s">
        <v>468</v>
      </c>
      <c r="R122" s="19" t="s">
        <v>520</v>
      </c>
      <c r="S122" s="19">
        <v>2</v>
      </c>
      <c r="T122" s="19">
        <v>-101</v>
      </c>
      <c r="U122" s="19">
        <v>-14</v>
      </c>
      <c r="V122" s="19">
        <v>10</v>
      </c>
      <c r="W122" s="19">
        <v>125000</v>
      </c>
      <c r="X122" s="19">
        <v>3</v>
      </c>
      <c r="Y122" s="19">
        <f t="shared" si="3"/>
        <v>2.4390243902439024</v>
      </c>
      <c r="Z122" s="18"/>
      <c r="AA122" s="18"/>
    </row>
    <row r="123" spans="1:27">
      <c r="A123" s="19">
        <v>2807</v>
      </c>
      <c r="B123" s="19">
        <v>19.440000000000001</v>
      </c>
      <c r="C123" s="19">
        <v>15.77</v>
      </c>
      <c r="D123" s="19">
        <v>-102</v>
      </c>
      <c r="E123" s="19">
        <v>-12.2</v>
      </c>
      <c r="F123" s="19">
        <v>10</v>
      </c>
      <c r="G123" s="19">
        <v>125000</v>
      </c>
      <c r="H123" s="19">
        <v>91</v>
      </c>
      <c r="I123" s="28">
        <f t="shared" si="2"/>
        <v>42.924528301886795</v>
      </c>
      <c r="J123" s="18"/>
      <c r="K123" s="18"/>
      <c r="L123" s="18"/>
      <c r="P123" s="19">
        <v>527</v>
      </c>
      <c r="Q123" s="19" t="s">
        <v>468</v>
      </c>
      <c r="R123" s="19" t="s">
        <v>520</v>
      </c>
      <c r="S123" s="19">
        <v>2</v>
      </c>
      <c r="T123" s="19">
        <v>-102</v>
      </c>
      <c r="U123" s="19">
        <v>-14</v>
      </c>
      <c r="V123" s="19">
        <v>10</v>
      </c>
      <c r="W123" s="19">
        <v>125000</v>
      </c>
      <c r="X123" s="19">
        <v>3</v>
      </c>
      <c r="Y123" s="19">
        <f t="shared" si="3"/>
        <v>2.4193548387096775</v>
      </c>
      <c r="Z123" s="18"/>
      <c r="AA123" s="18"/>
    </row>
    <row r="124" spans="1:27">
      <c r="A124" s="19">
        <v>2809</v>
      </c>
      <c r="B124" s="19">
        <v>19.489999999999998</v>
      </c>
      <c r="C124" s="19">
        <v>15.78</v>
      </c>
      <c r="D124" s="19">
        <v>-116</v>
      </c>
      <c r="E124" s="19">
        <v>-17</v>
      </c>
      <c r="F124" s="19">
        <v>10</v>
      </c>
      <c r="G124" s="19">
        <v>125000</v>
      </c>
      <c r="H124" s="19">
        <v>92</v>
      </c>
      <c r="I124" s="28">
        <f t="shared" si="2"/>
        <v>42.990654205607477</v>
      </c>
      <c r="J124" s="18"/>
      <c r="K124" s="18"/>
      <c r="L124" s="18"/>
      <c r="P124" s="19">
        <v>528</v>
      </c>
      <c r="Q124" s="19" t="s">
        <v>468</v>
      </c>
      <c r="R124" s="19" t="s">
        <v>520</v>
      </c>
      <c r="S124" s="19">
        <v>2</v>
      </c>
      <c r="T124" s="19">
        <v>-117</v>
      </c>
      <c r="U124" s="19">
        <v>-14</v>
      </c>
      <c r="V124" s="19">
        <v>10</v>
      </c>
      <c r="W124" s="19">
        <v>125000</v>
      </c>
      <c r="X124" s="19">
        <v>3</v>
      </c>
      <c r="Y124" s="19">
        <f t="shared" si="3"/>
        <v>2.4</v>
      </c>
      <c r="Z124" s="18"/>
      <c r="AA124" s="18"/>
    </row>
    <row r="125" spans="1:27">
      <c r="A125" s="19">
        <v>2812</v>
      </c>
      <c r="B125" s="19">
        <v>19.559999999999999</v>
      </c>
      <c r="C125" s="19">
        <v>15.76</v>
      </c>
      <c r="D125" s="19">
        <v>-101</v>
      </c>
      <c r="E125" s="19">
        <v>-14.8</v>
      </c>
      <c r="F125" s="19">
        <v>10</v>
      </c>
      <c r="G125" s="19">
        <v>125000</v>
      </c>
      <c r="H125" s="19">
        <v>94</v>
      </c>
      <c r="I125" s="28">
        <f t="shared" si="2"/>
        <v>43.317972350230413</v>
      </c>
      <c r="J125" s="18"/>
      <c r="K125" s="18"/>
      <c r="L125" s="18"/>
      <c r="P125" s="19">
        <v>530</v>
      </c>
      <c r="Q125" s="19" t="s">
        <v>468</v>
      </c>
      <c r="R125" s="19" t="s">
        <v>520</v>
      </c>
      <c r="S125" s="19">
        <v>2</v>
      </c>
      <c r="T125" s="19">
        <v>-115</v>
      </c>
      <c r="U125" s="19">
        <v>-15.8</v>
      </c>
      <c r="V125" s="19">
        <v>10</v>
      </c>
      <c r="W125" s="19">
        <v>125000</v>
      </c>
      <c r="X125" s="19">
        <v>4</v>
      </c>
      <c r="Y125" s="19">
        <f t="shared" si="3"/>
        <v>3.1496062992125982</v>
      </c>
      <c r="Z125" s="18"/>
      <c r="AA125" s="18"/>
    </row>
    <row r="126" spans="1:27">
      <c r="A126" s="19">
        <v>2813</v>
      </c>
      <c r="B126" s="19">
        <v>19.760000000000002</v>
      </c>
      <c r="C126" s="19">
        <v>15.74</v>
      </c>
      <c r="D126" s="19">
        <v>-100</v>
      </c>
      <c r="E126" s="19">
        <v>-14</v>
      </c>
      <c r="F126" s="19">
        <v>10</v>
      </c>
      <c r="G126" s="19">
        <v>125000</v>
      </c>
      <c r="H126" s="19">
        <v>94</v>
      </c>
      <c r="I126" s="28">
        <f t="shared" si="2"/>
        <v>43.119266055045877</v>
      </c>
      <c r="J126" s="18"/>
      <c r="K126" s="18"/>
      <c r="L126" s="18"/>
      <c r="P126" s="19">
        <v>531</v>
      </c>
      <c r="Q126" s="19" t="s">
        <v>468</v>
      </c>
      <c r="R126" s="19" t="s">
        <v>520</v>
      </c>
      <c r="S126" s="19">
        <v>2</v>
      </c>
      <c r="T126" s="19">
        <v>-117</v>
      </c>
      <c r="U126" s="19">
        <v>-14.2</v>
      </c>
      <c r="V126" s="19">
        <v>10</v>
      </c>
      <c r="W126" s="19">
        <v>125000</v>
      </c>
      <c r="X126" s="19">
        <v>4</v>
      </c>
      <c r="Y126" s="19">
        <f t="shared" si="3"/>
        <v>3.125</v>
      </c>
      <c r="Z126" s="18"/>
      <c r="AA126" s="18"/>
    </row>
    <row r="127" spans="1:27">
      <c r="A127" s="19">
        <v>2814</v>
      </c>
      <c r="B127" s="19">
        <v>19.559999999999999</v>
      </c>
      <c r="C127" s="19">
        <v>15.73</v>
      </c>
      <c r="D127" s="19">
        <v>-117</v>
      </c>
      <c r="E127" s="19">
        <v>-13.8</v>
      </c>
      <c r="F127" s="19">
        <v>10</v>
      </c>
      <c r="G127" s="19">
        <v>125000</v>
      </c>
      <c r="H127" s="19">
        <v>94</v>
      </c>
      <c r="I127" s="28">
        <f t="shared" si="2"/>
        <v>42.922374429223744</v>
      </c>
      <c r="J127" s="18"/>
      <c r="K127" s="18"/>
      <c r="L127" s="18"/>
      <c r="P127" s="19">
        <v>532</v>
      </c>
      <c r="Q127" s="19" t="s">
        <v>468</v>
      </c>
      <c r="R127" s="19" t="s">
        <v>520</v>
      </c>
      <c r="S127" s="19">
        <v>2</v>
      </c>
      <c r="T127" s="19">
        <v>-118</v>
      </c>
      <c r="U127" s="19">
        <v>-15</v>
      </c>
      <c r="V127" s="19">
        <v>10</v>
      </c>
      <c r="W127" s="19">
        <v>125000</v>
      </c>
      <c r="X127" s="19">
        <v>4</v>
      </c>
      <c r="Y127" s="19">
        <f t="shared" si="3"/>
        <v>3.1007751937984498</v>
      </c>
      <c r="Z127" s="18"/>
      <c r="AA127" s="18"/>
    </row>
    <row r="128" spans="1:27">
      <c r="A128" s="19">
        <v>2815</v>
      </c>
      <c r="B128" s="19">
        <v>19.59</v>
      </c>
      <c r="C128" s="19">
        <v>15.72</v>
      </c>
      <c r="D128" s="19">
        <v>-103</v>
      </c>
      <c r="E128" s="19">
        <v>-9.5</v>
      </c>
      <c r="F128" s="19">
        <v>10</v>
      </c>
      <c r="G128" s="19">
        <v>125000</v>
      </c>
      <c r="H128" s="19">
        <v>94</v>
      </c>
      <c r="I128" s="28">
        <f t="shared" si="2"/>
        <v>42.727272727272727</v>
      </c>
      <c r="J128" s="18"/>
      <c r="K128" s="18"/>
      <c r="L128" s="18"/>
      <c r="P128" s="19">
        <v>533</v>
      </c>
      <c r="Q128" s="19" t="s">
        <v>468</v>
      </c>
      <c r="R128" s="19" t="s">
        <v>520</v>
      </c>
      <c r="S128" s="19">
        <v>2</v>
      </c>
      <c r="T128" s="19">
        <v>-117</v>
      </c>
      <c r="U128" s="19">
        <v>-15.5</v>
      </c>
      <c r="V128" s="19">
        <v>10</v>
      </c>
      <c r="W128" s="19">
        <v>125000</v>
      </c>
      <c r="X128" s="19">
        <v>4</v>
      </c>
      <c r="Y128" s="19">
        <f t="shared" si="3"/>
        <v>3.0769230769230771</v>
      </c>
      <c r="Z128" s="18"/>
      <c r="AA128" s="18"/>
    </row>
    <row r="129" spans="1:27">
      <c r="A129" s="19">
        <v>2820</v>
      </c>
      <c r="B129" s="19">
        <v>19.260000000000002</v>
      </c>
      <c r="C129" s="19">
        <v>15.65</v>
      </c>
      <c r="D129" s="19">
        <v>-102</v>
      </c>
      <c r="E129" s="19">
        <v>-12.8</v>
      </c>
      <c r="F129" s="19">
        <v>10</v>
      </c>
      <c r="G129" s="19">
        <v>125000</v>
      </c>
      <c r="H129" s="19">
        <v>98</v>
      </c>
      <c r="I129" s="28">
        <f t="shared" si="2"/>
        <v>43.55555555555555</v>
      </c>
      <c r="J129" s="18"/>
      <c r="K129" s="18"/>
      <c r="L129" s="18"/>
      <c r="P129" s="19">
        <v>534</v>
      </c>
      <c r="Q129" s="19" t="s">
        <v>468</v>
      </c>
      <c r="R129" s="19" t="s">
        <v>520</v>
      </c>
      <c r="S129" s="19">
        <v>2</v>
      </c>
      <c r="T129" s="19">
        <v>-102</v>
      </c>
      <c r="U129" s="19">
        <v>-13.8</v>
      </c>
      <c r="V129" s="19">
        <v>10</v>
      </c>
      <c r="W129" s="19">
        <v>125000</v>
      </c>
      <c r="X129" s="19">
        <v>4</v>
      </c>
      <c r="Y129" s="19">
        <f t="shared" si="3"/>
        <v>3.0534351145038165</v>
      </c>
      <c r="Z129" s="18"/>
      <c r="AA129" s="18"/>
    </row>
    <row r="130" spans="1:27">
      <c r="A130" s="19">
        <v>2821</v>
      </c>
      <c r="B130" s="19">
        <v>19.23</v>
      </c>
      <c r="C130" s="19">
        <v>15.66</v>
      </c>
      <c r="D130" s="19">
        <v>-101</v>
      </c>
      <c r="E130" s="19">
        <v>-14</v>
      </c>
      <c r="F130" s="19">
        <v>10</v>
      </c>
      <c r="G130" s="19">
        <v>125000</v>
      </c>
      <c r="H130" s="19">
        <v>98</v>
      </c>
      <c r="I130" s="28">
        <f t="shared" si="2"/>
        <v>43.362831858407077</v>
      </c>
      <c r="J130" s="18"/>
      <c r="K130" s="18"/>
      <c r="L130" s="18"/>
      <c r="P130" s="19">
        <v>535</v>
      </c>
      <c r="Q130" s="19" t="s">
        <v>468</v>
      </c>
      <c r="R130" s="19" t="s">
        <v>520</v>
      </c>
      <c r="S130" s="19">
        <v>2</v>
      </c>
      <c r="T130" s="19">
        <v>-102</v>
      </c>
      <c r="U130" s="19">
        <v>-13.8</v>
      </c>
      <c r="V130" s="19">
        <v>10</v>
      </c>
      <c r="W130" s="19">
        <v>125000</v>
      </c>
      <c r="X130" s="19">
        <v>4</v>
      </c>
      <c r="Y130" s="19">
        <f t="shared" si="3"/>
        <v>3.0303030303030303</v>
      </c>
      <c r="Z130" s="18"/>
      <c r="AA130" s="18"/>
    </row>
    <row r="131" spans="1:27">
      <c r="A131" s="19">
        <v>2822</v>
      </c>
      <c r="B131" s="19">
        <v>19.22</v>
      </c>
      <c r="C131" s="19">
        <v>15.66</v>
      </c>
      <c r="D131" s="19">
        <v>-116</v>
      </c>
      <c r="E131" s="19">
        <v>-17.5</v>
      </c>
      <c r="F131" s="19">
        <v>10</v>
      </c>
      <c r="G131" s="19">
        <v>125000</v>
      </c>
      <c r="H131" s="19">
        <v>98</v>
      </c>
      <c r="I131" s="28">
        <f t="shared" si="2"/>
        <v>43.171806167400881</v>
      </c>
      <c r="J131" s="18"/>
      <c r="K131" s="18"/>
      <c r="L131" s="18"/>
      <c r="P131" s="19">
        <v>536</v>
      </c>
      <c r="Q131" s="19" t="s">
        <v>468</v>
      </c>
      <c r="R131" s="19" t="s">
        <v>520</v>
      </c>
      <c r="S131" s="19">
        <v>2</v>
      </c>
      <c r="T131" s="19">
        <v>-117</v>
      </c>
      <c r="U131" s="19">
        <v>-15.5</v>
      </c>
      <c r="V131" s="19">
        <v>10</v>
      </c>
      <c r="W131" s="19">
        <v>125000</v>
      </c>
      <c r="X131" s="19">
        <v>4</v>
      </c>
      <c r="Y131" s="19">
        <f t="shared" si="3"/>
        <v>3.007518796992481</v>
      </c>
      <c r="Z131" s="18"/>
      <c r="AA131" s="18"/>
    </row>
    <row r="132" spans="1:27">
      <c r="A132" s="19">
        <v>2823</v>
      </c>
      <c r="B132" s="19">
        <v>19.260000000000002</v>
      </c>
      <c r="C132" s="19">
        <v>15.67</v>
      </c>
      <c r="D132" s="19">
        <v>-117</v>
      </c>
      <c r="E132" s="19">
        <v>-15</v>
      </c>
      <c r="F132" s="19">
        <v>10</v>
      </c>
      <c r="G132" s="19">
        <v>125000</v>
      </c>
      <c r="H132" s="19">
        <v>98</v>
      </c>
      <c r="I132" s="28">
        <f t="shared" ref="I132:I143" si="4">(H132/(A132-$A$3+1))*100</f>
        <v>42.982456140350877</v>
      </c>
      <c r="J132" s="18"/>
      <c r="K132" s="18"/>
      <c r="L132" s="18"/>
      <c r="P132" s="19">
        <v>537</v>
      </c>
      <c r="Q132" s="19" t="s">
        <v>468</v>
      </c>
      <c r="R132" s="19" t="s">
        <v>520</v>
      </c>
      <c r="S132" s="19">
        <v>2</v>
      </c>
      <c r="T132" s="19">
        <v>-116</v>
      </c>
      <c r="U132" s="19">
        <v>-15</v>
      </c>
      <c r="V132" s="19">
        <v>10</v>
      </c>
      <c r="W132" s="19">
        <v>125000</v>
      </c>
      <c r="X132" s="19">
        <v>4</v>
      </c>
      <c r="Y132" s="19">
        <f t="shared" ref="Y132:Y195" si="5">(X132/(P132-$P$3+1))*100</f>
        <v>2.9850746268656714</v>
      </c>
      <c r="Z132" s="18"/>
      <c r="AA132" s="18"/>
    </row>
    <row r="133" spans="1:27">
      <c r="A133" s="19">
        <v>2824</v>
      </c>
      <c r="B133" s="19">
        <v>19.27</v>
      </c>
      <c r="C133" s="19">
        <v>15.69</v>
      </c>
      <c r="D133" s="19">
        <v>-118</v>
      </c>
      <c r="E133" s="19">
        <v>-11.8</v>
      </c>
      <c r="F133" s="19">
        <v>10</v>
      </c>
      <c r="G133" s="19">
        <v>125000</v>
      </c>
      <c r="H133" s="19">
        <v>98</v>
      </c>
      <c r="I133" s="28">
        <f t="shared" si="4"/>
        <v>42.79475982532751</v>
      </c>
      <c r="J133" s="18"/>
      <c r="K133" s="18"/>
      <c r="L133" s="18"/>
      <c r="P133" s="19">
        <v>538</v>
      </c>
      <c r="Q133" s="19" t="s">
        <v>468</v>
      </c>
      <c r="R133" s="19" t="s">
        <v>520</v>
      </c>
      <c r="S133" s="19">
        <v>2</v>
      </c>
      <c r="T133" s="19">
        <v>-117</v>
      </c>
      <c r="U133" s="19">
        <v>-15.8</v>
      </c>
      <c r="V133" s="19">
        <v>10</v>
      </c>
      <c r="W133" s="19">
        <v>125000</v>
      </c>
      <c r="X133" s="19">
        <v>4</v>
      </c>
      <c r="Y133" s="19">
        <f t="shared" si="5"/>
        <v>2.9629629629629632</v>
      </c>
      <c r="Z133" s="18"/>
      <c r="AA133" s="18"/>
    </row>
    <row r="134" spans="1:27">
      <c r="A134" s="19">
        <v>2826</v>
      </c>
      <c r="B134" s="19">
        <v>19.23</v>
      </c>
      <c r="C134" s="19">
        <v>15.69</v>
      </c>
      <c r="D134" s="19">
        <v>-100</v>
      </c>
      <c r="E134" s="19">
        <v>-11.8</v>
      </c>
      <c r="F134" s="19">
        <v>10</v>
      </c>
      <c r="G134" s="19">
        <v>125000</v>
      </c>
      <c r="H134" s="19">
        <v>99</v>
      </c>
      <c r="I134" s="28">
        <f t="shared" si="4"/>
        <v>42.857142857142854</v>
      </c>
      <c r="J134" s="18"/>
      <c r="K134" s="18"/>
      <c r="L134" s="18"/>
      <c r="P134" s="19">
        <v>539</v>
      </c>
      <c r="Q134" s="19" t="s">
        <v>468</v>
      </c>
      <c r="R134" s="19" t="s">
        <v>520</v>
      </c>
      <c r="S134" s="19">
        <v>2</v>
      </c>
      <c r="T134" s="19">
        <v>-117</v>
      </c>
      <c r="U134" s="19">
        <v>-13</v>
      </c>
      <c r="V134" s="19">
        <v>10</v>
      </c>
      <c r="W134" s="19">
        <v>125000</v>
      </c>
      <c r="X134" s="19">
        <v>4</v>
      </c>
      <c r="Y134" s="19">
        <f t="shared" si="5"/>
        <v>2.9411764705882351</v>
      </c>
      <c r="Z134" s="18"/>
      <c r="AA134" s="18"/>
    </row>
    <row r="135" spans="1:27">
      <c r="A135" s="19">
        <v>2827</v>
      </c>
      <c r="B135" s="19">
        <v>19.22</v>
      </c>
      <c r="C135" s="19">
        <v>15.69</v>
      </c>
      <c r="D135" s="19">
        <v>-117</v>
      </c>
      <c r="E135" s="19">
        <v>-10.199999999999999</v>
      </c>
      <c r="F135" s="19">
        <v>10</v>
      </c>
      <c r="G135" s="19">
        <v>125000</v>
      </c>
      <c r="H135" s="19">
        <v>99</v>
      </c>
      <c r="I135" s="28">
        <f t="shared" si="4"/>
        <v>42.672413793103445</v>
      </c>
      <c r="J135" s="18"/>
      <c r="K135" s="18"/>
      <c r="L135" s="18"/>
      <c r="P135" s="19">
        <v>540</v>
      </c>
      <c r="Q135" s="19" t="s">
        <v>468</v>
      </c>
      <c r="R135" s="19" t="s">
        <v>520</v>
      </c>
      <c r="S135" s="19">
        <v>2</v>
      </c>
      <c r="T135" s="19">
        <v>-118</v>
      </c>
      <c r="U135" s="19">
        <v>-15.2</v>
      </c>
      <c r="V135" s="19">
        <v>10</v>
      </c>
      <c r="W135" s="19">
        <v>125000</v>
      </c>
      <c r="X135" s="19">
        <v>4</v>
      </c>
      <c r="Y135" s="19">
        <f t="shared" si="5"/>
        <v>2.9197080291970803</v>
      </c>
      <c r="Z135" s="18"/>
      <c r="AA135" s="18"/>
    </row>
    <row r="136" spans="1:27">
      <c r="A136" s="19">
        <v>2828</v>
      </c>
      <c r="B136" s="19">
        <v>19.14</v>
      </c>
      <c r="C136" s="19">
        <v>15.68</v>
      </c>
      <c r="D136" s="19">
        <v>-101</v>
      </c>
      <c r="E136" s="19">
        <v>-13.8</v>
      </c>
      <c r="F136" s="19">
        <v>10</v>
      </c>
      <c r="G136" s="19">
        <v>125000</v>
      </c>
      <c r="H136" s="19">
        <v>99</v>
      </c>
      <c r="I136" s="28">
        <f t="shared" si="4"/>
        <v>42.489270386266092</v>
      </c>
      <c r="J136" s="18"/>
      <c r="K136" s="18"/>
      <c r="L136" s="18"/>
      <c r="P136" s="19">
        <v>541</v>
      </c>
      <c r="Q136" s="19" t="s">
        <v>468</v>
      </c>
      <c r="R136" s="19" t="s">
        <v>520</v>
      </c>
      <c r="S136" s="19">
        <v>2</v>
      </c>
      <c r="T136" s="19">
        <v>-118</v>
      </c>
      <c r="U136" s="19">
        <v>-15</v>
      </c>
      <c r="V136" s="19">
        <v>10</v>
      </c>
      <c r="W136" s="19">
        <v>125000</v>
      </c>
      <c r="X136" s="19">
        <v>4</v>
      </c>
      <c r="Y136" s="19">
        <f t="shared" si="5"/>
        <v>2.8985507246376812</v>
      </c>
      <c r="Z136" s="18"/>
      <c r="AA136" s="18"/>
    </row>
    <row r="137" spans="1:27">
      <c r="A137" s="19">
        <v>2829</v>
      </c>
      <c r="B137" s="19">
        <v>19.07</v>
      </c>
      <c r="C137" s="19">
        <v>15.65</v>
      </c>
      <c r="D137" s="19">
        <v>-102</v>
      </c>
      <c r="E137" s="19">
        <v>-10.5</v>
      </c>
      <c r="F137" s="19">
        <v>10</v>
      </c>
      <c r="G137" s="19">
        <v>125000</v>
      </c>
      <c r="H137" s="19">
        <v>99</v>
      </c>
      <c r="I137" s="28">
        <f t="shared" si="4"/>
        <v>42.307692307692307</v>
      </c>
      <c r="J137" s="18"/>
      <c r="K137" s="18"/>
      <c r="L137" s="18"/>
      <c r="P137" s="19">
        <v>542</v>
      </c>
      <c r="Q137" s="19" t="s">
        <v>468</v>
      </c>
      <c r="R137" s="19" t="s">
        <v>520</v>
      </c>
      <c r="S137" s="19">
        <v>2</v>
      </c>
      <c r="T137" s="19">
        <v>-102</v>
      </c>
      <c r="U137" s="19">
        <v>-14</v>
      </c>
      <c r="V137" s="19">
        <v>10</v>
      </c>
      <c r="W137" s="19">
        <v>125000</v>
      </c>
      <c r="X137" s="19">
        <v>4</v>
      </c>
      <c r="Y137" s="19">
        <f t="shared" si="5"/>
        <v>2.877697841726619</v>
      </c>
      <c r="Z137" s="18"/>
      <c r="AA137" s="18"/>
    </row>
    <row r="138" spans="1:27">
      <c r="A138" s="19">
        <v>2830</v>
      </c>
      <c r="B138" s="19">
        <v>19.03</v>
      </c>
      <c r="C138" s="19">
        <v>15.64</v>
      </c>
      <c r="D138" s="19">
        <v>-117</v>
      </c>
      <c r="E138" s="19">
        <v>-10.5</v>
      </c>
      <c r="F138" s="19">
        <v>10</v>
      </c>
      <c r="G138" s="19">
        <v>125000</v>
      </c>
      <c r="H138" s="19">
        <v>99</v>
      </c>
      <c r="I138" s="28">
        <f t="shared" si="4"/>
        <v>42.127659574468083</v>
      </c>
      <c r="J138" s="18"/>
      <c r="K138" s="18"/>
      <c r="L138" s="18"/>
      <c r="P138" s="19">
        <v>543</v>
      </c>
      <c r="Q138" s="19" t="s">
        <v>468</v>
      </c>
      <c r="R138" s="19" t="s">
        <v>520</v>
      </c>
      <c r="S138" s="19">
        <v>2</v>
      </c>
      <c r="T138" s="19">
        <v>-102</v>
      </c>
      <c r="U138" s="19">
        <v>-15.2</v>
      </c>
      <c r="V138" s="19">
        <v>10</v>
      </c>
      <c r="W138" s="19">
        <v>125000</v>
      </c>
      <c r="X138" s="19">
        <v>4</v>
      </c>
      <c r="Y138" s="19">
        <f t="shared" si="5"/>
        <v>2.8571428571428572</v>
      </c>
      <c r="Z138" s="18"/>
      <c r="AA138" s="18"/>
    </row>
    <row r="139" spans="1:27">
      <c r="A139" s="19">
        <v>2831</v>
      </c>
      <c r="B139" s="19">
        <v>18.98</v>
      </c>
      <c r="C139" s="19">
        <v>15.63</v>
      </c>
      <c r="D139" s="19">
        <v>-102</v>
      </c>
      <c r="E139" s="19">
        <v>-11.5</v>
      </c>
      <c r="F139" s="19">
        <v>10</v>
      </c>
      <c r="G139" s="19">
        <v>125000</v>
      </c>
      <c r="H139" s="19">
        <v>99</v>
      </c>
      <c r="I139" s="28">
        <f t="shared" si="4"/>
        <v>41.949152542372879</v>
      </c>
      <c r="J139" s="18"/>
      <c r="K139" s="18"/>
      <c r="L139" s="18"/>
      <c r="P139" s="19">
        <v>544</v>
      </c>
      <c r="Q139" s="19" t="s">
        <v>468</v>
      </c>
      <c r="R139" s="19" t="s">
        <v>520</v>
      </c>
      <c r="S139" s="19">
        <v>2</v>
      </c>
      <c r="T139" s="19">
        <v>-117</v>
      </c>
      <c r="U139" s="19">
        <v>-15</v>
      </c>
      <c r="V139" s="19">
        <v>10</v>
      </c>
      <c r="W139" s="19">
        <v>125000</v>
      </c>
      <c r="X139" s="19">
        <v>4</v>
      </c>
      <c r="Y139" s="19">
        <f t="shared" si="5"/>
        <v>2.8368794326241136</v>
      </c>
      <c r="Z139" s="18"/>
      <c r="AA139" s="18"/>
    </row>
    <row r="140" spans="1:27">
      <c r="A140" s="19">
        <v>2833</v>
      </c>
      <c r="B140" s="19">
        <v>18.899999999999999</v>
      </c>
      <c r="C140" s="19">
        <v>15.63</v>
      </c>
      <c r="D140" s="19">
        <v>-117</v>
      </c>
      <c r="E140" s="19">
        <v>-15.2</v>
      </c>
      <c r="F140" s="19">
        <v>10</v>
      </c>
      <c r="G140" s="19">
        <v>125000</v>
      </c>
      <c r="H140" s="19">
        <v>100</v>
      </c>
      <c r="I140" s="28">
        <f t="shared" si="4"/>
        <v>42.016806722689076</v>
      </c>
      <c r="J140" s="18"/>
      <c r="K140" s="18"/>
      <c r="L140" s="18"/>
      <c r="P140" s="19">
        <v>545</v>
      </c>
      <c r="Q140" s="19" t="s">
        <v>468</v>
      </c>
      <c r="R140" s="19" t="s">
        <v>520</v>
      </c>
      <c r="S140" s="19">
        <v>2</v>
      </c>
      <c r="T140" s="19">
        <v>-102</v>
      </c>
      <c r="U140" s="19">
        <v>-15</v>
      </c>
      <c r="V140" s="19">
        <v>10</v>
      </c>
      <c r="W140" s="19">
        <v>125000</v>
      </c>
      <c r="X140" s="19">
        <v>4</v>
      </c>
      <c r="Y140" s="19">
        <f t="shared" si="5"/>
        <v>2.8169014084507045</v>
      </c>
      <c r="Z140" s="18"/>
      <c r="AA140" s="18"/>
    </row>
    <row r="141" spans="1:27">
      <c r="A141" s="19">
        <v>2834</v>
      </c>
      <c r="B141" s="19">
        <v>18.86</v>
      </c>
      <c r="C141" s="19">
        <v>15.63</v>
      </c>
      <c r="D141" s="19">
        <v>-118</v>
      </c>
      <c r="E141" s="19">
        <v>-13.5</v>
      </c>
      <c r="F141" s="19">
        <v>10</v>
      </c>
      <c r="G141" s="19">
        <v>125000</v>
      </c>
      <c r="H141" s="19">
        <v>100</v>
      </c>
      <c r="I141" s="28">
        <f t="shared" si="4"/>
        <v>41.841004184100413</v>
      </c>
      <c r="J141" s="18"/>
      <c r="K141" s="18"/>
      <c r="L141" s="18"/>
      <c r="P141" s="19">
        <v>546</v>
      </c>
      <c r="Q141" s="19" t="s">
        <v>468</v>
      </c>
      <c r="R141" s="19" t="s">
        <v>520</v>
      </c>
      <c r="S141" s="19">
        <v>2</v>
      </c>
      <c r="T141" s="19">
        <v>-116</v>
      </c>
      <c r="U141" s="19">
        <v>-14.2</v>
      </c>
      <c r="V141" s="19">
        <v>10</v>
      </c>
      <c r="W141" s="19">
        <v>125000</v>
      </c>
      <c r="X141" s="19">
        <v>4</v>
      </c>
      <c r="Y141" s="19">
        <f t="shared" si="5"/>
        <v>2.7972027972027971</v>
      </c>
      <c r="Z141" s="18"/>
      <c r="AA141" s="18"/>
    </row>
    <row r="142" spans="1:27">
      <c r="A142" s="19">
        <v>2835</v>
      </c>
      <c r="B142" s="19">
        <v>18.84</v>
      </c>
      <c r="C142" s="19">
        <v>15.63</v>
      </c>
      <c r="D142" s="19">
        <v>-118</v>
      </c>
      <c r="E142" s="19">
        <v>-12</v>
      </c>
      <c r="F142" s="19">
        <v>10</v>
      </c>
      <c r="G142" s="19">
        <v>125000</v>
      </c>
      <c r="H142" s="19">
        <v>100</v>
      </c>
      <c r="I142" s="28">
        <f t="shared" si="4"/>
        <v>41.666666666666671</v>
      </c>
      <c r="J142" s="18"/>
      <c r="K142" s="18"/>
      <c r="L142" s="18"/>
      <c r="P142" s="19">
        <v>547</v>
      </c>
      <c r="Q142" s="19" t="s">
        <v>468</v>
      </c>
      <c r="R142" s="19" t="s">
        <v>520</v>
      </c>
      <c r="S142" s="19">
        <v>2</v>
      </c>
      <c r="T142" s="19">
        <v>-117</v>
      </c>
      <c r="U142" s="19">
        <v>-12.5</v>
      </c>
      <c r="V142" s="19">
        <v>10</v>
      </c>
      <c r="W142" s="19">
        <v>125000</v>
      </c>
      <c r="X142" s="19">
        <v>4</v>
      </c>
      <c r="Y142" s="19">
        <f t="shared" si="5"/>
        <v>2.7777777777777777</v>
      </c>
      <c r="Z142" s="18"/>
      <c r="AA142" s="18"/>
    </row>
    <row r="143" spans="1:27">
      <c r="A143" s="19">
        <v>2836</v>
      </c>
      <c r="B143" s="19">
        <v>18.809999999999999</v>
      </c>
      <c r="C143" s="19">
        <v>15.64</v>
      </c>
      <c r="D143" s="19">
        <v>-103</v>
      </c>
      <c r="E143" s="19">
        <v>-12.2</v>
      </c>
      <c r="F143" s="19">
        <v>10</v>
      </c>
      <c r="G143" s="19">
        <v>125000</v>
      </c>
      <c r="H143" s="19">
        <v>100</v>
      </c>
      <c r="I143" s="28">
        <f t="shared" si="4"/>
        <v>41.49377593360996</v>
      </c>
      <c r="J143" s="18"/>
      <c r="K143" s="18"/>
      <c r="L143" s="18"/>
      <c r="P143" s="19">
        <v>548</v>
      </c>
      <c r="Q143" s="19" t="s">
        <v>468</v>
      </c>
      <c r="R143" s="19" t="s">
        <v>520</v>
      </c>
      <c r="S143" s="19">
        <v>2</v>
      </c>
      <c r="T143" s="19">
        <v>-101</v>
      </c>
      <c r="U143" s="19">
        <v>-14</v>
      </c>
      <c r="V143" s="19">
        <v>10</v>
      </c>
      <c r="W143" s="19">
        <v>125000</v>
      </c>
      <c r="X143" s="19">
        <v>4</v>
      </c>
      <c r="Y143" s="19">
        <f t="shared" si="5"/>
        <v>2.7586206896551726</v>
      </c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P144" s="19">
        <v>549</v>
      </c>
      <c r="Q144" s="19" t="s">
        <v>468</v>
      </c>
      <c r="R144" s="19" t="s">
        <v>520</v>
      </c>
      <c r="S144" s="19">
        <v>2</v>
      </c>
      <c r="T144" s="19">
        <v>-117</v>
      </c>
      <c r="U144" s="19">
        <v>-15.8</v>
      </c>
      <c r="V144" s="19">
        <v>10</v>
      </c>
      <c r="W144" s="19">
        <v>125000</v>
      </c>
      <c r="X144" s="19">
        <v>4</v>
      </c>
      <c r="Y144" s="19">
        <f t="shared" si="5"/>
        <v>2.7397260273972601</v>
      </c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P145" s="19">
        <v>550</v>
      </c>
      <c r="Q145" s="19" t="s">
        <v>468</v>
      </c>
      <c r="R145" s="19" t="s">
        <v>520</v>
      </c>
      <c r="S145" s="19">
        <v>2</v>
      </c>
      <c r="T145" s="19">
        <v>-102</v>
      </c>
      <c r="U145" s="19">
        <v>-13.2</v>
      </c>
      <c r="V145" s="19">
        <v>10</v>
      </c>
      <c r="W145" s="19">
        <v>125000</v>
      </c>
      <c r="X145" s="19">
        <v>4</v>
      </c>
      <c r="Y145" s="19">
        <f t="shared" si="5"/>
        <v>2.7210884353741496</v>
      </c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P146" s="19">
        <v>551</v>
      </c>
      <c r="Q146" s="19" t="s">
        <v>468</v>
      </c>
      <c r="R146" s="19" t="s">
        <v>520</v>
      </c>
      <c r="S146" s="19">
        <v>2</v>
      </c>
      <c r="T146" s="19">
        <v>-101</v>
      </c>
      <c r="U146" s="19">
        <v>-13.2</v>
      </c>
      <c r="V146" s="19">
        <v>10</v>
      </c>
      <c r="W146" s="19">
        <v>125000</v>
      </c>
      <c r="X146" s="19">
        <v>4</v>
      </c>
      <c r="Y146" s="19">
        <f t="shared" si="5"/>
        <v>2.7027027027027026</v>
      </c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P147" s="19">
        <v>552</v>
      </c>
      <c r="Q147" s="19" t="s">
        <v>468</v>
      </c>
      <c r="R147" s="19" t="s">
        <v>520</v>
      </c>
      <c r="S147" s="19">
        <v>2</v>
      </c>
      <c r="T147" s="19">
        <v>-117</v>
      </c>
      <c r="U147" s="19">
        <v>-14.8</v>
      </c>
      <c r="V147" s="19">
        <v>10</v>
      </c>
      <c r="W147" s="19">
        <v>125000</v>
      </c>
      <c r="X147" s="19">
        <v>4</v>
      </c>
      <c r="Y147" s="19">
        <f t="shared" si="5"/>
        <v>2.6845637583892619</v>
      </c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P148" s="19">
        <v>553</v>
      </c>
      <c r="Q148" s="19" t="s">
        <v>468</v>
      </c>
      <c r="R148" s="19" t="s">
        <v>520</v>
      </c>
      <c r="S148" s="19">
        <v>2</v>
      </c>
      <c r="T148" s="19">
        <v>-117</v>
      </c>
      <c r="U148" s="19">
        <v>-14.2</v>
      </c>
      <c r="V148" s="19">
        <v>10</v>
      </c>
      <c r="W148" s="19">
        <v>125000</v>
      </c>
      <c r="X148" s="19">
        <v>4</v>
      </c>
      <c r="Y148" s="19">
        <f t="shared" si="5"/>
        <v>2.666666666666667</v>
      </c>
      <c r="Z148" s="18"/>
      <c r="AA148" s="18"/>
    </row>
    <row r="149" spans="1:27">
      <c r="P149" s="19">
        <v>554</v>
      </c>
      <c r="Q149" s="19" t="s">
        <v>468</v>
      </c>
      <c r="R149" s="19" t="s">
        <v>520</v>
      </c>
      <c r="S149" s="19">
        <v>2</v>
      </c>
      <c r="T149" s="19">
        <v>-117</v>
      </c>
      <c r="U149" s="19">
        <v>-14.2</v>
      </c>
      <c r="V149" s="19">
        <v>10</v>
      </c>
      <c r="W149" s="19">
        <v>125000</v>
      </c>
      <c r="X149" s="19">
        <v>4</v>
      </c>
      <c r="Y149" s="19">
        <f t="shared" si="5"/>
        <v>2.6490066225165565</v>
      </c>
      <c r="Z149" s="18"/>
      <c r="AA149" s="18"/>
    </row>
    <row r="150" spans="1:27">
      <c r="A150" s="24" t="s">
        <v>521</v>
      </c>
      <c r="P150" s="19">
        <v>555</v>
      </c>
      <c r="Q150" s="19" t="s">
        <v>468</v>
      </c>
      <c r="R150" s="19" t="s">
        <v>520</v>
      </c>
      <c r="S150" s="19">
        <v>2</v>
      </c>
      <c r="T150" s="19">
        <v>-116</v>
      </c>
      <c r="U150" s="19">
        <v>-14.8</v>
      </c>
      <c r="V150" s="19">
        <v>10</v>
      </c>
      <c r="W150" s="19">
        <v>125000</v>
      </c>
      <c r="X150" s="19">
        <v>4</v>
      </c>
      <c r="Y150" s="19">
        <f t="shared" si="5"/>
        <v>2.6315789473684208</v>
      </c>
      <c r="Z150" s="18"/>
      <c r="AA150" s="18"/>
    </row>
    <row r="151" spans="1:27">
      <c r="A151" s="30" t="s">
        <v>18</v>
      </c>
      <c r="B151" s="30" t="s">
        <v>5</v>
      </c>
      <c r="C151" s="30" t="s">
        <v>6</v>
      </c>
      <c r="D151" s="30" t="s">
        <v>7</v>
      </c>
      <c r="E151" s="30" t="s">
        <v>21</v>
      </c>
      <c r="F151" s="30" t="s">
        <v>522</v>
      </c>
      <c r="G151" s="30" t="s">
        <v>10</v>
      </c>
      <c r="P151" s="19">
        <v>556</v>
      </c>
      <c r="Q151" s="19" t="s">
        <v>468</v>
      </c>
      <c r="R151" s="19" t="s">
        <v>520</v>
      </c>
      <c r="S151" s="19">
        <v>2</v>
      </c>
      <c r="T151" s="19">
        <v>-102</v>
      </c>
      <c r="U151" s="19">
        <v>-13.2</v>
      </c>
      <c r="V151" s="19">
        <v>10</v>
      </c>
      <c r="W151" s="19">
        <v>125000</v>
      </c>
      <c r="X151" s="19">
        <v>4</v>
      </c>
      <c r="Y151" s="19">
        <f t="shared" si="5"/>
        <v>2.6143790849673203</v>
      </c>
      <c r="Z151" s="18"/>
      <c r="AA151" s="18"/>
    </row>
    <row r="152" spans="1:27">
      <c r="A152" s="19">
        <v>1273</v>
      </c>
      <c r="B152" s="19">
        <v>-102</v>
      </c>
      <c r="C152" s="19">
        <v>-7.5</v>
      </c>
      <c r="D152" s="19">
        <v>10</v>
      </c>
      <c r="E152" s="19">
        <v>125000</v>
      </c>
      <c r="F152" s="19">
        <v>0</v>
      </c>
      <c r="G152" s="19">
        <v>0</v>
      </c>
      <c r="I152" s="30" t="s">
        <v>463</v>
      </c>
      <c r="P152" s="19">
        <v>557</v>
      </c>
      <c r="Q152" s="19" t="s">
        <v>468</v>
      </c>
      <c r="R152" s="19" t="s">
        <v>520</v>
      </c>
      <c r="S152" s="19">
        <v>2</v>
      </c>
      <c r="T152" s="19">
        <v>-116</v>
      </c>
      <c r="U152" s="19">
        <v>-16.2</v>
      </c>
      <c r="V152" s="19">
        <v>10</v>
      </c>
      <c r="W152" s="19">
        <v>125000</v>
      </c>
      <c r="X152" s="19">
        <v>4</v>
      </c>
      <c r="Y152" s="19">
        <f t="shared" si="5"/>
        <v>2.5974025974025974</v>
      </c>
      <c r="Z152" s="18"/>
      <c r="AA152" s="18"/>
    </row>
    <row r="153" spans="1:27">
      <c r="A153" s="19">
        <v>1274</v>
      </c>
      <c r="B153" s="19">
        <v>-102</v>
      </c>
      <c r="C153" s="19">
        <v>-7</v>
      </c>
      <c r="D153" s="19">
        <v>10</v>
      </c>
      <c r="E153" s="19">
        <v>125000</v>
      </c>
      <c r="F153" s="19">
        <v>0</v>
      </c>
      <c r="G153" s="19">
        <f>(F153/(A153-$A$152+1))*100</f>
        <v>0</v>
      </c>
      <c r="I153" s="35">
        <f>A380-A152+1</f>
        <v>234</v>
      </c>
      <c r="P153" s="19">
        <v>558</v>
      </c>
      <c r="Q153" s="19" t="s">
        <v>468</v>
      </c>
      <c r="R153" s="19" t="s">
        <v>520</v>
      </c>
      <c r="S153" s="19">
        <v>2</v>
      </c>
      <c r="T153" s="19">
        <v>-102</v>
      </c>
      <c r="U153" s="19">
        <v>-13.2</v>
      </c>
      <c r="V153" s="19">
        <v>10</v>
      </c>
      <c r="W153" s="19">
        <v>125000</v>
      </c>
      <c r="X153" s="19">
        <v>4</v>
      </c>
      <c r="Y153" s="19">
        <f t="shared" si="5"/>
        <v>2.5806451612903225</v>
      </c>
      <c r="Z153" s="18"/>
      <c r="AA153" s="18"/>
    </row>
    <row r="154" spans="1:27">
      <c r="A154" s="19">
        <v>1275</v>
      </c>
      <c r="B154" s="19">
        <v>-116</v>
      </c>
      <c r="C154" s="19">
        <v>-8</v>
      </c>
      <c r="D154" s="19">
        <v>10</v>
      </c>
      <c r="E154" s="19">
        <v>125000</v>
      </c>
      <c r="F154" s="19">
        <v>0</v>
      </c>
      <c r="G154" s="19">
        <f t="shared" ref="G154:G217" si="6">(F154/(A154-$A$152+1))*100</f>
        <v>0</v>
      </c>
      <c r="P154" s="19">
        <v>559</v>
      </c>
      <c r="Q154" s="19" t="s">
        <v>468</v>
      </c>
      <c r="R154" s="19" t="s">
        <v>520</v>
      </c>
      <c r="S154" s="19">
        <v>2</v>
      </c>
      <c r="T154" s="19">
        <v>-101</v>
      </c>
      <c r="U154" s="19">
        <v>-13</v>
      </c>
      <c r="V154" s="19">
        <v>10</v>
      </c>
      <c r="W154" s="19">
        <v>125000</v>
      </c>
      <c r="X154" s="19">
        <v>4</v>
      </c>
      <c r="Y154" s="19">
        <f t="shared" si="5"/>
        <v>2.5641025641025639</v>
      </c>
      <c r="Z154" s="18"/>
      <c r="AA154" s="18"/>
    </row>
    <row r="155" spans="1:27">
      <c r="A155" s="19">
        <v>1276</v>
      </c>
      <c r="B155" s="19">
        <v>-117</v>
      </c>
      <c r="C155" s="19">
        <v>-7.5</v>
      </c>
      <c r="D155" s="19">
        <v>10</v>
      </c>
      <c r="E155" s="19">
        <v>125000</v>
      </c>
      <c r="F155" s="19">
        <v>0</v>
      </c>
      <c r="G155" s="19">
        <f t="shared" si="6"/>
        <v>0</v>
      </c>
      <c r="P155" s="19">
        <v>560</v>
      </c>
      <c r="Q155" s="19" t="s">
        <v>468</v>
      </c>
      <c r="R155" s="19" t="s">
        <v>520</v>
      </c>
      <c r="S155" s="19">
        <v>2</v>
      </c>
      <c r="T155" s="19">
        <v>-117</v>
      </c>
      <c r="U155" s="19">
        <v>-14.8</v>
      </c>
      <c r="V155" s="19">
        <v>10</v>
      </c>
      <c r="W155" s="19">
        <v>125000</v>
      </c>
      <c r="X155" s="19">
        <v>4</v>
      </c>
      <c r="Y155" s="19">
        <f t="shared" si="5"/>
        <v>2.547770700636943</v>
      </c>
      <c r="Z155" s="18"/>
      <c r="AA155" s="18"/>
    </row>
    <row r="156" spans="1:27">
      <c r="A156" s="19">
        <v>1277</v>
      </c>
      <c r="B156" s="19">
        <v>-116</v>
      </c>
      <c r="C156" s="19">
        <v>-6.5</v>
      </c>
      <c r="D156" s="19">
        <v>10</v>
      </c>
      <c r="E156" s="19">
        <v>125000</v>
      </c>
      <c r="F156" s="19">
        <v>0</v>
      </c>
      <c r="G156" s="19">
        <f t="shared" si="6"/>
        <v>0</v>
      </c>
      <c r="P156" s="19">
        <v>561</v>
      </c>
      <c r="Q156" s="19" t="s">
        <v>468</v>
      </c>
      <c r="R156" s="19" t="s">
        <v>520</v>
      </c>
      <c r="S156" s="19">
        <v>2</v>
      </c>
      <c r="T156" s="19">
        <v>-102</v>
      </c>
      <c r="U156" s="19">
        <v>-12.8</v>
      </c>
      <c r="V156" s="19">
        <v>10</v>
      </c>
      <c r="W156" s="19">
        <v>125000</v>
      </c>
      <c r="X156" s="19">
        <v>4</v>
      </c>
      <c r="Y156" s="19">
        <f t="shared" si="5"/>
        <v>2.5316455696202533</v>
      </c>
      <c r="Z156" s="18"/>
      <c r="AA156" s="18"/>
    </row>
    <row r="157" spans="1:27">
      <c r="A157" s="19">
        <v>1278</v>
      </c>
      <c r="B157" s="19">
        <v>-116</v>
      </c>
      <c r="C157" s="19">
        <v>-5.2</v>
      </c>
      <c r="D157" s="19">
        <v>10</v>
      </c>
      <c r="E157" s="19">
        <v>125000</v>
      </c>
      <c r="F157" s="19">
        <v>0</v>
      </c>
      <c r="G157" s="19">
        <f t="shared" si="6"/>
        <v>0</v>
      </c>
      <c r="P157" s="19">
        <v>562</v>
      </c>
      <c r="Q157" s="19" t="s">
        <v>468</v>
      </c>
      <c r="R157" s="19" t="s">
        <v>520</v>
      </c>
      <c r="S157" s="19">
        <v>2</v>
      </c>
      <c r="T157" s="19">
        <v>-117</v>
      </c>
      <c r="U157" s="19">
        <v>-16.5</v>
      </c>
      <c r="V157" s="19">
        <v>10</v>
      </c>
      <c r="W157" s="19">
        <v>125000</v>
      </c>
      <c r="X157" s="19">
        <v>4</v>
      </c>
      <c r="Y157" s="19">
        <f t="shared" si="5"/>
        <v>2.5157232704402519</v>
      </c>
      <c r="Z157" s="18"/>
      <c r="AA157" s="18"/>
    </row>
    <row r="158" spans="1:27">
      <c r="A158" s="19">
        <v>1279</v>
      </c>
      <c r="B158" s="19">
        <v>-117</v>
      </c>
      <c r="C158" s="19">
        <v>-8</v>
      </c>
      <c r="D158" s="19">
        <v>10</v>
      </c>
      <c r="E158" s="19">
        <v>125000</v>
      </c>
      <c r="F158" s="19">
        <v>0</v>
      </c>
      <c r="G158" s="19">
        <f t="shared" si="6"/>
        <v>0</v>
      </c>
      <c r="P158" s="19">
        <v>563</v>
      </c>
      <c r="Q158" s="19" t="s">
        <v>468</v>
      </c>
      <c r="R158" s="19" t="s">
        <v>520</v>
      </c>
      <c r="S158" s="19">
        <v>2</v>
      </c>
      <c r="T158" s="19">
        <v>-117</v>
      </c>
      <c r="U158" s="19">
        <v>-12.8</v>
      </c>
      <c r="V158" s="19">
        <v>10</v>
      </c>
      <c r="W158" s="19">
        <v>125000</v>
      </c>
      <c r="X158" s="19">
        <v>4</v>
      </c>
      <c r="Y158" s="19">
        <f t="shared" si="5"/>
        <v>2.5</v>
      </c>
      <c r="Z158" s="18"/>
      <c r="AA158" s="18"/>
    </row>
    <row r="159" spans="1:27">
      <c r="A159" s="19">
        <v>1280</v>
      </c>
      <c r="B159" s="19">
        <v>-118</v>
      </c>
      <c r="C159" s="19">
        <v>-9.8000000000000007</v>
      </c>
      <c r="D159" s="19">
        <v>10</v>
      </c>
      <c r="E159" s="19">
        <v>125000</v>
      </c>
      <c r="F159" s="19">
        <v>0</v>
      </c>
      <c r="G159" s="19">
        <f t="shared" si="6"/>
        <v>0</v>
      </c>
      <c r="P159" s="19">
        <v>564</v>
      </c>
      <c r="Q159" s="19" t="s">
        <v>468</v>
      </c>
      <c r="R159" s="19" t="s">
        <v>520</v>
      </c>
      <c r="S159" s="19">
        <v>2</v>
      </c>
      <c r="T159" s="19">
        <v>-118</v>
      </c>
      <c r="U159" s="19">
        <v>-15</v>
      </c>
      <c r="V159" s="19">
        <v>10</v>
      </c>
      <c r="W159" s="19">
        <v>125000</v>
      </c>
      <c r="X159" s="19">
        <v>4</v>
      </c>
      <c r="Y159" s="19">
        <f t="shared" si="5"/>
        <v>2.4844720496894408</v>
      </c>
      <c r="Z159" s="18"/>
      <c r="AA159" s="18"/>
    </row>
    <row r="160" spans="1:27">
      <c r="A160" s="19">
        <v>1281</v>
      </c>
      <c r="B160" s="19">
        <v>-101</v>
      </c>
      <c r="C160" s="19">
        <v>-4.8</v>
      </c>
      <c r="D160" s="19">
        <v>10</v>
      </c>
      <c r="E160" s="19">
        <v>125000</v>
      </c>
      <c r="F160" s="19">
        <v>0</v>
      </c>
      <c r="G160" s="19">
        <f t="shared" si="6"/>
        <v>0</v>
      </c>
      <c r="P160" s="19">
        <v>565</v>
      </c>
      <c r="Q160" s="19" t="s">
        <v>468</v>
      </c>
      <c r="R160" s="19" t="s">
        <v>520</v>
      </c>
      <c r="S160" s="19">
        <v>2</v>
      </c>
      <c r="T160" s="19">
        <v>-118</v>
      </c>
      <c r="U160" s="19">
        <v>-14</v>
      </c>
      <c r="V160" s="19">
        <v>10</v>
      </c>
      <c r="W160" s="19">
        <v>125000</v>
      </c>
      <c r="X160" s="19">
        <v>4</v>
      </c>
      <c r="Y160" s="19">
        <f t="shared" si="5"/>
        <v>2.4691358024691357</v>
      </c>
      <c r="Z160" s="18"/>
      <c r="AA160" s="18"/>
    </row>
    <row r="161" spans="1:27">
      <c r="A161" s="19">
        <v>1282</v>
      </c>
      <c r="B161" s="19">
        <v>-100</v>
      </c>
      <c r="C161" s="19">
        <v>-5.8</v>
      </c>
      <c r="D161" s="19">
        <v>10</v>
      </c>
      <c r="E161" s="19">
        <v>125000</v>
      </c>
      <c r="F161" s="19">
        <v>0</v>
      </c>
      <c r="G161" s="19">
        <f t="shared" si="6"/>
        <v>0</v>
      </c>
      <c r="P161" s="19">
        <v>566</v>
      </c>
      <c r="Q161" s="19" t="s">
        <v>468</v>
      </c>
      <c r="R161" s="19" t="s">
        <v>520</v>
      </c>
      <c r="S161" s="19">
        <v>2</v>
      </c>
      <c r="T161" s="19">
        <v>-102</v>
      </c>
      <c r="U161" s="19">
        <v>-13.2</v>
      </c>
      <c r="V161" s="19">
        <v>10</v>
      </c>
      <c r="W161" s="19">
        <v>125000</v>
      </c>
      <c r="X161" s="19">
        <v>4</v>
      </c>
      <c r="Y161" s="19">
        <f t="shared" si="5"/>
        <v>2.4539877300613497</v>
      </c>
      <c r="Z161" s="18"/>
      <c r="AA161" s="18"/>
    </row>
    <row r="162" spans="1:27">
      <c r="A162" s="19">
        <v>1283</v>
      </c>
      <c r="B162" s="19">
        <v>-116</v>
      </c>
      <c r="C162" s="19">
        <v>-4.5</v>
      </c>
      <c r="D162" s="19">
        <v>10</v>
      </c>
      <c r="E162" s="19">
        <v>125000</v>
      </c>
      <c r="F162" s="19">
        <v>0</v>
      </c>
      <c r="G162" s="19">
        <f t="shared" si="6"/>
        <v>0</v>
      </c>
      <c r="P162" s="19">
        <v>567</v>
      </c>
      <c r="Q162" s="19" t="s">
        <v>468</v>
      </c>
      <c r="R162" s="19" t="s">
        <v>520</v>
      </c>
      <c r="S162" s="19">
        <v>2</v>
      </c>
      <c r="T162" s="19">
        <v>-102</v>
      </c>
      <c r="U162" s="19">
        <v>-14</v>
      </c>
      <c r="V162" s="19">
        <v>10</v>
      </c>
      <c r="W162" s="19">
        <v>125000</v>
      </c>
      <c r="X162" s="19">
        <v>4</v>
      </c>
      <c r="Y162" s="19">
        <f t="shared" si="5"/>
        <v>2.4390243902439024</v>
      </c>
      <c r="Z162" s="18"/>
      <c r="AA162" s="18"/>
    </row>
    <row r="163" spans="1:27">
      <c r="A163" s="19">
        <v>1284</v>
      </c>
      <c r="B163" s="19">
        <v>-101</v>
      </c>
      <c r="C163" s="19">
        <v>-4.2</v>
      </c>
      <c r="D163" s="19">
        <v>10</v>
      </c>
      <c r="E163" s="19">
        <v>125000</v>
      </c>
      <c r="F163" s="19">
        <v>0</v>
      </c>
      <c r="G163" s="19">
        <f t="shared" si="6"/>
        <v>0</v>
      </c>
      <c r="P163" s="19">
        <v>568</v>
      </c>
      <c r="Q163" s="19" t="s">
        <v>468</v>
      </c>
      <c r="R163" s="19" t="s">
        <v>520</v>
      </c>
      <c r="S163" s="19">
        <v>2</v>
      </c>
      <c r="T163" s="19">
        <v>-117</v>
      </c>
      <c r="U163" s="19">
        <v>-13.8</v>
      </c>
      <c r="V163" s="19">
        <v>10</v>
      </c>
      <c r="W163" s="19">
        <v>125000</v>
      </c>
      <c r="X163" s="19">
        <v>4</v>
      </c>
      <c r="Y163" s="19">
        <f t="shared" si="5"/>
        <v>2.4242424242424243</v>
      </c>
      <c r="Z163" s="18"/>
      <c r="AA163" s="18"/>
    </row>
    <row r="164" spans="1:27">
      <c r="A164" s="19">
        <v>1285</v>
      </c>
      <c r="B164" s="19">
        <v>-116</v>
      </c>
      <c r="C164" s="19">
        <v>-6.5</v>
      </c>
      <c r="D164" s="19">
        <v>10</v>
      </c>
      <c r="E164" s="19">
        <v>125000</v>
      </c>
      <c r="F164" s="19">
        <v>0</v>
      </c>
      <c r="G164" s="19">
        <f t="shared" si="6"/>
        <v>0</v>
      </c>
      <c r="P164" s="19">
        <v>569</v>
      </c>
      <c r="Q164" s="19" t="s">
        <v>468</v>
      </c>
      <c r="R164" s="19" t="s">
        <v>520</v>
      </c>
      <c r="S164" s="19">
        <v>2</v>
      </c>
      <c r="T164" s="19">
        <v>-117</v>
      </c>
      <c r="U164" s="19">
        <v>-14</v>
      </c>
      <c r="V164" s="19">
        <v>10</v>
      </c>
      <c r="W164" s="19">
        <v>125000</v>
      </c>
      <c r="X164" s="19">
        <v>4</v>
      </c>
      <c r="Y164" s="19">
        <f t="shared" si="5"/>
        <v>2.4096385542168677</v>
      </c>
      <c r="Z164" s="18"/>
      <c r="AA164" s="18"/>
    </row>
    <row r="165" spans="1:27">
      <c r="A165" s="19">
        <v>1286</v>
      </c>
      <c r="B165" s="19">
        <v>-116</v>
      </c>
      <c r="C165" s="19">
        <v>-7</v>
      </c>
      <c r="D165" s="19">
        <v>10</v>
      </c>
      <c r="E165" s="19">
        <v>125000</v>
      </c>
      <c r="F165" s="19">
        <v>0</v>
      </c>
      <c r="G165" s="19">
        <f t="shared" si="6"/>
        <v>0</v>
      </c>
      <c r="P165" s="19">
        <v>570</v>
      </c>
      <c r="Q165" s="19" t="s">
        <v>468</v>
      </c>
      <c r="R165" s="19" t="s">
        <v>520</v>
      </c>
      <c r="S165" s="19">
        <v>2</v>
      </c>
      <c r="T165" s="19">
        <v>-117</v>
      </c>
      <c r="U165" s="19">
        <v>-15.2</v>
      </c>
      <c r="V165" s="19">
        <v>10</v>
      </c>
      <c r="W165" s="19">
        <v>125000</v>
      </c>
      <c r="X165" s="19">
        <v>4</v>
      </c>
      <c r="Y165" s="19">
        <f t="shared" si="5"/>
        <v>2.3952095808383236</v>
      </c>
      <c r="Z165" s="18"/>
      <c r="AA165" s="18"/>
    </row>
    <row r="166" spans="1:27">
      <c r="A166" s="19">
        <v>1287</v>
      </c>
      <c r="B166" s="19">
        <v>-100</v>
      </c>
      <c r="C166" s="19">
        <v>-5.8</v>
      </c>
      <c r="D166" s="19">
        <v>10</v>
      </c>
      <c r="E166" s="19">
        <v>125000</v>
      </c>
      <c r="F166" s="19">
        <v>0</v>
      </c>
      <c r="G166" s="19">
        <f t="shared" si="6"/>
        <v>0</v>
      </c>
      <c r="P166" s="19">
        <v>571</v>
      </c>
      <c r="Q166" s="19" t="s">
        <v>468</v>
      </c>
      <c r="R166" s="19" t="s">
        <v>520</v>
      </c>
      <c r="S166" s="19">
        <v>2</v>
      </c>
      <c r="T166" s="19">
        <v>-117</v>
      </c>
      <c r="U166" s="19">
        <v>-14.2</v>
      </c>
      <c r="V166" s="19">
        <v>10</v>
      </c>
      <c r="W166" s="19">
        <v>125000</v>
      </c>
      <c r="X166" s="19">
        <v>4</v>
      </c>
      <c r="Y166" s="19">
        <f t="shared" si="5"/>
        <v>2.3809523809523809</v>
      </c>
      <c r="Z166" s="18"/>
      <c r="AA166" s="18"/>
    </row>
    <row r="167" spans="1:27">
      <c r="A167" s="19">
        <v>1288</v>
      </c>
      <c r="B167" s="19">
        <v>-116</v>
      </c>
      <c r="C167" s="19">
        <v>-8</v>
      </c>
      <c r="D167" s="19">
        <v>10</v>
      </c>
      <c r="E167" s="19">
        <v>125000</v>
      </c>
      <c r="F167" s="19">
        <v>0</v>
      </c>
      <c r="G167" s="19">
        <f t="shared" si="6"/>
        <v>0</v>
      </c>
      <c r="P167" s="19">
        <v>572</v>
      </c>
      <c r="Q167" s="19" t="s">
        <v>468</v>
      </c>
      <c r="R167" s="19" t="s">
        <v>520</v>
      </c>
      <c r="S167" s="19">
        <v>2</v>
      </c>
      <c r="T167" s="19">
        <v>-102</v>
      </c>
      <c r="U167" s="19">
        <v>-14</v>
      </c>
      <c r="V167" s="19">
        <v>10</v>
      </c>
      <c r="W167" s="19">
        <v>125000</v>
      </c>
      <c r="X167" s="19">
        <v>4</v>
      </c>
      <c r="Y167" s="19">
        <f t="shared" si="5"/>
        <v>2.3668639053254439</v>
      </c>
      <c r="Z167" s="18"/>
      <c r="AA167" s="18"/>
    </row>
    <row r="168" spans="1:27">
      <c r="A168" s="19">
        <v>1289</v>
      </c>
      <c r="B168" s="19">
        <v>-101</v>
      </c>
      <c r="C168" s="19">
        <v>-7.2</v>
      </c>
      <c r="D168" s="19">
        <v>10</v>
      </c>
      <c r="E168" s="19">
        <v>125000</v>
      </c>
      <c r="F168" s="19">
        <v>0</v>
      </c>
      <c r="G168" s="19">
        <f t="shared" si="6"/>
        <v>0</v>
      </c>
      <c r="P168" s="19">
        <v>573</v>
      </c>
      <c r="Q168" s="19" t="s">
        <v>468</v>
      </c>
      <c r="R168" s="19" t="s">
        <v>520</v>
      </c>
      <c r="S168" s="19">
        <v>2</v>
      </c>
      <c r="T168" s="19">
        <v>-117</v>
      </c>
      <c r="U168" s="19">
        <v>-15</v>
      </c>
      <c r="V168" s="19">
        <v>10</v>
      </c>
      <c r="W168" s="19">
        <v>125000</v>
      </c>
      <c r="X168" s="19">
        <v>4</v>
      </c>
      <c r="Y168" s="19">
        <f t="shared" si="5"/>
        <v>2.3529411764705883</v>
      </c>
      <c r="Z168" s="18"/>
      <c r="AA168" s="18"/>
    </row>
    <row r="169" spans="1:27">
      <c r="A169" s="19">
        <v>1290</v>
      </c>
      <c r="B169" s="19">
        <v>-101</v>
      </c>
      <c r="C169" s="19">
        <v>-7</v>
      </c>
      <c r="D169" s="19">
        <v>10</v>
      </c>
      <c r="E169" s="19">
        <v>125000</v>
      </c>
      <c r="F169" s="19">
        <v>0</v>
      </c>
      <c r="G169" s="19">
        <f t="shared" si="6"/>
        <v>0</v>
      </c>
      <c r="P169" s="19">
        <v>574</v>
      </c>
      <c r="Q169" s="19" t="s">
        <v>468</v>
      </c>
      <c r="R169" s="19" t="s">
        <v>520</v>
      </c>
      <c r="S169" s="19">
        <v>2</v>
      </c>
      <c r="T169" s="19">
        <v>-101</v>
      </c>
      <c r="U169" s="19">
        <v>-14</v>
      </c>
      <c r="V169" s="19">
        <v>10</v>
      </c>
      <c r="W169" s="19">
        <v>125000</v>
      </c>
      <c r="X169" s="19">
        <v>4</v>
      </c>
      <c r="Y169" s="19">
        <f t="shared" si="5"/>
        <v>2.3391812865497075</v>
      </c>
      <c r="Z169" s="18"/>
      <c r="AA169" s="18"/>
    </row>
    <row r="170" spans="1:27">
      <c r="A170" s="19">
        <v>1291</v>
      </c>
      <c r="B170" s="19">
        <v>-116</v>
      </c>
      <c r="C170" s="19">
        <v>-6</v>
      </c>
      <c r="D170" s="19">
        <v>10</v>
      </c>
      <c r="E170" s="19">
        <v>125000</v>
      </c>
      <c r="F170" s="19">
        <v>0</v>
      </c>
      <c r="G170" s="19">
        <f t="shared" si="6"/>
        <v>0</v>
      </c>
      <c r="P170" s="19">
        <v>575</v>
      </c>
      <c r="Q170" s="19" t="s">
        <v>468</v>
      </c>
      <c r="R170" s="19" t="s">
        <v>520</v>
      </c>
      <c r="S170" s="19">
        <v>2</v>
      </c>
      <c r="T170" s="19">
        <v>-102</v>
      </c>
      <c r="U170" s="19">
        <v>-14</v>
      </c>
      <c r="V170" s="19">
        <v>10</v>
      </c>
      <c r="W170" s="19">
        <v>125000</v>
      </c>
      <c r="X170" s="19">
        <v>4</v>
      </c>
      <c r="Y170" s="19">
        <f t="shared" si="5"/>
        <v>2.3255813953488373</v>
      </c>
      <c r="Z170" s="18"/>
      <c r="AA170" s="18"/>
    </row>
    <row r="171" spans="1:27">
      <c r="A171" s="19">
        <v>1292</v>
      </c>
      <c r="B171" s="19">
        <v>-102</v>
      </c>
      <c r="C171" s="19">
        <v>-5</v>
      </c>
      <c r="D171" s="19">
        <v>10</v>
      </c>
      <c r="E171" s="19">
        <v>125000</v>
      </c>
      <c r="F171" s="19">
        <v>0</v>
      </c>
      <c r="G171" s="19">
        <f t="shared" si="6"/>
        <v>0</v>
      </c>
      <c r="P171" s="19">
        <v>576</v>
      </c>
      <c r="Q171" s="19" t="s">
        <v>468</v>
      </c>
      <c r="R171" s="19" t="s">
        <v>520</v>
      </c>
      <c r="S171" s="19">
        <v>2</v>
      </c>
      <c r="T171" s="19">
        <v>-117</v>
      </c>
      <c r="U171" s="19">
        <v>-14</v>
      </c>
      <c r="V171" s="19">
        <v>10</v>
      </c>
      <c r="W171" s="19">
        <v>125000</v>
      </c>
      <c r="X171" s="19">
        <v>4</v>
      </c>
      <c r="Y171" s="19">
        <f t="shared" si="5"/>
        <v>2.3121387283236992</v>
      </c>
      <c r="Z171" s="18"/>
      <c r="AA171" s="18"/>
    </row>
    <row r="172" spans="1:27">
      <c r="A172" s="19">
        <v>1293</v>
      </c>
      <c r="B172" s="19">
        <v>-117</v>
      </c>
      <c r="C172" s="19">
        <v>-7.2</v>
      </c>
      <c r="D172" s="19">
        <v>10</v>
      </c>
      <c r="E172" s="19">
        <v>125000</v>
      </c>
      <c r="F172" s="19">
        <v>0</v>
      </c>
      <c r="G172" s="19">
        <f t="shared" si="6"/>
        <v>0</v>
      </c>
      <c r="P172" s="19">
        <v>577</v>
      </c>
      <c r="Q172" s="19" t="s">
        <v>468</v>
      </c>
      <c r="R172" s="19" t="s">
        <v>520</v>
      </c>
      <c r="S172" s="19">
        <v>2</v>
      </c>
      <c r="T172" s="19">
        <v>-117</v>
      </c>
      <c r="U172" s="19">
        <v>-14</v>
      </c>
      <c r="V172" s="19">
        <v>10</v>
      </c>
      <c r="W172" s="19">
        <v>125000</v>
      </c>
      <c r="X172" s="19">
        <v>4</v>
      </c>
      <c r="Y172" s="19">
        <f t="shared" si="5"/>
        <v>2.2988505747126435</v>
      </c>
      <c r="Z172" s="18"/>
      <c r="AA172" s="18"/>
    </row>
    <row r="173" spans="1:27">
      <c r="A173" s="19">
        <v>1294</v>
      </c>
      <c r="B173" s="19">
        <v>-116</v>
      </c>
      <c r="C173" s="19">
        <v>-7</v>
      </c>
      <c r="D173" s="19">
        <v>10</v>
      </c>
      <c r="E173" s="19">
        <v>125000</v>
      </c>
      <c r="F173" s="19">
        <v>0</v>
      </c>
      <c r="G173" s="19">
        <f t="shared" si="6"/>
        <v>0</v>
      </c>
      <c r="P173" s="19">
        <v>578</v>
      </c>
      <c r="Q173" s="19" t="s">
        <v>468</v>
      </c>
      <c r="R173" s="19" t="s">
        <v>520</v>
      </c>
      <c r="S173" s="19">
        <v>2</v>
      </c>
      <c r="T173" s="19">
        <v>-117</v>
      </c>
      <c r="U173" s="19">
        <v>-15</v>
      </c>
      <c r="V173" s="19">
        <v>10</v>
      </c>
      <c r="W173" s="19">
        <v>125000</v>
      </c>
      <c r="X173" s="19">
        <v>4</v>
      </c>
      <c r="Y173" s="19">
        <f t="shared" si="5"/>
        <v>2.2857142857142856</v>
      </c>
      <c r="Z173" s="18"/>
      <c r="AA173" s="18"/>
    </row>
    <row r="174" spans="1:27">
      <c r="A174" s="19">
        <v>1295</v>
      </c>
      <c r="B174" s="19">
        <v>-118</v>
      </c>
      <c r="C174" s="19">
        <v>-10.199999999999999</v>
      </c>
      <c r="D174" s="19">
        <v>10</v>
      </c>
      <c r="E174" s="19">
        <v>125000</v>
      </c>
      <c r="F174" s="19">
        <v>0</v>
      </c>
      <c r="G174" s="19">
        <f t="shared" si="6"/>
        <v>0</v>
      </c>
      <c r="P174" s="19">
        <v>579</v>
      </c>
      <c r="Q174" s="19" t="s">
        <v>468</v>
      </c>
      <c r="R174" s="19" t="s">
        <v>520</v>
      </c>
      <c r="S174" s="19">
        <v>2</v>
      </c>
      <c r="T174" s="19">
        <v>-117</v>
      </c>
      <c r="U174" s="19">
        <v>-13.5</v>
      </c>
      <c r="V174" s="19">
        <v>10</v>
      </c>
      <c r="W174" s="19">
        <v>125000</v>
      </c>
      <c r="X174" s="19">
        <v>4</v>
      </c>
      <c r="Y174" s="19">
        <f t="shared" si="5"/>
        <v>2.2727272727272729</v>
      </c>
      <c r="Z174" s="18"/>
      <c r="AA174" s="18"/>
    </row>
    <row r="175" spans="1:27">
      <c r="A175" s="19">
        <v>1296</v>
      </c>
      <c r="B175" s="19">
        <v>-117</v>
      </c>
      <c r="C175" s="19">
        <v>-7.8</v>
      </c>
      <c r="D175" s="19">
        <v>10</v>
      </c>
      <c r="E175" s="19">
        <v>125000</v>
      </c>
      <c r="F175" s="19">
        <v>0</v>
      </c>
      <c r="G175" s="19">
        <f t="shared" si="6"/>
        <v>0</v>
      </c>
      <c r="P175" s="19">
        <v>580</v>
      </c>
      <c r="Q175" s="19" t="s">
        <v>468</v>
      </c>
      <c r="R175" s="19" t="s">
        <v>520</v>
      </c>
      <c r="S175" s="19">
        <v>2</v>
      </c>
      <c r="T175" s="19">
        <v>-117</v>
      </c>
      <c r="U175" s="19">
        <v>-14.2</v>
      </c>
      <c r="V175" s="19">
        <v>10</v>
      </c>
      <c r="W175" s="19">
        <v>125000</v>
      </c>
      <c r="X175" s="19">
        <v>4</v>
      </c>
      <c r="Y175" s="19">
        <f t="shared" si="5"/>
        <v>2.2598870056497176</v>
      </c>
      <c r="Z175" s="18"/>
      <c r="AA175" s="18"/>
    </row>
    <row r="176" spans="1:27">
      <c r="A176" s="19">
        <v>1297</v>
      </c>
      <c r="B176" s="19">
        <v>-101</v>
      </c>
      <c r="C176" s="19">
        <v>-5.5</v>
      </c>
      <c r="D176" s="19">
        <v>10</v>
      </c>
      <c r="E176" s="19">
        <v>125000</v>
      </c>
      <c r="F176" s="19">
        <v>0</v>
      </c>
      <c r="G176" s="19">
        <f t="shared" si="6"/>
        <v>0</v>
      </c>
      <c r="P176" s="19">
        <v>581</v>
      </c>
      <c r="Q176" s="19" t="s">
        <v>468</v>
      </c>
      <c r="R176" s="19" t="s">
        <v>520</v>
      </c>
      <c r="S176" s="19">
        <v>2</v>
      </c>
      <c r="T176" s="19">
        <v>-118</v>
      </c>
      <c r="U176" s="19">
        <v>-13.5</v>
      </c>
      <c r="V176" s="19">
        <v>10</v>
      </c>
      <c r="W176" s="19">
        <v>125000</v>
      </c>
      <c r="X176" s="19">
        <v>4</v>
      </c>
      <c r="Y176" s="19">
        <f t="shared" si="5"/>
        <v>2.2471910112359552</v>
      </c>
      <c r="Z176" s="18"/>
      <c r="AA176" s="18"/>
    </row>
    <row r="177" spans="1:27">
      <c r="A177" s="19">
        <v>1298</v>
      </c>
      <c r="B177" s="19">
        <v>-101</v>
      </c>
      <c r="C177" s="19">
        <v>-8</v>
      </c>
      <c r="D177" s="19">
        <v>10</v>
      </c>
      <c r="E177" s="19">
        <v>125000</v>
      </c>
      <c r="F177" s="19">
        <v>0</v>
      </c>
      <c r="G177" s="19">
        <f t="shared" si="6"/>
        <v>0</v>
      </c>
      <c r="P177" s="19">
        <v>582</v>
      </c>
      <c r="Q177" s="19" t="s">
        <v>468</v>
      </c>
      <c r="R177" s="19" t="s">
        <v>520</v>
      </c>
      <c r="S177" s="19">
        <v>2</v>
      </c>
      <c r="T177" s="19">
        <v>-101</v>
      </c>
      <c r="U177" s="19">
        <v>-13.8</v>
      </c>
      <c r="V177" s="19">
        <v>10</v>
      </c>
      <c r="W177" s="19">
        <v>125000</v>
      </c>
      <c r="X177" s="19">
        <v>4</v>
      </c>
      <c r="Y177" s="19">
        <f t="shared" si="5"/>
        <v>2.2346368715083798</v>
      </c>
      <c r="Z177" s="18"/>
      <c r="AA177" s="18"/>
    </row>
    <row r="178" spans="1:27">
      <c r="A178" s="19">
        <v>1299</v>
      </c>
      <c r="B178" s="19">
        <v>-116</v>
      </c>
      <c r="C178" s="19">
        <v>-10.199999999999999</v>
      </c>
      <c r="D178" s="19">
        <v>10</v>
      </c>
      <c r="E178" s="19">
        <v>125000</v>
      </c>
      <c r="F178" s="19">
        <v>0</v>
      </c>
      <c r="G178" s="19">
        <f t="shared" si="6"/>
        <v>0</v>
      </c>
      <c r="P178" s="19">
        <v>583</v>
      </c>
      <c r="Q178" s="19" t="s">
        <v>468</v>
      </c>
      <c r="R178" s="19" t="s">
        <v>520</v>
      </c>
      <c r="S178" s="19">
        <v>2</v>
      </c>
      <c r="T178" s="19">
        <v>-101</v>
      </c>
      <c r="U178" s="19">
        <v>-14.2</v>
      </c>
      <c r="V178" s="19">
        <v>10</v>
      </c>
      <c r="W178" s="19">
        <v>125000</v>
      </c>
      <c r="X178" s="19">
        <v>4</v>
      </c>
      <c r="Y178" s="19">
        <f t="shared" si="5"/>
        <v>2.2222222222222223</v>
      </c>
      <c r="Z178" s="18"/>
      <c r="AA178" s="18"/>
    </row>
    <row r="179" spans="1:27">
      <c r="A179" s="19">
        <v>1300</v>
      </c>
      <c r="B179" s="19">
        <v>-102</v>
      </c>
      <c r="C179" s="19">
        <v>-5.2</v>
      </c>
      <c r="D179" s="19">
        <v>10</v>
      </c>
      <c r="E179" s="19">
        <v>125000</v>
      </c>
      <c r="F179" s="19">
        <v>0</v>
      </c>
      <c r="G179" s="19">
        <f t="shared" si="6"/>
        <v>0</v>
      </c>
      <c r="P179" s="19">
        <v>584</v>
      </c>
      <c r="Q179" s="19" t="s">
        <v>468</v>
      </c>
      <c r="R179" s="19" t="s">
        <v>520</v>
      </c>
      <c r="S179" s="19">
        <v>2</v>
      </c>
      <c r="T179" s="19">
        <v>-117</v>
      </c>
      <c r="U179" s="19">
        <v>-13.5</v>
      </c>
      <c r="V179" s="19">
        <v>10</v>
      </c>
      <c r="W179" s="19">
        <v>125000</v>
      </c>
      <c r="X179" s="19">
        <v>4</v>
      </c>
      <c r="Y179" s="19">
        <f t="shared" si="5"/>
        <v>2.2099447513812152</v>
      </c>
      <c r="Z179" s="18"/>
      <c r="AA179" s="18"/>
    </row>
    <row r="180" spans="1:27">
      <c r="A180" s="19">
        <v>1301</v>
      </c>
      <c r="B180" s="19">
        <v>-117</v>
      </c>
      <c r="C180" s="19">
        <v>-7.5</v>
      </c>
      <c r="D180" s="19">
        <v>10</v>
      </c>
      <c r="E180" s="19">
        <v>125000</v>
      </c>
      <c r="F180" s="19">
        <v>0</v>
      </c>
      <c r="G180" s="19">
        <f t="shared" si="6"/>
        <v>0</v>
      </c>
      <c r="P180" s="19">
        <v>585</v>
      </c>
      <c r="Q180" s="19" t="s">
        <v>468</v>
      </c>
      <c r="R180" s="19" t="s">
        <v>520</v>
      </c>
      <c r="S180" s="19">
        <v>2</v>
      </c>
      <c r="T180" s="19">
        <v>-117</v>
      </c>
      <c r="U180" s="19">
        <v>-14</v>
      </c>
      <c r="V180" s="19">
        <v>10</v>
      </c>
      <c r="W180" s="19">
        <v>125000</v>
      </c>
      <c r="X180" s="19">
        <v>4</v>
      </c>
      <c r="Y180" s="19">
        <f t="shared" si="5"/>
        <v>2.197802197802198</v>
      </c>
      <c r="Z180" s="18"/>
      <c r="AA180" s="18"/>
    </row>
    <row r="181" spans="1:27">
      <c r="A181" s="19">
        <v>1302</v>
      </c>
      <c r="B181" s="19">
        <v>-116</v>
      </c>
      <c r="C181" s="19">
        <v>-8</v>
      </c>
      <c r="D181" s="19">
        <v>10</v>
      </c>
      <c r="E181" s="19">
        <v>125000</v>
      </c>
      <c r="F181" s="19">
        <v>0</v>
      </c>
      <c r="G181" s="19">
        <f t="shared" si="6"/>
        <v>0</v>
      </c>
      <c r="P181" s="19">
        <v>586</v>
      </c>
      <c r="Q181" s="19" t="s">
        <v>468</v>
      </c>
      <c r="R181" s="19" t="s">
        <v>520</v>
      </c>
      <c r="S181" s="19">
        <v>2</v>
      </c>
      <c r="T181" s="19">
        <v>-117</v>
      </c>
      <c r="U181" s="19">
        <v>-15.2</v>
      </c>
      <c r="V181" s="19">
        <v>10</v>
      </c>
      <c r="W181" s="19">
        <v>125000</v>
      </c>
      <c r="X181" s="19">
        <v>4</v>
      </c>
      <c r="Y181" s="19">
        <f t="shared" si="5"/>
        <v>2.1857923497267762</v>
      </c>
      <c r="Z181" s="18"/>
      <c r="AA181" s="18"/>
    </row>
    <row r="182" spans="1:27">
      <c r="A182" s="19">
        <v>1303</v>
      </c>
      <c r="B182" s="19">
        <v>-117</v>
      </c>
      <c r="C182" s="19">
        <v>-12.8</v>
      </c>
      <c r="D182" s="19">
        <v>10</v>
      </c>
      <c r="E182" s="19">
        <v>125000</v>
      </c>
      <c r="F182" s="19">
        <v>0</v>
      </c>
      <c r="G182" s="19">
        <f t="shared" si="6"/>
        <v>0</v>
      </c>
      <c r="P182" s="19">
        <v>587</v>
      </c>
      <c r="Q182" s="19" t="s">
        <v>468</v>
      </c>
      <c r="R182" s="19" t="s">
        <v>520</v>
      </c>
      <c r="S182" s="19">
        <v>2</v>
      </c>
      <c r="T182" s="19">
        <v>-117</v>
      </c>
      <c r="U182" s="19">
        <v>-14</v>
      </c>
      <c r="V182" s="19">
        <v>10</v>
      </c>
      <c r="W182" s="19">
        <v>125000</v>
      </c>
      <c r="X182" s="19">
        <v>4</v>
      </c>
      <c r="Y182" s="19">
        <f t="shared" si="5"/>
        <v>2.1739130434782608</v>
      </c>
      <c r="Z182" s="18"/>
      <c r="AA182" s="18"/>
    </row>
    <row r="183" spans="1:27">
      <c r="A183" s="19">
        <v>1304</v>
      </c>
      <c r="B183" s="19">
        <v>-118</v>
      </c>
      <c r="C183" s="19">
        <v>-12.5</v>
      </c>
      <c r="D183" s="19">
        <v>10</v>
      </c>
      <c r="E183" s="19">
        <v>125000</v>
      </c>
      <c r="F183" s="19">
        <v>0</v>
      </c>
      <c r="G183" s="19">
        <f t="shared" si="6"/>
        <v>0</v>
      </c>
      <c r="P183" s="19">
        <v>588</v>
      </c>
      <c r="Q183" s="19" t="s">
        <v>468</v>
      </c>
      <c r="R183" s="19" t="s">
        <v>520</v>
      </c>
      <c r="S183" s="19">
        <v>2</v>
      </c>
      <c r="T183" s="19">
        <v>-118</v>
      </c>
      <c r="U183" s="19">
        <v>-14</v>
      </c>
      <c r="V183" s="19">
        <v>10</v>
      </c>
      <c r="W183" s="19">
        <v>125000</v>
      </c>
      <c r="X183" s="19">
        <v>4</v>
      </c>
      <c r="Y183" s="19">
        <f t="shared" si="5"/>
        <v>2.1621621621621623</v>
      </c>
      <c r="Z183" s="18"/>
      <c r="AA183" s="18"/>
    </row>
    <row r="184" spans="1:27">
      <c r="A184" s="19">
        <v>1305</v>
      </c>
      <c r="B184" s="19">
        <v>-101</v>
      </c>
      <c r="C184" s="19">
        <v>-5.5</v>
      </c>
      <c r="D184" s="19">
        <v>10</v>
      </c>
      <c r="E184" s="19">
        <v>125000</v>
      </c>
      <c r="F184" s="19">
        <v>0</v>
      </c>
      <c r="G184" s="19">
        <f t="shared" si="6"/>
        <v>0</v>
      </c>
      <c r="P184" s="19">
        <v>589</v>
      </c>
      <c r="Q184" s="19" t="s">
        <v>468</v>
      </c>
      <c r="R184" s="19" t="s">
        <v>520</v>
      </c>
      <c r="S184" s="19">
        <v>2</v>
      </c>
      <c r="T184" s="19">
        <v>-117</v>
      </c>
      <c r="U184" s="19">
        <v>-15</v>
      </c>
      <c r="V184" s="19">
        <v>10</v>
      </c>
      <c r="W184" s="19">
        <v>125000</v>
      </c>
      <c r="X184" s="19">
        <v>4</v>
      </c>
      <c r="Y184" s="19">
        <f t="shared" si="5"/>
        <v>2.1505376344086025</v>
      </c>
      <c r="Z184" s="18"/>
      <c r="AA184" s="18"/>
    </row>
    <row r="185" spans="1:27">
      <c r="A185" s="19">
        <v>1306</v>
      </c>
      <c r="B185" s="19">
        <v>-101</v>
      </c>
      <c r="C185" s="19">
        <v>-7</v>
      </c>
      <c r="D185" s="19">
        <v>10</v>
      </c>
      <c r="E185" s="19">
        <v>125000</v>
      </c>
      <c r="F185" s="19">
        <v>0</v>
      </c>
      <c r="G185" s="19">
        <f t="shared" si="6"/>
        <v>0</v>
      </c>
      <c r="P185" s="19">
        <v>590</v>
      </c>
      <c r="Q185" s="19" t="s">
        <v>468</v>
      </c>
      <c r="R185" s="19" t="s">
        <v>520</v>
      </c>
      <c r="S185" s="19">
        <v>2</v>
      </c>
      <c r="T185" s="19">
        <v>-101</v>
      </c>
      <c r="U185" s="19">
        <v>-14.2</v>
      </c>
      <c r="V185" s="19">
        <v>10</v>
      </c>
      <c r="W185" s="19">
        <v>125000</v>
      </c>
      <c r="X185" s="19">
        <v>4</v>
      </c>
      <c r="Y185" s="19">
        <f t="shared" si="5"/>
        <v>2.1390374331550799</v>
      </c>
      <c r="Z185" s="18"/>
      <c r="AA185" s="18"/>
    </row>
    <row r="186" spans="1:27">
      <c r="A186" s="19">
        <v>1307</v>
      </c>
      <c r="B186" s="19">
        <v>-116</v>
      </c>
      <c r="C186" s="19">
        <v>-5.8</v>
      </c>
      <c r="D186" s="19">
        <v>10</v>
      </c>
      <c r="E186" s="19">
        <v>125000</v>
      </c>
      <c r="F186" s="19">
        <v>0</v>
      </c>
      <c r="G186" s="19">
        <f t="shared" si="6"/>
        <v>0</v>
      </c>
      <c r="P186" s="19">
        <v>591</v>
      </c>
      <c r="Q186" s="19" t="s">
        <v>468</v>
      </c>
      <c r="R186" s="19" t="s">
        <v>520</v>
      </c>
      <c r="S186" s="19">
        <v>2</v>
      </c>
      <c r="T186" s="19">
        <v>-102</v>
      </c>
      <c r="U186" s="19">
        <v>-14.5</v>
      </c>
      <c r="V186" s="19">
        <v>10</v>
      </c>
      <c r="W186" s="19">
        <v>125000</v>
      </c>
      <c r="X186" s="19">
        <v>4</v>
      </c>
      <c r="Y186" s="19">
        <f t="shared" si="5"/>
        <v>2.1276595744680851</v>
      </c>
      <c r="Z186" s="18"/>
      <c r="AA186" s="18"/>
    </row>
    <row r="187" spans="1:27">
      <c r="A187" s="19">
        <v>1308</v>
      </c>
      <c r="B187" s="19">
        <v>-101</v>
      </c>
      <c r="C187" s="19">
        <v>-5.8</v>
      </c>
      <c r="D187" s="19">
        <v>10</v>
      </c>
      <c r="E187" s="19">
        <v>125000</v>
      </c>
      <c r="F187" s="19">
        <v>0</v>
      </c>
      <c r="G187" s="19">
        <f t="shared" si="6"/>
        <v>0</v>
      </c>
      <c r="P187" s="19">
        <v>592</v>
      </c>
      <c r="Q187" s="19" t="s">
        <v>468</v>
      </c>
      <c r="R187" s="19" t="s">
        <v>520</v>
      </c>
      <c r="S187" s="19">
        <v>2</v>
      </c>
      <c r="T187" s="19">
        <v>-116</v>
      </c>
      <c r="U187" s="19">
        <v>-14.2</v>
      </c>
      <c r="V187" s="19">
        <v>10</v>
      </c>
      <c r="W187" s="19">
        <v>125000</v>
      </c>
      <c r="X187" s="19">
        <v>4</v>
      </c>
      <c r="Y187" s="19">
        <f t="shared" si="5"/>
        <v>2.1164021164021163</v>
      </c>
      <c r="Z187" s="18"/>
      <c r="AA187" s="18"/>
    </row>
    <row r="188" spans="1:27">
      <c r="A188" s="19">
        <v>1309</v>
      </c>
      <c r="B188" s="19">
        <v>-117</v>
      </c>
      <c r="C188" s="19">
        <v>-11</v>
      </c>
      <c r="D188" s="19">
        <v>10</v>
      </c>
      <c r="E188" s="19">
        <v>125000</v>
      </c>
      <c r="F188" s="19">
        <v>0</v>
      </c>
      <c r="G188" s="19">
        <f t="shared" si="6"/>
        <v>0</v>
      </c>
      <c r="P188" s="19">
        <v>593</v>
      </c>
      <c r="Q188" s="19" t="s">
        <v>468</v>
      </c>
      <c r="R188" s="19" t="s">
        <v>520</v>
      </c>
      <c r="S188" s="19">
        <v>2</v>
      </c>
      <c r="T188" s="19">
        <v>-117</v>
      </c>
      <c r="U188" s="19">
        <v>-14.2</v>
      </c>
      <c r="V188" s="19">
        <v>10</v>
      </c>
      <c r="W188" s="19">
        <v>125000</v>
      </c>
      <c r="X188" s="19">
        <v>4</v>
      </c>
      <c r="Y188" s="19">
        <f t="shared" si="5"/>
        <v>2.1052631578947367</v>
      </c>
      <c r="Z188" s="18"/>
      <c r="AA188" s="18"/>
    </row>
    <row r="189" spans="1:27">
      <c r="A189" s="19">
        <v>1310</v>
      </c>
      <c r="B189" s="19">
        <v>-116</v>
      </c>
      <c r="C189" s="19">
        <v>-7.2</v>
      </c>
      <c r="D189" s="19">
        <v>10</v>
      </c>
      <c r="E189" s="19">
        <v>125000</v>
      </c>
      <c r="F189" s="19">
        <v>0</v>
      </c>
      <c r="G189" s="19">
        <f t="shared" si="6"/>
        <v>0</v>
      </c>
      <c r="P189" s="19">
        <v>594</v>
      </c>
      <c r="Q189" s="19" t="s">
        <v>468</v>
      </c>
      <c r="R189" s="19" t="s">
        <v>520</v>
      </c>
      <c r="S189" s="19">
        <v>2</v>
      </c>
      <c r="T189" s="19">
        <v>-117</v>
      </c>
      <c r="U189" s="19">
        <v>-14</v>
      </c>
      <c r="V189" s="19">
        <v>10</v>
      </c>
      <c r="W189" s="19">
        <v>125000</v>
      </c>
      <c r="X189" s="19">
        <v>4</v>
      </c>
      <c r="Y189" s="19">
        <f t="shared" si="5"/>
        <v>2.0942408376963351</v>
      </c>
      <c r="Z189" s="18"/>
      <c r="AA189" s="18"/>
    </row>
    <row r="190" spans="1:27">
      <c r="A190" s="19">
        <v>1311</v>
      </c>
      <c r="B190" s="19">
        <v>-100</v>
      </c>
      <c r="C190" s="19">
        <v>-4.8</v>
      </c>
      <c r="D190" s="19">
        <v>10</v>
      </c>
      <c r="E190" s="19">
        <v>125000</v>
      </c>
      <c r="F190" s="19">
        <v>0</v>
      </c>
      <c r="G190" s="19">
        <f t="shared" si="6"/>
        <v>0</v>
      </c>
      <c r="P190" s="19">
        <v>595</v>
      </c>
      <c r="Q190" s="19" t="s">
        <v>468</v>
      </c>
      <c r="R190" s="19" t="s">
        <v>520</v>
      </c>
      <c r="S190" s="19">
        <v>2</v>
      </c>
      <c r="T190" s="19">
        <v>-117</v>
      </c>
      <c r="U190" s="19">
        <v>-12.8</v>
      </c>
      <c r="V190" s="19">
        <v>10</v>
      </c>
      <c r="W190" s="19">
        <v>125000</v>
      </c>
      <c r="X190" s="19">
        <v>4</v>
      </c>
      <c r="Y190" s="19">
        <f t="shared" si="5"/>
        <v>2.083333333333333</v>
      </c>
      <c r="Z190" s="18"/>
      <c r="AA190" s="18"/>
    </row>
    <row r="191" spans="1:27">
      <c r="A191" s="19">
        <v>1312</v>
      </c>
      <c r="B191" s="19">
        <v>-117</v>
      </c>
      <c r="C191" s="19">
        <v>-10.8</v>
      </c>
      <c r="D191" s="19">
        <v>10</v>
      </c>
      <c r="E191" s="19">
        <v>125000</v>
      </c>
      <c r="F191" s="19">
        <v>0</v>
      </c>
      <c r="G191" s="19">
        <f t="shared" si="6"/>
        <v>0</v>
      </c>
      <c r="P191" s="19">
        <v>596</v>
      </c>
      <c r="Q191" s="19" t="s">
        <v>468</v>
      </c>
      <c r="R191" s="19" t="s">
        <v>520</v>
      </c>
      <c r="S191" s="19">
        <v>2</v>
      </c>
      <c r="T191" s="19">
        <v>-118</v>
      </c>
      <c r="U191" s="19">
        <v>-14.2</v>
      </c>
      <c r="V191" s="19">
        <v>10</v>
      </c>
      <c r="W191" s="19">
        <v>125000</v>
      </c>
      <c r="X191" s="19">
        <v>4</v>
      </c>
      <c r="Y191" s="19">
        <f t="shared" si="5"/>
        <v>2.0725388601036272</v>
      </c>
      <c r="Z191" s="18"/>
      <c r="AA191" s="18"/>
    </row>
    <row r="192" spans="1:27">
      <c r="A192" s="19">
        <v>1313</v>
      </c>
      <c r="B192" s="19">
        <v>-101</v>
      </c>
      <c r="C192" s="19">
        <v>-6.8</v>
      </c>
      <c r="D192" s="19">
        <v>10</v>
      </c>
      <c r="E192" s="19">
        <v>125000</v>
      </c>
      <c r="F192" s="19">
        <v>0</v>
      </c>
      <c r="G192" s="19">
        <f t="shared" si="6"/>
        <v>0</v>
      </c>
      <c r="P192" s="19">
        <v>597</v>
      </c>
      <c r="Q192" s="19" t="s">
        <v>468</v>
      </c>
      <c r="R192" s="19" t="s">
        <v>520</v>
      </c>
      <c r="S192" s="19">
        <v>2</v>
      </c>
      <c r="T192" s="19">
        <v>-117</v>
      </c>
      <c r="U192" s="19">
        <v>-15.5</v>
      </c>
      <c r="V192" s="19">
        <v>10</v>
      </c>
      <c r="W192" s="19">
        <v>125000</v>
      </c>
      <c r="X192" s="19">
        <v>4</v>
      </c>
      <c r="Y192" s="19">
        <f t="shared" si="5"/>
        <v>2.0618556701030926</v>
      </c>
      <c r="Z192" s="18"/>
      <c r="AA192" s="18"/>
    </row>
    <row r="193" spans="1:27">
      <c r="A193" s="19">
        <v>1314</v>
      </c>
      <c r="B193" s="19">
        <v>-101</v>
      </c>
      <c r="C193" s="19">
        <v>-6.5</v>
      </c>
      <c r="D193" s="19">
        <v>10</v>
      </c>
      <c r="E193" s="19">
        <v>125000</v>
      </c>
      <c r="F193" s="19">
        <v>0</v>
      </c>
      <c r="G193" s="19">
        <f t="shared" si="6"/>
        <v>0</v>
      </c>
      <c r="P193" s="19">
        <v>598</v>
      </c>
      <c r="Q193" s="19" t="s">
        <v>468</v>
      </c>
      <c r="R193" s="19" t="s">
        <v>520</v>
      </c>
      <c r="S193" s="19">
        <v>2</v>
      </c>
      <c r="T193" s="19">
        <v>-101</v>
      </c>
      <c r="U193" s="19">
        <v>-13</v>
      </c>
      <c r="V193" s="19">
        <v>10</v>
      </c>
      <c r="W193" s="19">
        <v>125000</v>
      </c>
      <c r="X193" s="19">
        <v>4</v>
      </c>
      <c r="Y193" s="19">
        <f t="shared" si="5"/>
        <v>2.0512820512820511</v>
      </c>
      <c r="Z193" s="18"/>
      <c r="AA193" s="18"/>
    </row>
    <row r="194" spans="1:27">
      <c r="A194" s="19">
        <v>1315</v>
      </c>
      <c r="B194" s="19">
        <v>-116</v>
      </c>
      <c r="C194" s="19">
        <v>-9.8000000000000007</v>
      </c>
      <c r="D194" s="19">
        <v>10</v>
      </c>
      <c r="E194" s="19">
        <v>125000</v>
      </c>
      <c r="F194" s="19">
        <v>0</v>
      </c>
      <c r="G194" s="19">
        <f t="shared" si="6"/>
        <v>0</v>
      </c>
      <c r="P194" s="19">
        <v>599</v>
      </c>
      <c r="Q194" s="19" t="s">
        <v>468</v>
      </c>
      <c r="R194" s="19" t="s">
        <v>520</v>
      </c>
      <c r="S194" s="19">
        <v>2</v>
      </c>
      <c r="T194" s="19">
        <v>-101</v>
      </c>
      <c r="U194" s="19">
        <v>-13.5</v>
      </c>
      <c r="V194" s="19">
        <v>10</v>
      </c>
      <c r="W194" s="19">
        <v>125000</v>
      </c>
      <c r="X194" s="19">
        <v>4</v>
      </c>
      <c r="Y194" s="19">
        <f t="shared" si="5"/>
        <v>2.0408163265306123</v>
      </c>
      <c r="Z194" s="18"/>
      <c r="AA194" s="18"/>
    </row>
    <row r="195" spans="1:27">
      <c r="A195" s="19">
        <v>1316</v>
      </c>
      <c r="B195" s="19">
        <v>-116</v>
      </c>
      <c r="C195" s="19">
        <v>-9.8000000000000007</v>
      </c>
      <c r="D195" s="19">
        <v>10</v>
      </c>
      <c r="E195" s="19">
        <v>125000</v>
      </c>
      <c r="F195" s="19">
        <v>0</v>
      </c>
      <c r="G195" s="19">
        <f t="shared" si="6"/>
        <v>0</v>
      </c>
      <c r="P195" s="19">
        <v>600</v>
      </c>
      <c r="Q195" s="19" t="s">
        <v>468</v>
      </c>
      <c r="R195" s="19" t="s">
        <v>520</v>
      </c>
      <c r="S195" s="19">
        <v>2</v>
      </c>
      <c r="T195" s="19">
        <v>-117</v>
      </c>
      <c r="U195" s="19">
        <v>-14</v>
      </c>
      <c r="V195" s="19">
        <v>10</v>
      </c>
      <c r="W195" s="19">
        <v>125000</v>
      </c>
      <c r="X195" s="19">
        <v>4</v>
      </c>
      <c r="Y195" s="19">
        <f t="shared" si="5"/>
        <v>2.030456852791878</v>
      </c>
      <c r="Z195" s="18"/>
      <c r="AA195" s="18"/>
    </row>
    <row r="196" spans="1:27">
      <c r="A196" s="19">
        <v>1317</v>
      </c>
      <c r="B196" s="19">
        <v>-117</v>
      </c>
      <c r="C196" s="19">
        <v>-9.8000000000000007</v>
      </c>
      <c r="D196" s="19">
        <v>10</v>
      </c>
      <c r="E196" s="19">
        <v>125000</v>
      </c>
      <c r="F196" s="19">
        <v>0</v>
      </c>
      <c r="G196" s="19">
        <f t="shared" si="6"/>
        <v>0</v>
      </c>
      <c r="P196" s="19">
        <v>601</v>
      </c>
      <c r="Q196" s="19" t="s">
        <v>468</v>
      </c>
      <c r="R196" s="19" t="s">
        <v>520</v>
      </c>
      <c r="S196" s="19">
        <v>2</v>
      </c>
      <c r="T196" s="19">
        <v>-102</v>
      </c>
      <c r="U196" s="19">
        <v>-14</v>
      </c>
      <c r="V196" s="19">
        <v>10</v>
      </c>
      <c r="W196" s="19">
        <v>125000</v>
      </c>
      <c r="X196" s="19">
        <v>4</v>
      </c>
      <c r="Y196" s="19">
        <f t="shared" ref="Y196" si="7">(X196/(P196-$P$3+1))*100</f>
        <v>2.0202020202020203</v>
      </c>
      <c r="Z196" s="18"/>
      <c r="AA196" s="18"/>
    </row>
    <row r="197" spans="1:27">
      <c r="A197" s="19">
        <v>1318</v>
      </c>
      <c r="B197" s="19">
        <v>-117</v>
      </c>
      <c r="C197" s="19">
        <v>-9.1999999999999993</v>
      </c>
      <c r="D197" s="19">
        <v>10</v>
      </c>
      <c r="E197" s="19">
        <v>125000</v>
      </c>
      <c r="F197" s="19">
        <v>0</v>
      </c>
      <c r="G197" s="19">
        <f t="shared" si="6"/>
        <v>0</v>
      </c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9">
        <v>1319</v>
      </c>
      <c r="B198" s="19">
        <v>-117</v>
      </c>
      <c r="C198" s="19">
        <v>-12.5</v>
      </c>
      <c r="D198" s="19">
        <v>10</v>
      </c>
      <c r="E198" s="19">
        <v>125000</v>
      </c>
      <c r="F198" s="19">
        <v>0</v>
      </c>
      <c r="G198" s="19">
        <f t="shared" si="6"/>
        <v>0</v>
      </c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9">
        <v>1320</v>
      </c>
      <c r="B199" s="19">
        <v>-118</v>
      </c>
      <c r="C199" s="19">
        <v>-12.2</v>
      </c>
      <c r="D199" s="19">
        <v>10</v>
      </c>
      <c r="E199" s="19">
        <v>125000</v>
      </c>
      <c r="F199" s="19">
        <v>0</v>
      </c>
      <c r="G199" s="19">
        <f t="shared" si="6"/>
        <v>0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9">
        <v>1321</v>
      </c>
      <c r="B200" s="19">
        <v>-101</v>
      </c>
      <c r="C200" s="19">
        <v>-6.2</v>
      </c>
      <c r="D200" s="19">
        <v>10</v>
      </c>
      <c r="E200" s="19">
        <v>125000</v>
      </c>
      <c r="F200" s="19">
        <v>0</v>
      </c>
      <c r="G200" s="19">
        <f t="shared" si="6"/>
        <v>0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9">
        <v>1322</v>
      </c>
      <c r="B201" s="19">
        <v>-101</v>
      </c>
      <c r="C201" s="19">
        <v>-6.5</v>
      </c>
      <c r="D201" s="19">
        <v>10</v>
      </c>
      <c r="E201" s="19">
        <v>125000</v>
      </c>
      <c r="F201" s="19">
        <v>0</v>
      </c>
      <c r="G201" s="19">
        <f t="shared" si="6"/>
        <v>0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9">
        <v>1323</v>
      </c>
      <c r="B202" s="19">
        <v>-116</v>
      </c>
      <c r="C202" s="19">
        <v>-10.199999999999999</v>
      </c>
      <c r="D202" s="19">
        <v>10</v>
      </c>
      <c r="E202" s="19">
        <v>125000</v>
      </c>
      <c r="F202" s="19">
        <v>0</v>
      </c>
      <c r="G202" s="19">
        <f t="shared" si="6"/>
        <v>0</v>
      </c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9">
        <v>1324</v>
      </c>
      <c r="B203" s="19">
        <v>-101</v>
      </c>
      <c r="C203" s="19">
        <v>-7.8</v>
      </c>
      <c r="D203" s="19">
        <v>10</v>
      </c>
      <c r="E203" s="19">
        <v>125000</v>
      </c>
      <c r="F203" s="19">
        <v>0</v>
      </c>
      <c r="G203" s="19">
        <f t="shared" si="6"/>
        <v>0</v>
      </c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9">
        <v>1325</v>
      </c>
      <c r="B204" s="19">
        <v>-117</v>
      </c>
      <c r="C204" s="19">
        <v>-10.5</v>
      </c>
      <c r="D204" s="19">
        <v>10</v>
      </c>
      <c r="E204" s="19">
        <v>125000</v>
      </c>
      <c r="F204" s="19">
        <v>0</v>
      </c>
      <c r="G204" s="19">
        <f t="shared" si="6"/>
        <v>0</v>
      </c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9">
        <v>1326</v>
      </c>
      <c r="B205" s="19">
        <v>-117</v>
      </c>
      <c r="C205" s="19">
        <v>-9.1999999999999993</v>
      </c>
      <c r="D205" s="19">
        <v>10</v>
      </c>
      <c r="E205" s="19">
        <v>125000</v>
      </c>
      <c r="F205" s="19">
        <v>0</v>
      </c>
      <c r="G205" s="19">
        <f t="shared" si="6"/>
        <v>0</v>
      </c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9">
        <v>1327</v>
      </c>
      <c r="B206" s="19">
        <v>-101</v>
      </c>
      <c r="C206" s="19">
        <v>-5.8</v>
      </c>
      <c r="D206" s="19">
        <v>10</v>
      </c>
      <c r="E206" s="19">
        <v>125000</v>
      </c>
      <c r="F206" s="19">
        <v>0</v>
      </c>
      <c r="G206" s="19">
        <f t="shared" si="6"/>
        <v>0</v>
      </c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9">
        <v>1329</v>
      </c>
      <c r="B207" s="19">
        <v>-101</v>
      </c>
      <c r="C207" s="19">
        <v>-6.5</v>
      </c>
      <c r="D207" s="19">
        <v>10</v>
      </c>
      <c r="E207" s="19">
        <v>125000</v>
      </c>
      <c r="F207" s="19">
        <v>0</v>
      </c>
      <c r="G207" s="19">
        <f t="shared" si="6"/>
        <v>0</v>
      </c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9">
        <v>1330</v>
      </c>
      <c r="B208" s="19">
        <v>-101</v>
      </c>
      <c r="C208" s="19">
        <v>-6.2</v>
      </c>
      <c r="D208" s="19">
        <v>10</v>
      </c>
      <c r="E208" s="19">
        <v>125000</v>
      </c>
      <c r="F208" s="19">
        <v>0</v>
      </c>
      <c r="G208" s="19">
        <f t="shared" si="6"/>
        <v>0</v>
      </c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9">
        <v>1331</v>
      </c>
      <c r="B209" s="19">
        <v>-116</v>
      </c>
      <c r="C209" s="19">
        <v>-9</v>
      </c>
      <c r="D209" s="19">
        <v>10</v>
      </c>
      <c r="E209" s="19">
        <v>125000</v>
      </c>
      <c r="F209" s="19">
        <v>0</v>
      </c>
      <c r="G209" s="19">
        <f t="shared" si="6"/>
        <v>0</v>
      </c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9">
        <v>1332</v>
      </c>
      <c r="B210" s="19">
        <v>-101</v>
      </c>
      <c r="C210" s="19">
        <v>-6.2</v>
      </c>
      <c r="D210" s="19">
        <v>10</v>
      </c>
      <c r="E210" s="19">
        <v>125000</v>
      </c>
      <c r="F210" s="19">
        <v>0</v>
      </c>
      <c r="G210" s="19">
        <f t="shared" si="6"/>
        <v>0</v>
      </c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9">
        <v>1333</v>
      </c>
      <c r="B211" s="19">
        <v>-117</v>
      </c>
      <c r="C211" s="19">
        <v>-10.8</v>
      </c>
      <c r="D211" s="19">
        <v>10</v>
      </c>
      <c r="E211" s="19">
        <v>125000</v>
      </c>
      <c r="F211" s="19">
        <v>0</v>
      </c>
      <c r="G211" s="19">
        <f t="shared" si="6"/>
        <v>0</v>
      </c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9">
        <v>1334</v>
      </c>
      <c r="B212" s="19">
        <v>-116</v>
      </c>
      <c r="C212" s="19">
        <v>-8.8000000000000007</v>
      </c>
      <c r="D212" s="19">
        <v>10</v>
      </c>
      <c r="E212" s="19">
        <v>125000</v>
      </c>
      <c r="F212" s="19">
        <v>0</v>
      </c>
      <c r="G212" s="19">
        <f t="shared" si="6"/>
        <v>0</v>
      </c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9">
        <v>1335</v>
      </c>
      <c r="B213" s="19">
        <v>-101</v>
      </c>
      <c r="C213" s="19">
        <v>-5.2</v>
      </c>
      <c r="D213" s="19">
        <v>10</v>
      </c>
      <c r="E213" s="19">
        <v>125000</v>
      </c>
      <c r="F213" s="19">
        <v>0</v>
      </c>
      <c r="G213" s="19">
        <f t="shared" si="6"/>
        <v>0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9">
        <v>1336</v>
      </c>
      <c r="B214" s="19">
        <v>-117</v>
      </c>
      <c r="C214" s="19">
        <v>-10</v>
      </c>
      <c r="D214" s="19">
        <v>10</v>
      </c>
      <c r="E214" s="19">
        <v>125000</v>
      </c>
      <c r="F214" s="19">
        <v>0</v>
      </c>
      <c r="G214" s="19">
        <f t="shared" si="6"/>
        <v>0</v>
      </c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9">
        <v>1337</v>
      </c>
      <c r="B215" s="19">
        <v>-101</v>
      </c>
      <c r="C215" s="19">
        <v>-5.5</v>
      </c>
      <c r="D215" s="19">
        <v>10</v>
      </c>
      <c r="E215" s="19">
        <v>125000</v>
      </c>
      <c r="F215" s="19">
        <v>0</v>
      </c>
      <c r="G215" s="19">
        <f t="shared" si="6"/>
        <v>0</v>
      </c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9">
        <v>1338</v>
      </c>
      <c r="B216" s="19">
        <v>-101</v>
      </c>
      <c r="C216" s="19">
        <v>-6.2</v>
      </c>
      <c r="D216" s="19">
        <v>10</v>
      </c>
      <c r="E216" s="19">
        <v>125000</v>
      </c>
      <c r="F216" s="19">
        <v>0</v>
      </c>
      <c r="G216" s="19">
        <f t="shared" si="6"/>
        <v>0</v>
      </c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9">
        <v>1339</v>
      </c>
      <c r="B217" s="19">
        <v>-117</v>
      </c>
      <c r="C217" s="19">
        <v>-9.1999999999999993</v>
      </c>
      <c r="D217" s="19">
        <v>10</v>
      </c>
      <c r="E217" s="19">
        <v>125000</v>
      </c>
      <c r="F217" s="19">
        <v>0</v>
      </c>
      <c r="G217" s="19">
        <f t="shared" si="6"/>
        <v>0</v>
      </c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>
      <c r="A218" s="19">
        <v>1340</v>
      </c>
      <c r="B218" s="19">
        <v>-101</v>
      </c>
      <c r="C218" s="19">
        <v>-6</v>
      </c>
      <c r="D218" s="19">
        <v>10</v>
      </c>
      <c r="E218" s="19">
        <v>125000</v>
      </c>
      <c r="F218" s="19">
        <v>0</v>
      </c>
      <c r="G218" s="19">
        <f t="shared" ref="G218:G281" si="8">(F218/(A218-$A$152+1))*100</f>
        <v>0</v>
      </c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>
      <c r="A219" s="19">
        <v>1341</v>
      </c>
      <c r="B219" s="19">
        <v>-117</v>
      </c>
      <c r="C219" s="19">
        <v>-11.2</v>
      </c>
      <c r="D219" s="19">
        <v>10</v>
      </c>
      <c r="E219" s="19">
        <v>125000</v>
      </c>
      <c r="F219" s="19">
        <v>0</v>
      </c>
      <c r="G219" s="19">
        <f t="shared" si="8"/>
        <v>0</v>
      </c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>
      <c r="A220" s="19">
        <v>1342</v>
      </c>
      <c r="B220" s="19">
        <v>-117</v>
      </c>
      <c r="C220" s="19">
        <v>-9</v>
      </c>
      <c r="D220" s="19">
        <v>10</v>
      </c>
      <c r="E220" s="19">
        <v>125000</v>
      </c>
      <c r="F220" s="19">
        <v>0</v>
      </c>
      <c r="G220" s="19">
        <f t="shared" si="8"/>
        <v>0</v>
      </c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>
      <c r="A221" s="19">
        <v>1343</v>
      </c>
      <c r="B221" s="19">
        <v>-118</v>
      </c>
      <c r="C221" s="19">
        <v>-12.8</v>
      </c>
      <c r="D221" s="19">
        <v>10</v>
      </c>
      <c r="E221" s="19">
        <v>125000</v>
      </c>
      <c r="F221" s="19">
        <v>0</v>
      </c>
      <c r="G221" s="19">
        <f t="shared" si="8"/>
        <v>0</v>
      </c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>
      <c r="A222" s="19">
        <v>1344</v>
      </c>
      <c r="B222" s="19">
        <v>-117</v>
      </c>
      <c r="C222" s="19">
        <v>-11.2</v>
      </c>
      <c r="D222" s="19">
        <v>10</v>
      </c>
      <c r="E222" s="19">
        <v>125000</v>
      </c>
      <c r="F222" s="19">
        <v>0</v>
      </c>
      <c r="G222" s="19">
        <f t="shared" si="8"/>
        <v>0</v>
      </c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>
      <c r="A223" s="19">
        <v>1345</v>
      </c>
      <c r="B223" s="19">
        <v>-101</v>
      </c>
      <c r="C223" s="19">
        <v>-6.8</v>
      </c>
      <c r="D223" s="19">
        <v>10</v>
      </c>
      <c r="E223" s="19">
        <v>125000</v>
      </c>
      <c r="F223" s="19">
        <v>0</v>
      </c>
      <c r="G223" s="19">
        <f t="shared" si="8"/>
        <v>0</v>
      </c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>
      <c r="A224" s="19">
        <v>1346</v>
      </c>
      <c r="B224" s="19">
        <v>-100</v>
      </c>
      <c r="C224" s="19">
        <v>-8.1999999999999993</v>
      </c>
      <c r="D224" s="19">
        <v>10</v>
      </c>
      <c r="E224" s="19">
        <v>125000</v>
      </c>
      <c r="F224" s="19">
        <v>0</v>
      </c>
      <c r="G224" s="19">
        <f t="shared" si="8"/>
        <v>0</v>
      </c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>
      <c r="A225" s="19">
        <v>1347</v>
      </c>
      <c r="B225" s="19">
        <v>-117</v>
      </c>
      <c r="C225" s="19">
        <v>-9.5</v>
      </c>
      <c r="D225" s="19">
        <v>10</v>
      </c>
      <c r="E225" s="19">
        <v>125000</v>
      </c>
      <c r="F225" s="19">
        <v>0</v>
      </c>
      <c r="G225" s="19">
        <f t="shared" si="8"/>
        <v>0</v>
      </c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>
      <c r="A226" s="19">
        <v>1348</v>
      </c>
      <c r="B226" s="19">
        <v>-101</v>
      </c>
      <c r="C226" s="19">
        <v>-5.8</v>
      </c>
      <c r="D226" s="19">
        <v>10</v>
      </c>
      <c r="E226" s="19">
        <v>125000</v>
      </c>
      <c r="F226" s="19">
        <v>0</v>
      </c>
      <c r="G226" s="19">
        <f t="shared" si="8"/>
        <v>0</v>
      </c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>
      <c r="A227" s="19">
        <v>1349</v>
      </c>
      <c r="B227" s="19">
        <v>-117</v>
      </c>
      <c r="C227" s="19">
        <v>-11.8</v>
      </c>
      <c r="D227" s="19">
        <v>10</v>
      </c>
      <c r="E227" s="19">
        <v>125000</v>
      </c>
      <c r="F227" s="19">
        <v>0</v>
      </c>
      <c r="G227" s="19">
        <f t="shared" si="8"/>
        <v>0</v>
      </c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>
      <c r="A228" s="19">
        <v>1350</v>
      </c>
      <c r="B228" s="19">
        <v>-116</v>
      </c>
      <c r="C228" s="19">
        <v>-10.5</v>
      </c>
      <c r="D228" s="19">
        <v>10</v>
      </c>
      <c r="E228" s="19">
        <v>125000</v>
      </c>
      <c r="F228" s="19">
        <v>0</v>
      </c>
      <c r="G228" s="19">
        <f t="shared" si="8"/>
        <v>0</v>
      </c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>
      <c r="A229" s="19">
        <v>1351</v>
      </c>
      <c r="B229" s="19">
        <v>-118</v>
      </c>
      <c r="C229" s="19">
        <v>-13</v>
      </c>
      <c r="D229" s="19">
        <v>10</v>
      </c>
      <c r="E229" s="19">
        <v>125000</v>
      </c>
      <c r="F229" s="19">
        <v>0</v>
      </c>
      <c r="G229" s="19">
        <f t="shared" si="8"/>
        <v>0</v>
      </c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>
      <c r="A230" s="19">
        <v>1352</v>
      </c>
      <c r="B230" s="19">
        <v>-117</v>
      </c>
      <c r="C230" s="19">
        <v>-11</v>
      </c>
      <c r="D230" s="19">
        <v>10</v>
      </c>
      <c r="E230" s="19">
        <v>125000</v>
      </c>
      <c r="F230" s="19">
        <v>0</v>
      </c>
      <c r="G230" s="19">
        <f t="shared" si="8"/>
        <v>0</v>
      </c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>
      <c r="A231" s="19">
        <v>1353</v>
      </c>
      <c r="B231" s="19">
        <v>-101</v>
      </c>
      <c r="C231" s="19">
        <v>-6.5</v>
      </c>
      <c r="D231" s="19">
        <v>10</v>
      </c>
      <c r="E231" s="19">
        <v>125000</v>
      </c>
      <c r="F231" s="19">
        <v>0</v>
      </c>
      <c r="G231" s="19">
        <f t="shared" si="8"/>
        <v>0</v>
      </c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>
      <c r="A232" s="19">
        <v>1354</v>
      </c>
      <c r="B232" s="19">
        <v>-101</v>
      </c>
      <c r="C232" s="19">
        <v>-5</v>
      </c>
      <c r="D232" s="19">
        <v>10</v>
      </c>
      <c r="E232" s="19">
        <v>125000</v>
      </c>
      <c r="F232" s="19">
        <v>0</v>
      </c>
      <c r="G232" s="19">
        <f t="shared" si="8"/>
        <v>0</v>
      </c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>
      <c r="A233" s="19">
        <v>1355</v>
      </c>
      <c r="B233" s="19">
        <v>-116</v>
      </c>
      <c r="C233" s="19">
        <v>-8.8000000000000007</v>
      </c>
      <c r="D233" s="19">
        <v>10</v>
      </c>
      <c r="E233" s="19">
        <v>125000</v>
      </c>
      <c r="F233" s="19">
        <v>0</v>
      </c>
      <c r="G233" s="19">
        <f t="shared" si="8"/>
        <v>0</v>
      </c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>
      <c r="A234" s="19">
        <v>1356</v>
      </c>
      <c r="B234" s="19">
        <v>-101</v>
      </c>
      <c r="C234" s="19">
        <v>-6.5</v>
      </c>
      <c r="D234" s="19">
        <v>10</v>
      </c>
      <c r="E234" s="19">
        <v>125000</v>
      </c>
      <c r="F234" s="19">
        <v>0</v>
      </c>
      <c r="G234" s="19">
        <f t="shared" si="8"/>
        <v>0</v>
      </c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>
      <c r="A235" s="19">
        <v>1358</v>
      </c>
      <c r="B235" s="19">
        <v>-117</v>
      </c>
      <c r="C235" s="19">
        <v>-9.8000000000000007</v>
      </c>
      <c r="D235" s="19">
        <v>10</v>
      </c>
      <c r="E235" s="19">
        <v>125000</v>
      </c>
      <c r="F235" s="19">
        <v>1</v>
      </c>
      <c r="G235" s="19">
        <f t="shared" si="8"/>
        <v>1.1627906976744187</v>
      </c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>
      <c r="A236" s="19">
        <v>1359</v>
      </c>
      <c r="B236" s="19">
        <v>-101</v>
      </c>
      <c r="C236" s="19">
        <v>-4.8</v>
      </c>
      <c r="D236" s="19">
        <v>10</v>
      </c>
      <c r="E236" s="19">
        <v>125000</v>
      </c>
      <c r="F236" s="19">
        <v>1</v>
      </c>
      <c r="G236" s="19">
        <f t="shared" si="8"/>
        <v>1.1494252873563218</v>
      </c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>
      <c r="A237" s="19">
        <v>1360</v>
      </c>
      <c r="B237" s="19">
        <v>-118</v>
      </c>
      <c r="C237" s="19">
        <v>-12.2</v>
      </c>
      <c r="D237" s="19">
        <v>10</v>
      </c>
      <c r="E237" s="19">
        <v>125000</v>
      </c>
      <c r="F237" s="19">
        <v>1</v>
      </c>
      <c r="G237" s="19">
        <f t="shared" si="8"/>
        <v>1.1363636363636365</v>
      </c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>
      <c r="A238" s="19">
        <v>1361</v>
      </c>
      <c r="B238" s="19">
        <v>-101</v>
      </c>
      <c r="C238" s="19">
        <v>-6.8</v>
      </c>
      <c r="D238" s="19">
        <v>10</v>
      </c>
      <c r="E238" s="19">
        <v>125000</v>
      </c>
      <c r="F238" s="19">
        <v>1</v>
      </c>
      <c r="G238" s="19">
        <f t="shared" si="8"/>
        <v>1.1235955056179776</v>
      </c>
    </row>
    <row r="239" spans="1:27">
      <c r="A239" s="19">
        <v>1362</v>
      </c>
      <c r="B239" s="19">
        <v>-100</v>
      </c>
      <c r="C239" s="19">
        <v>-5</v>
      </c>
      <c r="D239" s="19">
        <v>10</v>
      </c>
      <c r="E239" s="19">
        <v>125000</v>
      </c>
      <c r="F239" s="19">
        <v>1</v>
      </c>
      <c r="G239" s="19">
        <f t="shared" si="8"/>
        <v>1.1111111111111112</v>
      </c>
    </row>
    <row r="240" spans="1:27">
      <c r="A240" s="19">
        <v>1363</v>
      </c>
      <c r="B240" s="19">
        <v>-116</v>
      </c>
      <c r="C240" s="19">
        <v>-10</v>
      </c>
      <c r="D240" s="19">
        <v>10</v>
      </c>
      <c r="E240" s="19">
        <v>125000</v>
      </c>
      <c r="F240" s="19">
        <v>1</v>
      </c>
      <c r="G240" s="19">
        <f t="shared" si="8"/>
        <v>1.098901098901099</v>
      </c>
    </row>
    <row r="241" spans="1:7">
      <c r="A241" s="19">
        <v>1364</v>
      </c>
      <c r="B241" s="19">
        <v>-101</v>
      </c>
      <c r="C241" s="19">
        <v>-6.2</v>
      </c>
      <c r="D241" s="19">
        <v>10</v>
      </c>
      <c r="E241" s="19">
        <v>125000</v>
      </c>
      <c r="F241" s="19">
        <v>1</v>
      </c>
      <c r="G241" s="19">
        <f t="shared" si="8"/>
        <v>1.0869565217391304</v>
      </c>
    </row>
    <row r="242" spans="1:7">
      <c r="A242" s="19">
        <v>1365</v>
      </c>
      <c r="B242" s="19">
        <v>-116</v>
      </c>
      <c r="C242" s="19">
        <v>-12.2</v>
      </c>
      <c r="D242" s="19">
        <v>10</v>
      </c>
      <c r="E242" s="19">
        <v>125000</v>
      </c>
      <c r="F242" s="19">
        <v>1</v>
      </c>
      <c r="G242" s="19">
        <f t="shared" si="8"/>
        <v>1.0752688172043012</v>
      </c>
    </row>
    <row r="243" spans="1:7">
      <c r="A243" s="19">
        <v>1366</v>
      </c>
      <c r="B243" s="19">
        <v>-116</v>
      </c>
      <c r="C243" s="19">
        <v>-8.1999999999999993</v>
      </c>
      <c r="D243" s="19">
        <v>10</v>
      </c>
      <c r="E243" s="19">
        <v>125000</v>
      </c>
      <c r="F243" s="19">
        <v>1</v>
      </c>
      <c r="G243" s="19">
        <f t="shared" si="8"/>
        <v>1.0638297872340425</v>
      </c>
    </row>
    <row r="244" spans="1:7">
      <c r="A244" s="19">
        <v>1367</v>
      </c>
      <c r="B244" s="19">
        <v>-118</v>
      </c>
      <c r="C244" s="19">
        <v>-12.5</v>
      </c>
      <c r="D244" s="19">
        <v>10</v>
      </c>
      <c r="E244" s="19">
        <v>125000</v>
      </c>
      <c r="F244" s="19">
        <v>1</v>
      </c>
      <c r="G244" s="19">
        <f t="shared" si="8"/>
        <v>1.0526315789473684</v>
      </c>
    </row>
    <row r="245" spans="1:7">
      <c r="A245" s="19">
        <v>1368</v>
      </c>
      <c r="B245" s="19">
        <v>-117</v>
      </c>
      <c r="C245" s="19">
        <v>-12.2</v>
      </c>
      <c r="D245" s="19">
        <v>10</v>
      </c>
      <c r="E245" s="19">
        <v>125000</v>
      </c>
      <c r="F245" s="19">
        <v>1</v>
      </c>
      <c r="G245" s="19">
        <f t="shared" si="8"/>
        <v>1.0416666666666665</v>
      </c>
    </row>
    <row r="246" spans="1:7">
      <c r="A246" s="19">
        <v>1369</v>
      </c>
      <c r="B246" s="19">
        <v>-101</v>
      </c>
      <c r="C246" s="19">
        <v>-6.2</v>
      </c>
      <c r="D246" s="19">
        <v>10</v>
      </c>
      <c r="E246" s="19">
        <v>125000</v>
      </c>
      <c r="F246" s="19">
        <v>1</v>
      </c>
      <c r="G246" s="19">
        <f t="shared" si="8"/>
        <v>1.0309278350515463</v>
      </c>
    </row>
    <row r="247" spans="1:7">
      <c r="A247" s="19">
        <v>1370</v>
      </c>
      <c r="B247" s="19">
        <v>-100</v>
      </c>
      <c r="C247" s="19">
        <v>-4.2</v>
      </c>
      <c r="D247" s="19">
        <v>10</v>
      </c>
      <c r="E247" s="19">
        <v>125000</v>
      </c>
      <c r="F247" s="19">
        <v>1</v>
      </c>
      <c r="G247" s="19">
        <f t="shared" si="8"/>
        <v>1.0204081632653061</v>
      </c>
    </row>
    <row r="248" spans="1:7">
      <c r="A248" s="19">
        <v>1371</v>
      </c>
      <c r="B248" s="19">
        <v>-116</v>
      </c>
      <c r="C248" s="19">
        <v>-8.8000000000000007</v>
      </c>
      <c r="D248" s="19">
        <v>10</v>
      </c>
      <c r="E248" s="19">
        <v>125000</v>
      </c>
      <c r="F248" s="19">
        <v>1</v>
      </c>
      <c r="G248" s="19">
        <f t="shared" si="8"/>
        <v>1.0101010101010102</v>
      </c>
    </row>
    <row r="249" spans="1:7">
      <c r="A249" s="19">
        <v>1372</v>
      </c>
      <c r="B249" s="19">
        <v>-102</v>
      </c>
      <c r="C249" s="19">
        <v>-7.2</v>
      </c>
      <c r="D249" s="19">
        <v>10</v>
      </c>
      <c r="E249" s="19">
        <v>125000</v>
      </c>
      <c r="F249" s="19">
        <v>1</v>
      </c>
      <c r="G249" s="19">
        <f t="shared" si="8"/>
        <v>1</v>
      </c>
    </row>
    <row r="250" spans="1:7">
      <c r="A250" s="19">
        <v>1373</v>
      </c>
      <c r="B250" s="19">
        <v>-117</v>
      </c>
      <c r="C250" s="19">
        <v>-12.5</v>
      </c>
      <c r="D250" s="19">
        <v>10</v>
      </c>
      <c r="E250" s="19">
        <v>125000</v>
      </c>
      <c r="F250" s="19">
        <v>1</v>
      </c>
      <c r="G250" s="19">
        <f t="shared" si="8"/>
        <v>0.99009900990099009</v>
      </c>
    </row>
    <row r="251" spans="1:7">
      <c r="A251" s="19">
        <v>1374</v>
      </c>
      <c r="B251" s="19">
        <v>-116</v>
      </c>
      <c r="C251" s="19">
        <v>-10.8</v>
      </c>
      <c r="D251" s="19">
        <v>10</v>
      </c>
      <c r="E251" s="19">
        <v>125000</v>
      </c>
      <c r="F251" s="19">
        <v>1</v>
      </c>
      <c r="G251" s="19">
        <f t="shared" si="8"/>
        <v>0.98039215686274506</v>
      </c>
    </row>
    <row r="252" spans="1:7">
      <c r="A252" s="19">
        <v>1375</v>
      </c>
      <c r="B252" s="19">
        <v>-100</v>
      </c>
      <c r="C252" s="19">
        <v>-4.5</v>
      </c>
      <c r="D252" s="19">
        <v>10</v>
      </c>
      <c r="E252" s="19">
        <v>125000</v>
      </c>
      <c r="F252" s="19">
        <v>1</v>
      </c>
      <c r="G252" s="19">
        <f t="shared" si="8"/>
        <v>0.97087378640776689</v>
      </c>
    </row>
    <row r="253" spans="1:7">
      <c r="A253" s="19">
        <v>1376</v>
      </c>
      <c r="B253" s="19">
        <v>-118</v>
      </c>
      <c r="C253" s="19">
        <v>-16.5</v>
      </c>
      <c r="D253" s="19">
        <v>10</v>
      </c>
      <c r="E253" s="19">
        <v>125000</v>
      </c>
      <c r="F253" s="19">
        <v>1</v>
      </c>
      <c r="G253" s="19">
        <f t="shared" si="8"/>
        <v>0.96153846153846156</v>
      </c>
    </row>
    <row r="254" spans="1:7">
      <c r="A254" s="19">
        <v>1377</v>
      </c>
      <c r="B254" s="19">
        <v>-101</v>
      </c>
      <c r="C254" s="19">
        <v>-6.8</v>
      </c>
      <c r="D254" s="19">
        <v>10</v>
      </c>
      <c r="E254" s="19">
        <v>125000</v>
      </c>
      <c r="F254" s="19">
        <v>1</v>
      </c>
      <c r="G254" s="19">
        <f t="shared" si="8"/>
        <v>0.95238095238095244</v>
      </c>
    </row>
    <row r="255" spans="1:7">
      <c r="A255" s="19">
        <v>1378</v>
      </c>
      <c r="B255" s="19">
        <v>-100</v>
      </c>
      <c r="C255" s="19">
        <v>-6</v>
      </c>
      <c r="D255" s="19">
        <v>10</v>
      </c>
      <c r="E255" s="19">
        <v>125000</v>
      </c>
      <c r="F255" s="19">
        <v>1</v>
      </c>
      <c r="G255" s="19">
        <f t="shared" si="8"/>
        <v>0.94339622641509435</v>
      </c>
    </row>
    <row r="256" spans="1:7">
      <c r="A256" s="19">
        <v>1379</v>
      </c>
      <c r="B256" s="19">
        <v>-116</v>
      </c>
      <c r="C256" s="19">
        <v>-6</v>
      </c>
      <c r="D256" s="19">
        <v>10</v>
      </c>
      <c r="E256" s="19">
        <v>125000</v>
      </c>
      <c r="F256" s="19">
        <v>1</v>
      </c>
      <c r="G256" s="19">
        <f t="shared" si="8"/>
        <v>0.93457943925233633</v>
      </c>
    </row>
    <row r="257" spans="1:7">
      <c r="A257" s="19">
        <v>1380</v>
      </c>
      <c r="B257" s="19">
        <v>-116</v>
      </c>
      <c r="C257" s="19">
        <v>-8</v>
      </c>
      <c r="D257" s="19">
        <v>10</v>
      </c>
      <c r="E257" s="19">
        <v>125000</v>
      </c>
      <c r="F257" s="19">
        <v>1</v>
      </c>
      <c r="G257" s="19">
        <f t="shared" si="8"/>
        <v>0.92592592592592582</v>
      </c>
    </row>
    <row r="258" spans="1:7">
      <c r="A258" s="19">
        <v>1381</v>
      </c>
      <c r="B258" s="19">
        <v>-117</v>
      </c>
      <c r="C258" s="19">
        <v>-10.199999999999999</v>
      </c>
      <c r="D258" s="19">
        <v>10</v>
      </c>
      <c r="E258" s="19">
        <v>125000</v>
      </c>
      <c r="F258" s="19">
        <v>1</v>
      </c>
      <c r="G258" s="19">
        <f t="shared" si="8"/>
        <v>0.91743119266055051</v>
      </c>
    </row>
    <row r="259" spans="1:7">
      <c r="A259" s="19">
        <v>1382</v>
      </c>
      <c r="B259" s="19">
        <v>-116</v>
      </c>
      <c r="C259" s="19">
        <v>-6.8</v>
      </c>
      <c r="D259" s="19">
        <v>10</v>
      </c>
      <c r="E259" s="19">
        <v>125000</v>
      </c>
      <c r="F259" s="19">
        <v>1</v>
      </c>
      <c r="G259" s="19">
        <f t="shared" si="8"/>
        <v>0.90909090909090906</v>
      </c>
    </row>
    <row r="260" spans="1:7">
      <c r="A260" s="19">
        <v>1383</v>
      </c>
      <c r="B260" s="19">
        <v>-118</v>
      </c>
      <c r="C260" s="19">
        <v>-9.8000000000000007</v>
      </c>
      <c r="D260" s="19">
        <v>10</v>
      </c>
      <c r="E260" s="19">
        <v>125000</v>
      </c>
      <c r="F260" s="19">
        <v>1</v>
      </c>
      <c r="G260" s="19">
        <f t="shared" si="8"/>
        <v>0.90090090090090091</v>
      </c>
    </row>
    <row r="261" spans="1:7">
      <c r="A261" s="19">
        <v>1384</v>
      </c>
      <c r="B261" s="19">
        <v>-117</v>
      </c>
      <c r="C261" s="19">
        <v>-13</v>
      </c>
      <c r="D261" s="19">
        <v>10</v>
      </c>
      <c r="E261" s="19">
        <v>125000</v>
      </c>
      <c r="F261" s="19">
        <v>1</v>
      </c>
      <c r="G261" s="19">
        <f t="shared" si="8"/>
        <v>0.89285714285714279</v>
      </c>
    </row>
    <row r="262" spans="1:7">
      <c r="A262" s="19">
        <v>1385</v>
      </c>
      <c r="B262" s="19">
        <v>-100</v>
      </c>
      <c r="C262" s="19">
        <v>-3.5</v>
      </c>
      <c r="D262" s="19">
        <v>10</v>
      </c>
      <c r="E262" s="19">
        <v>125000</v>
      </c>
      <c r="F262" s="19">
        <v>1</v>
      </c>
      <c r="G262" s="19">
        <f t="shared" si="8"/>
        <v>0.88495575221238942</v>
      </c>
    </row>
    <row r="263" spans="1:7">
      <c r="A263" s="19">
        <v>1386</v>
      </c>
      <c r="B263" s="19">
        <v>-100</v>
      </c>
      <c r="C263" s="19">
        <v>-7</v>
      </c>
      <c r="D263" s="19">
        <v>10</v>
      </c>
      <c r="E263" s="19">
        <v>125000</v>
      </c>
      <c r="F263" s="19">
        <v>1</v>
      </c>
      <c r="G263" s="19">
        <f t="shared" si="8"/>
        <v>0.8771929824561403</v>
      </c>
    </row>
    <row r="264" spans="1:7">
      <c r="A264" s="19">
        <v>1387</v>
      </c>
      <c r="B264" s="19">
        <v>-116</v>
      </c>
      <c r="C264" s="19">
        <v>-5.8</v>
      </c>
      <c r="D264" s="19">
        <v>10</v>
      </c>
      <c r="E264" s="19">
        <v>125000</v>
      </c>
      <c r="F264" s="19">
        <v>1</v>
      </c>
      <c r="G264" s="19">
        <f t="shared" si="8"/>
        <v>0.86956521739130432</v>
      </c>
    </row>
    <row r="265" spans="1:7">
      <c r="A265" s="19">
        <v>1388</v>
      </c>
      <c r="B265" s="19">
        <v>-100</v>
      </c>
      <c r="C265" s="19">
        <v>-1</v>
      </c>
      <c r="D265" s="19">
        <v>10</v>
      </c>
      <c r="E265" s="19">
        <v>125000</v>
      </c>
      <c r="F265" s="19">
        <v>1</v>
      </c>
      <c r="G265" s="19">
        <f t="shared" si="8"/>
        <v>0.86206896551724133</v>
      </c>
    </row>
    <row r="266" spans="1:7">
      <c r="A266" s="19">
        <v>1389</v>
      </c>
      <c r="B266" s="19">
        <v>-116</v>
      </c>
      <c r="C266" s="19">
        <v>-5</v>
      </c>
      <c r="D266" s="19">
        <v>10</v>
      </c>
      <c r="E266" s="19">
        <v>125000</v>
      </c>
      <c r="F266" s="19">
        <v>1</v>
      </c>
      <c r="G266" s="19">
        <f t="shared" si="8"/>
        <v>0.85470085470085477</v>
      </c>
    </row>
    <row r="267" spans="1:7">
      <c r="A267" s="19">
        <v>1390</v>
      </c>
      <c r="B267" s="19">
        <v>-114</v>
      </c>
      <c r="C267" s="19">
        <v>-0.2</v>
      </c>
      <c r="D267" s="19">
        <v>10</v>
      </c>
      <c r="E267" s="19">
        <v>125000</v>
      </c>
      <c r="F267" s="19">
        <v>1</v>
      </c>
      <c r="G267" s="19">
        <f t="shared" si="8"/>
        <v>0.84745762711864403</v>
      </c>
    </row>
    <row r="268" spans="1:7">
      <c r="A268" s="19">
        <v>1391</v>
      </c>
      <c r="B268" s="19">
        <v>-98</v>
      </c>
      <c r="C268" s="19">
        <v>-0.5</v>
      </c>
      <c r="D268" s="19">
        <v>10</v>
      </c>
      <c r="E268" s="19">
        <v>125000</v>
      </c>
      <c r="F268" s="19">
        <v>1</v>
      </c>
      <c r="G268" s="19">
        <f t="shared" si="8"/>
        <v>0.84033613445378152</v>
      </c>
    </row>
    <row r="269" spans="1:7">
      <c r="A269" s="19">
        <v>1392</v>
      </c>
      <c r="B269" s="19">
        <v>-116</v>
      </c>
      <c r="C269" s="19">
        <v>-2.8</v>
      </c>
      <c r="D269" s="19">
        <v>10</v>
      </c>
      <c r="E269" s="19">
        <v>125000</v>
      </c>
      <c r="F269" s="19">
        <v>1</v>
      </c>
      <c r="G269" s="19">
        <f t="shared" si="8"/>
        <v>0.83333333333333337</v>
      </c>
    </row>
    <row r="270" spans="1:7">
      <c r="A270" s="19">
        <v>1393</v>
      </c>
      <c r="B270" s="19">
        <v>-100</v>
      </c>
      <c r="C270" s="19">
        <v>-2.5</v>
      </c>
      <c r="D270" s="19">
        <v>10</v>
      </c>
      <c r="E270" s="19">
        <v>125000</v>
      </c>
      <c r="F270" s="19">
        <v>1</v>
      </c>
      <c r="G270" s="19">
        <f t="shared" si="8"/>
        <v>0.82644628099173556</v>
      </c>
    </row>
    <row r="271" spans="1:7">
      <c r="A271" s="19">
        <v>1394</v>
      </c>
      <c r="B271" s="19">
        <v>-99</v>
      </c>
      <c r="C271" s="19">
        <v>-2</v>
      </c>
      <c r="D271" s="19">
        <v>10</v>
      </c>
      <c r="E271" s="19">
        <v>125000</v>
      </c>
      <c r="F271" s="19">
        <v>1</v>
      </c>
      <c r="G271" s="19">
        <f t="shared" si="8"/>
        <v>0.81967213114754101</v>
      </c>
    </row>
    <row r="272" spans="1:7">
      <c r="A272" s="19">
        <v>1395</v>
      </c>
      <c r="B272" s="19">
        <v>-115</v>
      </c>
      <c r="C272" s="19">
        <v>-4.2</v>
      </c>
      <c r="D272" s="19">
        <v>10</v>
      </c>
      <c r="E272" s="19">
        <v>125000</v>
      </c>
      <c r="F272" s="19">
        <v>1</v>
      </c>
      <c r="G272" s="19">
        <f t="shared" si="8"/>
        <v>0.81300813008130091</v>
      </c>
    </row>
    <row r="273" spans="1:7">
      <c r="A273" s="19">
        <v>1396</v>
      </c>
      <c r="B273" s="19">
        <v>-116</v>
      </c>
      <c r="C273" s="19">
        <v>-5.8</v>
      </c>
      <c r="D273" s="19">
        <v>10</v>
      </c>
      <c r="E273" s="19">
        <v>125000</v>
      </c>
      <c r="F273" s="19">
        <v>1</v>
      </c>
      <c r="G273" s="19">
        <f t="shared" si="8"/>
        <v>0.80645161290322576</v>
      </c>
    </row>
    <row r="274" spans="1:7">
      <c r="A274" s="19">
        <v>1397</v>
      </c>
      <c r="B274" s="19">
        <v>-116</v>
      </c>
      <c r="C274" s="19">
        <v>-6.2</v>
      </c>
      <c r="D274" s="19">
        <v>10</v>
      </c>
      <c r="E274" s="19">
        <v>125000</v>
      </c>
      <c r="F274" s="19">
        <v>1</v>
      </c>
      <c r="G274" s="19">
        <f t="shared" si="8"/>
        <v>0.8</v>
      </c>
    </row>
    <row r="275" spans="1:7">
      <c r="A275" s="19">
        <v>1398</v>
      </c>
      <c r="B275" s="19">
        <v>-115</v>
      </c>
      <c r="C275" s="19">
        <v>-3</v>
      </c>
      <c r="D275" s="19">
        <v>10</v>
      </c>
      <c r="E275" s="19">
        <v>125000</v>
      </c>
      <c r="F275" s="19">
        <v>1</v>
      </c>
      <c r="G275" s="19">
        <f t="shared" si="8"/>
        <v>0.79365079365079361</v>
      </c>
    </row>
    <row r="276" spans="1:7">
      <c r="A276" s="19">
        <v>1399</v>
      </c>
      <c r="B276" s="19">
        <v>-100</v>
      </c>
      <c r="C276" s="19">
        <v>-2.8</v>
      </c>
      <c r="D276" s="19">
        <v>10</v>
      </c>
      <c r="E276" s="19">
        <v>125000</v>
      </c>
      <c r="F276" s="19">
        <v>1</v>
      </c>
      <c r="G276" s="19">
        <f t="shared" si="8"/>
        <v>0.78740157480314954</v>
      </c>
    </row>
    <row r="277" spans="1:7">
      <c r="A277" s="19">
        <v>1400</v>
      </c>
      <c r="B277" s="19">
        <v>-118</v>
      </c>
      <c r="C277" s="19">
        <v>-8</v>
      </c>
      <c r="D277" s="19">
        <v>10</v>
      </c>
      <c r="E277" s="19">
        <v>125000</v>
      </c>
      <c r="F277" s="19">
        <v>1</v>
      </c>
      <c r="G277" s="19">
        <f t="shared" si="8"/>
        <v>0.78125</v>
      </c>
    </row>
    <row r="278" spans="1:7">
      <c r="A278" s="19">
        <v>1401</v>
      </c>
      <c r="B278" s="19">
        <v>-102</v>
      </c>
      <c r="C278" s="19">
        <v>-6</v>
      </c>
      <c r="D278" s="19">
        <v>10</v>
      </c>
      <c r="E278" s="19">
        <v>125000</v>
      </c>
      <c r="F278" s="19">
        <v>1</v>
      </c>
      <c r="G278" s="19">
        <f t="shared" si="8"/>
        <v>0.77519379844961245</v>
      </c>
    </row>
    <row r="279" spans="1:7">
      <c r="A279" s="19">
        <v>1402</v>
      </c>
      <c r="B279" s="19">
        <v>-100</v>
      </c>
      <c r="C279" s="19">
        <v>-6.5</v>
      </c>
      <c r="D279" s="19">
        <v>10</v>
      </c>
      <c r="E279" s="19">
        <v>125000</v>
      </c>
      <c r="F279" s="19">
        <v>1</v>
      </c>
      <c r="G279" s="19">
        <f t="shared" si="8"/>
        <v>0.76923076923076927</v>
      </c>
    </row>
    <row r="280" spans="1:7">
      <c r="A280" s="19">
        <v>1403</v>
      </c>
      <c r="B280" s="19">
        <v>-116</v>
      </c>
      <c r="C280" s="19">
        <v>-4</v>
      </c>
      <c r="D280" s="19">
        <v>10</v>
      </c>
      <c r="E280" s="19">
        <v>125000</v>
      </c>
      <c r="F280" s="19">
        <v>1</v>
      </c>
      <c r="G280" s="19">
        <f t="shared" si="8"/>
        <v>0.76335877862595414</v>
      </c>
    </row>
    <row r="281" spans="1:7">
      <c r="A281" s="19">
        <v>1404</v>
      </c>
      <c r="B281" s="19">
        <v>-102</v>
      </c>
      <c r="C281" s="19">
        <v>-7</v>
      </c>
      <c r="D281" s="19">
        <v>10</v>
      </c>
      <c r="E281" s="19">
        <v>125000</v>
      </c>
      <c r="F281" s="19">
        <v>1</v>
      </c>
      <c r="G281" s="19">
        <f t="shared" si="8"/>
        <v>0.75757575757575757</v>
      </c>
    </row>
    <row r="282" spans="1:7">
      <c r="A282" s="19">
        <v>1405</v>
      </c>
      <c r="B282" s="19">
        <v>-116</v>
      </c>
      <c r="C282" s="19">
        <v>-4.5</v>
      </c>
      <c r="D282" s="19">
        <v>10</v>
      </c>
      <c r="E282" s="19">
        <v>125000</v>
      </c>
      <c r="F282" s="19">
        <v>1</v>
      </c>
      <c r="G282" s="19">
        <f t="shared" ref="G282:G345" si="9">(F282/(A282-$A$152+1))*100</f>
        <v>0.75187969924812026</v>
      </c>
    </row>
    <row r="283" spans="1:7">
      <c r="A283" s="19">
        <v>1406</v>
      </c>
      <c r="B283" s="19">
        <v>-115</v>
      </c>
      <c r="C283" s="19">
        <v>-2.8</v>
      </c>
      <c r="D283" s="19">
        <v>10</v>
      </c>
      <c r="E283" s="19">
        <v>125000</v>
      </c>
      <c r="F283" s="19">
        <v>1</v>
      </c>
      <c r="G283" s="19">
        <f t="shared" si="9"/>
        <v>0.74626865671641784</v>
      </c>
    </row>
    <row r="284" spans="1:7">
      <c r="A284" s="19">
        <v>1407</v>
      </c>
      <c r="B284" s="19">
        <v>-100</v>
      </c>
      <c r="C284" s="19">
        <v>-3.2</v>
      </c>
      <c r="D284" s="19">
        <v>10</v>
      </c>
      <c r="E284" s="19">
        <v>125000</v>
      </c>
      <c r="F284" s="19">
        <v>1</v>
      </c>
      <c r="G284" s="19">
        <f t="shared" si="9"/>
        <v>0.74074074074074081</v>
      </c>
    </row>
    <row r="285" spans="1:7">
      <c r="A285" s="19">
        <v>1408</v>
      </c>
      <c r="B285" s="19">
        <v>-115</v>
      </c>
      <c r="C285" s="19">
        <v>-6.2</v>
      </c>
      <c r="D285" s="19">
        <v>10</v>
      </c>
      <c r="E285" s="19">
        <v>125000</v>
      </c>
      <c r="F285" s="19">
        <v>1</v>
      </c>
      <c r="G285" s="19">
        <f t="shared" si="9"/>
        <v>0.73529411764705876</v>
      </c>
    </row>
    <row r="286" spans="1:7">
      <c r="A286" s="19">
        <v>1409</v>
      </c>
      <c r="B286" s="19">
        <v>-99</v>
      </c>
      <c r="C286" s="19">
        <v>-4.5</v>
      </c>
      <c r="D286" s="19">
        <v>10</v>
      </c>
      <c r="E286" s="19">
        <v>125000</v>
      </c>
      <c r="F286" s="19">
        <v>1</v>
      </c>
      <c r="G286" s="19">
        <f t="shared" si="9"/>
        <v>0.72992700729927007</v>
      </c>
    </row>
    <row r="287" spans="1:7">
      <c r="A287" s="19">
        <v>1410</v>
      </c>
      <c r="B287" s="19">
        <v>-99</v>
      </c>
      <c r="C287" s="19">
        <v>-3.5</v>
      </c>
      <c r="D287" s="19">
        <v>10</v>
      </c>
      <c r="E287" s="19">
        <v>125000</v>
      </c>
      <c r="F287" s="19">
        <v>1</v>
      </c>
      <c r="G287" s="19">
        <f t="shared" si="9"/>
        <v>0.72463768115942029</v>
      </c>
    </row>
    <row r="288" spans="1:7">
      <c r="A288" s="19">
        <v>1411</v>
      </c>
      <c r="B288" s="19">
        <v>-115</v>
      </c>
      <c r="C288" s="19">
        <v>-1.8</v>
      </c>
      <c r="D288" s="19">
        <v>10</v>
      </c>
      <c r="E288" s="19">
        <v>125000</v>
      </c>
      <c r="F288" s="19">
        <v>1</v>
      </c>
      <c r="G288" s="19">
        <f t="shared" si="9"/>
        <v>0.71942446043165476</v>
      </c>
    </row>
    <row r="289" spans="1:7">
      <c r="A289" s="19">
        <v>1412</v>
      </c>
      <c r="B289" s="19">
        <v>-100</v>
      </c>
      <c r="C289" s="19">
        <v>-2</v>
      </c>
      <c r="D289" s="19">
        <v>10</v>
      </c>
      <c r="E289" s="19">
        <v>125000</v>
      </c>
      <c r="F289" s="19">
        <v>1</v>
      </c>
      <c r="G289" s="19">
        <f t="shared" si="9"/>
        <v>0.7142857142857143</v>
      </c>
    </row>
    <row r="290" spans="1:7">
      <c r="A290" s="19">
        <v>1413</v>
      </c>
      <c r="B290" s="19">
        <v>-116</v>
      </c>
      <c r="C290" s="19">
        <v>-5</v>
      </c>
      <c r="D290" s="19">
        <v>10</v>
      </c>
      <c r="E290" s="19">
        <v>125000</v>
      </c>
      <c r="F290" s="19">
        <v>1</v>
      </c>
      <c r="G290" s="19">
        <f t="shared" si="9"/>
        <v>0.70921985815602839</v>
      </c>
    </row>
    <row r="291" spans="1:7">
      <c r="A291" s="19">
        <v>1414</v>
      </c>
      <c r="B291" s="19">
        <v>-115</v>
      </c>
      <c r="C291" s="19">
        <v>-1.8</v>
      </c>
      <c r="D291" s="19">
        <v>10</v>
      </c>
      <c r="E291" s="19">
        <v>125000</v>
      </c>
      <c r="F291" s="19">
        <v>1</v>
      </c>
      <c r="G291" s="19">
        <f t="shared" si="9"/>
        <v>0.70422535211267612</v>
      </c>
    </row>
    <row r="292" spans="1:7">
      <c r="A292" s="19">
        <v>1415</v>
      </c>
      <c r="B292" s="19">
        <v>-116</v>
      </c>
      <c r="C292" s="19">
        <v>-3.8</v>
      </c>
      <c r="D292" s="19">
        <v>10</v>
      </c>
      <c r="E292" s="19">
        <v>125000</v>
      </c>
      <c r="F292" s="19">
        <v>1</v>
      </c>
      <c r="G292" s="19">
        <f t="shared" si="9"/>
        <v>0.69930069930069927</v>
      </c>
    </row>
    <row r="293" spans="1:7">
      <c r="A293" s="19">
        <v>1416</v>
      </c>
      <c r="B293" s="19">
        <v>-117</v>
      </c>
      <c r="C293" s="19">
        <v>-6.5</v>
      </c>
      <c r="D293" s="19">
        <v>10</v>
      </c>
      <c r="E293" s="19">
        <v>125000</v>
      </c>
      <c r="F293" s="19">
        <v>1</v>
      </c>
      <c r="G293" s="19">
        <f t="shared" si="9"/>
        <v>0.69444444444444442</v>
      </c>
    </row>
    <row r="294" spans="1:7">
      <c r="A294" s="19">
        <v>1417</v>
      </c>
      <c r="B294" s="19">
        <v>-100</v>
      </c>
      <c r="C294" s="19">
        <v>-4.8</v>
      </c>
      <c r="D294" s="19">
        <v>10</v>
      </c>
      <c r="E294" s="19">
        <v>125000</v>
      </c>
      <c r="F294" s="19">
        <v>1</v>
      </c>
      <c r="G294" s="19">
        <f t="shared" si="9"/>
        <v>0.68965517241379315</v>
      </c>
    </row>
    <row r="295" spans="1:7">
      <c r="A295" s="19">
        <v>1418</v>
      </c>
      <c r="B295" s="19">
        <v>-100</v>
      </c>
      <c r="C295" s="19">
        <v>-3.5</v>
      </c>
      <c r="D295" s="19">
        <v>10</v>
      </c>
      <c r="E295" s="19">
        <v>125000</v>
      </c>
      <c r="F295" s="19">
        <v>1</v>
      </c>
      <c r="G295" s="19">
        <f t="shared" si="9"/>
        <v>0.68493150684931503</v>
      </c>
    </row>
    <row r="296" spans="1:7">
      <c r="A296" s="19">
        <v>1419</v>
      </c>
      <c r="B296" s="19">
        <v>-116</v>
      </c>
      <c r="C296" s="19">
        <v>-4.2</v>
      </c>
      <c r="D296" s="19">
        <v>10</v>
      </c>
      <c r="E296" s="19">
        <v>125000</v>
      </c>
      <c r="F296" s="19">
        <v>1</v>
      </c>
      <c r="G296" s="19">
        <f t="shared" si="9"/>
        <v>0.68027210884353739</v>
      </c>
    </row>
    <row r="297" spans="1:7">
      <c r="A297" s="19">
        <v>1420</v>
      </c>
      <c r="B297" s="19">
        <v>-116</v>
      </c>
      <c r="C297" s="19">
        <v>-9</v>
      </c>
      <c r="D297" s="19">
        <v>10</v>
      </c>
      <c r="E297" s="19">
        <v>125000</v>
      </c>
      <c r="F297" s="19">
        <v>1</v>
      </c>
      <c r="G297" s="19">
        <f t="shared" si="9"/>
        <v>0.67567567567567566</v>
      </c>
    </row>
    <row r="298" spans="1:7">
      <c r="A298" s="19">
        <v>1421</v>
      </c>
      <c r="B298" s="19">
        <v>-116</v>
      </c>
      <c r="C298" s="19">
        <v>-5</v>
      </c>
      <c r="D298" s="19">
        <v>10</v>
      </c>
      <c r="E298" s="19">
        <v>125000</v>
      </c>
      <c r="F298" s="19">
        <v>1</v>
      </c>
      <c r="G298" s="19">
        <f t="shared" si="9"/>
        <v>0.67114093959731547</v>
      </c>
    </row>
    <row r="299" spans="1:7">
      <c r="A299" s="19">
        <v>1422</v>
      </c>
      <c r="B299" s="19">
        <v>-116</v>
      </c>
      <c r="C299" s="19">
        <v>-4.5</v>
      </c>
      <c r="D299" s="19">
        <v>10</v>
      </c>
      <c r="E299" s="19">
        <v>125000</v>
      </c>
      <c r="F299" s="19">
        <v>1</v>
      </c>
      <c r="G299" s="19">
        <f t="shared" si="9"/>
        <v>0.66666666666666674</v>
      </c>
    </row>
    <row r="300" spans="1:7">
      <c r="A300" s="19">
        <v>1423</v>
      </c>
      <c r="B300" s="19">
        <v>-118</v>
      </c>
      <c r="C300" s="19">
        <v>-14.2</v>
      </c>
      <c r="D300" s="19">
        <v>10</v>
      </c>
      <c r="E300" s="19">
        <v>125000</v>
      </c>
      <c r="F300" s="19">
        <v>1</v>
      </c>
      <c r="G300" s="19">
        <f t="shared" si="9"/>
        <v>0.66225165562913912</v>
      </c>
    </row>
    <row r="301" spans="1:7">
      <c r="A301" s="19">
        <v>1424</v>
      </c>
      <c r="B301" s="19">
        <v>-117</v>
      </c>
      <c r="C301" s="19">
        <v>-12.2</v>
      </c>
      <c r="D301" s="19">
        <v>10</v>
      </c>
      <c r="E301" s="19">
        <v>125000</v>
      </c>
      <c r="F301" s="19">
        <v>1</v>
      </c>
      <c r="G301" s="19">
        <f t="shared" si="9"/>
        <v>0.6578947368421052</v>
      </c>
    </row>
    <row r="302" spans="1:7">
      <c r="A302" s="19">
        <v>1425</v>
      </c>
      <c r="B302" s="19">
        <v>-101</v>
      </c>
      <c r="C302" s="19">
        <v>-7.5</v>
      </c>
      <c r="D302" s="19">
        <v>10</v>
      </c>
      <c r="E302" s="19">
        <v>125000</v>
      </c>
      <c r="F302" s="19">
        <v>1</v>
      </c>
      <c r="G302" s="19">
        <f t="shared" si="9"/>
        <v>0.65359477124183007</v>
      </c>
    </row>
    <row r="303" spans="1:7">
      <c r="A303" s="19">
        <v>1426</v>
      </c>
      <c r="B303" s="19">
        <v>-101</v>
      </c>
      <c r="C303" s="19">
        <v>-5.5</v>
      </c>
      <c r="D303" s="19">
        <v>10</v>
      </c>
      <c r="E303" s="19">
        <v>125000</v>
      </c>
      <c r="F303" s="19">
        <v>1</v>
      </c>
      <c r="G303" s="19">
        <f t="shared" si="9"/>
        <v>0.64935064935064934</v>
      </c>
    </row>
    <row r="304" spans="1:7">
      <c r="A304" s="19">
        <v>1427</v>
      </c>
      <c r="B304" s="19">
        <v>-117</v>
      </c>
      <c r="C304" s="19">
        <v>-10.8</v>
      </c>
      <c r="D304" s="19">
        <v>10</v>
      </c>
      <c r="E304" s="19">
        <v>125000</v>
      </c>
      <c r="F304" s="19">
        <v>1</v>
      </c>
      <c r="G304" s="19">
        <f t="shared" si="9"/>
        <v>0.64516129032258063</v>
      </c>
    </row>
    <row r="305" spans="1:7">
      <c r="A305" s="19">
        <v>1428</v>
      </c>
      <c r="B305" s="19">
        <v>-101</v>
      </c>
      <c r="C305" s="19">
        <v>-4.2</v>
      </c>
      <c r="D305" s="19">
        <v>10</v>
      </c>
      <c r="E305" s="19">
        <v>125000</v>
      </c>
      <c r="F305" s="19">
        <v>1</v>
      </c>
      <c r="G305" s="19">
        <f t="shared" si="9"/>
        <v>0.64102564102564097</v>
      </c>
    </row>
    <row r="306" spans="1:7">
      <c r="A306" s="19">
        <v>1429</v>
      </c>
      <c r="B306" s="19">
        <v>-117</v>
      </c>
      <c r="C306" s="19">
        <v>-12</v>
      </c>
      <c r="D306" s="19">
        <v>10</v>
      </c>
      <c r="E306" s="19">
        <v>125000</v>
      </c>
      <c r="F306" s="19">
        <v>1</v>
      </c>
      <c r="G306" s="19">
        <f t="shared" si="9"/>
        <v>0.63694267515923575</v>
      </c>
    </row>
    <row r="307" spans="1:7">
      <c r="A307" s="19">
        <v>1430</v>
      </c>
      <c r="B307" s="19">
        <v>-116</v>
      </c>
      <c r="C307" s="19">
        <v>-12</v>
      </c>
      <c r="D307" s="19">
        <v>10</v>
      </c>
      <c r="E307" s="19">
        <v>125000</v>
      </c>
      <c r="F307" s="19">
        <v>1</v>
      </c>
      <c r="G307" s="19">
        <f t="shared" si="9"/>
        <v>0.63291139240506333</v>
      </c>
    </row>
    <row r="308" spans="1:7">
      <c r="A308" s="19">
        <v>1431</v>
      </c>
      <c r="B308" s="19">
        <v>-117</v>
      </c>
      <c r="C308" s="19">
        <v>-11.5</v>
      </c>
      <c r="D308" s="19">
        <v>10</v>
      </c>
      <c r="E308" s="19">
        <v>125000</v>
      </c>
      <c r="F308" s="19">
        <v>1</v>
      </c>
      <c r="G308" s="19">
        <f t="shared" si="9"/>
        <v>0.62893081761006298</v>
      </c>
    </row>
    <row r="309" spans="1:7">
      <c r="A309" s="19">
        <v>1432</v>
      </c>
      <c r="B309" s="19">
        <v>-118</v>
      </c>
      <c r="C309" s="19">
        <v>-16.5</v>
      </c>
      <c r="D309" s="19">
        <v>10</v>
      </c>
      <c r="E309" s="19">
        <v>125000</v>
      </c>
      <c r="F309" s="19">
        <v>1</v>
      </c>
      <c r="G309" s="19">
        <f t="shared" si="9"/>
        <v>0.625</v>
      </c>
    </row>
    <row r="310" spans="1:7">
      <c r="A310" s="19">
        <v>1433</v>
      </c>
      <c r="B310" s="19">
        <v>-101</v>
      </c>
      <c r="C310" s="19">
        <v>-7.8</v>
      </c>
      <c r="D310" s="19">
        <v>10</v>
      </c>
      <c r="E310" s="19">
        <v>125000</v>
      </c>
      <c r="F310" s="19">
        <v>1</v>
      </c>
      <c r="G310" s="19">
        <f t="shared" si="9"/>
        <v>0.6211180124223602</v>
      </c>
    </row>
    <row r="311" spans="1:7">
      <c r="A311" s="19">
        <v>1434</v>
      </c>
      <c r="B311" s="19">
        <v>-100</v>
      </c>
      <c r="C311" s="19">
        <v>-4.5</v>
      </c>
      <c r="D311" s="19">
        <v>10</v>
      </c>
      <c r="E311" s="19">
        <v>125000</v>
      </c>
      <c r="F311" s="19">
        <v>1</v>
      </c>
      <c r="G311" s="19">
        <f t="shared" si="9"/>
        <v>0.61728395061728392</v>
      </c>
    </row>
    <row r="312" spans="1:7">
      <c r="A312" s="19">
        <v>1435</v>
      </c>
      <c r="B312" s="19">
        <v>-116</v>
      </c>
      <c r="C312" s="19">
        <v>-14.5</v>
      </c>
      <c r="D312" s="19">
        <v>10</v>
      </c>
      <c r="E312" s="19">
        <v>125000</v>
      </c>
      <c r="F312" s="19">
        <v>1</v>
      </c>
      <c r="G312" s="19">
        <f t="shared" si="9"/>
        <v>0.61349693251533743</v>
      </c>
    </row>
    <row r="313" spans="1:7">
      <c r="A313" s="19">
        <v>1436</v>
      </c>
      <c r="B313" s="19">
        <v>-101</v>
      </c>
      <c r="C313" s="19">
        <v>-8</v>
      </c>
      <c r="D313" s="19">
        <v>10</v>
      </c>
      <c r="E313" s="19">
        <v>125000</v>
      </c>
      <c r="F313" s="19">
        <v>1</v>
      </c>
      <c r="G313" s="19">
        <f t="shared" si="9"/>
        <v>0.6097560975609756</v>
      </c>
    </row>
    <row r="314" spans="1:7">
      <c r="A314" s="19">
        <v>1437</v>
      </c>
      <c r="B314" s="19">
        <v>-116</v>
      </c>
      <c r="C314" s="19">
        <v>-5</v>
      </c>
      <c r="D314" s="19">
        <v>10</v>
      </c>
      <c r="E314" s="19">
        <v>125000</v>
      </c>
      <c r="F314" s="19">
        <v>1</v>
      </c>
      <c r="G314" s="19">
        <f t="shared" si="9"/>
        <v>0.60606060606060608</v>
      </c>
    </row>
    <row r="315" spans="1:7">
      <c r="A315" s="19">
        <v>1438</v>
      </c>
      <c r="B315" s="19">
        <v>-116</v>
      </c>
      <c r="C315" s="19">
        <v>-6.5</v>
      </c>
      <c r="D315" s="19">
        <v>10</v>
      </c>
      <c r="E315" s="19">
        <v>125000</v>
      </c>
      <c r="F315" s="19">
        <v>1</v>
      </c>
      <c r="G315" s="19">
        <f t="shared" si="9"/>
        <v>0.60240963855421692</v>
      </c>
    </row>
    <row r="316" spans="1:7">
      <c r="A316" s="19">
        <v>1439</v>
      </c>
      <c r="B316" s="19">
        <v>-101</v>
      </c>
      <c r="C316" s="19">
        <v>-11.5</v>
      </c>
      <c r="D316" s="19">
        <v>10</v>
      </c>
      <c r="E316" s="19">
        <v>125000</v>
      </c>
      <c r="F316" s="19">
        <v>1</v>
      </c>
      <c r="G316" s="19">
        <f t="shared" si="9"/>
        <v>0.5988023952095809</v>
      </c>
    </row>
    <row r="317" spans="1:7">
      <c r="A317" s="19">
        <v>1440</v>
      </c>
      <c r="B317" s="19">
        <v>-117</v>
      </c>
      <c r="C317" s="19">
        <v>-6.5</v>
      </c>
      <c r="D317" s="19">
        <v>10</v>
      </c>
      <c r="E317" s="19">
        <v>125000</v>
      </c>
      <c r="F317" s="19">
        <v>1</v>
      </c>
      <c r="G317" s="19">
        <f t="shared" si="9"/>
        <v>0.59523809523809523</v>
      </c>
    </row>
    <row r="318" spans="1:7">
      <c r="A318" s="19">
        <v>1441</v>
      </c>
      <c r="B318" s="19">
        <v>-102</v>
      </c>
      <c r="C318" s="19">
        <v>-12.5</v>
      </c>
      <c r="D318" s="19">
        <v>10</v>
      </c>
      <c r="E318" s="19">
        <v>125000</v>
      </c>
      <c r="F318" s="19">
        <v>1</v>
      </c>
      <c r="G318" s="19">
        <f t="shared" si="9"/>
        <v>0.59171597633136097</v>
      </c>
    </row>
    <row r="319" spans="1:7">
      <c r="A319" s="19">
        <v>1442</v>
      </c>
      <c r="B319" s="19">
        <v>-101</v>
      </c>
      <c r="C319" s="19">
        <v>-14.8</v>
      </c>
      <c r="D319" s="19">
        <v>10</v>
      </c>
      <c r="E319" s="19">
        <v>125000</v>
      </c>
      <c r="F319" s="19">
        <v>1</v>
      </c>
      <c r="G319" s="19">
        <f t="shared" si="9"/>
        <v>0.58823529411764708</v>
      </c>
    </row>
    <row r="320" spans="1:7">
      <c r="A320" s="19">
        <v>1443</v>
      </c>
      <c r="B320" s="19">
        <v>-116</v>
      </c>
      <c r="C320" s="19">
        <v>-9.5</v>
      </c>
      <c r="D320" s="19">
        <v>10</v>
      </c>
      <c r="E320" s="19">
        <v>125000</v>
      </c>
      <c r="F320" s="19">
        <v>1</v>
      </c>
      <c r="G320" s="19">
        <f t="shared" si="9"/>
        <v>0.58479532163742687</v>
      </c>
    </row>
    <row r="321" spans="1:7">
      <c r="A321" s="19">
        <v>1444</v>
      </c>
      <c r="B321" s="19">
        <v>-102</v>
      </c>
      <c r="C321" s="19">
        <v>-7.8</v>
      </c>
      <c r="D321" s="19">
        <v>10</v>
      </c>
      <c r="E321" s="19">
        <v>125000</v>
      </c>
      <c r="F321" s="19">
        <v>1</v>
      </c>
      <c r="G321" s="19">
        <f t="shared" si="9"/>
        <v>0.58139534883720934</v>
      </c>
    </row>
    <row r="322" spans="1:7">
      <c r="A322" s="19">
        <v>1445</v>
      </c>
      <c r="B322" s="19">
        <v>-117</v>
      </c>
      <c r="C322" s="19">
        <v>-8.8000000000000007</v>
      </c>
      <c r="D322" s="19">
        <v>10</v>
      </c>
      <c r="E322" s="19">
        <v>125000</v>
      </c>
      <c r="F322" s="19">
        <v>1</v>
      </c>
      <c r="G322" s="19">
        <f t="shared" si="9"/>
        <v>0.57803468208092479</v>
      </c>
    </row>
    <row r="323" spans="1:7">
      <c r="A323" s="19">
        <v>1446</v>
      </c>
      <c r="B323" s="19">
        <v>-116</v>
      </c>
      <c r="C323" s="19">
        <v>-8.5</v>
      </c>
      <c r="D323" s="19">
        <v>10</v>
      </c>
      <c r="E323" s="19">
        <v>125000</v>
      </c>
      <c r="F323" s="19">
        <v>1</v>
      </c>
      <c r="G323" s="19">
        <f t="shared" si="9"/>
        <v>0.57471264367816088</v>
      </c>
    </row>
    <row r="324" spans="1:7">
      <c r="A324" s="19">
        <v>1447</v>
      </c>
      <c r="B324" s="19">
        <v>-100</v>
      </c>
      <c r="C324" s="19">
        <v>-4</v>
      </c>
      <c r="D324" s="19">
        <v>10</v>
      </c>
      <c r="E324" s="19">
        <v>125000</v>
      </c>
      <c r="F324" s="19">
        <v>1</v>
      </c>
      <c r="G324" s="19">
        <f t="shared" si="9"/>
        <v>0.5714285714285714</v>
      </c>
    </row>
    <row r="325" spans="1:7">
      <c r="A325" s="19">
        <v>1448</v>
      </c>
      <c r="B325" s="19">
        <v>-116</v>
      </c>
      <c r="C325" s="19">
        <v>-8.8000000000000007</v>
      </c>
      <c r="D325" s="19">
        <v>10</v>
      </c>
      <c r="E325" s="19">
        <v>125000</v>
      </c>
      <c r="F325" s="19">
        <v>1</v>
      </c>
      <c r="G325" s="19">
        <f t="shared" si="9"/>
        <v>0.56818181818181823</v>
      </c>
    </row>
    <row r="326" spans="1:7">
      <c r="A326" s="19">
        <v>1449</v>
      </c>
      <c r="B326" s="19">
        <v>-103</v>
      </c>
      <c r="C326" s="19">
        <v>-13</v>
      </c>
      <c r="D326" s="19">
        <v>10</v>
      </c>
      <c r="E326" s="19">
        <v>125000</v>
      </c>
      <c r="F326" s="19">
        <v>1</v>
      </c>
      <c r="G326" s="19">
        <f t="shared" si="9"/>
        <v>0.56497175141242939</v>
      </c>
    </row>
    <row r="327" spans="1:7">
      <c r="A327" s="19">
        <v>1450</v>
      </c>
      <c r="B327" s="19">
        <v>-101</v>
      </c>
      <c r="C327" s="19">
        <v>-10</v>
      </c>
      <c r="D327" s="19">
        <v>10</v>
      </c>
      <c r="E327" s="19">
        <v>125000</v>
      </c>
      <c r="F327" s="19">
        <v>1</v>
      </c>
      <c r="G327" s="19">
        <f t="shared" si="9"/>
        <v>0.5617977528089888</v>
      </c>
    </row>
    <row r="328" spans="1:7">
      <c r="A328" s="19">
        <v>1451</v>
      </c>
      <c r="B328" s="19">
        <v>-117</v>
      </c>
      <c r="C328" s="19">
        <v>-12.8</v>
      </c>
      <c r="D328" s="19">
        <v>10</v>
      </c>
      <c r="E328" s="19">
        <v>125000</v>
      </c>
      <c r="F328" s="19">
        <v>1</v>
      </c>
      <c r="G328" s="19">
        <f t="shared" si="9"/>
        <v>0.55865921787709494</v>
      </c>
    </row>
    <row r="329" spans="1:7">
      <c r="A329" s="19">
        <v>1452</v>
      </c>
      <c r="B329" s="19">
        <v>-117</v>
      </c>
      <c r="C329" s="19">
        <v>-13.8</v>
      </c>
      <c r="D329" s="19">
        <v>10</v>
      </c>
      <c r="E329" s="19">
        <v>125000</v>
      </c>
      <c r="F329" s="19">
        <v>1</v>
      </c>
      <c r="G329" s="19">
        <f t="shared" si="9"/>
        <v>0.55555555555555558</v>
      </c>
    </row>
    <row r="330" spans="1:7">
      <c r="A330" s="19">
        <v>1453</v>
      </c>
      <c r="B330" s="19">
        <v>-117</v>
      </c>
      <c r="C330" s="19">
        <v>-13</v>
      </c>
      <c r="D330" s="19">
        <v>10</v>
      </c>
      <c r="E330" s="19">
        <v>125000</v>
      </c>
      <c r="F330" s="19">
        <v>1</v>
      </c>
      <c r="G330" s="19">
        <f t="shared" si="9"/>
        <v>0.55248618784530379</v>
      </c>
    </row>
    <row r="331" spans="1:7">
      <c r="A331" s="19">
        <v>1454</v>
      </c>
      <c r="B331" s="19">
        <v>-117</v>
      </c>
      <c r="C331" s="19">
        <v>-13</v>
      </c>
      <c r="D331" s="19">
        <v>10</v>
      </c>
      <c r="E331" s="19">
        <v>125000</v>
      </c>
      <c r="F331" s="19">
        <v>1</v>
      </c>
      <c r="G331" s="19">
        <f t="shared" si="9"/>
        <v>0.5494505494505495</v>
      </c>
    </row>
    <row r="332" spans="1:7">
      <c r="A332" s="19">
        <v>1455</v>
      </c>
      <c r="B332" s="19">
        <v>-101</v>
      </c>
      <c r="C332" s="19">
        <v>-15.8</v>
      </c>
      <c r="D332" s="19">
        <v>10</v>
      </c>
      <c r="E332" s="19">
        <v>125000</v>
      </c>
      <c r="F332" s="19">
        <v>1</v>
      </c>
      <c r="G332" s="19">
        <f t="shared" si="9"/>
        <v>0.54644808743169404</v>
      </c>
    </row>
    <row r="333" spans="1:7">
      <c r="A333" s="19">
        <v>1456</v>
      </c>
      <c r="B333" s="19">
        <v>-118</v>
      </c>
      <c r="C333" s="19">
        <v>-14</v>
      </c>
      <c r="D333" s="19">
        <v>10</v>
      </c>
      <c r="E333" s="19">
        <v>125000</v>
      </c>
      <c r="F333" s="19">
        <v>1</v>
      </c>
      <c r="G333" s="19">
        <f t="shared" si="9"/>
        <v>0.54347826086956519</v>
      </c>
    </row>
    <row r="334" spans="1:7">
      <c r="A334" s="19">
        <v>1458</v>
      </c>
      <c r="B334" s="19">
        <v>-101</v>
      </c>
      <c r="C334" s="19">
        <v>-9.5</v>
      </c>
      <c r="D334" s="19">
        <v>10</v>
      </c>
      <c r="E334" s="19">
        <v>125000</v>
      </c>
      <c r="F334" s="19">
        <v>2</v>
      </c>
      <c r="G334" s="19">
        <f t="shared" si="9"/>
        <v>1.0752688172043012</v>
      </c>
    </row>
    <row r="335" spans="1:7">
      <c r="A335" s="19">
        <v>1459</v>
      </c>
      <c r="B335" s="19">
        <v>-116</v>
      </c>
      <c r="C335" s="19">
        <v>-9.8000000000000007</v>
      </c>
      <c r="D335" s="19">
        <v>10</v>
      </c>
      <c r="E335" s="19">
        <v>125000</v>
      </c>
      <c r="F335" s="19">
        <v>2</v>
      </c>
      <c r="G335" s="19">
        <f t="shared" si="9"/>
        <v>1.0695187165775399</v>
      </c>
    </row>
    <row r="336" spans="1:7">
      <c r="A336" s="19">
        <v>1460</v>
      </c>
      <c r="B336" s="19">
        <v>-117</v>
      </c>
      <c r="C336" s="19">
        <v>-8.8000000000000007</v>
      </c>
      <c r="D336" s="19">
        <v>10</v>
      </c>
      <c r="E336" s="19">
        <v>125000</v>
      </c>
      <c r="F336" s="19">
        <v>2</v>
      </c>
      <c r="G336" s="19">
        <f t="shared" si="9"/>
        <v>1.0638297872340425</v>
      </c>
    </row>
    <row r="337" spans="1:7">
      <c r="A337" s="19">
        <v>1462</v>
      </c>
      <c r="B337" s="19">
        <v>-117</v>
      </c>
      <c r="C337" s="19">
        <v>-16</v>
      </c>
      <c r="D337" s="19">
        <v>10</v>
      </c>
      <c r="E337" s="19">
        <v>125000</v>
      </c>
      <c r="F337" s="19">
        <v>3</v>
      </c>
      <c r="G337" s="19">
        <f t="shared" si="9"/>
        <v>1.5789473684210527</v>
      </c>
    </row>
    <row r="338" spans="1:7">
      <c r="A338" s="19">
        <v>1463</v>
      </c>
      <c r="B338" s="19">
        <v>-101</v>
      </c>
      <c r="C338" s="19">
        <v>-9.8000000000000007</v>
      </c>
      <c r="D338" s="19">
        <v>10</v>
      </c>
      <c r="E338" s="19">
        <v>125000</v>
      </c>
      <c r="F338" s="19">
        <v>3</v>
      </c>
      <c r="G338" s="19">
        <f t="shared" si="9"/>
        <v>1.5706806282722512</v>
      </c>
    </row>
    <row r="339" spans="1:7">
      <c r="A339" s="19">
        <v>1464</v>
      </c>
      <c r="B339" s="19">
        <v>-118</v>
      </c>
      <c r="C339" s="19">
        <v>-8</v>
      </c>
      <c r="D339" s="19">
        <v>10</v>
      </c>
      <c r="E339" s="19">
        <v>125000</v>
      </c>
      <c r="F339" s="19">
        <v>3</v>
      </c>
      <c r="G339" s="19">
        <f t="shared" si="9"/>
        <v>1.5625</v>
      </c>
    </row>
    <row r="340" spans="1:7">
      <c r="A340" s="19">
        <v>1465</v>
      </c>
      <c r="B340" s="19">
        <v>-101</v>
      </c>
      <c r="C340" s="19">
        <v>-7</v>
      </c>
      <c r="D340" s="19">
        <v>10</v>
      </c>
      <c r="E340" s="19">
        <v>125000</v>
      </c>
      <c r="F340" s="19">
        <v>3</v>
      </c>
      <c r="G340" s="19">
        <f t="shared" si="9"/>
        <v>1.5544041450777202</v>
      </c>
    </row>
    <row r="341" spans="1:7">
      <c r="A341" s="19">
        <v>1466</v>
      </c>
      <c r="B341" s="19">
        <v>-101</v>
      </c>
      <c r="C341" s="19">
        <v>-7.5</v>
      </c>
      <c r="D341" s="19">
        <v>10</v>
      </c>
      <c r="E341" s="19">
        <v>125000</v>
      </c>
      <c r="F341" s="19">
        <v>3</v>
      </c>
      <c r="G341" s="19">
        <f t="shared" si="9"/>
        <v>1.5463917525773196</v>
      </c>
    </row>
    <row r="342" spans="1:7">
      <c r="A342" s="19">
        <v>1467</v>
      </c>
      <c r="B342" s="19">
        <v>-116</v>
      </c>
      <c r="C342" s="19">
        <v>-6.5</v>
      </c>
      <c r="D342" s="19">
        <v>10</v>
      </c>
      <c r="E342" s="19">
        <v>125000</v>
      </c>
      <c r="F342" s="19">
        <v>3</v>
      </c>
      <c r="G342" s="19">
        <f t="shared" si="9"/>
        <v>1.5384615384615385</v>
      </c>
    </row>
    <row r="343" spans="1:7">
      <c r="A343" s="19">
        <v>1468</v>
      </c>
      <c r="B343" s="19">
        <v>-116</v>
      </c>
      <c r="C343" s="19">
        <v>-8.8000000000000007</v>
      </c>
      <c r="D343" s="19">
        <v>10</v>
      </c>
      <c r="E343" s="19">
        <v>125000</v>
      </c>
      <c r="F343" s="19">
        <v>3</v>
      </c>
      <c r="G343" s="19">
        <f t="shared" si="9"/>
        <v>1.5306122448979591</v>
      </c>
    </row>
    <row r="344" spans="1:7">
      <c r="A344" s="19">
        <v>1469</v>
      </c>
      <c r="B344" s="19">
        <v>-115</v>
      </c>
      <c r="C344" s="19">
        <v>-7</v>
      </c>
      <c r="D344" s="19">
        <v>10</v>
      </c>
      <c r="E344" s="19">
        <v>125000</v>
      </c>
      <c r="F344" s="19">
        <v>3</v>
      </c>
      <c r="G344" s="19">
        <f t="shared" si="9"/>
        <v>1.5228426395939088</v>
      </c>
    </row>
    <row r="345" spans="1:7">
      <c r="A345" s="19">
        <v>1470</v>
      </c>
      <c r="B345" s="19">
        <v>-116</v>
      </c>
      <c r="C345" s="19">
        <v>-10.5</v>
      </c>
      <c r="D345" s="19">
        <v>10</v>
      </c>
      <c r="E345" s="19">
        <v>125000</v>
      </c>
      <c r="F345" s="19">
        <v>3</v>
      </c>
      <c r="G345" s="19">
        <f t="shared" si="9"/>
        <v>1.5151515151515151</v>
      </c>
    </row>
    <row r="346" spans="1:7">
      <c r="A346" s="19">
        <v>1471</v>
      </c>
      <c r="B346" s="19">
        <v>-101</v>
      </c>
      <c r="C346" s="19">
        <v>-7.2</v>
      </c>
      <c r="D346" s="19">
        <v>10</v>
      </c>
      <c r="E346" s="19">
        <v>125000</v>
      </c>
      <c r="F346" s="19">
        <v>3</v>
      </c>
      <c r="G346" s="19">
        <f t="shared" ref="G346:G380" si="10">(F346/(A346-$A$152+1))*100</f>
        <v>1.5075376884422109</v>
      </c>
    </row>
    <row r="347" spans="1:7">
      <c r="A347" s="19">
        <v>1472</v>
      </c>
      <c r="B347" s="19">
        <v>-116</v>
      </c>
      <c r="C347" s="19">
        <v>-8</v>
      </c>
      <c r="D347" s="19">
        <v>10</v>
      </c>
      <c r="E347" s="19">
        <v>125000</v>
      </c>
      <c r="F347" s="19">
        <v>3</v>
      </c>
      <c r="G347" s="19">
        <f t="shared" si="10"/>
        <v>1.5</v>
      </c>
    </row>
    <row r="348" spans="1:7">
      <c r="A348" s="19">
        <v>1473</v>
      </c>
      <c r="B348" s="19">
        <v>-101</v>
      </c>
      <c r="C348" s="19">
        <v>-6.2</v>
      </c>
      <c r="D348" s="19">
        <v>10</v>
      </c>
      <c r="E348" s="19">
        <v>125000</v>
      </c>
      <c r="F348" s="19">
        <v>3</v>
      </c>
      <c r="G348" s="19">
        <f t="shared" si="10"/>
        <v>1.4925373134328357</v>
      </c>
    </row>
    <row r="349" spans="1:7">
      <c r="A349" s="19">
        <v>1474</v>
      </c>
      <c r="B349" s="19">
        <v>-101</v>
      </c>
      <c r="C349" s="19">
        <v>-4.5</v>
      </c>
      <c r="D349" s="19">
        <v>10</v>
      </c>
      <c r="E349" s="19">
        <v>125000</v>
      </c>
      <c r="F349" s="19">
        <v>3</v>
      </c>
      <c r="G349" s="19">
        <f t="shared" si="10"/>
        <v>1.4851485148514851</v>
      </c>
    </row>
    <row r="350" spans="1:7">
      <c r="A350" s="19">
        <v>1475</v>
      </c>
      <c r="B350" s="19">
        <v>-116</v>
      </c>
      <c r="C350" s="19">
        <v>-5.2</v>
      </c>
      <c r="D350" s="19">
        <v>10</v>
      </c>
      <c r="E350" s="19">
        <v>125000</v>
      </c>
      <c r="F350" s="19">
        <v>3</v>
      </c>
      <c r="G350" s="19">
        <f t="shared" si="10"/>
        <v>1.4778325123152709</v>
      </c>
    </row>
    <row r="351" spans="1:7">
      <c r="A351" s="19">
        <v>1476</v>
      </c>
      <c r="B351" s="19">
        <v>-116</v>
      </c>
      <c r="C351" s="19">
        <v>-7</v>
      </c>
      <c r="D351" s="19">
        <v>10</v>
      </c>
      <c r="E351" s="19">
        <v>125000</v>
      </c>
      <c r="F351" s="19">
        <v>3</v>
      </c>
      <c r="G351" s="19">
        <f t="shared" si="10"/>
        <v>1.4705882352941175</v>
      </c>
    </row>
    <row r="352" spans="1:7">
      <c r="A352" s="19">
        <v>1477</v>
      </c>
      <c r="B352" s="19">
        <v>-117</v>
      </c>
      <c r="C352" s="19">
        <v>-8.5</v>
      </c>
      <c r="D352" s="19">
        <v>10</v>
      </c>
      <c r="E352" s="19">
        <v>125000</v>
      </c>
      <c r="F352" s="19">
        <v>3</v>
      </c>
      <c r="G352" s="19">
        <f t="shared" si="10"/>
        <v>1.4634146341463417</v>
      </c>
    </row>
    <row r="353" spans="1:7">
      <c r="A353" s="19">
        <v>1478</v>
      </c>
      <c r="B353" s="19">
        <v>-117</v>
      </c>
      <c r="C353" s="19">
        <v>-9.8000000000000007</v>
      </c>
      <c r="D353" s="19">
        <v>10</v>
      </c>
      <c r="E353" s="19">
        <v>125000</v>
      </c>
      <c r="F353" s="19">
        <v>3</v>
      </c>
      <c r="G353" s="19">
        <f t="shared" si="10"/>
        <v>1.4563106796116505</v>
      </c>
    </row>
    <row r="354" spans="1:7">
      <c r="A354" s="19">
        <v>1479</v>
      </c>
      <c r="B354" s="19">
        <v>-101</v>
      </c>
      <c r="C354" s="19">
        <v>-5.5</v>
      </c>
      <c r="D354" s="19">
        <v>10</v>
      </c>
      <c r="E354" s="19">
        <v>125000</v>
      </c>
      <c r="F354" s="19">
        <v>3</v>
      </c>
      <c r="G354" s="19">
        <f t="shared" si="10"/>
        <v>1.4492753623188406</v>
      </c>
    </row>
    <row r="355" spans="1:7">
      <c r="A355" s="19">
        <v>1480</v>
      </c>
      <c r="B355" s="19">
        <v>-118</v>
      </c>
      <c r="C355" s="19">
        <v>-10</v>
      </c>
      <c r="D355" s="19">
        <v>10</v>
      </c>
      <c r="E355" s="19">
        <v>125000</v>
      </c>
      <c r="F355" s="19">
        <v>3</v>
      </c>
      <c r="G355" s="19">
        <f t="shared" si="10"/>
        <v>1.4423076923076923</v>
      </c>
    </row>
    <row r="356" spans="1:7">
      <c r="A356" s="19">
        <v>1481</v>
      </c>
      <c r="B356" s="19">
        <v>-102</v>
      </c>
      <c r="C356" s="19">
        <v>-4.8</v>
      </c>
      <c r="D356" s="19">
        <v>10</v>
      </c>
      <c r="E356" s="19">
        <v>125000</v>
      </c>
      <c r="F356" s="19">
        <v>3</v>
      </c>
      <c r="G356" s="19">
        <f t="shared" si="10"/>
        <v>1.4354066985645932</v>
      </c>
    </row>
    <row r="357" spans="1:7">
      <c r="A357" s="19">
        <v>1482</v>
      </c>
      <c r="B357" s="19">
        <v>-101</v>
      </c>
      <c r="C357" s="19">
        <v>-6.2</v>
      </c>
      <c r="D357" s="19">
        <v>10</v>
      </c>
      <c r="E357" s="19">
        <v>125000</v>
      </c>
      <c r="F357" s="19">
        <v>3</v>
      </c>
      <c r="G357" s="19">
        <f t="shared" si="10"/>
        <v>1.4285714285714286</v>
      </c>
    </row>
    <row r="358" spans="1:7">
      <c r="A358" s="19">
        <v>1483</v>
      </c>
      <c r="B358" s="19">
        <v>-117</v>
      </c>
      <c r="C358" s="19">
        <v>-7.8</v>
      </c>
      <c r="D358" s="19">
        <v>10</v>
      </c>
      <c r="E358" s="19">
        <v>125000</v>
      </c>
      <c r="F358" s="19">
        <v>3</v>
      </c>
      <c r="G358" s="19">
        <f t="shared" si="10"/>
        <v>1.4218009478672986</v>
      </c>
    </row>
    <row r="359" spans="1:7">
      <c r="A359" s="19">
        <v>1484</v>
      </c>
      <c r="B359" s="19">
        <v>-102</v>
      </c>
      <c r="C359" s="19">
        <v>-4.8</v>
      </c>
      <c r="D359" s="19">
        <v>10</v>
      </c>
      <c r="E359" s="19">
        <v>125000</v>
      </c>
      <c r="F359" s="19">
        <v>3</v>
      </c>
      <c r="G359" s="19">
        <f t="shared" si="10"/>
        <v>1.4150943396226416</v>
      </c>
    </row>
    <row r="360" spans="1:7">
      <c r="A360" s="19">
        <v>1485</v>
      </c>
      <c r="B360" s="19">
        <v>-117</v>
      </c>
      <c r="C360" s="19">
        <v>-9.5</v>
      </c>
      <c r="D360" s="19">
        <v>10</v>
      </c>
      <c r="E360" s="19">
        <v>125000</v>
      </c>
      <c r="F360" s="19">
        <v>3</v>
      </c>
      <c r="G360" s="19">
        <f t="shared" si="10"/>
        <v>1.4084507042253522</v>
      </c>
    </row>
    <row r="361" spans="1:7">
      <c r="A361" s="19">
        <v>1486</v>
      </c>
      <c r="B361" s="19">
        <v>-116</v>
      </c>
      <c r="C361" s="19">
        <v>-8</v>
      </c>
      <c r="D361" s="19">
        <v>10</v>
      </c>
      <c r="E361" s="19">
        <v>125000</v>
      </c>
      <c r="F361" s="19">
        <v>3</v>
      </c>
      <c r="G361" s="19">
        <f t="shared" si="10"/>
        <v>1.4018691588785046</v>
      </c>
    </row>
    <row r="362" spans="1:7">
      <c r="A362" s="19">
        <v>1487</v>
      </c>
      <c r="B362" s="19">
        <v>-118</v>
      </c>
      <c r="C362" s="19">
        <v>-11.2</v>
      </c>
      <c r="D362" s="19">
        <v>10</v>
      </c>
      <c r="E362" s="19">
        <v>125000</v>
      </c>
      <c r="F362" s="19">
        <v>3</v>
      </c>
      <c r="G362" s="19">
        <f t="shared" si="10"/>
        <v>1.3953488372093024</v>
      </c>
    </row>
    <row r="363" spans="1:7">
      <c r="A363" s="19">
        <v>1488</v>
      </c>
      <c r="B363" s="19">
        <v>-116</v>
      </c>
      <c r="C363" s="19">
        <v>-10.199999999999999</v>
      </c>
      <c r="D363" s="19">
        <v>10</v>
      </c>
      <c r="E363" s="19">
        <v>125000</v>
      </c>
      <c r="F363" s="19">
        <v>3</v>
      </c>
      <c r="G363" s="19">
        <f t="shared" si="10"/>
        <v>1.3888888888888888</v>
      </c>
    </row>
    <row r="364" spans="1:7">
      <c r="A364" s="19">
        <v>1489</v>
      </c>
      <c r="B364" s="19">
        <v>-102</v>
      </c>
      <c r="C364" s="19">
        <v>-4.5</v>
      </c>
      <c r="D364" s="19">
        <v>10</v>
      </c>
      <c r="E364" s="19">
        <v>125000</v>
      </c>
      <c r="F364" s="19">
        <v>3</v>
      </c>
      <c r="G364" s="19">
        <f t="shared" si="10"/>
        <v>1.3824884792626728</v>
      </c>
    </row>
    <row r="365" spans="1:7">
      <c r="A365" s="19">
        <v>1490</v>
      </c>
      <c r="B365" s="19">
        <v>-101</v>
      </c>
      <c r="C365" s="19">
        <v>-4.5</v>
      </c>
      <c r="D365" s="19">
        <v>10</v>
      </c>
      <c r="E365" s="19">
        <v>125000</v>
      </c>
      <c r="F365" s="19">
        <v>3</v>
      </c>
      <c r="G365" s="19">
        <f t="shared" si="10"/>
        <v>1.3761467889908259</v>
      </c>
    </row>
    <row r="366" spans="1:7">
      <c r="A366" s="19">
        <v>1491</v>
      </c>
      <c r="B366" s="19">
        <v>-116</v>
      </c>
      <c r="C366" s="19">
        <v>-6.2</v>
      </c>
      <c r="D366" s="19">
        <v>10</v>
      </c>
      <c r="E366" s="19">
        <v>125000</v>
      </c>
      <c r="F366" s="19">
        <v>3</v>
      </c>
      <c r="G366" s="19">
        <f t="shared" si="10"/>
        <v>1.3698630136986301</v>
      </c>
    </row>
    <row r="367" spans="1:7">
      <c r="A367" s="19">
        <v>1492</v>
      </c>
      <c r="B367" s="19">
        <v>-101</v>
      </c>
      <c r="C367" s="19">
        <v>-4.8</v>
      </c>
      <c r="D367" s="19">
        <v>10</v>
      </c>
      <c r="E367" s="19">
        <v>125000</v>
      </c>
      <c r="F367" s="19">
        <v>3</v>
      </c>
      <c r="G367" s="19">
        <f t="shared" si="10"/>
        <v>1.3636363636363635</v>
      </c>
    </row>
    <row r="368" spans="1:7">
      <c r="A368" s="19">
        <v>1493</v>
      </c>
      <c r="B368" s="19">
        <v>-117</v>
      </c>
      <c r="C368" s="19">
        <v>-7.2</v>
      </c>
      <c r="D368" s="19">
        <v>10</v>
      </c>
      <c r="E368" s="19">
        <v>125000</v>
      </c>
      <c r="F368" s="19">
        <v>3</v>
      </c>
      <c r="G368" s="19">
        <f t="shared" si="10"/>
        <v>1.3574660633484164</v>
      </c>
    </row>
    <row r="369" spans="1:7">
      <c r="A369" s="19">
        <v>1494</v>
      </c>
      <c r="B369" s="19">
        <v>-116</v>
      </c>
      <c r="C369" s="19">
        <v>-6.8</v>
      </c>
      <c r="D369" s="19">
        <v>10</v>
      </c>
      <c r="E369" s="19">
        <v>125000</v>
      </c>
      <c r="F369" s="19">
        <v>3</v>
      </c>
      <c r="G369" s="19">
        <f t="shared" si="10"/>
        <v>1.3513513513513513</v>
      </c>
    </row>
    <row r="370" spans="1:7">
      <c r="A370" s="19">
        <v>1495</v>
      </c>
      <c r="B370" s="19">
        <v>-102</v>
      </c>
      <c r="C370" s="19">
        <v>-4.2</v>
      </c>
      <c r="D370" s="19">
        <v>10</v>
      </c>
      <c r="E370" s="19">
        <v>125000</v>
      </c>
      <c r="F370" s="19">
        <v>3</v>
      </c>
      <c r="G370" s="19">
        <f t="shared" si="10"/>
        <v>1.3452914798206279</v>
      </c>
    </row>
    <row r="371" spans="1:7">
      <c r="A371" s="19">
        <v>1496</v>
      </c>
      <c r="B371" s="19">
        <v>-118</v>
      </c>
      <c r="C371" s="19">
        <v>-10.8</v>
      </c>
      <c r="D371" s="19">
        <v>10</v>
      </c>
      <c r="E371" s="19">
        <v>125000</v>
      </c>
      <c r="F371" s="19">
        <v>3</v>
      </c>
      <c r="G371" s="19">
        <f t="shared" si="10"/>
        <v>1.3392857142857142</v>
      </c>
    </row>
    <row r="372" spans="1:7">
      <c r="A372" s="19">
        <v>1497</v>
      </c>
      <c r="B372" s="19">
        <v>-101</v>
      </c>
      <c r="C372" s="19">
        <v>-5.2</v>
      </c>
      <c r="D372" s="19">
        <v>10</v>
      </c>
      <c r="E372" s="19">
        <v>125000</v>
      </c>
      <c r="F372" s="19">
        <v>3</v>
      </c>
      <c r="G372" s="19">
        <f t="shared" si="10"/>
        <v>1.3333333333333335</v>
      </c>
    </row>
    <row r="373" spans="1:7">
      <c r="A373" s="19">
        <v>1498</v>
      </c>
      <c r="B373" s="19">
        <v>-102</v>
      </c>
      <c r="C373" s="19">
        <v>-5.2</v>
      </c>
      <c r="D373" s="19">
        <v>10</v>
      </c>
      <c r="E373" s="19">
        <v>125000</v>
      </c>
      <c r="F373" s="19">
        <v>3</v>
      </c>
      <c r="G373" s="19">
        <f t="shared" si="10"/>
        <v>1.3274336283185841</v>
      </c>
    </row>
    <row r="374" spans="1:7">
      <c r="A374" s="19">
        <v>1499</v>
      </c>
      <c r="B374" s="19">
        <v>-117</v>
      </c>
      <c r="C374" s="19">
        <v>-8.1999999999999993</v>
      </c>
      <c r="D374" s="19">
        <v>10</v>
      </c>
      <c r="E374" s="19">
        <v>125000</v>
      </c>
      <c r="F374" s="19">
        <v>3</v>
      </c>
      <c r="G374" s="19">
        <f t="shared" si="10"/>
        <v>1.3215859030837005</v>
      </c>
    </row>
    <row r="375" spans="1:7">
      <c r="A375" s="19">
        <v>1500</v>
      </c>
      <c r="B375" s="19">
        <v>-116</v>
      </c>
      <c r="C375" s="19">
        <v>-8.8000000000000007</v>
      </c>
      <c r="D375" s="19">
        <v>10</v>
      </c>
      <c r="E375" s="19">
        <v>125000</v>
      </c>
      <c r="F375" s="19">
        <v>3</v>
      </c>
      <c r="G375" s="19">
        <f t="shared" si="10"/>
        <v>1.3157894736842104</v>
      </c>
    </row>
    <row r="376" spans="1:7">
      <c r="A376" s="19">
        <v>1502</v>
      </c>
      <c r="B376" s="19">
        <v>-116</v>
      </c>
      <c r="C376" s="19">
        <v>-9.1999999999999993</v>
      </c>
      <c r="D376" s="19">
        <v>10</v>
      </c>
      <c r="E376" s="19">
        <v>125000</v>
      </c>
      <c r="F376" s="19">
        <v>4</v>
      </c>
      <c r="G376" s="19">
        <f t="shared" si="10"/>
        <v>1.7391304347826086</v>
      </c>
    </row>
    <row r="377" spans="1:7">
      <c r="A377" s="19">
        <v>1503</v>
      </c>
      <c r="B377" s="19">
        <v>-101</v>
      </c>
      <c r="C377" s="19">
        <v>-4.2</v>
      </c>
      <c r="D377" s="19">
        <v>10</v>
      </c>
      <c r="E377" s="19">
        <v>125000</v>
      </c>
      <c r="F377" s="19">
        <v>4</v>
      </c>
      <c r="G377" s="19">
        <f t="shared" si="10"/>
        <v>1.7316017316017316</v>
      </c>
    </row>
    <row r="378" spans="1:7">
      <c r="A378" s="19">
        <v>1504</v>
      </c>
      <c r="B378" s="19">
        <v>-117</v>
      </c>
      <c r="C378" s="19">
        <v>-9.1999999999999993</v>
      </c>
      <c r="D378" s="19">
        <v>10</v>
      </c>
      <c r="E378" s="19">
        <v>125000</v>
      </c>
      <c r="F378" s="19">
        <v>4</v>
      </c>
      <c r="G378" s="19">
        <f t="shared" si="10"/>
        <v>1.7241379310344827</v>
      </c>
    </row>
    <row r="379" spans="1:7">
      <c r="A379" s="19">
        <v>1505</v>
      </c>
      <c r="B379" s="19">
        <v>-101</v>
      </c>
      <c r="C379" s="19">
        <v>-3.5</v>
      </c>
      <c r="D379" s="19">
        <v>10</v>
      </c>
      <c r="E379" s="19">
        <v>125000</v>
      </c>
      <c r="F379" s="19">
        <v>4</v>
      </c>
      <c r="G379" s="19">
        <f t="shared" si="10"/>
        <v>1.7167381974248928</v>
      </c>
    </row>
    <row r="380" spans="1:7">
      <c r="A380" s="19">
        <v>1506</v>
      </c>
      <c r="B380" s="19">
        <v>-101</v>
      </c>
      <c r="C380" s="19">
        <v>-3</v>
      </c>
      <c r="D380" s="19">
        <v>10</v>
      </c>
      <c r="E380" s="19">
        <v>125000</v>
      </c>
      <c r="F380" s="19">
        <v>4</v>
      </c>
      <c r="G380" s="19">
        <f t="shared" si="10"/>
        <v>1.7094017094017095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16C9-C580-4D39-8AB3-A08C825C96D8}">
  <dimension ref="A1:J228"/>
  <sheetViews>
    <sheetView topLeftCell="A218" workbookViewId="0">
      <selection activeCell="L10" sqref="L10"/>
    </sheetView>
  </sheetViews>
  <sheetFormatPr defaultRowHeight="15.75"/>
  <cols>
    <col min="6" max="6" width="13.75" customWidth="1"/>
    <col min="7" max="7" width="19.75" customWidth="1"/>
    <col min="10" max="10" width="18.5" customWidth="1"/>
  </cols>
  <sheetData>
    <row r="1" spans="1:10">
      <c r="A1" s="20" t="s">
        <v>18</v>
      </c>
      <c r="B1" s="20" t="s">
        <v>5</v>
      </c>
      <c r="C1" s="20" t="s">
        <v>6</v>
      </c>
      <c r="D1" s="20" t="s">
        <v>7</v>
      </c>
      <c r="E1" s="20" t="s">
        <v>21</v>
      </c>
      <c r="F1" s="20" t="s">
        <v>9</v>
      </c>
      <c r="G1" s="20" t="s">
        <v>10</v>
      </c>
      <c r="I1" s="24" t="s">
        <v>523</v>
      </c>
      <c r="J1" s="30" t="s">
        <v>514</v>
      </c>
    </row>
    <row r="2" spans="1:10">
      <c r="A2" s="19">
        <v>45</v>
      </c>
      <c r="B2" s="19">
        <v>-97</v>
      </c>
      <c r="C2" s="19">
        <v>-20</v>
      </c>
      <c r="D2" s="19">
        <v>12</v>
      </c>
      <c r="E2" s="19">
        <v>125000</v>
      </c>
      <c r="F2" s="19">
        <v>0</v>
      </c>
      <c r="G2" s="19">
        <f>0</f>
        <v>0</v>
      </c>
      <c r="J2" s="29">
        <f>A227-A2+1</f>
        <v>240</v>
      </c>
    </row>
    <row r="3" spans="1:10">
      <c r="A3" s="19">
        <v>46</v>
      </c>
      <c r="B3" s="19">
        <v>-117</v>
      </c>
      <c r="C3" s="19">
        <v>-19.5</v>
      </c>
      <c r="D3" s="19">
        <v>12</v>
      </c>
      <c r="E3" s="19">
        <v>125000</v>
      </c>
      <c r="F3" s="19">
        <v>0</v>
      </c>
      <c r="G3" s="19">
        <f>(F3/(A3-$A$2+1))*100</f>
        <v>0</v>
      </c>
    </row>
    <row r="4" spans="1:10">
      <c r="A4" s="19">
        <v>47</v>
      </c>
      <c r="B4" s="19">
        <v>-102</v>
      </c>
      <c r="C4" s="19">
        <v>-17.5</v>
      </c>
      <c r="D4" s="19">
        <v>12</v>
      </c>
      <c r="E4" s="19">
        <v>125000</v>
      </c>
      <c r="F4" s="19">
        <v>0</v>
      </c>
      <c r="G4" s="19">
        <f t="shared" ref="G4:G67" si="0">(F4/(A4-$A$2+1))*100</f>
        <v>0</v>
      </c>
    </row>
    <row r="5" spans="1:10">
      <c r="A5" s="19">
        <v>49</v>
      </c>
      <c r="B5" s="19">
        <v>-117</v>
      </c>
      <c r="C5" s="19">
        <v>-17.8</v>
      </c>
      <c r="D5" s="19">
        <v>12</v>
      </c>
      <c r="E5" s="19">
        <v>125000</v>
      </c>
      <c r="F5" s="19">
        <v>1</v>
      </c>
      <c r="G5" s="19">
        <f t="shared" si="0"/>
        <v>20</v>
      </c>
    </row>
    <row r="6" spans="1:10">
      <c r="A6" s="19">
        <v>50</v>
      </c>
      <c r="B6" s="19">
        <v>-103</v>
      </c>
      <c r="C6" s="19">
        <v>-13.8</v>
      </c>
      <c r="D6" s="19">
        <v>12</v>
      </c>
      <c r="E6" s="19">
        <v>125000</v>
      </c>
      <c r="F6" s="19">
        <v>1</v>
      </c>
      <c r="G6" s="19">
        <f t="shared" si="0"/>
        <v>16.666666666666664</v>
      </c>
    </row>
    <row r="7" spans="1:10">
      <c r="A7" s="19">
        <v>52</v>
      </c>
      <c r="B7" s="19">
        <v>-102</v>
      </c>
      <c r="C7" s="19">
        <v>-14.5</v>
      </c>
      <c r="D7" s="19">
        <v>12</v>
      </c>
      <c r="E7" s="19">
        <v>125000</v>
      </c>
      <c r="F7" s="19">
        <v>2</v>
      </c>
      <c r="G7" s="19">
        <f t="shared" si="0"/>
        <v>25</v>
      </c>
    </row>
    <row r="8" spans="1:10">
      <c r="A8" s="19">
        <v>53</v>
      </c>
      <c r="B8" s="19">
        <v>-103</v>
      </c>
      <c r="C8" s="19">
        <v>-13.2</v>
      </c>
      <c r="D8" s="19">
        <v>12</v>
      </c>
      <c r="E8" s="19">
        <v>125000</v>
      </c>
      <c r="F8" s="19">
        <v>2</v>
      </c>
      <c r="G8" s="19">
        <f t="shared" si="0"/>
        <v>22.222222222222221</v>
      </c>
    </row>
    <row r="9" spans="1:10">
      <c r="A9" s="19">
        <v>54</v>
      </c>
      <c r="B9" s="19">
        <v>-118</v>
      </c>
      <c r="C9" s="19">
        <v>-18.5</v>
      </c>
      <c r="D9" s="19">
        <v>12</v>
      </c>
      <c r="E9" s="19">
        <v>125000</v>
      </c>
      <c r="F9" s="19">
        <v>2</v>
      </c>
      <c r="G9" s="19">
        <f t="shared" si="0"/>
        <v>20</v>
      </c>
    </row>
    <row r="10" spans="1:10">
      <c r="A10" s="19">
        <v>55</v>
      </c>
      <c r="B10" s="19">
        <v>-103</v>
      </c>
      <c r="C10" s="19">
        <v>-15.5</v>
      </c>
      <c r="D10" s="19">
        <v>12</v>
      </c>
      <c r="E10" s="19">
        <v>125000</v>
      </c>
      <c r="F10" s="19">
        <v>2</v>
      </c>
      <c r="G10" s="19">
        <f t="shared" si="0"/>
        <v>18.181818181818183</v>
      </c>
    </row>
    <row r="11" spans="1:10">
      <c r="A11" s="19">
        <v>56</v>
      </c>
      <c r="B11" s="19">
        <v>-117</v>
      </c>
      <c r="C11" s="19">
        <v>-20.2</v>
      </c>
      <c r="D11" s="19">
        <v>12</v>
      </c>
      <c r="E11" s="19">
        <v>125000</v>
      </c>
      <c r="F11" s="19">
        <v>2</v>
      </c>
      <c r="G11" s="19">
        <f t="shared" si="0"/>
        <v>16.666666666666664</v>
      </c>
    </row>
    <row r="12" spans="1:10">
      <c r="A12" s="19">
        <v>57</v>
      </c>
      <c r="B12" s="19">
        <v>-117</v>
      </c>
      <c r="C12" s="19">
        <v>-20.2</v>
      </c>
      <c r="D12" s="19">
        <v>12</v>
      </c>
      <c r="E12" s="19">
        <v>125000</v>
      </c>
      <c r="F12" s="19">
        <v>2</v>
      </c>
      <c r="G12" s="19">
        <f t="shared" si="0"/>
        <v>15.384615384615385</v>
      </c>
    </row>
    <row r="13" spans="1:10">
      <c r="A13" s="19">
        <v>58</v>
      </c>
      <c r="B13" s="19">
        <v>-103</v>
      </c>
      <c r="C13" s="19">
        <v>-14.2</v>
      </c>
      <c r="D13" s="19">
        <v>12</v>
      </c>
      <c r="E13" s="19">
        <v>125000</v>
      </c>
      <c r="F13" s="19">
        <v>2</v>
      </c>
      <c r="G13" s="19">
        <f t="shared" si="0"/>
        <v>14.285714285714285</v>
      </c>
    </row>
    <row r="14" spans="1:10">
      <c r="A14" s="19">
        <v>59</v>
      </c>
      <c r="B14" s="19">
        <v>-118</v>
      </c>
      <c r="C14" s="19">
        <v>-18.8</v>
      </c>
      <c r="D14" s="19">
        <v>12</v>
      </c>
      <c r="E14" s="19">
        <v>125000</v>
      </c>
      <c r="F14" s="19">
        <v>2</v>
      </c>
      <c r="G14" s="19">
        <f t="shared" si="0"/>
        <v>13.333333333333334</v>
      </c>
    </row>
    <row r="15" spans="1:10">
      <c r="A15" s="19">
        <v>60</v>
      </c>
      <c r="B15" s="19">
        <v>-102</v>
      </c>
      <c r="C15" s="19">
        <v>-16.8</v>
      </c>
      <c r="D15" s="19">
        <v>12</v>
      </c>
      <c r="E15" s="19">
        <v>125000</v>
      </c>
      <c r="F15" s="19">
        <v>2</v>
      </c>
      <c r="G15" s="19">
        <f t="shared" si="0"/>
        <v>12.5</v>
      </c>
    </row>
    <row r="16" spans="1:10">
      <c r="A16" s="19">
        <v>61</v>
      </c>
      <c r="B16" s="19">
        <v>-101</v>
      </c>
      <c r="C16" s="19">
        <v>-16.8</v>
      </c>
      <c r="D16" s="19">
        <v>12</v>
      </c>
      <c r="E16" s="19">
        <v>125000</v>
      </c>
      <c r="F16" s="19">
        <v>2</v>
      </c>
      <c r="G16" s="19">
        <f t="shared" si="0"/>
        <v>11.76470588235294</v>
      </c>
    </row>
    <row r="17" spans="1:7">
      <c r="A17" s="19">
        <v>62</v>
      </c>
      <c r="B17" s="19">
        <v>-117</v>
      </c>
      <c r="C17" s="19">
        <v>-18.5</v>
      </c>
      <c r="D17" s="19">
        <v>12</v>
      </c>
      <c r="E17" s="19">
        <v>125000</v>
      </c>
      <c r="F17" s="19">
        <v>2</v>
      </c>
      <c r="G17" s="19">
        <f t="shared" si="0"/>
        <v>11.111111111111111</v>
      </c>
    </row>
    <row r="18" spans="1:7">
      <c r="A18" s="19">
        <v>63</v>
      </c>
      <c r="B18" s="19">
        <v>-103</v>
      </c>
      <c r="C18" s="19">
        <v>-17.8</v>
      </c>
      <c r="D18" s="19">
        <v>12</v>
      </c>
      <c r="E18" s="19">
        <v>125000</v>
      </c>
      <c r="F18" s="19">
        <v>2</v>
      </c>
      <c r="G18" s="19">
        <f t="shared" si="0"/>
        <v>10.526315789473683</v>
      </c>
    </row>
    <row r="19" spans="1:7">
      <c r="A19" s="19">
        <v>64</v>
      </c>
      <c r="B19" s="19">
        <v>-117</v>
      </c>
      <c r="C19" s="19">
        <v>-21.8</v>
      </c>
      <c r="D19" s="19">
        <v>12</v>
      </c>
      <c r="E19" s="19">
        <v>125000</v>
      </c>
      <c r="F19" s="19">
        <v>2</v>
      </c>
      <c r="G19" s="19">
        <f t="shared" si="0"/>
        <v>10</v>
      </c>
    </row>
    <row r="20" spans="1:7">
      <c r="A20" s="19">
        <v>65</v>
      </c>
      <c r="B20" s="19">
        <v>-117</v>
      </c>
      <c r="C20" s="19">
        <v>-20</v>
      </c>
      <c r="D20" s="19">
        <v>12</v>
      </c>
      <c r="E20" s="19">
        <v>125000</v>
      </c>
      <c r="F20" s="19">
        <v>2</v>
      </c>
      <c r="G20" s="19">
        <f t="shared" si="0"/>
        <v>9.5238095238095237</v>
      </c>
    </row>
    <row r="21" spans="1:7">
      <c r="A21" s="19">
        <v>66</v>
      </c>
      <c r="B21" s="19">
        <v>-101</v>
      </c>
      <c r="C21" s="19">
        <v>-15.8</v>
      </c>
      <c r="D21" s="19">
        <v>12</v>
      </c>
      <c r="E21" s="19">
        <v>125000</v>
      </c>
      <c r="F21" s="19">
        <v>2</v>
      </c>
      <c r="G21" s="19">
        <f t="shared" si="0"/>
        <v>9.0909090909090917</v>
      </c>
    </row>
    <row r="22" spans="1:7">
      <c r="A22" s="19">
        <v>68</v>
      </c>
      <c r="B22" s="19">
        <v>-103</v>
      </c>
      <c r="C22" s="19">
        <v>-16.2</v>
      </c>
      <c r="D22" s="19">
        <v>12</v>
      </c>
      <c r="E22" s="19">
        <v>125000</v>
      </c>
      <c r="F22" s="19">
        <v>3</v>
      </c>
      <c r="G22" s="19">
        <f t="shared" si="0"/>
        <v>12.5</v>
      </c>
    </row>
    <row r="23" spans="1:7">
      <c r="A23" s="19">
        <v>69</v>
      </c>
      <c r="B23" s="19">
        <v>-101</v>
      </c>
      <c r="C23" s="19">
        <v>-17.2</v>
      </c>
      <c r="D23" s="19">
        <v>12</v>
      </c>
      <c r="E23" s="19">
        <v>125000</v>
      </c>
      <c r="F23" s="19">
        <v>3</v>
      </c>
      <c r="G23" s="19">
        <f t="shared" si="0"/>
        <v>12</v>
      </c>
    </row>
    <row r="24" spans="1:7">
      <c r="A24" s="19">
        <v>70</v>
      </c>
      <c r="B24" s="19">
        <v>-117</v>
      </c>
      <c r="C24" s="19">
        <v>-18</v>
      </c>
      <c r="D24" s="19">
        <v>12</v>
      </c>
      <c r="E24" s="19">
        <v>125000</v>
      </c>
      <c r="F24" s="19">
        <v>3</v>
      </c>
      <c r="G24" s="19">
        <f t="shared" si="0"/>
        <v>11.538461538461538</v>
      </c>
    </row>
    <row r="25" spans="1:7">
      <c r="A25" s="19">
        <v>71</v>
      </c>
      <c r="B25" s="19">
        <v>-117</v>
      </c>
      <c r="C25" s="19">
        <v>-18.5</v>
      </c>
      <c r="D25" s="19">
        <v>12</v>
      </c>
      <c r="E25" s="19">
        <v>125000</v>
      </c>
      <c r="F25" s="19">
        <v>3</v>
      </c>
      <c r="G25" s="19">
        <f t="shared" si="0"/>
        <v>11.111111111111111</v>
      </c>
    </row>
    <row r="26" spans="1:7">
      <c r="A26" s="19">
        <v>72</v>
      </c>
      <c r="B26" s="19">
        <v>-118</v>
      </c>
      <c r="C26" s="19">
        <v>-19.2</v>
      </c>
      <c r="D26" s="19">
        <v>12</v>
      </c>
      <c r="E26" s="19">
        <v>125000</v>
      </c>
      <c r="F26" s="19">
        <v>3</v>
      </c>
      <c r="G26" s="19">
        <f t="shared" si="0"/>
        <v>10.714285714285714</v>
      </c>
    </row>
    <row r="27" spans="1:7">
      <c r="A27" s="19">
        <v>73</v>
      </c>
      <c r="B27" s="19">
        <v>-117</v>
      </c>
      <c r="C27" s="19">
        <v>-19.2</v>
      </c>
      <c r="D27" s="19">
        <v>12</v>
      </c>
      <c r="E27" s="19">
        <v>125000</v>
      </c>
      <c r="F27" s="19">
        <v>3</v>
      </c>
      <c r="G27" s="19">
        <f t="shared" si="0"/>
        <v>10.344827586206897</v>
      </c>
    </row>
    <row r="28" spans="1:7">
      <c r="A28" s="19">
        <v>74</v>
      </c>
      <c r="B28" s="19">
        <v>-101</v>
      </c>
      <c r="C28" s="19">
        <v>-17.2</v>
      </c>
      <c r="D28" s="19">
        <v>12</v>
      </c>
      <c r="E28" s="19">
        <v>125000</v>
      </c>
      <c r="F28" s="19">
        <v>3</v>
      </c>
      <c r="G28" s="19">
        <f t="shared" si="0"/>
        <v>10</v>
      </c>
    </row>
    <row r="29" spans="1:7">
      <c r="A29" s="19">
        <v>75</v>
      </c>
      <c r="B29" s="19">
        <v>-118</v>
      </c>
      <c r="C29" s="19">
        <v>-19.2</v>
      </c>
      <c r="D29" s="19">
        <v>12</v>
      </c>
      <c r="E29" s="19">
        <v>125000</v>
      </c>
      <c r="F29" s="19">
        <v>3</v>
      </c>
      <c r="G29" s="19">
        <f t="shared" si="0"/>
        <v>9.67741935483871</v>
      </c>
    </row>
    <row r="30" spans="1:7">
      <c r="A30" s="19">
        <v>76</v>
      </c>
      <c r="B30" s="19">
        <v>-103</v>
      </c>
      <c r="C30" s="19">
        <v>-17.5</v>
      </c>
      <c r="D30" s="19">
        <v>12</v>
      </c>
      <c r="E30" s="19">
        <v>125000</v>
      </c>
      <c r="F30" s="19">
        <v>3</v>
      </c>
      <c r="G30" s="19">
        <f t="shared" si="0"/>
        <v>9.375</v>
      </c>
    </row>
    <row r="31" spans="1:7">
      <c r="A31" s="19">
        <v>77</v>
      </c>
      <c r="B31" s="19">
        <v>-100</v>
      </c>
      <c r="C31" s="19">
        <v>-18</v>
      </c>
      <c r="D31" s="19">
        <v>12</v>
      </c>
      <c r="E31" s="19">
        <v>125000</v>
      </c>
      <c r="F31" s="19">
        <v>3</v>
      </c>
      <c r="G31" s="19">
        <f t="shared" si="0"/>
        <v>9.0909090909090917</v>
      </c>
    </row>
    <row r="32" spans="1:7">
      <c r="A32" s="19">
        <v>78</v>
      </c>
      <c r="B32" s="19">
        <v>-117</v>
      </c>
      <c r="C32" s="19">
        <v>-19.5</v>
      </c>
      <c r="D32" s="19">
        <v>12</v>
      </c>
      <c r="E32" s="19">
        <v>125000</v>
      </c>
      <c r="F32" s="19">
        <v>3</v>
      </c>
      <c r="G32" s="19">
        <f t="shared" si="0"/>
        <v>8.8235294117647065</v>
      </c>
    </row>
    <row r="33" spans="1:7">
      <c r="A33" s="19">
        <v>79</v>
      </c>
      <c r="B33" s="19">
        <v>-117</v>
      </c>
      <c r="C33" s="19">
        <v>-19</v>
      </c>
      <c r="D33" s="19">
        <v>12</v>
      </c>
      <c r="E33" s="19">
        <v>125000</v>
      </c>
      <c r="F33" s="19">
        <v>3</v>
      </c>
      <c r="G33" s="19">
        <f t="shared" si="0"/>
        <v>8.5714285714285712</v>
      </c>
    </row>
    <row r="34" spans="1:7">
      <c r="A34" s="19">
        <v>80</v>
      </c>
      <c r="B34" s="19">
        <v>-118</v>
      </c>
      <c r="C34" s="19">
        <v>-19.8</v>
      </c>
      <c r="D34" s="19">
        <v>12</v>
      </c>
      <c r="E34" s="19">
        <v>125000</v>
      </c>
      <c r="F34" s="19">
        <v>3</v>
      </c>
      <c r="G34" s="19">
        <f t="shared" si="0"/>
        <v>8.3333333333333321</v>
      </c>
    </row>
    <row r="35" spans="1:7">
      <c r="A35" s="19">
        <v>81</v>
      </c>
      <c r="B35" s="19">
        <v>-117</v>
      </c>
      <c r="C35" s="19">
        <v>-20.5</v>
      </c>
      <c r="D35" s="19">
        <v>12</v>
      </c>
      <c r="E35" s="19">
        <v>125000</v>
      </c>
      <c r="F35" s="19">
        <v>3</v>
      </c>
      <c r="G35" s="19">
        <f t="shared" si="0"/>
        <v>8.1081081081081088</v>
      </c>
    </row>
    <row r="36" spans="1:7">
      <c r="A36" s="19">
        <v>82</v>
      </c>
      <c r="B36" s="19">
        <v>-118</v>
      </c>
      <c r="C36" s="19">
        <v>-19.8</v>
      </c>
      <c r="D36" s="19">
        <v>12</v>
      </c>
      <c r="E36" s="19">
        <v>125000</v>
      </c>
      <c r="F36" s="19">
        <v>3</v>
      </c>
      <c r="G36" s="19">
        <f t="shared" si="0"/>
        <v>7.8947368421052628</v>
      </c>
    </row>
    <row r="37" spans="1:7">
      <c r="A37" s="19">
        <v>83</v>
      </c>
      <c r="B37" s="19">
        <v>-118</v>
      </c>
      <c r="C37" s="19">
        <v>-19</v>
      </c>
      <c r="D37" s="19">
        <v>12</v>
      </c>
      <c r="E37" s="19">
        <v>125000</v>
      </c>
      <c r="F37" s="19">
        <v>3</v>
      </c>
      <c r="G37" s="19">
        <f t="shared" si="0"/>
        <v>7.6923076923076925</v>
      </c>
    </row>
    <row r="38" spans="1:7">
      <c r="A38" s="19">
        <v>84</v>
      </c>
      <c r="B38" s="19">
        <v>-102</v>
      </c>
      <c r="C38" s="19">
        <v>-16.8</v>
      </c>
      <c r="D38" s="19">
        <v>12</v>
      </c>
      <c r="E38" s="19">
        <v>125000</v>
      </c>
      <c r="F38" s="19">
        <v>3</v>
      </c>
      <c r="G38" s="19">
        <f t="shared" si="0"/>
        <v>7.5</v>
      </c>
    </row>
    <row r="39" spans="1:7">
      <c r="A39" s="19">
        <v>85</v>
      </c>
      <c r="B39" s="19">
        <v>-102</v>
      </c>
      <c r="C39" s="19">
        <v>-15.2</v>
      </c>
      <c r="D39" s="19">
        <v>12</v>
      </c>
      <c r="E39" s="19">
        <v>125000</v>
      </c>
      <c r="F39" s="19">
        <v>3</v>
      </c>
      <c r="G39" s="19">
        <f t="shared" si="0"/>
        <v>7.3170731707317067</v>
      </c>
    </row>
    <row r="40" spans="1:7">
      <c r="A40" s="19">
        <v>86</v>
      </c>
      <c r="B40" s="19">
        <v>-117</v>
      </c>
      <c r="C40" s="19">
        <v>-19</v>
      </c>
      <c r="D40" s="19">
        <v>12</v>
      </c>
      <c r="E40" s="19">
        <v>125000</v>
      </c>
      <c r="F40" s="19">
        <v>3</v>
      </c>
      <c r="G40" s="19">
        <f t="shared" si="0"/>
        <v>7.1428571428571423</v>
      </c>
    </row>
    <row r="41" spans="1:7">
      <c r="A41" s="19">
        <v>87</v>
      </c>
      <c r="B41" s="19">
        <v>-103</v>
      </c>
      <c r="C41" s="19">
        <v>-16.5</v>
      </c>
      <c r="D41" s="19">
        <v>12</v>
      </c>
      <c r="E41" s="19">
        <v>125000</v>
      </c>
      <c r="F41" s="19">
        <v>3</v>
      </c>
      <c r="G41" s="19">
        <f t="shared" si="0"/>
        <v>6.9767441860465116</v>
      </c>
    </row>
    <row r="42" spans="1:7">
      <c r="A42" s="19">
        <v>88</v>
      </c>
      <c r="B42" s="19">
        <v>-117</v>
      </c>
      <c r="C42" s="19">
        <v>-19.5</v>
      </c>
      <c r="D42" s="19">
        <v>12</v>
      </c>
      <c r="E42" s="19">
        <v>125000</v>
      </c>
      <c r="F42" s="19">
        <v>3</v>
      </c>
      <c r="G42" s="19">
        <f t="shared" si="0"/>
        <v>6.8181818181818175</v>
      </c>
    </row>
    <row r="43" spans="1:7">
      <c r="A43" s="19">
        <v>89</v>
      </c>
      <c r="B43" s="19">
        <v>-116</v>
      </c>
      <c r="C43" s="19">
        <v>-18</v>
      </c>
      <c r="D43" s="19">
        <v>12</v>
      </c>
      <c r="E43" s="19">
        <v>125000</v>
      </c>
      <c r="F43" s="19">
        <v>3</v>
      </c>
      <c r="G43" s="19">
        <f t="shared" si="0"/>
        <v>6.666666666666667</v>
      </c>
    </row>
    <row r="44" spans="1:7">
      <c r="A44" s="19">
        <v>90</v>
      </c>
      <c r="B44" s="19">
        <v>-118</v>
      </c>
      <c r="C44" s="19">
        <v>-19.8</v>
      </c>
      <c r="D44" s="19">
        <v>12</v>
      </c>
      <c r="E44" s="19">
        <v>125000</v>
      </c>
      <c r="F44" s="19">
        <v>3</v>
      </c>
      <c r="G44" s="19">
        <f t="shared" si="0"/>
        <v>6.5217391304347823</v>
      </c>
    </row>
    <row r="45" spans="1:7">
      <c r="A45" s="19">
        <v>91</v>
      </c>
      <c r="B45" s="19">
        <v>-117</v>
      </c>
      <c r="C45" s="19">
        <v>-19.8</v>
      </c>
      <c r="D45" s="19">
        <v>12</v>
      </c>
      <c r="E45" s="19">
        <v>125000</v>
      </c>
      <c r="F45" s="19">
        <v>3</v>
      </c>
      <c r="G45" s="19">
        <f t="shared" si="0"/>
        <v>6.3829787234042552</v>
      </c>
    </row>
    <row r="46" spans="1:7">
      <c r="A46" s="19">
        <v>92</v>
      </c>
      <c r="B46" s="19">
        <v>-102</v>
      </c>
      <c r="C46" s="19">
        <v>-15.2</v>
      </c>
      <c r="D46" s="19">
        <v>12</v>
      </c>
      <c r="E46" s="19">
        <v>125000</v>
      </c>
      <c r="F46" s="19">
        <v>3</v>
      </c>
      <c r="G46" s="19">
        <f t="shared" si="0"/>
        <v>6.25</v>
      </c>
    </row>
    <row r="47" spans="1:7">
      <c r="A47" s="19">
        <v>93</v>
      </c>
      <c r="B47" s="19">
        <v>-101</v>
      </c>
      <c r="C47" s="19">
        <v>-18</v>
      </c>
      <c r="D47" s="19">
        <v>12</v>
      </c>
      <c r="E47" s="19">
        <v>125000</v>
      </c>
      <c r="F47" s="19">
        <v>3</v>
      </c>
      <c r="G47" s="19">
        <f t="shared" si="0"/>
        <v>6.1224489795918364</v>
      </c>
    </row>
    <row r="48" spans="1:7">
      <c r="A48" s="19">
        <v>94</v>
      </c>
      <c r="B48" s="19">
        <v>-117</v>
      </c>
      <c r="C48" s="19">
        <v>-18</v>
      </c>
      <c r="D48" s="19">
        <v>12</v>
      </c>
      <c r="E48" s="19">
        <v>125000</v>
      </c>
      <c r="F48" s="19">
        <v>3</v>
      </c>
      <c r="G48" s="19">
        <f t="shared" si="0"/>
        <v>6</v>
      </c>
    </row>
    <row r="49" spans="1:7">
      <c r="A49" s="19">
        <v>95</v>
      </c>
      <c r="B49" s="19">
        <v>-117</v>
      </c>
      <c r="C49" s="19">
        <v>-17.2</v>
      </c>
      <c r="D49" s="19">
        <v>12</v>
      </c>
      <c r="E49" s="19">
        <v>125000</v>
      </c>
      <c r="F49" s="19">
        <v>3</v>
      </c>
      <c r="G49" s="19">
        <f t="shared" si="0"/>
        <v>5.8823529411764701</v>
      </c>
    </row>
    <row r="50" spans="1:7">
      <c r="A50" s="19">
        <v>96</v>
      </c>
      <c r="B50" s="19">
        <v>-117</v>
      </c>
      <c r="C50" s="19">
        <v>-19.2</v>
      </c>
      <c r="D50" s="19">
        <v>12</v>
      </c>
      <c r="E50" s="19">
        <v>125000</v>
      </c>
      <c r="F50" s="19">
        <v>3</v>
      </c>
      <c r="G50" s="19">
        <f t="shared" si="0"/>
        <v>5.7692307692307692</v>
      </c>
    </row>
    <row r="51" spans="1:7">
      <c r="A51" s="19">
        <v>97</v>
      </c>
      <c r="B51" s="19">
        <v>-117</v>
      </c>
      <c r="C51" s="19">
        <v>-18.2</v>
      </c>
      <c r="D51" s="19">
        <v>12</v>
      </c>
      <c r="E51" s="19">
        <v>125000</v>
      </c>
      <c r="F51" s="19">
        <v>3</v>
      </c>
      <c r="G51" s="19">
        <f t="shared" si="0"/>
        <v>5.6603773584905666</v>
      </c>
    </row>
    <row r="52" spans="1:7">
      <c r="A52" s="19">
        <v>98</v>
      </c>
      <c r="B52" s="19">
        <v>-118</v>
      </c>
      <c r="C52" s="19">
        <v>-19</v>
      </c>
      <c r="D52" s="19">
        <v>12</v>
      </c>
      <c r="E52" s="19">
        <v>125000</v>
      </c>
      <c r="F52" s="19">
        <v>3</v>
      </c>
      <c r="G52" s="19">
        <f t="shared" si="0"/>
        <v>5.5555555555555554</v>
      </c>
    </row>
    <row r="53" spans="1:7">
      <c r="A53" s="19">
        <v>99</v>
      </c>
      <c r="B53" s="19">
        <v>-118</v>
      </c>
      <c r="C53" s="19">
        <v>-18.8</v>
      </c>
      <c r="D53" s="19">
        <v>12</v>
      </c>
      <c r="E53" s="19">
        <v>125000</v>
      </c>
      <c r="F53" s="19">
        <v>3</v>
      </c>
      <c r="G53" s="19">
        <f t="shared" si="0"/>
        <v>5.4545454545454541</v>
      </c>
    </row>
    <row r="54" spans="1:7">
      <c r="A54" s="19">
        <v>100</v>
      </c>
      <c r="B54" s="19">
        <v>-102</v>
      </c>
      <c r="C54" s="19">
        <v>-15.5</v>
      </c>
      <c r="D54" s="19">
        <v>12</v>
      </c>
      <c r="E54" s="19">
        <v>125000</v>
      </c>
      <c r="F54" s="19">
        <v>3</v>
      </c>
      <c r="G54" s="19">
        <f t="shared" si="0"/>
        <v>5.3571428571428568</v>
      </c>
    </row>
    <row r="55" spans="1:7">
      <c r="A55" s="19">
        <v>101</v>
      </c>
      <c r="B55" s="19">
        <v>-102</v>
      </c>
      <c r="C55" s="19">
        <v>-16.2</v>
      </c>
      <c r="D55" s="19">
        <v>12</v>
      </c>
      <c r="E55" s="19">
        <v>125000</v>
      </c>
      <c r="F55" s="19">
        <v>3</v>
      </c>
      <c r="G55" s="19">
        <f t="shared" si="0"/>
        <v>5.2631578947368416</v>
      </c>
    </row>
    <row r="56" spans="1:7">
      <c r="A56" s="19">
        <v>102</v>
      </c>
      <c r="B56" s="19">
        <v>-117</v>
      </c>
      <c r="C56" s="19">
        <v>-16</v>
      </c>
      <c r="D56" s="19">
        <v>12</v>
      </c>
      <c r="E56" s="19">
        <v>125000</v>
      </c>
      <c r="F56" s="19">
        <v>3</v>
      </c>
      <c r="G56" s="19">
        <f t="shared" si="0"/>
        <v>5.1724137931034484</v>
      </c>
    </row>
    <row r="57" spans="1:7">
      <c r="A57" s="19">
        <v>103</v>
      </c>
      <c r="B57" s="19">
        <v>-117</v>
      </c>
      <c r="C57" s="19">
        <v>-18.2</v>
      </c>
      <c r="D57" s="19">
        <v>12</v>
      </c>
      <c r="E57" s="19">
        <v>125000</v>
      </c>
      <c r="F57" s="19">
        <v>3</v>
      </c>
      <c r="G57" s="19">
        <f t="shared" si="0"/>
        <v>5.0847457627118651</v>
      </c>
    </row>
    <row r="58" spans="1:7">
      <c r="A58" s="19">
        <v>104</v>
      </c>
      <c r="B58" s="19">
        <v>-117</v>
      </c>
      <c r="C58" s="19">
        <v>-17.8</v>
      </c>
      <c r="D58" s="19">
        <v>12</v>
      </c>
      <c r="E58" s="19">
        <v>125000</v>
      </c>
      <c r="F58" s="19">
        <v>3</v>
      </c>
      <c r="G58" s="19">
        <f t="shared" si="0"/>
        <v>5</v>
      </c>
    </row>
    <row r="59" spans="1:7">
      <c r="A59" s="19">
        <v>105</v>
      </c>
      <c r="B59" s="19">
        <v>-116</v>
      </c>
      <c r="C59" s="19">
        <v>-19</v>
      </c>
      <c r="D59" s="19">
        <v>12</v>
      </c>
      <c r="E59" s="19">
        <v>125000</v>
      </c>
      <c r="F59" s="19">
        <v>3</v>
      </c>
      <c r="G59" s="19">
        <f t="shared" si="0"/>
        <v>4.918032786885246</v>
      </c>
    </row>
    <row r="60" spans="1:7">
      <c r="A60" s="19">
        <v>106</v>
      </c>
      <c r="B60" s="19">
        <v>-102</v>
      </c>
      <c r="C60" s="19">
        <v>-13.5</v>
      </c>
      <c r="D60" s="19">
        <v>12</v>
      </c>
      <c r="E60" s="19">
        <v>125000</v>
      </c>
      <c r="F60" s="19">
        <v>3</v>
      </c>
      <c r="G60" s="19">
        <f t="shared" si="0"/>
        <v>4.838709677419355</v>
      </c>
    </row>
    <row r="61" spans="1:7">
      <c r="A61" s="19">
        <v>107</v>
      </c>
      <c r="B61" s="19">
        <v>-118</v>
      </c>
      <c r="C61" s="19">
        <v>-18.8</v>
      </c>
      <c r="D61" s="19">
        <v>12</v>
      </c>
      <c r="E61" s="19">
        <v>125000</v>
      </c>
      <c r="F61" s="19">
        <v>3</v>
      </c>
      <c r="G61" s="19">
        <f t="shared" si="0"/>
        <v>4.7619047619047619</v>
      </c>
    </row>
    <row r="62" spans="1:7">
      <c r="A62" s="19">
        <v>108</v>
      </c>
      <c r="B62" s="19">
        <v>-102</v>
      </c>
      <c r="C62" s="19">
        <v>-17.2</v>
      </c>
      <c r="D62" s="19">
        <v>12</v>
      </c>
      <c r="E62" s="19">
        <v>125000</v>
      </c>
      <c r="F62" s="19">
        <v>3</v>
      </c>
      <c r="G62" s="19">
        <f t="shared" si="0"/>
        <v>4.6875</v>
      </c>
    </row>
    <row r="63" spans="1:7">
      <c r="A63" s="19">
        <v>109</v>
      </c>
      <c r="B63" s="19">
        <v>-102</v>
      </c>
      <c r="C63" s="19">
        <v>-16</v>
      </c>
      <c r="D63" s="19">
        <v>12</v>
      </c>
      <c r="E63" s="19">
        <v>125000</v>
      </c>
      <c r="F63" s="19">
        <v>3</v>
      </c>
      <c r="G63" s="19">
        <f t="shared" si="0"/>
        <v>4.6153846153846159</v>
      </c>
    </row>
    <row r="64" spans="1:7">
      <c r="A64" s="19">
        <v>110</v>
      </c>
      <c r="B64" s="19">
        <v>-117</v>
      </c>
      <c r="C64" s="19">
        <v>-17.5</v>
      </c>
      <c r="D64" s="19">
        <v>12</v>
      </c>
      <c r="E64" s="19">
        <v>125000</v>
      </c>
      <c r="F64" s="19">
        <v>3</v>
      </c>
      <c r="G64" s="19">
        <f t="shared" si="0"/>
        <v>4.5454545454545459</v>
      </c>
    </row>
    <row r="65" spans="1:7">
      <c r="A65" s="19">
        <v>111</v>
      </c>
      <c r="B65" s="19">
        <v>-117</v>
      </c>
      <c r="C65" s="19">
        <v>-17.8</v>
      </c>
      <c r="D65" s="19">
        <v>12</v>
      </c>
      <c r="E65" s="19">
        <v>125000</v>
      </c>
      <c r="F65" s="19">
        <v>3</v>
      </c>
      <c r="G65" s="19">
        <f t="shared" si="0"/>
        <v>4.4776119402985071</v>
      </c>
    </row>
    <row r="66" spans="1:7">
      <c r="A66" s="19">
        <v>112</v>
      </c>
      <c r="B66" s="19">
        <v>-117</v>
      </c>
      <c r="C66" s="19">
        <v>-18.5</v>
      </c>
      <c r="D66" s="19">
        <v>12</v>
      </c>
      <c r="E66" s="19">
        <v>125000</v>
      </c>
      <c r="F66" s="19">
        <v>3</v>
      </c>
      <c r="G66" s="19">
        <f t="shared" si="0"/>
        <v>4.4117647058823533</v>
      </c>
    </row>
    <row r="67" spans="1:7">
      <c r="A67" s="19">
        <v>113</v>
      </c>
      <c r="B67" s="19">
        <v>-117</v>
      </c>
      <c r="C67" s="19">
        <v>-18</v>
      </c>
      <c r="D67" s="19">
        <v>12</v>
      </c>
      <c r="E67" s="19">
        <v>125000</v>
      </c>
      <c r="F67" s="19">
        <v>3</v>
      </c>
      <c r="G67" s="19">
        <f t="shared" si="0"/>
        <v>4.3478260869565215</v>
      </c>
    </row>
    <row r="68" spans="1:7">
      <c r="A68" s="19">
        <v>114</v>
      </c>
      <c r="B68" s="19">
        <v>-102</v>
      </c>
      <c r="C68" s="19">
        <v>-14.5</v>
      </c>
      <c r="D68" s="19">
        <v>12</v>
      </c>
      <c r="E68" s="19">
        <v>125000</v>
      </c>
      <c r="F68" s="19">
        <v>3</v>
      </c>
      <c r="G68" s="19">
        <f t="shared" ref="G68:G131" si="1">(F68/(A68-$A$2+1))*100</f>
        <v>4.2857142857142856</v>
      </c>
    </row>
    <row r="69" spans="1:7">
      <c r="A69" s="19">
        <v>115</v>
      </c>
      <c r="B69" s="19">
        <v>-117</v>
      </c>
      <c r="C69" s="19">
        <v>-19</v>
      </c>
      <c r="D69" s="19">
        <v>12</v>
      </c>
      <c r="E69" s="19">
        <v>125000</v>
      </c>
      <c r="F69" s="19">
        <v>3</v>
      </c>
      <c r="G69" s="19">
        <f t="shared" si="1"/>
        <v>4.225352112676056</v>
      </c>
    </row>
    <row r="70" spans="1:7">
      <c r="A70" s="19">
        <v>116</v>
      </c>
      <c r="B70" s="19">
        <v>-102</v>
      </c>
      <c r="C70" s="19">
        <v>-18.5</v>
      </c>
      <c r="D70" s="19">
        <v>12</v>
      </c>
      <c r="E70" s="19">
        <v>125000</v>
      </c>
      <c r="F70" s="19">
        <v>3</v>
      </c>
      <c r="G70" s="19">
        <f t="shared" si="1"/>
        <v>4.1666666666666661</v>
      </c>
    </row>
    <row r="71" spans="1:7">
      <c r="A71" s="19">
        <v>117</v>
      </c>
      <c r="B71" s="19">
        <v>-102</v>
      </c>
      <c r="C71" s="19">
        <v>-14.2</v>
      </c>
      <c r="D71" s="19">
        <v>12</v>
      </c>
      <c r="E71" s="19">
        <v>125000</v>
      </c>
      <c r="F71" s="19">
        <v>3</v>
      </c>
      <c r="G71" s="19">
        <f t="shared" si="1"/>
        <v>4.10958904109589</v>
      </c>
    </row>
    <row r="72" spans="1:7">
      <c r="A72" s="19">
        <v>118</v>
      </c>
      <c r="B72" s="19">
        <v>-117</v>
      </c>
      <c r="C72" s="19">
        <v>-18.5</v>
      </c>
      <c r="D72" s="19">
        <v>12</v>
      </c>
      <c r="E72" s="19">
        <v>125000</v>
      </c>
      <c r="F72" s="19">
        <v>3</v>
      </c>
      <c r="G72" s="19">
        <f t="shared" si="1"/>
        <v>4.0540540540540544</v>
      </c>
    </row>
    <row r="73" spans="1:7">
      <c r="A73" s="19">
        <v>119</v>
      </c>
      <c r="B73" s="19">
        <v>-117</v>
      </c>
      <c r="C73" s="19">
        <v>-18</v>
      </c>
      <c r="D73" s="19">
        <v>12</v>
      </c>
      <c r="E73" s="19">
        <v>125000</v>
      </c>
      <c r="F73" s="19">
        <v>3</v>
      </c>
      <c r="G73" s="19">
        <f t="shared" si="1"/>
        <v>4</v>
      </c>
    </row>
    <row r="74" spans="1:7">
      <c r="A74" s="19">
        <v>120</v>
      </c>
      <c r="B74" s="19">
        <v>-117</v>
      </c>
      <c r="C74" s="19">
        <v>-19.8</v>
      </c>
      <c r="D74" s="19">
        <v>12</v>
      </c>
      <c r="E74" s="19">
        <v>125000</v>
      </c>
      <c r="F74" s="19">
        <v>3</v>
      </c>
      <c r="G74" s="19">
        <f t="shared" si="1"/>
        <v>3.9473684210526314</v>
      </c>
    </row>
    <row r="75" spans="1:7">
      <c r="A75" s="19">
        <v>121</v>
      </c>
      <c r="B75" s="19">
        <v>-116</v>
      </c>
      <c r="C75" s="19">
        <v>-18.2</v>
      </c>
      <c r="D75" s="19">
        <v>12</v>
      </c>
      <c r="E75" s="19">
        <v>125000</v>
      </c>
      <c r="F75" s="19">
        <v>3</v>
      </c>
      <c r="G75" s="19">
        <f t="shared" si="1"/>
        <v>3.8961038961038961</v>
      </c>
    </row>
    <row r="76" spans="1:7">
      <c r="A76" s="19">
        <v>122</v>
      </c>
      <c r="B76" s="19">
        <v>-118</v>
      </c>
      <c r="C76" s="19">
        <v>-20.8</v>
      </c>
      <c r="D76" s="19">
        <v>12</v>
      </c>
      <c r="E76" s="19">
        <v>125000</v>
      </c>
      <c r="F76" s="19">
        <v>3</v>
      </c>
      <c r="G76" s="19">
        <f t="shared" si="1"/>
        <v>3.8461538461538463</v>
      </c>
    </row>
    <row r="77" spans="1:7">
      <c r="A77" s="19">
        <v>123</v>
      </c>
      <c r="B77" s="19">
        <v>-117</v>
      </c>
      <c r="C77" s="19">
        <v>-20.2</v>
      </c>
      <c r="D77" s="19">
        <v>12</v>
      </c>
      <c r="E77" s="19">
        <v>125000</v>
      </c>
      <c r="F77" s="19">
        <v>3</v>
      </c>
      <c r="G77" s="19">
        <f t="shared" si="1"/>
        <v>3.79746835443038</v>
      </c>
    </row>
    <row r="78" spans="1:7">
      <c r="A78" s="19">
        <v>124</v>
      </c>
      <c r="B78" s="19">
        <v>-102</v>
      </c>
      <c r="C78" s="19">
        <v>-16.5</v>
      </c>
      <c r="D78" s="19">
        <v>12</v>
      </c>
      <c r="E78" s="19">
        <v>125000</v>
      </c>
      <c r="F78" s="19">
        <v>3</v>
      </c>
      <c r="G78" s="19">
        <f t="shared" si="1"/>
        <v>3.75</v>
      </c>
    </row>
    <row r="79" spans="1:7">
      <c r="A79" s="19">
        <v>125</v>
      </c>
      <c r="B79" s="19">
        <v>-101</v>
      </c>
      <c r="C79" s="19">
        <v>-17.5</v>
      </c>
      <c r="D79" s="19">
        <v>12</v>
      </c>
      <c r="E79" s="19">
        <v>125000</v>
      </c>
      <c r="F79" s="19">
        <v>3</v>
      </c>
      <c r="G79" s="19">
        <f t="shared" si="1"/>
        <v>3.7037037037037033</v>
      </c>
    </row>
    <row r="80" spans="1:7">
      <c r="A80" s="19">
        <v>126</v>
      </c>
      <c r="B80" s="19">
        <v>-117</v>
      </c>
      <c r="C80" s="19">
        <v>-18.2</v>
      </c>
      <c r="D80" s="19">
        <v>12</v>
      </c>
      <c r="E80" s="19">
        <v>125000</v>
      </c>
      <c r="F80" s="19">
        <v>3</v>
      </c>
      <c r="G80" s="19">
        <f t="shared" si="1"/>
        <v>3.6585365853658534</v>
      </c>
    </row>
    <row r="81" spans="1:7">
      <c r="A81" s="19">
        <v>127</v>
      </c>
      <c r="B81" s="19">
        <v>-117</v>
      </c>
      <c r="C81" s="19">
        <v>-17.8</v>
      </c>
      <c r="D81" s="19">
        <v>12</v>
      </c>
      <c r="E81" s="19">
        <v>125000</v>
      </c>
      <c r="F81" s="19">
        <v>3</v>
      </c>
      <c r="G81" s="19">
        <f t="shared" si="1"/>
        <v>3.6144578313253009</v>
      </c>
    </row>
    <row r="82" spans="1:7">
      <c r="A82" s="19">
        <v>128</v>
      </c>
      <c r="B82" s="19">
        <v>-117</v>
      </c>
      <c r="C82" s="19">
        <v>-20</v>
      </c>
      <c r="D82" s="19">
        <v>12</v>
      </c>
      <c r="E82" s="19">
        <v>125000</v>
      </c>
      <c r="F82" s="19">
        <v>3</v>
      </c>
      <c r="G82" s="19">
        <f t="shared" si="1"/>
        <v>3.5714285714285712</v>
      </c>
    </row>
    <row r="83" spans="1:7">
      <c r="A83" s="19">
        <v>129</v>
      </c>
      <c r="B83" s="19">
        <v>-117</v>
      </c>
      <c r="C83" s="19">
        <v>-18</v>
      </c>
      <c r="D83" s="19">
        <v>12</v>
      </c>
      <c r="E83" s="19">
        <v>125000</v>
      </c>
      <c r="F83" s="19">
        <v>3</v>
      </c>
      <c r="G83" s="19">
        <f t="shared" si="1"/>
        <v>3.5294117647058822</v>
      </c>
    </row>
    <row r="84" spans="1:7">
      <c r="A84" s="19">
        <v>130</v>
      </c>
      <c r="B84" s="19">
        <v>-118</v>
      </c>
      <c r="C84" s="19">
        <v>-21.5</v>
      </c>
      <c r="D84" s="19">
        <v>12</v>
      </c>
      <c r="E84" s="19">
        <v>125000</v>
      </c>
      <c r="F84" s="19">
        <v>3</v>
      </c>
      <c r="G84" s="19">
        <f t="shared" si="1"/>
        <v>3.4883720930232558</v>
      </c>
    </row>
    <row r="85" spans="1:7">
      <c r="A85" s="19">
        <v>131</v>
      </c>
      <c r="B85" s="19">
        <v>-117</v>
      </c>
      <c r="C85" s="19">
        <v>-20.2</v>
      </c>
      <c r="D85" s="19">
        <v>12</v>
      </c>
      <c r="E85" s="19">
        <v>125000</v>
      </c>
      <c r="F85" s="19">
        <v>3</v>
      </c>
      <c r="G85" s="19">
        <f t="shared" si="1"/>
        <v>3.4482758620689653</v>
      </c>
    </row>
    <row r="86" spans="1:7">
      <c r="A86" s="19">
        <v>132</v>
      </c>
      <c r="B86" s="19">
        <v>-101</v>
      </c>
      <c r="C86" s="19">
        <v>-17.5</v>
      </c>
      <c r="D86" s="19">
        <v>12</v>
      </c>
      <c r="E86" s="19">
        <v>125000</v>
      </c>
      <c r="F86" s="19">
        <v>3</v>
      </c>
      <c r="G86" s="19">
        <f t="shared" si="1"/>
        <v>3.4090909090909087</v>
      </c>
    </row>
    <row r="87" spans="1:7">
      <c r="A87" s="19">
        <v>133</v>
      </c>
      <c r="B87" s="19">
        <v>-102</v>
      </c>
      <c r="C87" s="19">
        <v>-14.5</v>
      </c>
      <c r="D87" s="19">
        <v>12</v>
      </c>
      <c r="E87" s="19">
        <v>125000</v>
      </c>
      <c r="F87" s="19">
        <v>3</v>
      </c>
      <c r="G87" s="19">
        <f t="shared" si="1"/>
        <v>3.3707865168539324</v>
      </c>
    </row>
    <row r="88" spans="1:7">
      <c r="A88" s="19">
        <v>134</v>
      </c>
      <c r="B88" s="19">
        <v>-117</v>
      </c>
      <c r="C88" s="19">
        <v>-18.8</v>
      </c>
      <c r="D88" s="19">
        <v>12</v>
      </c>
      <c r="E88" s="19">
        <v>125000</v>
      </c>
      <c r="F88" s="19">
        <v>3</v>
      </c>
      <c r="G88" s="19">
        <f t="shared" si="1"/>
        <v>3.3333333333333335</v>
      </c>
    </row>
    <row r="89" spans="1:7">
      <c r="A89" s="19">
        <v>135</v>
      </c>
      <c r="B89" s="19">
        <v>-102</v>
      </c>
      <c r="C89" s="19">
        <v>-16.2</v>
      </c>
      <c r="D89" s="19">
        <v>12</v>
      </c>
      <c r="E89" s="19">
        <v>125000</v>
      </c>
      <c r="F89" s="19">
        <v>3</v>
      </c>
      <c r="G89" s="19">
        <f t="shared" si="1"/>
        <v>3.296703296703297</v>
      </c>
    </row>
    <row r="90" spans="1:7">
      <c r="A90" s="19">
        <v>136</v>
      </c>
      <c r="B90" s="19">
        <v>-116</v>
      </c>
      <c r="C90" s="19">
        <v>-19.8</v>
      </c>
      <c r="D90" s="19">
        <v>12</v>
      </c>
      <c r="E90" s="19">
        <v>125000</v>
      </c>
      <c r="F90" s="19">
        <v>3</v>
      </c>
      <c r="G90" s="19">
        <f t="shared" si="1"/>
        <v>3.2608695652173911</v>
      </c>
    </row>
    <row r="91" spans="1:7">
      <c r="A91" s="19">
        <v>137</v>
      </c>
      <c r="B91" s="19">
        <v>-117</v>
      </c>
      <c r="C91" s="19">
        <v>-18.8</v>
      </c>
      <c r="D91" s="19">
        <v>12</v>
      </c>
      <c r="E91" s="19">
        <v>125000</v>
      </c>
      <c r="F91" s="19">
        <v>3</v>
      </c>
      <c r="G91" s="19">
        <f t="shared" si="1"/>
        <v>3.225806451612903</v>
      </c>
    </row>
    <row r="92" spans="1:7">
      <c r="A92" s="19">
        <v>138</v>
      </c>
      <c r="B92" s="19">
        <v>-118</v>
      </c>
      <c r="C92" s="19">
        <v>-20.8</v>
      </c>
      <c r="D92" s="19">
        <v>12</v>
      </c>
      <c r="E92" s="19">
        <v>125000</v>
      </c>
      <c r="F92" s="19">
        <v>3</v>
      </c>
      <c r="G92" s="19">
        <f t="shared" si="1"/>
        <v>3.1914893617021276</v>
      </c>
    </row>
    <row r="93" spans="1:7">
      <c r="A93" s="19">
        <v>139</v>
      </c>
      <c r="B93" s="19">
        <v>-117</v>
      </c>
      <c r="C93" s="19">
        <v>-19.8</v>
      </c>
      <c r="D93" s="19">
        <v>12</v>
      </c>
      <c r="E93" s="19">
        <v>125000</v>
      </c>
      <c r="F93" s="19">
        <v>3</v>
      </c>
      <c r="G93" s="19">
        <f t="shared" si="1"/>
        <v>3.1578947368421053</v>
      </c>
    </row>
    <row r="94" spans="1:7">
      <c r="A94" s="19">
        <v>140</v>
      </c>
      <c r="B94" s="19">
        <v>-102</v>
      </c>
      <c r="C94" s="19">
        <v>-16.8</v>
      </c>
      <c r="D94" s="19">
        <v>12</v>
      </c>
      <c r="E94" s="19">
        <v>125000</v>
      </c>
      <c r="F94" s="19">
        <v>3</v>
      </c>
      <c r="G94" s="19">
        <f t="shared" si="1"/>
        <v>3.125</v>
      </c>
    </row>
    <row r="95" spans="1:7">
      <c r="A95" s="19">
        <v>141</v>
      </c>
      <c r="B95" s="19">
        <v>-101</v>
      </c>
      <c r="C95" s="19">
        <v>-15</v>
      </c>
      <c r="D95" s="19">
        <v>12</v>
      </c>
      <c r="E95" s="19">
        <v>125000</v>
      </c>
      <c r="F95" s="19">
        <v>3</v>
      </c>
      <c r="G95" s="19">
        <f t="shared" si="1"/>
        <v>3.0927835051546393</v>
      </c>
    </row>
    <row r="96" spans="1:7">
      <c r="A96" s="19">
        <v>142</v>
      </c>
      <c r="B96" s="19">
        <v>-117</v>
      </c>
      <c r="C96" s="19">
        <v>-18.2</v>
      </c>
      <c r="D96" s="19">
        <v>12</v>
      </c>
      <c r="E96" s="19">
        <v>125000</v>
      </c>
      <c r="F96" s="19">
        <v>3</v>
      </c>
      <c r="G96" s="19">
        <f t="shared" si="1"/>
        <v>3.0612244897959182</v>
      </c>
    </row>
    <row r="97" spans="1:7">
      <c r="A97" s="19">
        <v>143</v>
      </c>
      <c r="B97" s="19">
        <v>-102</v>
      </c>
      <c r="C97" s="19">
        <v>-16.8</v>
      </c>
      <c r="D97" s="19">
        <v>12</v>
      </c>
      <c r="E97" s="19">
        <v>125000</v>
      </c>
      <c r="F97" s="19">
        <v>3</v>
      </c>
      <c r="G97" s="19">
        <f t="shared" si="1"/>
        <v>3.0303030303030303</v>
      </c>
    </row>
    <row r="98" spans="1:7">
      <c r="A98" s="19">
        <v>144</v>
      </c>
      <c r="B98" s="19">
        <v>-117</v>
      </c>
      <c r="C98" s="19">
        <v>-20</v>
      </c>
      <c r="D98" s="19">
        <v>12</v>
      </c>
      <c r="E98" s="19">
        <v>125000</v>
      </c>
      <c r="F98" s="19">
        <v>3</v>
      </c>
      <c r="G98" s="19">
        <f t="shared" si="1"/>
        <v>3</v>
      </c>
    </row>
    <row r="99" spans="1:7">
      <c r="A99" s="19">
        <v>145</v>
      </c>
      <c r="B99" s="19">
        <v>-117</v>
      </c>
      <c r="C99" s="19">
        <v>-19.2</v>
      </c>
      <c r="D99" s="19">
        <v>12</v>
      </c>
      <c r="E99" s="19">
        <v>125000</v>
      </c>
      <c r="F99" s="19">
        <v>3</v>
      </c>
      <c r="G99" s="19">
        <f t="shared" si="1"/>
        <v>2.9702970297029703</v>
      </c>
    </row>
    <row r="100" spans="1:7">
      <c r="A100" s="19">
        <v>146</v>
      </c>
      <c r="B100" s="19">
        <v>-102</v>
      </c>
      <c r="C100" s="19">
        <v>-15</v>
      </c>
      <c r="D100" s="19">
        <v>12</v>
      </c>
      <c r="E100" s="19">
        <v>125000</v>
      </c>
      <c r="F100" s="19">
        <v>3</v>
      </c>
      <c r="G100" s="19">
        <f t="shared" si="1"/>
        <v>2.9411764705882351</v>
      </c>
    </row>
    <row r="101" spans="1:7">
      <c r="A101" s="19">
        <v>148</v>
      </c>
      <c r="B101" s="19">
        <v>-102</v>
      </c>
      <c r="C101" s="19">
        <v>-17</v>
      </c>
      <c r="D101" s="19">
        <v>12</v>
      </c>
      <c r="E101" s="19">
        <v>125000</v>
      </c>
      <c r="F101" s="19">
        <v>4</v>
      </c>
      <c r="G101" s="19">
        <f t="shared" si="1"/>
        <v>3.8461538461538463</v>
      </c>
    </row>
    <row r="102" spans="1:7">
      <c r="A102" s="19">
        <v>149</v>
      </c>
      <c r="B102" s="19">
        <v>-101</v>
      </c>
      <c r="C102" s="19">
        <v>-15.8</v>
      </c>
      <c r="D102" s="19">
        <v>12</v>
      </c>
      <c r="E102" s="19">
        <v>125000</v>
      </c>
      <c r="F102" s="19">
        <v>4</v>
      </c>
      <c r="G102" s="19">
        <f t="shared" si="1"/>
        <v>3.8095238095238098</v>
      </c>
    </row>
    <row r="103" spans="1:7">
      <c r="A103" s="19">
        <v>150</v>
      </c>
      <c r="B103" s="19">
        <v>-117</v>
      </c>
      <c r="C103" s="19">
        <v>-20.2</v>
      </c>
      <c r="D103" s="19">
        <v>12</v>
      </c>
      <c r="E103" s="19">
        <v>125000</v>
      </c>
      <c r="F103" s="19">
        <v>4</v>
      </c>
      <c r="G103" s="19">
        <f t="shared" si="1"/>
        <v>3.7735849056603774</v>
      </c>
    </row>
    <row r="104" spans="1:7">
      <c r="A104" s="19">
        <v>151</v>
      </c>
      <c r="B104" s="19">
        <v>-116</v>
      </c>
      <c r="C104" s="19">
        <v>-21</v>
      </c>
      <c r="D104" s="19">
        <v>12</v>
      </c>
      <c r="E104" s="19">
        <v>125000</v>
      </c>
      <c r="F104" s="19">
        <v>4</v>
      </c>
      <c r="G104" s="19">
        <f t="shared" si="1"/>
        <v>3.7383177570093453</v>
      </c>
    </row>
    <row r="105" spans="1:7">
      <c r="A105" s="19">
        <v>153</v>
      </c>
      <c r="B105" s="19">
        <v>-117</v>
      </c>
      <c r="C105" s="19">
        <v>-22.2</v>
      </c>
      <c r="D105" s="19">
        <v>12</v>
      </c>
      <c r="E105" s="19">
        <v>125000</v>
      </c>
      <c r="F105" s="19">
        <v>5</v>
      </c>
      <c r="G105" s="19">
        <f t="shared" si="1"/>
        <v>4.5871559633027523</v>
      </c>
    </row>
    <row r="106" spans="1:7">
      <c r="A106" s="19">
        <v>156</v>
      </c>
      <c r="B106" s="19">
        <v>-101</v>
      </c>
      <c r="C106" s="19">
        <v>-19.8</v>
      </c>
      <c r="D106" s="19">
        <v>12</v>
      </c>
      <c r="E106" s="19">
        <v>125000</v>
      </c>
      <c r="F106" s="19">
        <v>7</v>
      </c>
      <c r="G106" s="19">
        <f t="shared" si="1"/>
        <v>6.25</v>
      </c>
    </row>
    <row r="107" spans="1:7">
      <c r="A107" s="19">
        <v>157</v>
      </c>
      <c r="B107" s="19">
        <v>-101</v>
      </c>
      <c r="C107" s="19">
        <v>-18.2</v>
      </c>
      <c r="D107" s="19">
        <v>12</v>
      </c>
      <c r="E107" s="19">
        <v>125000</v>
      </c>
      <c r="F107" s="19">
        <v>7</v>
      </c>
      <c r="G107" s="19">
        <f t="shared" si="1"/>
        <v>6.1946902654867255</v>
      </c>
    </row>
    <row r="108" spans="1:7">
      <c r="A108" s="19">
        <v>159</v>
      </c>
      <c r="B108" s="19">
        <v>-117</v>
      </c>
      <c r="C108" s="19">
        <v>-17.2</v>
      </c>
      <c r="D108" s="19">
        <v>12</v>
      </c>
      <c r="E108" s="19">
        <v>125000</v>
      </c>
      <c r="F108" s="19">
        <v>8</v>
      </c>
      <c r="G108" s="19">
        <f t="shared" si="1"/>
        <v>6.9565217391304346</v>
      </c>
    </row>
    <row r="109" spans="1:7">
      <c r="A109" s="19">
        <v>161</v>
      </c>
      <c r="B109" s="19">
        <v>-117</v>
      </c>
      <c r="C109" s="19">
        <v>-23</v>
      </c>
      <c r="D109" s="19">
        <v>12</v>
      </c>
      <c r="E109" s="19">
        <v>125000</v>
      </c>
      <c r="F109" s="19">
        <v>9</v>
      </c>
      <c r="G109" s="19">
        <f t="shared" si="1"/>
        <v>7.6923076923076925</v>
      </c>
    </row>
    <row r="110" spans="1:7">
      <c r="A110" s="19">
        <v>162</v>
      </c>
      <c r="B110" s="19">
        <v>-102</v>
      </c>
      <c r="C110" s="19">
        <v>-21</v>
      </c>
      <c r="D110" s="19">
        <v>12</v>
      </c>
      <c r="E110" s="19">
        <v>125000</v>
      </c>
      <c r="F110" s="19">
        <v>9</v>
      </c>
      <c r="G110" s="19">
        <f t="shared" si="1"/>
        <v>7.6271186440677967</v>
      </c>
    </row>
    <row r="111" spans="1:7">
      <c r="A111" s="19">
        <v>163</v>
      </c>
      <c r="B111" s="19">
        <v>-117</v>
      </c>
      <c r="C111" s="19">
        <v>-18.8</v>
      </c>
      <c r="D111" s="19">
        <v>12</v>
      </c>
      <c r="E111" s="19">
        <v>125000</v>
      </c>
      <c r="F111" s="19">
        <v>9</v>
      </c>
      <c r="G111" s="19">
        <f t="shared" si="1"/>
        <v>7.5630252100840334</v>
      </c>
    </row>
    <row r="112" spans="1:7">
      <c r="A112" s="19">
        <v>164</v>
      </c>
      <c r="B112" s="19">
        <v>-102</v>
      </c>
      <c r="C112" s="19">
        <v>-19.8</v>
      </c>
      <c r="D112" s="19">
        <v>12</v>
      </c>
      <c r="E112" s="19">
        <v>125000</v>
      </c>
      <c r="F112" s="19">
        <v>9</v>
      </c>
      <c r="G112" s="19">
        <f t="shared" si="1"/>
        <v>7.5</v>
      </c>
    </row>
    <row r="113" spans="1:7">
      <c r="A113" s="19">
        <v>165</v>
      </c>
      <c r="B113" s="19">
        <v>-102</v>
      </c>
      <c r="C113" s="19">
        <v>-19.8</v>
      </c>
      <c r="D113" s="19">
        <v>12</v>
      </c>
      <c r="E113" s="19">
        <v>125000</v>
      </c>
      <c r="F113" s="19">
        <v>9</v>
      </c>
      <c r="G113" s="19">
        <f t="shared" si="1"/>
        <v>7.4380165289256199</v>
      </c>
    </row>
    <row r="114" spans="1:7">
      <c r="A114" s="19">
        <v>166</v>
      </c>
      <c r="B114" s="19">
        <v>-117</v>
      </c>
      <c r="C114" s="19">
        <v>-20.8</v>
      </c>
      <c r="D114" s="19">
        <v>12</v>
      </c>
      <c r="E114" s="19">
        <v>125000</v>
      </c>
      <c r="F114" s="19">
        <v>9</v>
      </c>
      <c r="G114" s="19">
        <f t="shared" si="1"/>
        <v>7.3770491803278686</v>
      </c>
    </row>
    <row r="115" spans="1:7">
      <c r="A115" s="19">
        <v>167</v>
      </c>
      <c r="B115" s="19">
        <v>-102</v>
      </c>
      <c r="C115" s="19">
        <v>-17.8</v>
      </c>
      <c r="D115" s="19">
        <v>12</v>
      </c>
      <c r="E115" s="19">
        <v>125000</v>
      </c>
      <c r="F115" s="19">
        <v>9</v>
      </c>
      <c r="G115" s="19">
        <f t="shared" si="1"/>
        <v>7.3170731707317067</v>
      </c>
    </row>
    <row r="116" spans="1:7">
      <c r="A116" s="19">
        <v>170</v>
      </c>
      <c r="B116" s="19">
        <v>-118</v>
      </c>
      <c r="C116" s="19">
        <v>-19.2</v>
      </c>
      <c r="D116" s="19">
        <v>12</v>
      </c>
      <c r="E116" s="19">
        <v>125000</v>
      </c>
      <c r="F116" s="19">
        <v>9</v>
      </c>
      <c r="G116" s="19">
        <f t="shared" si="1"/>
        <v>7.1428571428571423</v>
      </c>
    </row>
    <row r="117" spans="1:7">
      <c r="A117" s="19">
        <v>171</v>
      </c>
      <c r="B117" s="19">
        <v>-117</v>
      </c>
      <c r="C117" s="19">
        <v>-18.8</v>
      </c>
      <c r="D117" s="19">
        <v>12</v>
      </c>
      <c r="E117" s="19">
        <v>125000</v>
      </c>
      <c r="F117" s="19">
        <v>9</v>
      </c>
      <c r="G117" s="19">
        <f t="shared" si="1"/>
        <v>7.0866141732283463</v>
      </c>
    </row>
    <row r="118" spans="1:7">
      <c r="A118" s="19">
        <v>172</v>
      </c>
      <c r="B118" s="19">
        <v>-103</v>
      </c>
      <c r="C118" s="19">
        <v>-16.5</v>
      </c>
      <c r="D118" s="19">
        <v>12</v>
      </c>
      <c r="E118" s="19">
        <v>125000</v>
      </c>
      <c r="F118" s="19">
        <v>9</v>
      </c>
      <c r="G118" s="19">
        <f t="shared" si="1"/>
        <v>7.03125</v>
      </c>
    </row>
    <row r="119" spans="1:7">
      <c r="A119" s="19">
        <v>173</v>
      </c>
      <c r="B119" s="19">
        <v>-101</v>
      </c>
      <c r="C119" s="19">
        <v>-19.5</v>
      </c>
      <c r="D119" s="19">
        <v>12</v>
      </c>
      <c r="E119" s="19">
        <v>125000</v>
      </c>
      <c r="F119" s="19">
        <v>9</v>
      </c>
      <c r="G119" s="19">
        <f t="shared" si="1"/>
        <v>6.9767441860465116</v>
      </c>
    </row>
    <row r="120" spans="1:7">
      <c r="A120" s="19">
        <v>174</v>
      </c>
      <c r="B120" s="19">
        <v>-117</v>
      </c>
      <c r="C120" s="19">
        <v>-20</v>
      </c>
      <c r="D120" s="19">
        <v>12</v>
      </c>
      <c r="E120" s="19">
        <v>125000</v>
      </c>
      <c r="F120" s="19">
        <v>9</v>
      </c>
      <c r="G120" s="19">
        <f t="shared" si="1"/>
        <v>6.9230769230769234</v>
      </c>
    </row>
    <row r="121" spans="1:7">
      <c r="A121" s="19">
        <v>175</v>
      </c>
      <c r="B121" s="19">
        <v>-103</v>
      </c>
      <c r="C121" s="19">
        <v>-19.8</v>
      </c>
      <c r="D121" s="19">
        <v>12</v>
      </c>
      <c r="E121" s="19">
        <v>125000</v>
      </c>
      <c r="F121" s="19">
        <v>9</v>
      </c>
      <c r="G121" s="19">
        <f t="shared" si="1"/>
        <v>6.8702290076335881</v>
      </c>
    </row>
    <row r="122" spans="1:7">
      <c r="A122" s="19">
        <v>177</v>
      </c>
      <c r="B122" s="19">
        <v>-117</v>
      </c>
      <c r="C122" s="19">
        <v>-21.2</v>
      </c>
      <c r="D122" s="19">
        <v>12</v>
      </c>
      <c r="E122" s="19">
        <v>125000</v>
      </c>
      <c r="F122" s="19">
        <v>9</v>
      </c>
      <c r="G122" s="19">
        <f t="shared" si="1"/>
        <v>6.7669172932330826</v>
      </c>
    </row>
    <row r="123" spans="1:7">
      <c r="A123" s="19">
        <v>178</v>
      </c>
      <c r="B123" s="19">
        <v>-118</v>
      </c>
      <c r="C123" s="19">
        <v>-22</v>
      </c>
      <c r="D123" s="19">
        <v>12</v>
      </c>
      <c r="E123" s="19">
        <v>125000</v>
      </c>
      <c r="F123" s="19">
        <v>9</v>
      </c>
      <c r="G123" s="19">
        <f t="shared" si="1"/>
        <v>6.7164179104477615</v>
      </c>
    </row>
    <row r="124" spans="1:7">
      <c r="A124" s="19">
        <v>179</v>
      </c>
      <c r="B124" s="19">
        <v>-117</v>
      </c>
      <c r="C124" s="19">
        <v>-20.8</v>
      </c>
      <c r="D124" s="19">
        <v>12</v>
      </c>
      <c r="E124" s="19">
        <v>125000</v>
      </c>
      <c r="F124" s="19">
        <v>9</v>
      </c>
      <c r="G124" s="19">
        <f t="shared" si="1"/>
        <v>6.666666666666667</v>
      </c>
    </row>
    <row r="125" spans="1:7">
      <c r="A125" s="19">
        <v>180</v>
      </c>
      <c r="B125" s="19">
        <v>-103</v>
      </c>
      <c r="C125" s="19">
        <v>-18.5</v>
      </c>
      <c r="D125" s="19">
        <v>12</v>
      </c>
      <c r="E125" s="19">
        <v>125000</v>
      </c>
      <c r="F125" s="19">
        <v>9</v>
      </c>
      <c r="G125" s="19">
        <f t="shared" si="1"/>
        <v>6.6176470588235299</v>
      </c>
    </row>
    <row r="126" spans="1:7">
      <c r="A126" s="19">
        <v>181</v>
      </c>
      <c r="B126" s="19">
        <v>-101</v>
      </c>
      <c r="C126" s="19">
        <v>-17</v>
      </c>
      <c r="D126" s="19">
        <v>12</v>
      </c>
      <c r="E126" s="19">
        <v>125000</v>
      </c>
      <c r="F126" s="19">
        <v>9</v>
      </c>
      <c r="G126" s="19">
        <f t="shared" si="1"/>
        <v>6.5693430656934311</v>
      </c>
    </row>
    <row r="127" spans="1:7">
      <c r="A127" s="19">
        <v>182</v>
      </c>
      <c r="B127" s="19">
        <v>-117</v>
      </c>
      <c r="C127" s="19">
        <v>-23</v>
      </c>
      <c r="D127" s="19">
        <v>12</v>
      </c>
      <c r="E127" s="19">
        <v>125000</v>
      </c>
      <c r="F127" s="19">
        <v>9</v>
      </c>
      <c r="G127" s="19">
        <f t="shared" si="1"/>
        <v>6.5217391304347823</v>
      </c>
    </row>
    <row r="128" spans="1:7">
      <c r="A128" s="19">
        <v>183</v>
      </c>
      <c r="B128" s="19">
        <v>-117</v>
      </c>
      <c r="C128" s="19">
        <v>-19.5</v>
      </c>
      <c r="D128" s="19">
        <v>12</v>
      </c>
      <c r="E128" s="19">
        <v>125000</v>
      </c>
      <c r="F128" s="19">
        <v>9</v>
      </c>
      <c r="G128" s="19">
        <f t="shared" si="1"/>
        <v>6.4748201438848918</v>
      </c>
    </row>
    <row r="129" spans="1:7">
      <c r="A129" s="19">
        <v>184</v>
      </c>
      <c r="B129" s="19">
        <v>-116</v>
      </c>
      <c r="C129" s="19">
        <v>-22.5</v>
      </c>
      <c r="D129" s="19">
        <v>12</v>
      </c>
      <c r="E129" s="19">
        <v>125000</v>
      </c>
      <c r="F129" s="19">
        <v>9</v>
      </c>
      <c r="G129" s="19">
        <f t="shared" si="1"/>
        <v>6.4285714285714279</v>
      </c>
    </row>
    <row r="130" spans="1:7">
      <c r="A130" s="19">
        <v>186</v>
      </c>
      <c r="B130" s="19">
        <v>-102</v>
      </c>
      <c r="C130" s="19">
        <v>-16.8</v>
      </c>
      <c r="D130" s="19">
        <v>12</v>
      </c>
      <c r="E130" s="19">
        <v>125000</v>
      </c>
      <c r="F130" s="19">
        <v>9</v>
      </c>
      <c r="G130" s="19">
        <f t="shared" si="1"/>
        <v>6.3380281690140841</v>
      </c>
    </row>
    <row r="131" spans="1:7">
      <c r="A131" s="19">
        <v>187</v>
      </c>
      <c r="B131" s="19">
        <v>-117</v>
      </c>
      <c r="C131" s="19">
        <v>-21.8</v>
      </c>
      <c r="D131" s="19">
        <v>12</v>
      </c>
      <c r="E131" s="19">
        <v>125000</v>
      </c>
      <c r="F131" s="19">
        <v>9</v>
      </c>
      <c r="G131" s="19">
        <f t="shared" si="1"/>
        <v>6.2937062937062942</v>
      </c>
    </row>
    <row r="132" spans="1:7">
      <c r="A132" s="19">
        <v>188</v>
      </c>
      <c r="B132" s="19">
        <v>-101</v>
      </c>
      <c r="C132" s="19">
        <v>-21</v>
      </c>
      <c r="D132" s="19">
        <v>12</v>
      </c>
      <c r="E132" s="19">
        <v>125000</v>
      </c>
      <c r="F132" s="19">
        <v>9</v>
      </c>
      <c r="G132" s="19">
        <f t="shared" ref="G132:G195" si="2">(F132/(A132-$A$2+1))*100</f>
        <v>6.25</v>
      </c>
    </row>
    <row r="133" spans="1:7">
      <c r="A133" s="19">
        <v>189</v>
      </c>
      <c r="B133" s="19">
        <v>-101</v>
      </c>
      <c r="C133" s="19">
        <v>-20.5</v>
      </c>
      <c r="D133" s="19">
        <v>12</v>
      </c>
      <c r="E133" s="19">
        <v>125000</v>
      </c>
      <c r="F133" s="19">
        <v>9</v>
      </c>
      <c r="G133" s="19">
        <f t="shared" si="2"/>
        <v>6.2068965517241379</v>
      </c>
    </row>
    <row r="134" spans="1:7">
      <c r="A134" s="19">
        <v>190</v>
      </c>
      <c r="B134" s="19">
        <v>-117</v>
      </c>
      <c r="C134" s="19">
        <v>-18</v>
      </c>
      <c r="D134" s="19">
        <v>12</v>
      </c>
      <c r="E134" s="19">
        <v>125000</v>
      </c>
      <c r="F134" s="19">
        <v>9</v>
      </c>
      <c r="G134" s="19">
        <f t="shared" si="2"/>
        <v>6.1643835616438354</v>
      </c>
    </row>
    <row r="135" spans="1:7">
      <c r="A135" s="19">
        <v>191</v>
      </c>
      <c r="B135" s="19">
        <v>-117</v>
      </c>
      <c r="C135" s="19">
        <v>-18</v>
      </c>
      <c r="D135" s="19">
        <v>12</v>
      </c>
      <c r="E135" s="19">
        <v>125000</v>
      </c>
      <c r="F135" s="19">
        <v>9</v>
      </c>
      <c r="G135" s="19">
        <f t="shared" si="2"/>
        <v>6.1224489795918364</v>
      </c>
    </row>
    <row r="136" spans="1:7">
      <c r="A136" s="19">
        <v>192</v>
      </c>
      <c r="B136" s="19">
        <v>-117</v>
      </c>
      <c r="C136" s="19">
        <v>-22.2</v>
      </c>
      <c r="D136" s="19">
        <v>12</v>
      </c>
      <c r="E136" s="19">
        <v>125000</v>
      </c>
      <c r="F136" s="19">
        <v>9</v>
      </c>
      <c r="G136" s="19">
        <f t="shared" si="2"/>
        <v>6.0810810810810816</v>
      </c>
    </row>
    <row r="137" spans="1:7">
      <c r="A137" s="19">
        <v>193</v>
      </c>
      <c r="B137" s="19">
        <v>-117</v>
      </c>
      <c r="C137" s="19">
        <v>-18.5</v>
      </c>
      <c r="D137" s="19">
        <v>12</v>
      </c>
      <c r="E137" s="19">
        <v>125000</v>
      </c>
      <c r="F137" s="19">
        <v>9</v>
      </c>
      <c r="G137" s="19">
        <f t="shared" si="2"/>
        <v>6.0402684563758395</v>
      </c>
    </row>
    <row r="138" spans="1:7">
      <c r="A138" s="19">
        <v>194</v>
      </c>
      <c r="B138" s="19">
        <v>-118</v>
      </c>
      <c r="C138" s="19">
        <v>-22.2</v>
      </c>
      <c r="D138" s="19">
        <v>12</v>
      </c>
      <c r="E138" s="19">
        <v>125000</v>
      </c>
      <c r="F138" s="19">
        <v>9</v>
      </c>
      <c r="G138" s="19">
        <f t="shared" si="2"/>
        <v>6</v>
      </c>
    </row>
    <row r="139" spans="1:7">
      <c r="A139" s="19">
        <v>195</v>
      </c>
      <c r="B139" s="19">
        <v>-118</v>
      </c>
      <c r="C139" s="19">
        <v>-23.5</v>
      </c>
      <c r="D139" s="19">
        <v>12</v>
      </c>
      <c r="E139" s="19">
        <v>125000</v>
      </c>
      <c r="F139" s="19">
        <v>9</v>
      </c>
      <c r="G139" s="19">
        <f t="shared" si="2"/>
        <v>5.9602649006622519</v>
      </c>
    </row>
    <row r="140" spans="1:7">
      <c r="A140" s="19">
        <v>196</v>
      </c>
      <c r="B140" s="19">
        <v>-101</v>
      </c>
      <c r="C140" s="19">
        <v>-19.5</v>
      </c>
      <c r="D140" s="19">
        <v>12</v>
      </c>
      <c r="E140" s="19">
        <v>125000</v>
      </c>
      <c r="F140" s="19">
        <v>9</v>
      </c>
      <c r="G140" s="19">
        <f t="shared" si="2"/>
        <v>5.9210526315789469</v>
      </c>
    </row>
    <row r="141" spans="1:7">
      <c r="A141" s="19">
        <v>197</v>
      </c>
      <c r="B141" s="19">
        <v>-102</v>
      </c>
      <c r="C141" s="19">
        <v>-14</v>
      </c>
      <c r="D141" s="19">
        <v>12</v>
      </c>
      <c r="E141" s="19">
        <v>125000</v>
      </c>
      <c r="F141" s="19">
        <v>9</v>
      </c>
      <c r="G141" s="19">
        <f t="shared" si="2"/>
        <v>5.8823529411764701</v>
      </c>
    </row>
    <row r="142" spans="1:7">
      <c r="A142" s="19">
        <v>198</v>
      </c>
      <c r="B142" s="19">
        <v>-116</v>
      </c>
      <c r="C142" s="19">
        <v>-17.8</v>
      </c>
      <c r="D142" s="19">
        <v>12</v>
      </c>
      <c r="E142" s="19">
        <v>125000</v>
      </c>
      <c r="F142" s="19">
        <v>9</v>
      </c>
      <c r="G142" s="19">
        <f t="shared" si="2"/>
        <v>5.8441558441558437</v>
      </c>
    </row>
    <row r="143" spans="1:7">
      <c r="A143" s="19">
        <v>199</v>
      </c>
      <c r="B143" s="19">
        <v>-102</v>
      </c>
      <c r="C143" s="19">
        <v>-18</v>
      </c>
      <c r="D143" s="19">
        <v>12</v>
      </c>
      <c r="E143" s="19">
        <v>125000</v>
      </c>
      <c r="F143" s="19">
        <v>9</v>
      </c>
      <c r="G143" s="19">
        <f t="shared" si="2"/>
        <v>5.806451612903226</v>
      </c>
    </row>
    <row r="144" spans="1:7">
      <c r="A144" s="19">
        <v>200</v>
      </c>
      <c r="B144" s="19">
        <v>-117</v>
      </c>
      <c r="C144" s="19">
        <v>-17.2</v>
      </c>
      <c r="D144" s="19">
        <v>12</v>
      </c>
      <c r="E144" s="19">
        <v>125000</v>
      </c>
      <c r="F144" s="19">
        <v>9</v>
      </c>
      <c r="G144" s="19">
        <f t="shared" si="2"/>
        <v>5.7692307692307692</v>
      </c>
    </row>
    <row r="145" spans="1:7">
      <c r="A145" s="19">
        <v>201</v>
      </c>
      <c r="B145" s="19">
        <v>-117</v>
      </c>
      <c r="C145" s="19">
        <v>-17.8</v>
      </c>
      <c r="D145" s="19">
        <v>12</v>
      </c>
      <c r="E145" s="19">
        <v>125000</v>
      </c>
      <c r="F145" s="19">
        <v>9</v>
      </c>
      <c r="G145" s="19">
        <f t="shared" si="2"/>
        <v>5.7324840764331215</v>
      </c>
    </row>
    <row r="146" spans="1:7">
      <c r="A146" s="19">
        <v>202</v>
      </c>
      <c r="B146" s="19">
        <v>-102</v>
      </c>
      <c r="C146" s="19">
        <v>-15.5</v>
      </c>
      <c r="D146" s="19">
        <v>12</v>
      </c>
      <c r="E146" s="19">
        <v>125000</v>
      </c>
      <c r="F146" s="19">
        <v>9</v>
      </c>
      <c r="G146" s="19">
        <f t="shared" si="2"/>
        <v>5.6962025316455698</v>
      </c>
    </row>
    <row r="147" spans="1:7">
      <c r="A147" s="19">
        <v>203</v>
      </c>
      <c r="B147" s="19">
        <v>-118</v>
      </c>
      <c r="C147" s="19">
        <v>-18.2</v>
      </c>
      <c r="D147" s="19">
        <v>12</v>
      </c>
      <c r="E147" s="19">
        <v>125000</v>
      </c>
      <c r="F147" s="19">
        <v>9</v>
      </c>
      <c r="G147" s="19">
        <f t="shared" si="2"/>
        <v>5.6603773584905666</v>
      </c>
    </row>
    <row r="148" spans="1:7">
      <c r="A148" s="19">
        <v>204</v>
      </c>
      <c r="B148" s="19">
        <v>-102</v>
      </c>
      <c r="C148" s="19">
        <v>-17.2</v>
      </c>
      <c r="D148" s="19">
        <v>12</v>
      </c>
      <c r="E148" s="19">
        <v>125000</v>
      </c>
      <c r="F148" s="19">
        <v>9</v>
      </c>
      <c r="G148" s="19">
        <f t="shared" si="2"/>
        <v>5.625</v>
      </c>
    </row>
    <row r="149" spans="1:7">
      <c r="A149" s="19">
        <v>205</v>
      </c>
      <c r="B149" s="19">
        <v>-102</v>
      </c>
      <c r="C149" s="19">
        <v>-15</v>
      </c>
      <c r="D149" s="19">
        <v>12</v>
      </c>
      <c r="E149" s="19">
        <v>125000</v>
      </c>
      <c r="F149" s="19">
        <v>9</v>
      </c>
      <c r="G149" s="19">
        <f t="shared" si="2"/>
        <v>5.5900621118012426</v>
      </c>
    </row>
    <row r="150" spans="1:7">
      <c r="A150" s="19">
        <v>206</v>
      </c>
      <c r="B150" s="19">
        <v>-117</v>
      </c>
      <c r="C150" s="19">
        <v>-14.5</v>
      </c>
      <c r="D150" s="19">
        <v>12</v>
      </c>
      <c r="E150" s="19">
        <v>125000</v>
      </c>
      <c r="F150" s="19">
        <v>9</v>
      </c>
      <c r="G150" s="19">
        <f t="shared" si="2"/>
        <v>5.5555555555555554</v>
      </c>
    </row>
    <row r="151" spans="1:7">
      <c r="A151" s="19">
        <v>207</v>
      </c>
      <c r="B151" s="19">
        <v>-117</v>
      </c>
      <c r="C151" s="19">
        <v>-16</v>
      </c>
      <c r="D151" s="19">
        <v>12</v>
      </c>
      <c r="E151" s="19">
        <v>125000</v>
      </c>
      <c r="F151" s="19">
        <v>9</v>
      </c>
      <c r="G151" s="19">
        <f t="shared" si="2"/>
        <v>5.5214723926380369</v>
      </c>
    </row>
    <row r="152" spans="1:7">
      <c r="A152" s="19">
        <v>208</v>
      </c>
      <c r="B152" s="19">
        <v>-117</v>
      </c>
      <c r="C152" s="19">
        <v>-16.8</v>
      </c>
      <c r="D152" s="19">
        <v>12</v>
      </c>
      <c r="E152" s="19">
        <v>125000</v>
      </c>
      <c r="F152" s="19">
        <v>9</v>
      </c>
      <c r="G152" s="19">
        <f t="shared" si="2"/>
        <v>5.4878048780487809</v>
      </c>
    </row>
    <row r="153" spans="1:7">
      <c r="A153" s="19">
        <v>209</v>
      </c>
      <c r="B153" s="19">
        <v>-117</v>
      </c>
      <c r="C153" s="19">
        <v>-17.5</v>
      </c>
      <c r="D153" s="19">
        <v>12</v>
      </c>
      <c r="E153" s="19">
        <v>125000</v>
      </c>
      <c r="F153" s="19">
        <v>9</v>
      </c>
      <c r="G153" s="19">
        <f t="shared" si="2"/>
        <v>5.4545454545454541</v>
      </c>
    </row>
    <row r="154" spans="1:7">
      <c r="A154" s="19">
        <v>210</v>
      </c>
      <c r="B154" s="19">
        <v>-102</v>
      </c>
      <c r="C154" s="19">
        <v>-16</v>
      </c>
      <c r="D154" s="19">
        <v>12</v>
      </c>
      <c r="E154" s="19">
        <v>125000</v>
      </c>
      <c r="F154" s="19">
        <v>9</v>
      </c>
      <c r="G154" s="19">
        <f t="shared" si="2"/>
        <v>5.4216867469879517</v>
      </c>
    </row>
    <row r="155" spans="1:7">
      <c r="A155" s="19">
        <v>211</v>
      </c>
      <c r="B155" s="19">
        <v>-118</v>
      </c>
      <c r="C155" s="19">
        <v>-21</v>
      </c>
      <c r="D155" s="19">
        <v>12</v>
      </c>
      <c r="E155" s="19">
        <v>125000</v>
      </c>
      <c r="F155" s="19">
        <v>9</v>
      </c>
      <c r="G155" s="19">
        <f t="shared" si="2"/>
        <v>5.3892215568862278</v>
      </c>
    </row>
    <row r="156" spans="1:7">
      <c r="A156" s="19">
        <v>212</v>
      </c>
      <c r="B156" s="19">
        <v>-101</v>
      </c>
      <c r="C156" s="19">
        <v>-18.8</v>
      </c>
      <c r="D156" s="19">
        <v>12</v>
      </c>
      <c r="E156" s="19">
        <v>125000</v>
      </c>
      <c r="F156" s="19">
        <v>9</v>
      </c>
      <c r="G156" s="19">
        <f t="shared" si="2"/>
        <v>5.3571428571428568</v>
      </c>
    </row>
    <row r="157" spans="1:7">
      <c r="A157" s="19">
        <v>213</v>
      </c>
      <c r="B157" s="19">
        <v>-102</v>
      </c>
      <c r="C157" s="19">
        <v>-17.5</v>
      </c>
      <c r="D157" s="19">
        <v>12</v>
      </c>
      <c r="E157" s="19">
        <v>125000</v>
      </c>
      <c r="F157" s="19">
        <v>9</v>
      </c>
      <c r="G157" s="19">
        <f t="shared" si="2"/>
        <v>5.3254437869822491</v>
      </c>
    </row>
    <row r="158" spans="1:7">
      <c r="A158" s="19">
        <v>214</v>
      </c>
      <c r="B158" s="19">
        <v>-116</v>
      </c>
      <c r="C158" s="19">
        <v>-20</v>
      </c>
      <c r="D158" s="19">
        <v>12</v>
      </c>
      <c r="E158" s="19">
        <v>125000</v>
      </c>
      <c r="F158" s="19">
        <v>9</v>
      </c>
      <c r="G158" s="19">
        <f t="shared" si="2"/>
        <v>5.2941176470588234</v>
      </c>
    </row>
    <row r="159" spans="1:7">
      <c r="A159" s="19">
        <v>215</v>
      </c>
      <c r="B159" s="19">
        <v>-117</v>
      </c>
      <c r="C159" s="19">
        <v>-18.8</v>
      </c>
      <c r="D159" s="19">
        <v>12</v>
      </c>
      <c r="E159" s="19">
        <v>125000</v>
      </c>
      <c r="F159" s="19">
        <v>9</v>
      </c>
      <c r="G159" s="19">
        <f t="shared" si="2"/>
        <v>5.2631578947368416</v>
      </c>
    </row>
    <row r="160" spans="1:7">
      <c r="A160" s="19">
        <v>216</v>
      </c>
      <c r="B160" s="19">
        <v>-117</v>
      </c>
      <c r="C160" s="19">
        <v>-16.2</v>
      </c>
      <c r="D160" s="19">
        <v>12</v>
      </c>
      <c r="E160" s="19">
        <v>125000</v>
      </c>
      <c r="F160" s="19">
        <v>9</v>
      </c>
      <c r="G160" s="19">
        <f t="shared" si="2"/>
        <v>5.2325581395348841</v>
      </c>
    </row>
    <row r="161" spans="1:7">
      <c r="A161" s="19">
        <v>217</v>
      </c>
      <c r="B161" s="19">
        <v>-117</v>
      </c>
      <c r="C161" s="19">
        <v>-19</v>
      </c>
      <c r="D161" s="19">
        <v>12</v>
      </c>
      <c r="E161" s="19">
        <v>125000</v>
      </c>
      <c r="F161" s="19">
        <v>9</v>
      </c>
      <c r="G161" s="19">
        <f t="shared" si="2"/>
        <v>5.202312138728324</v>
      </c>
    </row>
    <row r="162" spans="1:7">
      <c r="A162" s="19">
        <v>218</v>
      </c>
      <c r="B162" s="19">
        <v>-117</v>
      </c>
      <c r="C162" s="19">
        <v>-22.5</v>
      </c>
      <c r="D162" s="19">
        <v>12</v>
      </c>
      <c r="E162" s="19">
        <v>125000</v>
      </c>
      <c r="F162" s="19">
        <v>9</v>
      </c>
      <c r="G162" s="19">
        <f t="shared" si="2"/>
        <v>5.1724137931034484</v>
      </c>
    </row>
    <row r="163" spans="1:7">
      <c r="A163" s="19">
        <v>219</v>
      </c>
      <c r="B163" s="19">
        <v>-118</v>
      </c>
      <c r="C163" s="19">
        <v>-15.2</v>
      </c>
      <c r="D163" s="19">
        <v>12</v>
      </c>
      <c r="E163" s="19">
        <v>125000</v>
      </c>
      <c r="F163" s="19">
        <v>9</v>
      </c>
      <c r="G163" s="19">
        <f t="shared" si="2"/>
        <v>5.1428571428571423</v>
      </c>
    </row>
    <row r="164" spans="1:7">
      <c r="A164" s="19">
        <v>220</v>
      </c>
      <c r="B164" s="19">
        <v>-103</v>
      </c>
      <c r="C164" s="19">
        <v>-16</v>
      </c>
      <c r="D164" s="19">
        <v>12</v>
      </c>
      <c r="E164" s="19">
        <v>125000</v>
      </c>
      <c r="F164" s="19">
        <v>9</v>
      </c>
      <c r="G164" s="19">
        <f t="shared" si="2"/>
        <v>5.1136363636363642</v>
      </c>
    </row>
    <row r="165" spans="1:7">
      <c r="A165" s="19">
        <v>221</v>
      </c>
      <c r="B165" s="19">
        <v>-102</v>
      </c>
      <c r="C165" s="19">
        <v>-17.2</v>
      </c>
      <c r="D165" s="19">
        <v>12</v>
      </c>
      <c r="E165" s="19">
        <v>125000</v>
      </c>
      <c r="F165" s="19">
        <v>9</v>
      </c>
      <c r="G165" s="19">
        <f t="shared" si="2"/>
        <v>5.0847457627118651</v>
      </c>
    </row>
    <row r="166" spans="1:7">
      <c r="A166" s="19">
        <v>222</v>
      </c>
      <c r="B166" s="19">
        <v>-117</v>
      </c>
      <c r="C166" s="19">
        <v>-18</v>
      </c>
      <c r="D166" s="19">
        <v>12</v>
      </c>
      <c r="E166" s="19">
        <v>125000</v>
      </c>
      <c r="F166" s="19">
        <v>9</v>
      </c>
      <c r="G166" s="19">
        <f t="shared" si="2"/>
        <v>5.0561797752808983</v>
      </c>
    </row>
    <row r="167" spans="1:7">
      <c r="A167" s="19">
        <v>223</v>
      </c>
      <c r="B167" s="19">
        <v>-103</v>
      </c>
      <c r="C167" s="19">
        <v>-15.5</v>
      </c>
      <c r="D167" s="19">
        <v>12</v>
      </c>
      <c r="E167" s="19">
        <v>125000</v>
      </c>
      <c r="F167" s="19">
        <v>9</v>
      </c>
      <c r="G167" s="19">
        <f t="shared" si="2"/>
        <v>5.027932960893855</v>
      </c>
    </row>
    <row r="168" spans="1:7">
      <c r="A168" s="19">
        <v>224</v>
      </c>
      <c r="B168" s="19">
        <v>-117</v>
      </c>
      <c r="C168" s="19">
        <v>-16</v>
      </c>
      <c r="D168" s="19">
        <v>12</v>
      </c>
      <c r="E168" s="19">
        <v>125000</v>
      </c>
      <c r="F168" s="19">
        <v>9</v>
      </c>
      <c r="G168" s="19">
        <f t="shared" si="2"/>
        <v>5</v>
      </c>
    </row>
    <row r="169" spans="1:7">
      <c r="A169" s="19">
        <v>226</v>
      </c>
      <c r="B169" s="19">
        <v>-101</v>
      </c>
      <c r="C169" s="19">
        <v>-15.8</v>
      </c>
      <c r="D169" s="19">
        <v>12</v>
      </c>
      <c r="E169" s="19">
        <v>125000</v>
      </c>
      <c r="F169" s="19">
        <v>9</v>
      </c>
      <c r="G169" s="19">
        <f t="shared" si="2"/>
        <v>4.9450549450549453</v>
      </c>
    </row>
    <row r="170" spans="1:7">
      <c r="A170" s="19">
        <v>227</v>
      </c>
      <c r="B170" s="19">
        <v>-116</v>
      </c>
      <c r="C170" s="19">
        <v>-20.5</v>
      </c>
      <c r="D170" s="19">
        <v>12</v>
      </c>
      <c r="E170" s="19">
        <v>125000</v>
      </c>
      <c r="F170" s="19">
        <v>9</v>
      </c>
      <c r="G170" s="19">
        <f t="shared" si="2"/>
        <v>4.918032786885246</v>
      </c>
    </row>
    <row r="171" spans="1:7">
      <c r="A171" s="19">
        <v>228</v>
      </c>
      <c r="B171" s="19">
        <v>-103</v>
      </c>
      <c r="C171" s="19">
        <v>-14</v>
      </c>
      <c r="D171" s="19">
        <v>12</v>
      </c>
      <c r="E171" s="19">
        <v>125000</v>
      </c>
      <c r="F171" s="19">
        <v>9</v>
      </c>
      <c r="G171" s="19">
        <f t="shared" si="2"/>
        <v>4.8913043478260869</v>
      </c>
    </row>
    <row r="172" spans="1:7">
      <c r="A172" s="19">
        <v>229</v>
      </c>
      <c r="B172" s="19">
        <v>-102</v>
      </c>
      <c r="C172" s="19">
        <v>-18.5</v>
      </c>
      <c r="D172" s="19">
        <v>12</v>
      </c>
      <c r="E172" s="19">
        <v>125000</v>
      </c>
      <c r="F172" s="19">
        <v>9</v>
      </c>
      <c r="G172" s="19">
        <f t="shared" si="2"/>
        <v>4.8648648648648649</v>
      </c>
    </row>
    <row r="173" spans="1:7">
      <c r="A173" s="19">
        <v>230</v>
      </c>
      <c r="B173" s="19">
        <v>-116</v>
      </c>
      <c r="C173" s="19">
        <v>-17.8</v>
      </c>
      <c r="D173" s="19">
        <v>12</v>
      </c>
      <c r="E173" s="19">
        <v>125000</v>
      </c>
      <c r="F173" s="19">
        <v>9</v>
      </c>
      <c r="G173" s="19">
        <f t="shared" si="2"/>
        <v>4.838709677419355</v>
      </c>
    </row>
    <row r="174" spans="1:7">
      <c r="A174" s="19">
        <v>231</v>
      </c>
      <c r="B174" s="19">
        <v>-117</v>
      </c>
      <c r="C174" s="19">
        <v>-16.2</v>
      </c>
      <c r="D174" s="19">
        <v>12</v>
      </c>
      <c r="E174" s="19">
        <v>125000</v>
      </c>
      <c r="F174" s="19">
        <v>9</v>
      </c>
      <c r="G174" s="19">
        <f t="shared" si="2"/>
        <v>4.8128342245989302</v>
      </c>
    </row>
    <row r="175" spans="1:7">
      <c r="A175" s="19">
        <v>232</v>
      </c>
      <c r="B175" s="19">
        <v>-117</v>
      </c>
      <c r="C175" s="19">
        <v>-18.8</v>
      </c>
      <c r="D175" s="19">
        <v>12</v>
      </c>
      <c r="E175" s="19">
        <v>125000</v>
      </c>
      <c r="F175" s="19">
        <v>9</v>
      </c>
      <c r="G175" s="19">
        <f t="shared" si="2"/>
        <v>4.7872340425531918</v>
      </c>
    </row>
    <row r="176" spans="1:7">
      <c r="A176" s="19">
        <v>233</v>
      </c>
      <c r="B176" s="19">
        <v>-117</v>
      </c>
      <c r="C176" s="19">
        <v>-17.2</v>
      </c>
      <c r="D176" s="19">
        <v>12</v>
      </c>
      <c r="E176" s="19">
        <v>125000</v>
      </c>
      <c r="F176" s="19">
        <v>9</v>
      </c>
      <c r="G176" s="19">
        <f t="shared" si="2"/>
        <v>4.7619047619047619</v>
      </c>
    </row>
    <row r="177" spans="1:7">
      <c r="A177" s="19">
        <v>234</v>
      </c>
      <c r="B177" s="19">
        <v>-101</v>
      </c>
      <c r="C177" s="19">
        <v>-19.5</v>
      </c>
      <c r="D177" s="19">
        <v>12</v>
      </c>
      <c r="E177" s="19">
        <v>125000</v>
      </c>
      <c r="F177" s="19">
        <v>9</v>
      </c>
      <c r="G177" s="19">
        <f t="shared" si="2"/>
        <v>4.7368421052631584</v>
      </c>
    </row>
    <row r="178" spans="1:7">
      <c r="A178" s="19">
        <v>235</v>
      </c>
      <c r="B178" s="19">
        <v>-118</v>
      </c>
      <c r="C178" s="19">
        <v>-21.2</v>
      </c>
      <c r="D178" s="19">
        <v>12</v>
      </c>
      <c r="E178" s="19">
        <v>125000</v>
      </c>
      <c r="F178" s="19">
        <v>9</v>
      </c>
      <c r="G178" s="19">
        <f t="shared" si="2"/>
        <v>4.7120418848167542</v>
      </c>
    </row>
    <row r="179" spans="1:7">
      <c r="A179" s="19">
        <v>236</v>
      </c>
      <c r="B179" s="19">
        <v>-101</v>
      </c>
      <c r="C179" s="19">
        <v>-15.2</v>
      </c>
      <c r="D179" s="19">
        <v>12</v>
      </c>
      <c r="E179" s="19">
        <v>125000</v>
      </c>
      <c r="F179" s="19">
        <v>9</v>
      </c>
      <c r="G179" s="19">
        <f t="shared" si="2"/>
        <v>4.6875</v>
      </c>
    </row>
    <row r="180" spans="1:7">
      <c r="A180" s="19">
        <v>237</v>
      </c>
      <c r="B180" s="19">
        <v>-101</v>
      </c>
      <c r="C180" s="19">
        <v>-15.2</v>
      </c>
      <c r="D180" s="19">
        <v>12</v>
      </c>
      <c r="E180" s="19">
        <v>125000</v>
      </c>
      <c r="F180" s="19">
        <v>9</v>
      </c>
      <c r="G180" s="19">
        <f t="shared" si="2"/>
        <v>4.6632124352331603</v>
      </c>
    </row>
    <row r="181" spans="1:7">
      <c r="A181" s="19">
        <v>238</v>
      </c>
      <c r="B181" s="19">
        <v>-117</v>
      </c>
      <c r="C181" s="19">
        <v>-16.8</v>
      </c>
      <c r="D181" s="19">
        <v>12</v>
      </c>
      <c r="E181" s="19">
        <v>125000</v>
      </c>
      <c r="F181" s="19">
        <v>9</v>
      </c>
      <c r="G181" s="19">
        <f t="shared" si="2"/>
        <v>4.6391752577319592</v>
      </c>
    </row>
    <row r="182" spans="1:7">
      <c r="A182" s="19">
        <v>239</v>
      </c>
      <c r="B182" s="19">
        <v>-117</v>
      </c>
      <c r="C182" s="19">
        <v>-16</v>
      </c>
      <c r="D182" s="19">
        <v>12</v>
      </c>
      <c r="E182" s="19">
        <v>125000</v>
      </c>
      <c r="F182" s="19">
        <v>9</v>
      </c>
      <c r="G182" s="19">
        <f t="shared" si="2"/>
        <v>4.6153846153846159</v>
      </c>
    </row>
    <row r="183" spans="1:7">
      <c r="A183" s="19">
        <v>240</v>
      </c>
      <c r="B183" s="19">
        <v>-115</v>
      </c>
      <c r="C183" s="19">
        <v>-17</v>
      </c>
      <c r="D183" s="19">
        <v>12</v>
      </c>
      <c r="E183" s="19">
        <v>125000</v>
      </c>
      <c r="F183" s="19">
        <v>9</v>
      </c>
      <c r="G183" s="19">
        <f t="shared" si="2"/>
        <v>4.591836734693878</v>
      </c>
    </row>
    <row r="184" spans="1:7">
      <c r="A184" s="19">
        <v>241</v>
      </c>
      <c r="B184" s="19">
        <v>-116</v>
      </c>
      <c r="C184" s="19">
        <v>-16.5</v>
      </c>
      <c r="D184" s="19">
        <v>12</v>
      </c>
      <c r="E184" s="19">
        <v>125000</v>
      </c>
      <c r="F184" s="19">
        <v>9</v>
      </c>
      <c r="G184" s="19">
        <f t="shared" si="2"/>
        <v>4.5685279187817258</v>
      </c>
    </row>
    <row r="185" spans="1:7">
      <c r="A185" s="19">
        <v>242</v>
      </c>
      <c r="B185" s="19">
        <v>-102</v>
      </c>
      <c r="C185" s="19">
        <v>-14.5</v>
      </c>
      <c r="D185" s="19">
        <v>12</v>
      </c>
      <c r="E185" s="19">
        <v>125000</v>
      </c>
      <c r="F185" s="19">
        <v>9</v>
      </c>
      <c r="G185" s="19">
        <f t="shared" si="2"/>
        <v>4.5454545454545459</v>
      </c>
    </row>
    <row r="186" spans="1:7">
      <c r="A186" s="19">
        <v>243</v>
      </c>
      <c r="B186" s="19">
        <v>-118</v>
      </c>
      <c r="C186" s="19">
        <v>-17.8</v>
      </c>
      <c r="D186" s="19">
        <v>12</v>
      </c>
      <c r="E186" s="19">
        <v>125000</v>
      </c>
      <c r="F186" s="19">
        <v>9</v>
      </c>
      <c r="G186" s="19">
        <f t="shared" si="2"/>
        <v>4.5226130653266337</v>
      </c>
    </row>
    <row r="187" spans="1:7">
      <c r="A187" s="19">
        <v>244</v>
      </c>
      <c r="B187" s="19">
        <v>-101</v>
      </c>
      <c r="C187" s="19">
        <v>-14.2</v>
      </c>
      <c r="D187" s="19">
        <v>12</v>
      </c>
      <c r="E187" s="19">
        <v>125000</v>
      </c>
      <c r="F187" s="19">
        <v>9</v>
      </c>
      <c r="G187" s="19">
        <f t="shared" si="2"/>
        <v>4.5</v>
      </c>
    </row>
    <row r="188" spans="1:7">
      <c r="A188" s="19">
        <v>245</v>
      </c>
      <c r="B188" s="19">
        <v>-102</v>
      </c>
      <c r="C188" s="19">
        <v>-14.2</v>
      </c>
      <c r="D188" s="19">
        <v>12</v>
      </c>
      <c r="E188" s="19">
        <v>125000</v>
      </c>
      <c r="F188" s="19">
        <v>9</v>
      </c>
      <c r="G188" s="19">
        <f t="shared" si="2"/>
        <v>4.4776119402985071</v>
      </c>
    </row>
    <row r="189" spans="1:7">
      <c r="A189" s="19">
        <v>246</v>
      </c>
      <c r="B189" s="19">
        <v>-117</v>
      </c>
      <c r="C189" s="19">
        <v>-17.5</v>
      </c>
      <c r="D189" s="19">
        <v>12</v>
      </c>
      <c r="E189" s="19">
        <v>125000</v>
      </c>
      <c r="F189" s="19">
        <v>9</v>
      </c>
      <c r="G189" s="19">
        <f t="shared" si="2"/>
        <v>4.455445544554455</v>
      </c>
    </row>
    <row r="190" spans="1:7">
      <c r="A190" s="19">
        <v>247</v>
      </c>
      <c r="B190" s="19">
        <v>-102</v>
      </c>
      <c r="C190" s="19">
        <v>-14.2</v>
      </c>
      <c r="D190" s="19">
        <v>12</v>
      </c>
      <c r="E190" s="19">
        <v>125000</v>
      </c>
      <c r="F190" s="19">
        <v>9</v>
      </c>
      <c r="G190" s="19">
        <f t="shared" si="2"/>
        <v>4.4334975369458132</v>
      </c>
    </row>
    <row r="191" spans="1:7">
      <c r="A191" s="19">
        <v>248</v>
      </c>
      <c r="B191" s="19">
        <v>-117</v>
      </c>
      <c r="C191" s="19">
        <v>-23</v>
      </c>
      <c r="D191" s="19">
        <v>12</v>
      </c>
      <c r="E191" s="19">
        <v>125000</v>
      </c>
      <c r="F191" s="19">
        <v>9</v>
      </c>
      <c r="G191" s="19">
        <f t="shared" si="2"/>
        <v>4.4117647058823533</v>
      </c>
    </row>
    <row r="192" spans="1:7">
      <c r="A192" s="19">
        <v>249</v>
      </c>
      <c r="B192" s="19">
        <v>-117</v>
      </c>
      <c r="C192" s="19">
        <v>-19.5</v>
      </c>
      <c r="D192" s="19">
        <v>12</v>
      </c>
      <c r="E192" s="19">
        <v>125000</v>
      </c>
      <c r="F192" s="19">
        <v>9</v>
      </c>
      <c r="G192" s="19">
        <f t="shared" si="2"/>
        <v>4.3902439024390238</v>
      </c>
    </row>
    <row r="193" spans="1:7">
      <c r="A193" s="19">
        <v>250</v>
      </c>
      <c r="B193" s="19">
        <v>-102</v>
      </c>
      <c r="C193" s="19">
        <v>-14</v>
      </c>
      <c r="D193" s="19">
        <v>12</v>
      </c>
      <c r="E193" s="19">
        <v>125000</v>
      </c>
      <c r="F193" s="19">
        <v>9</v>
      </c>
      <c r="G193" s="19">
        <f t="shared" si="2"/>
        <v>4.3689320388349513</v>
      </c>
    </row>
    <row r="194" spans="1:7">
      <c r="A194" s="19">
        <v>251</v>
      </c>
      <c r="B194" s="19">
        <v>-118</v>
      </c>
      <c r="C194" s="19">
        <v>-20.8</v>
      </c>
      <c r="D194" s="19">
        <v>12</v>
      </c>
      <c r="E194" s="19">
        <v>125000</v>
      </c>
      <c r="F194" s="19">
        <v>9</v>
      </c>
      <c r="G194" s="19">
        <f t="shared" si="2"/>
        <v>4.3478260869565215</v>
      </c>
    </row>
    <row r="195" spans="1:7">
      <c r="A195" s="19">
        <v>252</v>
      </c>
      <c r="B195" s="19">
        <v>-102</v>
      </c>
      <c r="C195" s="19">
        <v>-14.8</v>
      </c>
      <c r="D195" s="19">
        <v>12</v>
      </c>
      <c r="E195" s="19">
        <v>125000</v>
      </c>
      <c r="F195" s="19">
        <v>9</v>
      </c>
      <c r="G195" s="19">
        <f t="shared" si="2"/>
        <v>4.3269230769230766</v>
      </c>
    </row>
    <row r="196" spans="1:7">
      <c r="A196" s="19">
        <v>253</v>
      </c>
      <c r="B196" s="19">
        <v>-102</v>
      </c>
      <c r="C196" s="19">
        <v>-13.5</v>
      </c>
      <c r="D196" s="19">
        <v>12</v>
      </c>
      <c r="E196" s="19">
        <v>125000</v>
      </c>
      <c r="F196" s="19">
        <v>9</v>
      </c>
      <c r="G196" s="19">
        <f t="shared" ref="G196:G228" si="3">(F196/(A196-$A$2+1))*100</f>
        <v>4.3062200956937797</v>
      </c>
    </row>
    <row r="197" spans="1:7">
      <c r="A197" s="19">
        <v>254</v>
      </c>
      <c r="B197" s="19">
        <v>-117</v>
      </c>
      <c r="C197" s="19">
        <v>-18.8</v>
      </c>
      <c r="D197" s="19">
        <v>12</v>
      </c>
      <c r="E197" s="19">
        <v>125000</v>
      </c>
      <c r="F197" s="19">
        <v>9</v>
      </c>
      <c r="G197" s="19">
        <f t="shared" si="3"/>
        <v>4.2857142857142856</v>
      </c>
    </row>
    <row r="198" spans="1:7">
      <c r="A198" s="19">
        <v>255</v>
      </c>
      <c r="B198" s="19">
        <v>-117</v>
      </c>
      <c r="C198" s="19">
        <v>-16.2</v>
      </c>
      <c r="D198" s="19">
        <v>12</v>
      </c>
      <c r="E198" s="19">
        <v>125000</v>
      </c>
      <c r="F198" s="19">
        <v>9</v>
      </c>
      <c r="G198" s="19">
        <f t="shared" si="3"/>
        <v>4.2654028436018958</v>
      </c>
    </row>
    <row r="199" spans="1:7">
      <c r="A199" s="19">
        <v>256</v>
      </c>
      <c r="B199" s="19">
        <v>-117</v>
      </c>
      <c r="C199" s="19">
        <v>-18.5</v>
      </c>
      <c r="D199" s="19">
        <v>12</v>
      </c>
      <c r="E199" s="19">
        <v>125000</v>
      </c>
      <c r="F199" s="19">
        <v>9</v>
      </c>
      <c r="G199" s="19">
        <f t="shared" si="3"/>
        <v>4.2452830188679247</v>
      </c>
    </row>
    <row r="200" spans="1:7">
      <c r="A200" s="19">
        <v>257</v>
      </c>
      <c r="B200" s="19">
        <v>-117</v>
      </c>
      <c r="C200" s="19">
        <v>-17.2</v>
      </c>
      <c r="D200" s="19">
        <v>12</v>
      </c>
      <c r="E200" s="19">
        <v>125000</v>
      </c>
      <c r="F200" s="19">
        <v>9</v>
      </c>
      <c r="G200" s="19">
        <f t="shared" si="3"/>
        <v>4.225352112676056</v>
      </c>
    </row>
    <row r="201" spans="1:7">
      <c r="A201" s="19">
        <v>258</v>
      </c>
      <c r="B201" s="19">
        <v>-118</v>
      </c>
      <c r="C201" s="19">
        <v>-19.8</v>
      </c>
      <c r="D201" s="19">
        <v>12</v>
      </c>
      <c r="E201" s="19">
        <v>125000</v>
      </c>
      <c r="F201" s="19">
        <v>9</v>
      </c>
      <c r="G201" s="19">
        <f t="shared" si="3"/>
        <v>4.2056074766355138</v>
      </c>
    </row>
    <row r="202" spans="1:7">
      <c r="A202" s="19">
        <v>259</v>
      </c>
      <c r="B202" s="19">
        <v>-118</v>
      </c>
      <c r="C202" s="19">
        <v>-19.8</v>
      </c>
      <c r="D202" s="19">
        <v>12</v>
      </c>
      <c r="E202" s="19">
        <v>125000</v>
      </c>
      <c r="F202" s="19">
        <v>9</v>
      </c>
      <c r="G202" s="19">
        <f t="shared" si="3"/>
        <v>4.1860465116279073</v>
      </c>
    </row>
    <row r="203" spans="1:7">
      <c r="A203" s="19">
        <v>260</v>
      </c>
      <c r="B203" s="19">
        <v>-102</v>
      </c>
      <c r="C203" s="19">
        <v>-15</v>
      </c>
      <c r="D203" s="19">
        <v>12</v>
      </c>
      <c r="E203" s="19">
        <v>125000</v>
      </c>
      <c r="F203" s="19">
        <v>9</v>
      </c>
      <c r="G203" s="19">
        <f t="shared" si="3"/>
        <v>4.1666666666666661</v>
      </c>
    </row>
    <row r="204" spans="1:7">
      <c r="A204" s="19">
        <v>261</v>
      </c>
      <c r="B204" s="19">
        <v>-102</v>
      </c>
      <c r="C204" s="19">
        <v>-14.5</v>
      </c>
      <c r="D204" s="19">
        <v>12</v>
      </c>
      <c r="E204" s="19">
        <v>125000</v>
      </c>
      <c r="F204" s="19">
        <v>9</v>
      </c>
      <c r="G204" s="19">
        <f t="shared" si="3"/>
        <v>4.1474654377880187</v>
      </c>
    </row>
    <row r="205" spans="1:7">
      <c r="A205" s="19">
        <v>262</v>
      </c>
      <c r="B205" s="19">
        <v>-118</v>
      </c>
      <c r="C205" s="19">
        <v>-16.2</v>
      </c>
      <c r="D205" s="19">
        <v>12</v>
      </c>
      <c r="E205" s="19">
        <v>125000</v>
      </c>
      <c r="F205" s="19">
        <v>9</v>
      </c>
      <c r="G205" s="19">
        <f t="shared" si="3"/>
        <v>4.1284403669724776</v>
      </c>
    </row>
    <row r="206" spans="1:7">
      <c r="A206" s="19">
        <v>263</v>
      </c>
      <c r="B206" s="19">
        <v>-103</v>
      </c>
      <c r="C206" s="19">
        <v>-14.8</v>
      </c>
      <c r="D206" s="19">
        <v>12</v>
      </c>
      <c r="E206" s="19">
        <v>125000</v>
      </c>
      <c r="F206" s="19">
        <v>9</v>
      </c>
      <c r="G206" s="19">
        <f t="shared" si="3"/>
        <v>4.10958904109589</v>
      </c>
    </row>
    <row r="207" spans="1:7">
      <c r="A207" s="19">
        <v>264</v>
      </c>
      <c r="B207" s="19">
        <v>-117</v>
      </c>
      <c r="C207" s="19">
        <v>-18.2</v>
      </c>
      <c r="D207" s="19">
        <v>12</v>
      </c>
      <c r="E207" s="19">
        <v>125000</v>
      </c>
      <c r="F207" s="19">
        <v>9</v>
      </c>
      <c r="G207" s="19">
        <f t="shared" si="3"/>
        <v>4.0909090909090908</v>
      </c>
    </row>
    <row r="208" spans="1:7">
      <c r="A208" s="19">
        <v>265</v>
      </c>
      <c r="B208" s="19">
        <v>-117</v>
      </c>
      <c r="C208" s="19">
        <v>-16.2</v>
      </c>
      <c r="D208" s="19">
        <v>12</v>
      </c>
      <c r="E208" s="19">
        <v>125000</v>
      </c>
      <c r="F208" s="19">
        <v>9</v>
      </c>
      <c r="G208" s="19">
        <f t="shared" si="3"/>
        <v>4.0723981900452486</v>
      </c>
    </row>
    <row r="209" spans="1:7">
      <c r="A209" s="19">
        <v>266</v>
      </c>
      <c r="B209" s="19">
        <v>-102</v>
      </c>
      <c r="C209" s="19">
        <v>-12.8</v>
      </c>
      <c r="D209" s="19">
        <v>12</v>
      </c>
      <c r="E209" s="19">
        <v>125000</v>
      </c>
      <c r="F209" s="19">
        <v>9</v>
      </c>
      <c r="G209" s="19">
        <f t="shared" si="3"/>
        <v>4.0540540540540544</v>
      </c>
    </row>
    <row r="210" spans="1:7">
      <c r="A210" s="19">
        <v>267</v>
      </c>
      <c r="B210" s="19">
        <v>-118</v>
      </c>
      <c r="C210" s="19">
        <v>-21.8</v>
      </c>
      <c r="D210" s="19">
        <v>12</v>
      </c>
      <c r="E210" s="19">
        <v>125000</v>
      </c>
      <c r="F210" s="19">
        <v>9</v>
      </c>
      <c r="G210" s="19">
        <f t="shared" si="3"/>
        <v>4.0358744394618835</v>
      </c>
    </row>
    <row r="211" spans="1:7">
      <c r="A211" s="19">
        <v>268</v>
      </c>
      <c r="B211" s="19">
        <v>-102</v>
      </c>
      <c r="C211" s="19">
        <v>-15.2</v>
      </c>
      <c r="D211" s="19">
        <v>12</v>
      </c>
      <c r="E211" s="19">
        <v>125000</v>
      </c>
      <c r="F211" s="19">
        <v>9</v>
      </c>
      <c r="G211" s="19">
        <f t="shared" si="3"/>
        <v>4.0178571428571432</v>
      </c>
    </row>
    <row r="212" spans="1:7">
      <c r="A212" s="19">
        <v>269</v>
      </c>
      <c r="B212" s="19">
        <v>-102</v>
      </c>
      <c r="C212" s="19">
        <v>-14.2</v>
      </c>
      <c r="D212" s="19">
        <v>12</v>
      </c>
      <c r="E212" s="19">
        <v>125000</v>
      </c>
      <c r="F212" s="19">
        <v>9</v>
      </c>
      <c r="G212" s="19">
        <f t="shared" si="3"/>
        <v>4</v>
      </c>
    </row>
    <row r="213" spans="1:7">
      <c r="A213" s="19">
        <v>270</v>
      </c>
      <c r="B213" s="19">
        <v>-117</v>
      </c>
      <c r="C213" s="19">
        <v>-18.2</v>
      </c>
      <c r="D213" s="19">
        <v>12</v>
      </c>
      <c r="E213" s="19">
        <v>125000</v>
      </c>
      <c r="F213" s="19">
        <v>9</v>
      </c>
      <c r="G213" s="19">
        <f t="shared" si="3"/>
        <v>3.9823008849557522</v>
      </c>
    </row>
    <row r="214" spans="1:7">
      <c r="A214" s="19">
        <v>271</v>
      </c>
      <c r="B214" s="19">
        <v>-117</v>
      </c>
      <c r="C214" s="19">
        <v>-15</v>
      </c>
      <c r="D214" s="19">
        <v>12</v>
      </c>
      <c r="E214" s="19">
        <v>125000</v>
      </c>
      <c r="F214" s="19">
        <v>9</v>
      </c>
      <c r="G214" s="19">
        <f t="shared" si="3"/>
        <v>3.9647577092511015</v>
      </c>
    </row>
    <row r="215" spans="1:7">
      <c r="A215" s="19">
        <v>272</v>
      </c>
      <c r="B215" s="19">
        <v>-118</v>
      </c>
      <c r="C215" s="19">
        <v>-20.5</v>
      </c>
      <c r="D215" s="19">
        <v>12</v>
      </c>
      <c r="E215" s="19">
        <v>125000</v>
      </c>
      <c r="F215" s="19">
        <v>9</v>
      </c>
      <c r="G215" s="19">
        <f t="shared" si="3"/>
        <v>3.9473684210526314</v>
      </c>
    </row>
    <row r="216" spans="1:7">
      <c r="A216" s="19">
        <v>273</v>
      </c>
      <c r="B216" s="19">
        <v>-117</v>
      </c>
      <c r="C216" s="19">
        <v>-18.8</v>
      </c>
      <c r="D216" s="19">
        <v>12</v>
      </c>
      <c r="E216" s="19">
        <v>125000</v>
      </c>
      <c r="F216" s="19">
        <v>9</v>
      </c>
      <c r="G216" s="19">
        <f t="shared" si="3"/>
        <v>3.9301310043668125</v>
      </c>
    </row>
    <row r="217" spans="1:7">
      <c r="A217" s="19">
        <v>274</v>
      </c>
      <c r="B217" s="19">
        <v>-102</v>
      </c>
      <c r="C217" s="19">
        <v>-14.5</v>
      </c>
      <c r="D217" s="19">
        <v>12</v>
      </c>
      <c r="E217" s="19">
        <v>125000</v>
      </c>
      <c r="F217" s="19">
        <v>9</v>
      </c>
      <c r="G217" s="19">
        <f t="shared" si="3"/>
        <v>3.9130434782608701</v>
      </c>
    </row>
    <row r="218" spans="1:7">
      <c r="A218" s="19">
        <v>275</v>
      </c>
      <c r="B218" s="19">
        <v>-116</v>
      </c>
      <c r="C218" s="19">
        <v>-21.2</v>
      </c>
      <c r="D218" s="19">
        <v>12</v>
      </c>
      <c r="E218" s="19">
        <v>125000</v>
      </c>
      <c r="F218" s="19">
        <v>9</v>
      </c>
      <c r="G218" s="19">
        <f t="shared" si="3"/>
        <v>3.8961038961038961</v>
      </c>
    </row>
    <row r="219" spans="1:7">
      <c r="A219" s="19">
        <v>276</v>
      </c>
      <c r="B219" s="19">
        <v>-102</v>
      </c>
      <c r="C219" s="19">
        <v>-16.5</v>
      </c>
      <c r="D219" s="19">
        <v>12</v>
      </c>
      <c r="E219" s="19">
        <v>125000</v>
      </c>
      <c r="F219" s="19">
        <v>9</v>
      </c>
      <c r="G219" s="19">
        <f t="shared" si="3"/>
        <v>3.8793103448275863</v>
      </c>
    </row>
    <row r="220" spans="1:7">
      <c r="A220" s="19">
        <v>277</v>
      </c>
      <c r="B220" s="19">
        <v>-102</v>
      </c>
      <c r="C220" s="19">
        <v>-14</v>
      </c>
      <c r="D220" s="19">
        <v>12</v>
      </c>
      <c r="E220" s="19">
        <v>125000</v>
      </c>
      <c r="F220" s="19">
        <v>9</v>
      </c>
      <c r="G220" s="19">
        <f t="shared" si="3"/>
        <v>3.8626609442060089</v>
      </c>
    </row>
    <row r="221" spans="1:7">
      <c r="A221" s="19">
        <v>278</v>
      </c>
      <c r="B221" s="19">
        <v>-117</v>
      </c>
      <c r="C221" s="19">
        <v>-17.5</v>
      </c>
      <c r="D221" s="19">
        <v>12</v>
      </c>
      <c r="E221" s="19">
        <v>125000</v>
      </c>
      <c r="F221" s="19">
        <v>9</v>
      </c>
      <c r="G221" s="19">
        <f t="shared" si="3"/>
        <v>3.8461538461538463</v>
      </c>
    </row>
    <row r="222" spans="1:7">
      <c r="A222" s="19">
        <v>279</v>
      </c>
      <c r="B222" s="19">
        <v>-117</v>
      </c>
      <c r="C222" s="19">
        <v>-17</v>
      </c>
      <c r="D222" s="19">
        <v>12</v>
      </c>
      <c r="E222" s="19">
        <v>125000</v>
      </c>
      <c r="F222" s="19">
        <v>9</v>
      </c>
      <c r="G222" s="19">
        <f t="shared" si="3"/>
        <v>3.8297872340425529</v>
      </c>
    </row>
    <row r="223" spans="1:7">
      <c r="A223" s="19">
        <v>280</v>
      </c>
      <c r="B223" s="19">
        <v>-117</v>
      </c>
      <c r="C223" s="19">
        <v>-19.5</v>
      </c>
      <c r="D223" s="19">
        <v>12</v>
      </c>
      <c r="E223" s="19">
        <v>125000</v>
      </c>
      <c r="F223" s="19">
        <v>9</v>
      </c>
      <c r="G223" s="19">
        <f t="shared" si="3"/>
        <v>3.8135593220338984</v>
      </c>
    </row>
    <row r="224" spans="1:7">
      <c r="A224" s="19">
        <v>281</v>
      </c>
      <c r="B224" s="19">
        <v>-117</v>
      </c>
      <c r="C224" s="19">
        <v>-20.5</v>
      </c>
      <c r="D224" s="19">
        <v>12</v>
      </c>
      <c r="E224" s="19">
        <v>125000</v>
      </c>
      <c r="F224" s="19">
        <v>9</v>
      </c>
      <c r="G224" s="19">
        <f t="shared" si="3"/>
        <v>3.79746835443038</v>
      </c>
    </row>
    <row r="225" spans="1:7">
      <c r="A225" s="19">
        <v>282</v>
      </c>
      <c r="B225" s="19">
        <v>-118</v>
      </c>
      <c r="C225" s="19">
        <v>-22.8</v>
      </c>
      <c r="D225" s="19">
        <v>12</v>
      </c>
      <c r="E225" s="19">
        <v>125000</v>
      </c>
      <c r="F225" s="19">
        <v>9</v>
      </c>
      <c r="G225" s="19">
        <f t="shared" si="3"/>
        <v>3.7815126050420167</v>
      </c>
    </row>
    <row r="226" spans="1:7">
      <c r="A226" s="19">
        <v>283</v>
      </c>
      <c r="B226" s="19">
        <v>-118</v>
      </c>
      <c r="C226" s="19">
        <v>-21</v>
      </c>
      <c r="D226" s="19">
        <v>12</v>
      </c>
      <c r="E226" s="19">
        <v>125000</v>
      </c>
      <c r="F226" s="19">
        <v>9</v>
      </c>
      <c r="G226" s="19">
        <f t="shared" si="3"/>
        <v>3.7656903765690379</v>
      </c>
    </row>
    <row r="227" spans="1:7">
      <c r="A227" s="19">
        <v>284</v>
      </c>
      <c r="B227" s="19">
        <v>-103</v>
      </c>
      <c r="C227" s="19">
        <v>-16</v>
      </c>
      <c r="D227" s="19">
        <v>12</v>
      </c>
      <c r="E227" s="19">
        <v>125000</v>
      </c>
      <c r="F227" s="19">
        <v>9</v>
      </c>
      <c r="G227" s="19">
        <f t="shared" si="3"/>
        <v>3.75</v>
      </c>
    </row>
    <row r="228" spans="1:7">
      <c r="A228" s="19">
        <v>285</v>
      </c>
      <c r="B228" s="19">
        <v>-103</v>
      </c>
      <c r="C228" s="19">
        <v>-13.5</v>
      </c>
      <c r="D228" s="19">
        <v>12</v>
      </c>
      <c r="E228" s="19">
        <v>125000</v>
      </c>
      <c r="F228" s="19">
        <v>9</v>
      </c>
      <c r="G228" s="19">
        <f t="shared" si="3"/>
        <v>3.7344398340248963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B085-2586-4615-9E6A-2FA4AC99382C}">
  <dimension ref="A1:L240"/>
  <sheetViews>
    <sheetView topLeftCell="A218" workbookViewId="0">
      <selection activeCell="J5" sqref="J5"/>
    </sheetView>
  </sheetViews>
  <sheetFormatPr defaultRowHeight="15.75"/>
  <cols>
    <col min="7" max="7" width="14.125" customWidth="1"/>
    <col min="8" max="8" width="16.5" customWidth="1"/>
    <col min="9" max="9" width="14.5" customWidth="1"/>
  </cols>
  <sheetData>
    <row r="1" spans="1:9">
      <c r="A1" s="27" t="s">
        <v>524</v>
      </c>
      <c r="B1" s="22"/>
      <c r="C1" s="22"/>
      <c r="D1" s="22"/>
      <c r="E1" s="22"/>
      <c r="F1" s="22"/>
      <c r="G1" s="22"/>
      <c r="H1" s="23"/>
      <c r="I1" s="20" t="s">
        <v>138</v>
      </c>
    </row>
    <row r="2" spans="1:9">
      <c r="A2" s="20" t="s">
        <v>18</v>
      </c>
      <c r="B2" s="20" t="s">
        <v>525</v>
      </c>
      <c r="C2" s="20" t="s">
        <v>5</v>
      </c>
      <c r="D2" s="20" t="s">
        <v>6</v>
      </c>
      <c r="E2" s="20" t="s">
        <v>7</v>
      </c>
      <c r="F2" s="20" t="s">
        <v>21</v>
      </c>
      <c r="G2" s="20" t="s">
        <v>9</v>
      </c>
      <c r="H2" s="26" t="s">
        <v>10</v>
      </c>
      <c r="I2" s="19">
        <v>199</v>
      </c>
    </row>
    <row r="3" spans="1:9">
      <c r="A3" s="19">
        <v>2527</v>
      </c>
      <c r="B3" s="19" t="s">
        <v>526</v>
      </c>
      <c r="C3" s="19">
        <v>-111</v>
      </c>
      <c r="D3" s="19">
        <v>3.2</v>
      </c>
      <c r="E3" s="19">
        <v>7</v>
      </c>
      <c r="F3" s="19">
        <v>125000</v>
      </c>
      <c r="G3" s="19">
        <v>0</v>
      </c>
      <c r="H3" s="19">
        <v>0</v>
      </c>
      <c r="I3" s="18"/>
    </row>
    <row r="4" spans="1:9">
      <c r="A4" s="19">
        <v>2528</v>
      </c>
      <c r="B4" s="19" t="s">
        <v>526</v>
      </c>
      <c r="C4" s="19">
        <v>-94</v>
      </c>
      <c r="D4" s="19">
        <v>5.2</v>
      </c>
      <c r="E4" s="19">
        <v>7</v>
      </c>
      <c r="F4" s="19">
        <v>125000</v>
      </c>
      <c r="G4" s="19">
        <v>0</v>
      </c>
      <c r="H4" s="19">
        <v>0</v>
      </c>
      <c r="I4" s="18"/>
    </row>
    <row r="5" spans="1:9">
      <c r="A5" s="19">
        <v>2529</v>
      </c>
      <c r="B5" s="19" t="s">
        <v>526</v>
      </c>
      <c r="C5" s="19">
        <v>-111</v>
      </c>
      <c r="D5" s="19">
        <v>4.5</v>
      </c>
      <c r="E5" s="19">
        <v>7</v>
      </c>
      <c r="F5" s="19">
        <v>125000</v>
      </c>
      <c r="G5" s="19">
        <v>0</v>
      </c>
      <c r="H5" s="19">
        <v>0</v>
      </c>
      <c r="I5" s="18"/>
    </row>
    <row r="6" spans="1:9">
      <c r="A6" s="19">
        <v>2530</v>
      </c>
      <c r="B6" s="19" t="s">
        <v>527</v>
      </c>
      <c r="C6" s="19">
        <v>-94</v>
      </c>
      <c r="D6" s="19">
        <v>6.2</v>
      </c>
      <c r="E6" s="19">
        <v>7</v>
      </c>
      <c r="F6" s="19">
        <v>125000</v>
      </c>
      <c r="G6" s="19">
        <v>0</v>
      </c>
      <c r="H6" s="19">
        <v>0</v>
      </c>
      <c r="I6" s="18"/>
    </row>
    <row r="7" spans="1:9">
      <c r="A7" s="19">
        <v>2531</v>
      </c>
      <c r="B7" s="19" t="s">
        <v>526</v>
      </c>
      <c r="C7" s="19">
        <v>-94</v>
      </c>
      <c r="D7" s="19">
        <v>5.5</v>
      </c>
      <c r="E7" s="19">
        <v>7</v>
      </c>
      <c r="F7" s="19">
        <v>125000</v>
      </c>
      <c r="G7" s="19">
        <v>0</v>
      </c>
      <c r="H7" s="19">
        <v>0</v>
      </c>
      <c r="I7" s="18"/>
    </row>
    <row r="8" spans="1:9">
      <c r="A8" s="19">
        <v>2532</v>
      </c>
      <c r="B8" s="19" t="s">
        <v>526</v>
      </c>
      <c r="C8" s="19">
        <v>-110</v>
      </c>
      <c r="D8" s="19">
        <v>4.8</v>
      </c>
      <c r="E8" s="19">
        <v>7</v>
      </c>
      <c r="F8" s="19">
        <v>125000</v>
      </c>
      <c r="G8" s="19">
        <v>0</v>
      </c>
      <c r="H8" s="19">
        <v>0</v>
      </c>
      <c r="I8" s="18"/>
    </row>
    <row r="9" spans="1:9">
      <c r="A9" s="19">
        <v>2533</v>
      </c>
      <c r="B9" s="19" t="s">
        <v>526</v>
      </c>
      <c r="C9" s="19">
        <v>-94</v>
      </c>
      <c r="D9" s="19">
        <v>5.5</v>
      </c>
      <c r="E9" s="19">
        <v>7</v>
      </c>
      <c r="F9" s="19">
        <v>125000</v>
      </c>
      <c r="G9" s="19">
        <v>0</v>
      </c>
      <c r="H9" s="19">
        <v>0</v>
      </c>
      <c r="I9" s="18"/>
    </row>
    <row r="10" spans="1:9">
      <c r="A10" s="19">
        <v>2534</v>
      </c>
      <c r="B10" s="19" t="s">
        <v>526</v>
      </c>
      <c r="C10" s="19">
        <v>-111</v>
      </c>
      <c r="D10" s="19">
        <v>3.8</v>
      </c>
      <c r="E10" s="19">
        <v>7</v>
      </c>
      <c r="F10" s="19">
        <v>125000</v>
      </c>
      <c r="G10" s="19">
        <v>0</v>
      </c>
      <c r="H10" s="19">
        <v>0</v>
      </c>
      <c r="I10" s="18"/>
    </row>
    <row r="11" spans="1:9">
      <c r="A11" s="19">
        <v>2535</v>
      </c>
      <c r="B11" s="19" t="s">
        <v>526</v>
      </c>
      <c r="C11" s="19">
        <v>-111</v>
      </c>
      <c r="D11" s="19">
        <v>4</v>
      </c>
      <c r="E11" s="19">
        <v>7</v>
      </c>
      <c r="F11" s="19">
        <v>125000</v>
      </c>
      <c r="G11" s="19">
        <v>0</v>
      </c>
      <c r="H11" s="19">
        <v>0</v>
      </c>
      <c r="I11" s="18"/>
    </row>
    <row r="12" spans="1:9">
      <c r="A12" s="19">
        <v>2536</v>
      </c>
      <c r="B12" s="19" t="s">
        <v>526</v>
      </c>
      <c r="C12" s="19">
        <v>-111</v>
      </c>
      <c r="D12" s="19">
        <v>5</v>
      </c>
      <c r="E12" s="19">
        <v>7</v>
      </c>
      <c r="F12" s="19">
        <v>125000</v>
      </c>
      <c r="G12" s="19">
        <v>0</v>
      </c>
      <c r="H12" s="19">
        <v>0</v>
      </c>
      <c r="I12" s="18"/>
    </row>
    <row r="13" spans="1:9">
      <c r="A13" s="19">
        <v>2537</v>
      </c>
      <c r="B13" s="19" t="s">
        <v>526</v>
      </c>
      <c r="C13" s="19">
        <v>-110</v>
      </c>
      <c r="D13" s="19">
        <v>5.5</v>
      </c>
      <c r="E13" s="19">
        <v>7</v>
      </c>
      <c r="F13" s="19">
        <v>125000</v>
      </c>
      <c r="G13" s="19">
        <v>0</v>
      </c>
      <c r="H13" s="19">
        <v>0</v>
      </c>
      <c r="I13" s="18"/>
    </row>
    <row r="14" spans="1:9">
      <c r="A14" s="19">
        <v>2538</v>
      </c>
      <c r="B14" s="19" t="s">
        <v>526</v>
      </c>
      <c r="C14" s="19">
        <v>-93</v>
      </c>
      <c r="D14" s="19">
        <v>6.5</v>
      </c>
      <c r="E14" s="19">
        <v>7</v>
      </c>
      <c r="F14" s="19">
        <v>125000</v>
      </c>
      <c r="G14" s="19">
        <v>0</v>
      </c>
      <c r="H14" s="19">
        <v>0</v>
      </c>
      <c r="I14" s="18"/>
    </row>
    <row r="15" spans="1:9">
      <c r="A15" s="19">
        <v>2539</v>
      </c>
      <c r="B15" s="19" t="s">
        <v>526</v>
      </c>
      <c r="C15" s="19">
        <v>-94</v>
      </c>
      <c r="D15" s="19">
        <v>5.2</v>
      </c>
      <c r="E15" s="19">
        <v>7</v>
      </c>
      <c r="F15" s="19">
        <v>125000</v>
      </c>
      <c r="G15" s="19">
        <v>0</v>
      </c>
      <c r="H15" s="19">
        <v>0</v>
      </c>
      <c r="I15" s="18"/>
    </row>
    <row r="16" spans="1:9">
      <c r="A16" s="19">
        <v>2540</v>
      </c>
      <c r="B16" s="19" t="s">
        <v>528</v>
      </c>
      <c r="C16" s="19">
        <v>-109</v>
      </c>
      <c r="D16" s="19">
        <v>5.5</v>
      </c>
      <c r="E16" s="19">
        <v>7</v>
      </c>
      <c r="F16" s="19">
        <v>125000</v>
      </c>
      <c r="G16" s="19">
        <v>0</v>
      </c>
      <c r="H16" s="19">
        <v>0</v>
      </c>
      <c r="I16" s="18"/>
    </row>
    <row r="17" spans="1:9">
      <c r="A17" s="19">
        <v>2541</v>
      </c>
      <c r="B17" s="19" t="s">
        <v>526</v>
      </c>
      <c r="C17" s="19">
        <v>-109</v>
      </c>
      <c r="D17" s="19">
        <v>5.5</v>
      </c>
      <c r="E17" s="19">
        <v>7</v>
      </c>
      <c r="F17" s="19">
        <v>125000</v>
      </c>
      <c r="G17" s="19">
        <v>0</v>
      </c>
      <c r="H17" s="19">
        <v>0</v>
      </c>
      <c r="I17" s="18"/>
    </row>
    <row r="18" spans="1:9">
      <c r="A18" s="19">
        <v>2542</v>
      </c>
      <c r="B18" s="19" t="s">
        <v>526</v>
      </c>
      <c r="C18" s="19">
        <v>-110</v>
      </c>
      <c r="D18" s="19">
        <v>4.5</v>
      </c>
      <c r="E18" s="19">
        <v>7</v>
      </c>
      <c r="F18" s="19">
        <v>125000</v>
      </c>
      <c r="G18" s="19">
        <v>0</v>
      </c>
      <c r="H18" s="19">
        <v>0</v>
      </c>
      <c r="I18" s="18"/>
    </row>
    <row r="19" spans="1:9">
      <c r="A19" s="19">
        <v>2543</v>
      </c>
      <c r="B19" s="19" t="s">
        <v>526</v>
      </c>
      <c r="C19" s="19">
        <v>-111</v>
      </c>
      <c r="D19" s="19">
        <v>3.5</v>
      </c>
      <c r="E19" s="19">
        <v>7</v>
      </c>
      <c r="F19" s="19">
        <v>125000</v>
      </c>
      <c r="G19" s="19">
        <v>0</v>
      </c>
      <c r="H19" s="19">
        <v>0</v>
      </c>
      <c r="I19" s="18"/>
    </row>
    <row r="20" spans="1:9">
      <c r="A20" s="19">
        <v>2544</v>
      </c>
      <c r="B20" s="19" t="s">
        <v>526</v>
      </c>
      <c r="C20" s="19">
        <v>-92</v>
      </c>
      <c r="D20" s="19">
        <v>6.2</v>
      </c>
      <c r="E20" s="19">
        <v>7</v>
      </c>
      <c r="F20" s="19">
        <v>125000</v>
      </c>
      <c r="G20" s="19">
        <v>0</v>
      </c>
      <c r="H20" s="19">
        <v>0</v>
      </c>
      <c r="I20" s="18"/>
    </row>
    <row r="21" spans="1:9">
      <c r="A21" s="19">
        <v>2545</v>
      </c>
      <c r="B21" s="19" t="s">
        <v>526</v>
      </c>
      <c r="C21" s="19">
        <v>-111</v>
      </c>
      <c r="D21" s="19">
        <v>3.8</v>
      </c>
      <c r="E21" s="19">
        <v>7</v>
      </c>
      <c r="F21" s="19">
        <v>125000</v>
      </c>
      <c r="G21" s="19">
        <v>0</v>
      </c>
      <c r="H21" s="19">
        <v>0</v>
      </c>
      <c r="I21" s="18"/>
    </row>
    <row r="22" spans="1:9">
      <c r="A22" s="19">
        <v>2546</v>
      </c>
      <c r="B22" s="19" t="s">
        <v>526</v>
      </c>
      <c r="C22" s="19">
        <v>-93</v>
      </c>
      <c r="D22" s="19">
        <v>6.5</v>
      </c>
      <c r="E22" s="19">
        <v>7</v>
      </c>
      <c r="F22" s="19">
        <v>125000</v>
      </c>
      <c r="G22" s="19">
        <v>0</v>
      </c>
      <c r="H22" s="19">
        <v>0</v>
      </c>
      <c r="I22" s="18"/>
    </row>
    <row r="23" spans="1:9">
      <c r="A23" s="19">
        <v>2547</v>
      </c>
      <c r="B23" s="19" t="s">
        <v>528</v>
      </c>
      <c r="C23" s="19">
        <v>-92</v>
      </c>
      <c r="D23" s="19">
        <v>6</v>
      </c>
      <c r="E23" s="19">
        <v>7</v>
      </c>
      <c r="F23" s="19">
        <v>125000</v>
      </c>
      <c r="G23" s="19">
        <v>0</v>
      </c>
      <c r="H23" s="19">
        <v>0</v>
      </c>
      <c r="I23" s="18"/>
    </row>
    <row r="24" spans="1:9">
      <c r="A24" s="19">
        <v>2548</v>
      </c>
      <c r="B24" s="19" t="s">
        <v>528</v>
      </c>
      <c r="C24" s="19">
        <v>-110</v>
      </c>
      <c r="D24" s="19">
        <v>4</v>
      </c>
      <c r="E24" s="19">
        <v>7</v>
      </c>
      <c r="F24" s="19">
        <v>125000</v>
      </c>
      <c r="G24" s="19">
        <v>0</v>
      </c>
      <c r="H24" s="19">
        <v>0</v>
      </c>
      <c r="I24" s="18"/>
    </row>
    <row r="25" spans="1:9">
      <c r="A25" s="19">
        <v>2549</v>
      </c>
      <c r="B25" s="19" t="s">
        <v>528</v>
      </c>
      <c r="C25" s="19">
        <v>-109</v>
      </c>
      <c r="D25" s="19">
        <v>6</v>
      </c>
      <c r="E25" s="19">
        <v>7</v>
      </c>
      <c r="F25" s="19">
        <v>125000</v>
      </c>
      <c r="G25" s="19">
        <v>0</v>
      </c>
      <c r="H25" s="19">
        <v>0</v>
      </c>
      <c r="I25" s="18"/>
    </row>
    <row r="26" spans="1:9">
      <c r="A26" s="19">
        <v>2550</v>
      </c>
      <c r="B26" s="19" t="s">
        <v>528</v>
      </c>
      <c r="C26" s="19">
        <v>-110</v>
      </c>
      <c r="D26" s="19">
        <v>5</v>
      </c>
      <c r="E26" s="19">
        <v>7</v>
      </c>
      <c r="F26" s="19">
        <v>125000</v>
      </c>
      <c r="G26" s="19">
        <v>0</v>
      </c>
      <c r="H26" s="19">
        <v>0</v>
      </c>
      <c r="I26" s="18"/>
    </row>
    <row r="27" spans="1:9">
      <c r="A27" s="19">
        <v>2551</v>
      </c>
      <c r="B27" s="19" t="s">
        <v>528</v>
      </c>
      <c r="C27" s="19">
        <v>-110</v>
      </c>
      <c r="D27" s="19">
        <v>4.5</v>
      </c>
      <c r="E27" s="19">
        <v>7</v>
      </c>
      <c r="F27" s="19">
        <v>125000</v>
      </c>
      <c r="G27" s="19">
        <v>0</v>
      </c>
      <c r="H27" s="19">
        <v>0</v>
      </c>
      <c r="I27" s="18"/>
    </row>
    <row r="28" spans="1:9">
      <c r="A28" s="19">
        <v>2552</v>
      </c>
      <c r="B28" s="19" t="s">
        <v>528</v>
      </c>
      <c r="C28" s="19">
        <v>-93</v>
      </c>
      <c r="D28" s="19">
        <v>5</v>
      </c>
      <c r="E28" s="19">
        <v>7</v>
      </c>
      <c r="F28" s="19">
        <v>125000</v>
      </c>
      <c r="G28" s="19">
        <v>0</v>
      </c>
      <c r="H28" s="19">
        <v>0</v>
      </c>
      <c r="I28" s="18"/>
    </row>
    <row r="29" spans="1:9">
      <c r="A29" s="19">
        <v>2553</v>
      </c>
      <c r="B29" s="19" t="s">
        <v>528</v>
      </c>
      <c r="C29" s="19">
        <v>-110</v>
      </c>
      <c r="D29" s="19">
        <v>5</v>
      </c>
      <c r="E29" s="19">
        <v>7</v>
      </c>
      <c r="F29" s="19">
        <v>125000</v>
      </c>
      <c r="G29" s="19">
        <v>0</v>
      </c>
      <c r="H29" s="19">
        <v>0</v>
      </c>
      <c r="I29" s="18"/>
    </row>
    <row r="30" spans="1:9">
      <c r="A30" s="19">
        <v>2554</v>
      </c>
      <c r="B30" s="19" t="s">
        <v>528</v>
      </c>
      <c r="C30" s="19">
        <v>-92</v>
      </c>
      <c r="D30" s="19">
        <v>5.5</v>
      </c>
      <c r="E30" s="19">
        <v>7</v>
      </c>
      <c r="F30" s="19">
        <v>125000</v>
      </c>
      <c r="G30" s="19">
        <v>0</v>
      </c>
      <c r="H30" s="19">
        <v>0</v>
      </c>
      <c r="I30" s="18"/>
    </row>
    <row r="31" spans="1:9">
      <c r="A31" s="19">
        <v>2555</v>
      </c>
      <c r="B31" s="19" t="s">
        <v>528</v>
      </c>
      <c r="C31" s="19">
        <v>-94</v>
      </c>
      <c r="D31" s="19">
        <v>4.5</v>
      </c>
      <c r="E31" s="19">
        <v>7</v>
      </c>
      <c r="F31" s="19">
        <v>125000</v>
      </c>
      <c r="G31" s="19">
        <v>0</v>
      </c>
      <c r="H31" s="19">
        <v>0</v>
      </c>
      <c r="I31" s="18"/>
    </row>
    <row r="32" spans="1:9">
      <c r="A32" s="19">
        <v>2556</v>
      </c>
      <c r="B32" s="19" t="s">
        <v>528</v>
      </c>
      <c r="C32" s="19">
        <v>-111</v>
      </c>
      <c r="D32" s="19">
        <v>3.8</v>
      </c>
      <c r="E32" s="19">
        <v>7</v>
      </c>
      <c r="F32" s="19">
        <v>125000</v>
      </c>
      <c r="G32" s="19">
        <v>0</v>
      </c>
      <c r="H32" s="19">
        <v>0</v>
      </c>
      <c r="I32" s="18"/>
    </row>
    <row r="33" spans="1:12">
      <c r="A33" s="19">
        <v>2557</v>
      </c>
      <c r="B33" s="19" t="s">
        <v>528</v>
      </c>
      <c r="C33" s="19">
        <v>-94</v>
      </c>
      <c r="D33" s="19">
        <v>4.5</v>
      </c>
      <c r="E33" s="19">
        <v>7</v>
      </c>
      <c r="F33" s="19">
        <v>125000</v>
      </c>
      <c r="G33" s="19">
        <v>0</v>
      </c>
      <c r="H33" s="19">
        <v>0</v>
      </c>
      <c r="I33" s="18"/>
    </row>
    <row r="34" spans="1:12">
      <c r="A34" s="19">
        <v>2558</v>
      </c>
      <c r="B34" s="19" t="s">
        <v>528</v>
      </c>
      <c r="C34" s="19">
        <v>-112</v>
      </c>
      <c r="D34" s="19">
        <v>3.8</v>
      </c>
      <c r="E34" s="19">
        <v>7</v>
      </c>
      <c r="F34" s="19">
        <v>125000</v>
      </c>
      <c r="G34" s="19">
        <v>0</v>
      </c>
      <c r="H34" s="19">
        <v>0</v>
      </c>
      <c r="I34" s="18"/>
    </row>
    <row r="35" spans="1:12">
      <c r="A35" s="19">
        <v>2559</v>
      </c>
      <c r="B35" s="19" t="s">
        <v>528</v>
      </c>
      <c r="C35" s="19">
        <v>-111</v>
      </c>
      <c r="D35" s="19">
        <v>3.2</v>
      </c>
      <c r="E35" s="19">
        <v>7</v>
      </c>
      <c r="F35" s="19">
        <v>125000</v>
      </c>
      <c r="G35" s="19">
        <v>0</v>
      </c>
      <c r="H35" s="19">
        <v>0</v>
      </c>
      <c r="I35" s="18"/>
    </row>
    <row r="36" spans="1:12">
      <c r="A36" s="19">
        <v>2560</v>
      </c>
      <c r="B36" s="19" t="s">
        <v>528</v>
      </c>
      <c r="C36" s="19">
        <v>-110</v>
      </c>
      <c r="D36" s="19">
        <v>4.8</v>
      </c>
      <c r="E36" s="19">
        <v>7</v>
      </c>
      <c r="F36" s="19">
        <v>125000</v>
      </c>
      <c r="G36" s="19">
        <v>0</v>
      </c>
      <c r="H36" s="19">
        <v>0</v>
      </c>
      <c r="I36" s="18"/>
    </row>
    <row r="37" spans="1:12">
      <c r="A37" s="19">
        <v>2561</v>
      </c>
      <c r="B37" s="19" t="s">
        <v>526</v>
      </c>
      <c r="C37" s="19">
        <v>-111</v>
      </c>
      <c r="D37" s="19">
        <v>5</v>
      </c>
      <c r="E37" s="19">
        <v>7</v>
      </c>
      <c r="F37" s="19">
        <v>125000</v>
      </c>
      <c r="G37" s="19">
        <v>0</v>
      </c>
      <c r="H37" s="19">
        <v>0</v>
      </c>
      <c r="I37" s="18"/>
    </row>
    <row r="38" spans="1:12">
      <c r="A38" s="19">
        <v>2562</v>
      </c>
      <c r="B38" s="19" t="s">
        <v>528</v>
      </c>
      <c r="C38" s="19">
        <v>-93</v>
      </c>
      <c r="D38" s="19">
        <v>6</v>
      </c>
      <c r="E38" s="19">
        <v>7</v>
      </c>
      <c r="F38" s="19">
        <v>125000</v>
      </c>
      <c r="G38" s="19">
        <v>0</v>
      </c>
      <c r="H38" s="19">
        <v>0</v>
      </c>
      <c r="I38" s="18"/>
    </row>
    <row r="39" spans="1:12">
      <c r="A39" s="19">
        <v>2563</v>
      </c>
      <c r="B39" s="19" t="s">
        <v>526</v>
      </c>
      <c r="C39" s="19">
        <v>-92</v>
      </c>
      <c r="D39" s="19">
        <v>5</v>
      </c>
      <c r="E39" s="19">
        <v>7</v>
      </c>
      <c r="F39" s="19">
        <v>125000</v>
      </c>
      <c r="G39" s="19">
        <v>0</v>
      </c>
      <c r="H39" s="19">
        <v>0</v>
      </c>
      <c r="I39" s="18"/>
    </row>
    <row r="40" spans="1:12">
      <c r="A40" s="19">
        <v>2564</v>
      </c>
      <c r="B40" s="19" t="s">
        <v>526</v>
      </c>
      <c r="C40" s="19">
        <v>-109</v>
      </c>
      <c r="D40" s="19">
        <v>5.2</v>
      </c>
      <c r="E40" s="19">
        <v>7</v>
      </c>
      <c r="F40" s="19">
        <v>125000</v>
      </c>
      <c r="G40" s="19">
        <v>0</v>
      </c>
      <c r="H40" s="19">
        <v>0</v>
      </c>
      <c r="I40" s="18"/>
    </row>
    <row r="41" spans="1:12">
      <c r="A41" s="19">
        <v>2565</v>
      </c>
      <c r="B41" s="19" t="s">
        <v>528</v>
      </c>
      <c r="C41" s="19">
        <v>-93</v>
      </c>
      <c r="D41" s="19">
        <v>7.2</v>
      </c>
      <c r="E41" s="19">
        <v>7</v>
      </c>
      <c r="F41" s="19">
        <v>125000</v>
      </c>
      <c r="G41" s="19">
        <v>0</v>
      </c>
      <c r="H41" s="19">
        <v>0</v>
      </c>
      <c r="I41" s="18"/>
    </row>
    <row r="42" spans="1:12">
      <c r="A42" s="19">
        <v>2566</v>
      </c>
      <c r="B42" s="19" t="s">
        <v>526</v>
      </c>
      <c r="C42" s="19">
        <v>-111</v>
      </c>
      <c r="D42" s="19">
        <v>3</v>
      </c>
      <c r="E42" s="19">
        <v>7</v>
      </c>
      <c r="F42" s="19">
        <v>125000</v>
      </c>
      <c r="G42" s="19">
        <v>0</v>
      </c>
      <c r="H42" s="19">
        <v>0</v>
      </c>
      <c r="I42" s="18"/>
      <c r="L42">
        <f>A240-A42+1</f>
        <v>160</v>
      </c>
    </row>
    <row r="43" spans="1:12">
      <c r="A43" s="19">
        <v>2567</v>
      </c>
      <c r="B43" s="19" t="s">
        <v>526</v>
      </c>
      <c r="C43" s="19">
        <v>-109</v>
      </c>
      <c r="D43" s="19">
        <v>5</v>
      </c>
      <c r="E43" s="19">
        <v>7</v>
      </c>
      <c r="F43" s="19">
        <v>125000</v>
      </c>
      <c r="G43" s="19">
        <v>0</v>
      </c>
      <c r="H43" s="19">
        <v>0</v>
      </c>
      <c r="I43" s="18"/>
    </row>
    <row r="44" spans="1:12">
      <c r="A44" s="19">
        <v>2568</v>
      </c>
      <c r="B44" s="19" t="s">
        <v>526</v>
      </c>
      <c r="C44" s="19">
        <v>-111</v>
      </c>
      <c r="D44" s="19">
        <v>4.8</v>
      </c>
      <c r="E44" s="19">
        <v>7</v>
      </c>
      <c r="F44" s="19">
        <v>125000</v>
      </c>
      <c r="G44" s="19">
        <v>0</v>
      </c>
      <c r="H44" s="19">
        <v>0</v>
      </c>
      <c r="I44" s="18"/>
    </row>
    <row r="45" spans="1:12">
      <c r="A45" s="19">
        <v>2569</v>
      </c>
      <c r="B45" s="19" t="s">
        <v>528</v>
      </c>
      <c r="C45" s="19">
        <v>-110</v>
      </c>
      <c r="D45" s="19">
        <v>4.5</v>
      </c>
      <c r="E45" s="19">
        <v>7</v>
      </c>
      <c r="F45" s="19">
        <v>125000</v>
      </c>
      <c r="G45" s="19">
        <v>0</v>
      </c>
      <c r="H45" s="19">
        <v>0</v>
      </c>
      <c r="I45" s="18"/>
    </row>
    <row r="46" spans="1:12">
      <c r="A46" s="19">
        <v>2570</v>
      </c>
      <c r="B46" s="19" t="s">
        <v>526</v>
      </c>
      <c r="C46" s="19">
        <v>-93</v>
      </c>
      <c r="D46" s="19">
        <v>6.5</v>
      </c>
      <c r="E46" s="19">
        <v>7</v>
      </c>
      <c r="F46" s="19">
        <v>125000</v>
      </c>
      <c r="G46" s="19">
        <v>0</v>
      </c>
      <c r="H46" s="19">
        <v>0</v>
      </c>
      <c r="I46" s="18"/>
    </row>
    <row r="47" spans="1:12">
      <c r="A47" s="19">
        <v>2571</v>
      </c>
      <c r="B47" s="19" t="s">
        <v>528</v>
      </c>
      <c r="C47" s="19">
        <v>-93</v>
      </c>
      <c r="D47" s="19">
        <v>7</v>
      </c>
      <c r="E47" s="19">
        <v>7</v>
      </c>
      <c r="F47" s="19">
        <v>125000</v>
      </c>
      <c r="G47" s="19">
        <v>0</v>
      </c>
      <c r="H47" s="19">
        <v>0</v>
      </c>
      <c r="I47" s="18"/>
    </row>
    <row r="48" spans="1:12">
      <c r="A48" s="19">
        <v>2572</v>
      </c>
      <c r="B48" s="19" t="s">
        <v>526</v>
      </c>
      <c r="C48" s="19">
        <v>-109</v>
      </c>
      <c r="D48" s="19">
        <v>3.8</v>
      </c>
      <c r="E48" s="19">
        <v>7</v>
      </c>
      <c r="F48" s="19">
        <v>125000</v>
      </c>
      <c r="G48" s="19">
        <v>0</v>
      </c>
      <c r="H48" s="19">
        <v>0</v>
      </c>
      <c r="I48" s="18"/>
    </row>
    <row r="49" spans="1:9">
      <c r="A49" s="19">
        <v>2573</v>
      </c>
      <c r="B49" s="19" t="s">
        <v>528</v>
      </c>
      <c r="C49" s="19">
        <v>-110</v>
      </c>
      <c r="D49" s="19">
        <v>4.8</v>
      </c>
      <c r="E49" s="19">
        <v>7</v>
      </c>
      <c r="F49" s="19">
        <v>125000</v>
      </c>
      <c r="G49" s="19">
        <v>0</v>
      </c>
      <c r="H49" s="19">
        <v>0</v>
      </c>
      <c r="I49" s="18"/>
    </row>
    <row r="50" spans="1:9">
      <c r="A50" s="19">
        <v>2574</v>
      </c>
      <c r="B50" s="19" t="s">
        <v>528</v>
      </c>
      <c r="C50" s="19">
        <v>-110</v>
      </c>
      <c r="D50" s="19">
        <v>4.8</v>
      </c>
      <c r="E50" s="19">
        <v>7</v>
      </c>
      <c r="F50" s="19">
        <v>125000</v>
      </c>
      <c r="G50" s="19">
        <v>0</v>
      </c>
      <c r="H50" s="19">
        <v>0</v>
      </c>
      <c r="I50" s="18"/>
    </row>
    <row r="51" spans="1:9">
      <c r="A51" s="19">
        <v>2575</v>
      </c>
      <c r="B51" s="19" t="s">
        <v>528</v>
      </c>
      <c r="C51" s="19">
        <v>-110</v>
      </c>
      <c r="D51" s="19">
        <v>3</v>
      </c>
      <c r="E51" s="19">
        <v>7</v>
      </c>
      <c r="F51" s="19">
        <v>125000</v>
      </c>
      <c r="G51" s="19">
        <v>0</v>
      </c>
      <c r="H51" s="19">
        <v>0</v>
      </c>
      <c r="I51" s="18"/>
    </row>
    <row r="52" spans="1:9">
      <c r="A52" s="19">
        <v>2576</v>
      </c>
      <c r="B52" s="19" t="s">
        <v>528</v>
      </c>
      <c r="C52" s="19">
        <v>-92</v>
      </c>
      <c r="D52" s="19">
        <v>5.8</v>
      </c>
      <c r="E52" s="19">
        <v>7</v>
      </c>
      <c r="F52" s="19">
        <v>125000</v>
      </c>
      <c r="G52" s="19">
        <v>0</v>
      </c>
      <c r="H52" s="19">
        <v>0</v>
      </c>
      <c r="I52" s="18"/>
    </row>
    <row r="53" spans="1:9">
      <c r="A53" s="19">
        <v>2577</v>
      </c>
      <c r="B53" s="19" t="s">
        <v>528</v>
      </c>
      <c r="C53" s="19">
        <v>-110</v>
      </c>
      <c r="D53" s="19">
        <v>5.2</v>
      </c>
      <c r="E53" s="19">
        <v>7</v>
      </c>
      <c r="F53" s="19">
        <v>125000</v>
      </c>
      <c r="G53" s="19">
        <v>0</v>
      </c>
      <c r="H53" s="19">
        <v>0</v>
      </c>
      <c r="I53" s="18"/>
    </row>
    <row r="54" spans="1:9">
      <c r="A54" s="19">
        <v>2578</v>
      </c>
      <c r="B54" s="19" t="s">
        <v>528</v>
      </c>
      <c r="C54" s="19">
        <v>-93</v>
      </c>
      <c r="D54" s="19">
        <v>6.2</v>
      </c>
      <c r="E54" s="19">
        <v>7</v>
      </c>
      <c r="F54" s="19">
        <v>125000</v>
      </c>
      <c r="G54" s="19">
        <v>0</v>
      </c>
      <c r="H54" s="19">
        <v>0</v>
      </c>
      <c r="I54" s="18"/>
    </row>
    <row r="55" spans="1:9">
      <c r="A55" s="19">
        <v>2579</v>
      </c>
      <c r="B55" s="19" t="s">
        <v>528</v>
      </c>
      <c r="C55" s="19">
        <v>-92</v>
      </c>
      <c r="D55" s="19">
        <v>7</v>
      </c>
      <c r="E55" s="19">
        <v>7</v>
      </c>
      <c r="F55" s="19">
        <v>125000</v>
      </c>
      <c r="G55" s="19">
        <v>0</v>
      </c>
      <c r="H55" s="19">
        <v>0</v>
      </c>
      <c r="I55" s="18"/>
    </row>
    <row r="56" spans="1:9">
      <c r="A56" s="19">
        <v>2580</v>
      </c>
      <c r="B56" s="19" t="s">
        <v>528</v>
      </c>
      <c r="C56" s="19">
        <v>-110</v>
      </c>
      <c r="D56" s="19">
        <v>4</v>
      </c>
      <c r="E56" s="19">
        <v>7</v>
      </c>
      <c r="F56" s="19">
        <v>125000</v>
      </c>
      <c r="G56" s="19">
        <v>0</v>
      </c>
      <c r="H56" s="19">
        <v>0</v>
      </c>
      <c r="I56" s="18"/>
    </row>
    <row r="57" spans="1:9">
      <c r="A57" s="19">
        <v>2581</v>
      </c>
      <c r="B57" s="19" t="s">
        <v>528</v>
      </c>
      <c r="C57" s="19">
        <v>-93</v>
      </c>
      <c r="D57" s="19">
        <v>6.8</v>
      </c>
      <c r="E57" s="19">
        <v>7</v>
      </c>
      <c r="F57" s="19">
        <v>125000</v>
      </c>
      <c r="G57" s="19">
        <v>0</v>
      </c>
      <c r="H57" s="19">
        <v>0</v>
      </c>
      <c r="I57" s="18"/>
    </row>
    <row r="58" spans="1:9">
      <c r="A58" s="19">
        <v>2582</v>
      </c>
      <c r="B58" s="19" t="s">
        <v>528</v>
      </c>
      <c r="C58" s="19">
        <v>-110</v>
      </c>
      <c r="D58" s="19">
        <v>5.5</v>
      </c>
      <c r="E58" s="19">
        <v>7</v>
      </c>
      <c r="F58" s="19">
        <v>125000</v>
      </c>
      <c r="G58" s="19">
        <v>0</v>
      </c>
      <c r="H58" s="19">
        <v>0</v>
      </c>
      <c r="I58" s="18"/>
    </row>
    <row r="59" spans="1:9">
      <c r="A59" s="19">
        <v>2583</v>
      </c>
      <c r="B59" s="19" t="s">
        <v>528</v>
      </c>
      <c r="C59" s="19">
        <v>-109</v>
      </c>
      <c r="D59" s="19">
        <v>5</v>
      </c>
      <c r="E59" s="19">
        <v>7</v>
      </c>
      <c r="F59" s="19">
        <v>125000</v>
      </c>
      <c r="G59" s="19">
        <v>0</v>
      </c>
      <c r="H59" s="19">
        <v>0</v>
      </c>
      <c r="I59" s="18"/>
    </row>
    <row r="60" spans="1:9">
      <c r="A60" s="19">
        <v>2584</v>
      </c>
      <c r="B60" s="19" t="s">
        <v>528</v>
      </c>
      <c r="C60" s="19">
        <v>-110</v>
      </c>
      <c r="D60" s="19">
        <v>5.2</v>
      </c>
      <c r="E60" s="19">
        <v>7</v>
      </c>
      <c r="F60" s="19">
        <v>125000</v>
      </c>
      <c r="G60" s="19">
        <v>0</v>
      </c>
      <c r="H60" s="19">
        <v>0</v>
      </c>
      <c r="I60" s="18"/>
    </row>
    <row r="61" spans="1:9">
      <c r="A61" s="19">
        <v>2585</v>
      </c>
      <c r="B61" s="19" t="s">
        <v>528</v>
      </c>
      <c r="C61" s="19">
        <v>-110</v>
      </c>
      <c r="D61" s="19">
        <v>4.8</v>
      </c>
      <c r="E61" s="19">
        <v>7</v>
      </c>
      <c r="F61" s="19">
        <v>125000</v>
      </c>
      <c r="G61" s="19">
        <v>0</v>
      </c>
      <c r="H61" s="19">
        <v>0</v>
      </c>
      <c r="I61" s="18"/>
    </row>
    <row r="62" spans="1:9">
      <c r="A62" s="19">
        <v>2586</v>
      </c>
      <c r="B62" s="19" t="s">
        <v>528</v>
      </c>
      <c r="C62" s="19">
        <v>-92</v>
      </c>
      <c r="D62" s="19">
        <v>6.8</v>
      </c>
      <c r="E62" s="19">
        <v>7</v>
      </c>
      <c r="F62" s="19">
        <v>125000</v>
      </c>
      <c r="G62" s="19">
        <v>0</v>
      </c>
      <c r="H62" s="19">
        <v>0</v>
      </c>
      <c r="I62" s="18"/>
    </row>
    <row r="63" spans="1:9">
      <c r="A63" s="19">
        <v>2587</v>
      </c>
      <c r="B63" s="19" t="s">
        <v>528</v>
      </c>
      <c r="C63" s="19">
        <v>-93</v>
      </c>
      <c r="D63" s="19">
        <v>5</v>
      </c>
      <c r="E63" s="19">
        <v>7</v>
      </c>
      <c r="F63" s="19">
        <v>125000</v>
      </c>
      <c r="G63" s="19">
        <v>0</v>
      </c>
      <c r="H63" s="19">
        <v>0</v>
      </c>
      <c r="I63" s="18"/>
    </row>
    <row r="64" spans="1:9">
      <c r="A64" s="19">
        <v>2588</v>
      </c>
      <c r="B64" s="19" t="s">
        <v>528</v>
      </c>
      <c r="C64" s="19">
        <v>-110</v>
      </c>
      <c r="D64" s="19">
        <v>5</v>
      </c>
      <c r="E64" s="19">
        <v>7</v>
      </c>
      <c r="F64" s="19">
        <v>125000</v>
      </c>
      <c r="G64" s="19">
        <v>0</v>
      </c>
      <c r="H64" s="19">
        <v>0</v>
      </c>
      <c r="I64" s="18"/>
    </row>
    <row r="65" spans="1:9">
      <c r="A65" s="19">
        <v>2589</v>
      </c>
      <c r="B65" s="19" t="s">
        <v>528</v>
      </c>
      <c r="C65" s="19">
        <v>-110</v>
      </c>
      <c r="D65" s="19">
        <v>4.8</v>
      </c>
      <c r="E65" s="19">
        <v>7</v>
      </c>
      <c r="F65" s="19">
        <v>125000</v>
      </c>
      <c r="G65" s="19">
        <v>0</v>
      </c>
      <c r="H65" s="19">
        <v>0</v>
      </c>
      <c r="I65" s="18"/>
    </row>
    <row r="66" spans="1:9">
      <c r="A66" s="19">
        <v>2590</v>
      </c>
      <c r="B66" s="19" t="s">
        <v>528</v>
      </c>
      <c r="C66" s="19">
        <v>-109</v>
      </c>
      <c r="D66" s="19">
        <v>4.8</v>
      </c>
      <c r="E66" s="19">
        <v>7</v>
      </c>
      <c r="F66" s="19">
        <v>125000</v>
      </c>
      <c r="G66" s="19">
        <v>0</v>
      </c>
      <c r="H66" s="19">
        <v>0</v>
      </c>
      <c r="I66" s="18"/>
    </row>
    <row r="67" spans="1:9">
      <c r="A67" s="19">
        <v>2591</v>
      </c>
      <c r="B67" s="19" t="s">
        <v>529</v>
      </c>
      <c r="C67" s="19">
        <v>-110</v>
      </c>
      <c r="D67" s="19">
        <v>5</v>
      </c>
      <c r="E67" s="19">
        <v>7</v>
      </c>
      <c r="F67" s="19">
        <v>125000</v>
      </c>
      <c r="G67" s="19">
        <v>0</v>
      </c>
      <c r="H67" s="19">
        <v>0</v>
      </c>
      <c r="I67" s="18"/>
    </row>
    <row r="68" spans="1:9">
      <c r="A68" s="19">
        <v>2592</v>
      </c>
      <c r="B68" s="19" t="s">
        <v>528</v>
      </c>
      <c r="C68" s="19">
        <v>-92</v>
      </c>
      <c r="D68" s="19">
        <v>3.5</v>
      </c>
      <c r="E68" s="19">
        <v>7</v>
      </c>
      <c r="F68" s="19">
        <v>125000</v>
      </c>
      <c r="G68" s="19">
        <v>0</v>
      </c>
      <c r="H68" s="19">
        <v>0</v>
      </c>
      <c r="I68" s="18"/>
    </row>
    <row r="69" spans="1:9">
      <c r="A69" s="19">
        <v>2593</v>
      </c>
      <c r="B69" s="19" t="s">
        <v>528</v>
      </c>
      <c r="C69" s="19">
        <v>-110</v>
      </c>
      <c r="D69" s="19">
        <v>5.2</v>
      </c>
      <c r="E69" s="19">
        <v>7</v>
      </c>
      <c r="F69" s="19">
        <v>125000</v>
      </c>
      <c r="G69" s="19">
        <v>0</v>
      </c>
      <c r="H69" s="19">
        <v>0</v>
      </c>
      <c r="I69" s="18"/>
    </row>
    <row r="70" spans="1:9">
      <c r="A70" s="19">
        <v>2594</v>
      </c>
      <c r="B70" s="19" t="s">
        <v>528</v>
      </c>
      <c r="C70" s="19">
        <v>-92</v>
      </c>
      <c r="D70" s="19">
        <v>7.2</v>
      </c>
      <c r="E70" s="19">
        <v>7</v>
      </c>
      <c r="F70" s="19">
        <v>125000</v>
      </c>
      <c r="G70" s="19">
        <v>0</v>
      </c>
      <c r="H70" s="19">
        <v>0</v>
      </c>
      <c r="I70" s="18"/>
    </row>
    <row r="71" spans="1:9">
      <c r="A71" s="19">
        <v>2595</v>
      </c>
      <c r="B71" s="19" t="s">
        <v>528</v>
      </c>
      <c r="C71" s="19">
        <v>-92</v>
      </c>
      <c r="D71" s="19">
        <v>5.2</v>
      </c>
      <c r="E71" s="19">
        <v>7</v>
      </c>
      <c r="F71" s="19">
        <v>125000</v>
      </c>
      <c r="G71" s="19">
        <v>0</v>
      </c>
      <c r="H71" s="19">
        <v>0</v>
      </c>
      <c r="I71" s="18"/>
    </row>
    <row r="72" spans="1:9">
      <c r="A72" s="19">
        <v>2596</v>
      </c>
      <c r="B72" s="19" t="s">
        <v>528</v>
      </c>
      <c r="C72" s="19">
        <v>-110</v>
      </c>
      <c r="D72" s="19">
        <v>5.2</v>
      </c>
      <c r="E72" s="19">
        <v>7</v>
      </c>
      <c r="F72" s="19">
        <v>125000</v>
      </c>
      <c r="G72" s="19">
        <v>0</v>
      </c>
      <c r="H72" s="19">
        <v>0</v>
      </c>
      <c r="I72" s="18"/>
    </row>
    <row r="73" spans="1:9">
      <c r="A73" s="19">
        <v>2597</v>
      </c>
      <c r="B73" s="19" t="s">
        <v>528</v>
      </c>
      <c r="C73" s="19">
        <v>-109</v>
      </c>
      <c r="D73" s="19">
        <v>5.2</v>
      </c>
      <c r="E73" s="19">
        <v>7</v>
      </c>
      <c r="F73" s="19">
        <v>125000</v>
      </c>
      <c r="G73" s="19">
        <v>0</v>
      </c>
      <c r="H73" s="19">
        <v>0</v>
      </c>
      <c r="I73" s="18"/>
    </row>
    <row r="74" spans="1:9">
      <c r="A74" s="19">
        <v>2598</v>
      </c>
      <c r="B74" s="19" t="s">
        <v>528</v>
      </c>
      <c r="C74" s="19">
        <v>-110</v>
      </c>
      <c r="D74" s="19">
        <v>5</v>
      </c>
      <c r="E74" s="19">
        <v>7</v>
      </c>
      <c r="F74" s="19">
        <v>125000</v>
      </c>
      <c r="G74" s="19">
        <v>0</v>
      </c>
      <c r="H74" s="19">
        <v>0</v>
      </c>
      <c r="I74" s="18"/>
    </row>
    <row r="75" spans="1:9">
      <c r="A75" s="19">
        <v>2599</v>
      </c>
      <c r="B75" s="19" t="s">
        <v>528</v>
      </c>
      <c r="C75" s="19">
        <v>-110</v>
      </c>
      <c r="D75" s="19">
        <v>4.5</v>
      </c>
      <c r="E75" s="19">
        <v>7</v>
      </c>
      <c r="F75" s="19">
        <v>125000</v>
      </c>
      <c r="G75" s="19">
        <v>0</v>
      </c>
      <c r="H75" s="19">
        <v>0</v>
      </c>
      <c r="I75" s="18"/>
    </row>
    <row r="76" spans="1:9">
      <c r="A76" s="19">
        <v>2600</v>
      </c>
      <c r="B76" s="19" t="s">
        <v>528</v>
      </c>
      <c r="C76" s="19">
        <v>-110</v>
      </c>
      <c r="D76" s="19">
        <v>4.8</v>
      </c>
      <c r="E76" s="19">
        <v>7</v>
      </c>
      <c r="F76" s="19">
        <v>125000</v>
      </c>
      <c r="G76" s="19">
        <v>0</v>
      </c>
      <c r="H76" s="19">
        <v>0</v>
      </c>
      <c r="I76" s="18"/>
    </row>
    <row r="77" spans="1:9">
      <c r="A77" s="19">
        <v>2601</v>
      </c>
      <c r="B77" s="19" t="s">
        <v>528</v>
      </c>
      <c r="C77" s="19">
        <v>-111</v>
      </c>
      <c r="D77" s="19">
        <v>4.5</v>
      </c>
      <c r="E77" s="19">
        <v>7</v>
      </c>
      <c r="F77" s="19">
        <v>125000</v>
      </c>
      <c r="G77" s="19">
        <v>0</v>
      </c>
      <c r="H77" s="19">
        <v>0</v>
      </c>
      <c r="I77" s="18"/>
    </row>
    <row r="78" spans="1:9">
      <c r="A78" s="19">
        <v>2602</v>
      </c>
      <c r="B78" s="19" t="s">
        <v>528</v>
      </c>
      <c r="C78" s="19">
        <v>-94</v>
      </c>
      <c r="D78" s="19">
        <v>5.8</v>
      </c>
      <c r="E78" s="19">
        <v>7</v>
      </c>
      <c r="F78" s="19">
        <v>125000</v>
      </c>
      <c r="G78" s="19">
        <v>0</v>
      </c>
      <c r="H78" s="19">
        <v>0</v>
      </c>
      <c r="I78" s="18"/>
    </row>
    <row r="79" spans="1:9">
      <c r="A79" s="19">
        <v>2603</v>
      </c>
      <c r="B79" s="19" t="s">
        <v>528</v>
      </c>
      <c r="C79" s="19">
        <v>-93</v>
      </c>
      <c r="D79" s="19">
        <v>5.8</v>
      </c>
      <c r="E79" s="19">
        <v>7</v>
      </c>
      <c r="F79" s="19">
        <v>125000</v>
      </c>
      <c r="G79" s="19">
        <v>0</v>
      </c>
      <c r="H79" s="19">
        <v>0</v>
      </c>
      <c r="I79" s="18"/>
    </row>
    <row r="80" spans="1:9">
      <c r="A80" s="19">
        <v>2604</v>
      </c>
      <c r="B80" s="19" t="s">
        <v>528</v>
      </c>
      <c r="C80" s="19">
        <v>-110</v>
      </c>
      <c r="D80" s="19">
        <v>4.8</v>
      </c>
      <c r="E80" s="19">
        <v>7</v>
      </c>
      <c r="F80" s="19">
        <v>125000</v>
      </c>
      <c r="G80" s="19">
        <v>0</v>
      </c>
      <c r="H80" s="19">
        <v>0</v>
      </c>
      <c r="I80" s="18"/>
    </row>
    <row r="81" spans="1:9">
      <c r="A81" s="19">
        <v>2605</v>
      </c>
      <c r="B81" s="19" t="s">
        <v>528</v>
      </c>
      <c r="C81" s="19">
        <v>-93</v>
      </c>
      <c r="D81" s="19">
        <v>6.5</v>
      </c>
      <c r="E81" s="19">
        <v>7</v>
      </c>
      <c r="F81" s="19">
        <v>125000</v>
      </c>
      <c r="G81" s="19">
        <v>0</v>
      </c>
      <c r="H81" s="19">
        <v>0</v>
      </c>
      <c r="I81" s="18"/>
    </row>
    <row r="82" spans="1:9">
      <c r="A82" s="19">
        <v>2606</v>
      </c>
      <c r="B82" s="19" t="s">
        <v>528</v>
      </c>
      <c r="C82" s="19">
        <v>-111</v>
      </c>
      <c r="D82" s="19">
        <v>4</v>
      </c>
      <c r="E82" s="19">
        <v>7</v>
      </c>
      <c r="F82" s="19">
        <v>125000</v>
      </c>
      <c r="G82" s="19">
        <v>0</v>
      </c>
      <c r="H82" s="19">
        <v>0</v>
      </c>
      <c r="I82" s="18"/>
    </row>
    <row r="83" spans="1:9">
      <c r="A83" s="19">
        <v>2607</v>
      </c>
      <c r="B83" s="19" t="s">
        <v>528</v>
      </c>
      <c r="C83" s="19">
        <v>-110</v>
      </c>
      <c r="D83" s="19">
        <v>4.8</v>
      </c>
      <c r="E83" s="19">
        <v>7</v>
      </c>
      <c r="F83" s="19">
        <v>125000</v>
      </c>
      <c r="G83" s="19">
        <v>0</v>
      </c>
      <c r="H83" s="19">
        <v>0</v>
      </c>
      <c r="I83" s="18"/>
    </row>
    <row r="84" spans="1:9">
      <c r="A84" s="19">
        <v>2608</v>
      </c>
      <c r="B84" s="19" t="s">
        <v>528</v>
      </c>
      <c r="C84" s="19">
        <v>-111</v>
      </c>
      <c r="D84" s="19">
        <v>4.2</v>
      </c>
      <c r="E84" s="19">
        <v>7</v>
      </c>
      <c r="F84" s="19">
        <v>125000</v>
      </c>
      <c r="G84" s="19">
        <v>0</v>
      </c>
      <c r="H84" s="19">
        <v>0</v>
      </c>
      <c r="I84" s="18"/>
    </row>
    <row r="85" spans="1:9">
      <c r="A85" s="19">
        <v>2609</v>
      </c>
      <c r="B85" s="19" t="s">
        <v>528</v>
      </c>
      <c r="C85" s="19">
        <v>-110</v>
      </c>
      <c r="D85" s="19">
        <v>4.8</v>
      </c>
      <c r="E85" s="19">
        <v>7</v>
      </c>
      <c r="F85" s="19">
        <v>125000</v>
      </c>
      <c r="G85" s="19">
        <v>0</v>
      </c>
      <c r="H85" s="19">
        <v>0</v>
      </c>
      <c r="I85" s="18"/>
    </row>
    <row r="86" spans="1:9">
      <c r="A86" s="19">
        <v>2610</v>
      </c>
      <c r="B86" s="19" t="s">
        <v>528</v>
      </c>
      <c r="C86" s="19">
        <v>-92</v>
      </c>
      <c r="D86" s="19">
        <v>6</v>
      </c>
      <c r="E86" s="19">
        <v>7</v>
      </c>
      <c r="F86" s="19">
        <v>125000</v>
      </c>
      <c r="G86" s="19">
        <v>0</v>
      </c>
      <c r="H86" s="19">
        <v>0</v>
      </c>
      <c r="I86" s="18"/>
    </row>
    <row r="87" spans="1:9">
      <c r="A87" s="19">
        <v>2611</v>
      </c>
      <c r="B87" s="19" t="s">
        <v>528</v>
      </c>
      <c r="C87" s="19">
        <v>-92</v>
      </c>
      <c r="D87" s="19">
        <v>5.5</v>
      </c>
      <c r="E87" s="19">
        <v>7</v>
      </c>
      <c r="F87" s="19">
        <v>125000</v>
      </c>
      <c r="G87" s="19">
        <v>0</v>
      </c>
      <c r="H87" s="19">
        <v>0</v>
      </c>
      <c r="I87" s="18"/>
    </row>
    <row r="88" spans="1:9">
      <c r="A88" s="19">
        <v>2612</v>
      </c>
      <c r="B88" s="19" t="s">
        <v>528</v>
      </c>
      <c r="C88" s="19">
        <v>-110</v>
      </c>
      <c r="D88" s="19">
        <v>5.2</v>
      </c>
      <c r="E88" s="19">
        <v>7</v>
      </c>
      <c r="F88" s="19">
        <v>125000</v>
      </c>
      <c r="G88" s="19">
        <v>0</v>
      </c>
      <c r="H88" s="19">
        <v>0</v>
      </c>
      <c r="I88" s="18"/>
    </row>
    <row r="89" spans="1:9">
      <c r="A89" s="19">
        <v>2613</v>
      </c>
      <c r="B89" s="19" t="s">
        <v>528</v>
      </c>
      <c r="C89" s="19">
        <v>-110</v>
      </c>
      <c r="D89" s="19">
        <v>5</v>
      </c>
      <c r="E89" s="19">
        <v>7</v>
      </c>
      <c r="F89" s="19">
        <v>125000</v>
      </c>
      <c r="G89" s="19">
        <v>0</v>
      </c>
      <c r="H89" s="19">
        <v>0</v>
      </c>
      <c r="I89" s="18"/>
    </row>
    <row r="90" spans="1:9">
      <c r="A90" s="19">
        <v>2614</v>
      </c>
      <c r="B90" s="19" t="s">
        <v>528</v>
      </c>
      <c r="C90" s="19">
        <v>-110</v>
      </c>
      <c r="D90" s="19">
        <v>4.8</v>
      </c>
      <c r="E90" s="19">
        <v>7</v>
      </c>
      <c r="F90" s="19">
        <v>125000</v>
      </c>
      <c r="G90" s="19">
        <v>0</v>
      </c>
      <c r="H90" s="19">
        <v>0</v>
      </c>
      <c r="I90" s="18"/>
    </row>
    <row r="91" spans="1:9">
      <c r="A91" s="19">
        <v>2615</v>
      </c>
      <c r="B91" s="19" t="s">
        <v>528</v>
      </c>
      <c r="C91" s="19">
        <v>-110</v>
      </c>
      <c r="D91" s="19">
        <v>4.5</v>
      </c>
      <c r="E91" s="19">
        <v>7</v>
      </c>
      <c r="F91" s="19">
        <v>125000</v>
      </c>
      <c r="G91" s="19">
        <v>0</v>
      </c>
      <c r="H91" s="19">
        <v>0</v>
      </c>
      <c r="I91" s="18"/>
    </row>
    <row r="92" spans="1:9">
      <c r="A92" s="19">
        <v>2616</v>
      </c>
      <c r="B92" s="19" t="s">
        <v>528</v>
      </c>
      <c r="C92" s="19">
        <v>-111</v>
      </c>
      <c r="D92" s="19">
        <v>3.8</v>
      </c>
      <c r="E92" s="19">
        <v>7</v>
      </c>
      <c r="F92" s="19">
        <v>125000</v>
      </c>
      <c r="G92" s="19">
        <v>0</v>
      </c>
      <c r="H92" s="19">
        <v>0</v>
      </c>
      <c r="I92" s="18"/>
    </row>
    <row r="93" spans="1:9">
      <c r="A93" s="19">
        <v>2617</v>
      </c>
      <c r="B93" s="19" t="s">
        <v>528</v>
      </c>
      <c r="C93" s="19">
        <v>-112</v>
      </c>
      <c r="D93" s="19">
        <v>3.2</v>
      </c>
      <c r="E93" s="19">
        <v>7</v>
      </c>
      <c r="F93" s="19">
        <v>125000</v>
      </c>
      <c r="G93" s="19">
        <v>0</v>
      </c>
      <c r="H93" s="19">
        <v>0</v>
      </c>
      <c r="I93" s="18"/>
    </row>
    <row r="94" spans="1:9">
      <c r="A94" s="19">
        <v>2618</v>
      </c>
      <c r="B94" s="19" t="s">
        <v>528</v>
      </c>
      <c r="C94" s="19">
        <v>-92</v>
      </c>
      <c r="D94" s="19">
        <v>7.2</v>
      </c>
      <c r="E94" s="19">
        <v>7</v>
      </c>
      <c r="F94" s="19">
        <v>125000</v>
      </c>
      <c r="G94" s="19">
        <v>0</v>
      </c>
      <c r="H94" s="19">
        <v>0</v>
      </c>
      <c r="I94" s="18"/>
    </row>
    <row r="95" spans="1:9">
      <c r="A95" s="19">
        <v>2619</v>
      </c>
      <c r="B95" s="19" t="s">
        <v>528</v>
      </c>
      <c r="C95" s="19">
        <v>-92</v>
      </c>
      <c r="D95" s="19">
        <v>6.5</v>
      </c>
      <c r="E95" s="19">
        <v>7</v>
      </c>
      <c r="F95" s="19">
        <v>125000</v>
      </c>
      <c r="G95" s="19">
        <v>0</v>
      </c>
      <c r="H95" s="19">
        <v>0</v>
      </c>
      <c r="I95" s="18"/>
    </row>
    <row r="96" spans="1:9">
      <c r="A96" s="19">
        <v>2620</v>
      </c>
      <c r="B96" s="19" t="s">
        <v>528</v>
      </c>
      <c r="C96" s="19">
        <v>-109</v>
      </c>
      <c r="D96" s="19">
        <v>5.5</v>
      </c>
      <c r="E96" s="19">
        <v>7</v>
      </c>
      <c r="F96" s="19">
        <v>125000</v>
      </c>
      <c r="G96" s="19">
        <v>0</v>
      </c>
      <c r="H96" s="19">
        <v>0</v>
      </c>
      <c r="I96" s="18"/>
    </row>
    <row r="97" spans="1:9">
      <c r="A97" s="19">
        <v>2621</v>
      </c>
      <c r="B97" s="19" t="s">
        <v>528</v>
      </c>
      <c r="C97" s="19">
        <v>-93</v>
      </c>
      <c r="D97" s="19">
        <v>6.8</v>
      </c>
      <c r="E97" s="19">
        <v>7</v>
      </c>
      <c r="F97" s="19">
        <v>125000</v>
      </c>
      <c r="G97" s="19">
        <v>0</v>
      </c>
      <c r="H97" s="19">
        <v>0</v>
      </c>
      <c r="I97" s="18"/>
    </row>
    <row r="98" spans="1:9">
      <c r="A98" s="19">
        <v>2622</v>
      </c>
      <c r="B98" s="19" t="s">
        <v>528</v>
      </c>
      <c r="C98" s="19">
        <v>-110</v>
      </c>
      <c r="D98" s="19">
        <v>4.8</v>
      </c>
      <c r="E98" s="19">
        <v>7</v>
      </c>
      <c r="F98" s="19">
        <v>125000</v>
      </c>
      <c r="G98" s="19">
        <v>0</v>
      </c>
      <c r="H98" s="19">
        <v>0</v>
      </c>
      <c r="I98" s="18"/>
    </row>
    <row r="99" spans="1:9">
      <c r="A99" s="19">
        <v>2623</v>
      </c>
      <c r="B99" s="19" t="s">
        <v>528</v>
      </c>
      <c r="C99" s="19">
        <v>-109</v>
      </c>
      <c r="D99" s="19">
        <v>5.5</v>
      </c>
      <c r="E99" s="19">
        <v>7</v>
      </c>
      <c r="F99" s="19">
        <v>125000</v>
      </c>
      <c r="G99" s="19">
        <v>0</v>
      </c>
      <c r="H99" s="19">
        <v>0</v>
      </c>
      <c r="I99" s="18"/>
    </row>
    <row r="100" spans="1:9">
      <c r="A100" s="19">
        <v>2624</v>
      </c>
      <c r="B100" s="19" t="s">
        <v>528</v>
      </c>
      <c r="C100" s="19">
        <v>-92</v>
      </c>
      <c r="D100" s="19">
        <v>6.2</v>
      </c>
      <c r="E100" s="19">
        <v>7</v>
      </c>
      <c r="F100" s="19">
        <v>125000</v>
      </c>
      <c r="G100" s="19">
        <v>0</v>
      </c>
      <c r="H100" s="19">
        <v>0</v>
      </c>
      <c r="I100" s="18"/>
    </row>
    <row r="101" spans="1:9">
      <c r="A101" s="19">
        <v>2625</v>
      </c>
      <c r="B101" s="19" t="s">
        <v>528</v>
      </c>
      <c r="C101" s="19">
        <v>-110</v>
      </c>
      <c r="D101" s="19">
        <v>5</v>
      </c>
      <c r="E101" s="19">
        <v>7</v>
      </c>
      <c r="F101" s="19">
        <v>125000</v>
      </c>
      <c r="G101" s="19">
        <v>0</v>
      </c>
      <c r="H101" s="19">
        <v>0</v>
      </c>
      <c r="I101" s="18"/>
    </row>
    <row r="102" spans="1:9">
      <c r="A102" s="19">
        <v>2626</v>
      </c>
      <c r="B102" s="19" t="s">
        <v>528</v>
      </c>
      <c r="C102" s="19">
        <v>-92</v>
      </c>
      <c r="D102" s="19">
        <v>6</v>
      </c>
      <c r="E102" s="19">
        <v>7</v>
      </c>
      <c r="F102" s="19">
        <v>125000</v>
      </c>
      <c r="G102" s="19">
        <v>0</v>
      </c>
      <c r="H102" s="19">
        <v>0</v>
      </c>
      <c r="I102" s="18"/>
    </row>
    <row r="103" spans="1:9">
      <c r="A103" s="19">
        <v>2627</v>
      </c>
      <c r="B103" s="19" t="s">
        <v>528</v>
      </c>
      <c r="C103" s="19">
        <v>-92</v>
      </c>
      <c r="D103" s="19">
        <v>6.5</v>
      </c>
      <c r="E103" s="19">
        <v>7</v>
      </c>
      <c r="F103" s="19">
        <v>125000</v>
      </c>
      <c r="G103" s="19">
        <v>0</v>
      </c>
      <c r="H103" s="19">
        <v>0</v>
      </c>
      <c r="I103" s="18"/>
    </row>
    <row r="104" spans="1:9">
      <c r="A104" s="19">
        <v>2628</v>
      </c>
      <c r="B104" s="19" t="s">
        <v>528</v>
      </c>
      <c r="C104" s="19">
        <v>-109</v>
      </c>
      <c r="D104" s="19">
        <v>5.8</v>
      </c>
      <c r="E104" s="19">
        <v>7</v>
      </c>
      <c r="F104" s="19">
        <v>125000</v>
      </c>
      <c r="G104" s="19">
        <v>0</v>
      </c>
      <c r="H104" s="19">
        <v>0</v>
      </c>
      <c r="I104" s="18"/>
    </row>
    <row r="105" spans="1:9">
      <c r="A105" s="19">
        <v>2629</v>
      </c>
      <c r="B105" s="19" t="s">
        <v>528</v>
      </c>
      <c r="C105" s="19">
        <v>-92</v>
      </c>
      <c r="D105" s="19">
        <v>6.8</v>
      </c>
      <c r="E105" s="19">
        <v>7</v>
      </c>
      <c r="F105" s="19">
        <v>125000</v>
      </c>
      <c r="G105" s="19">
        <v>0</v>
      </c>
      <c r="H105" s="19">
        <v>0</v>
      </c>
      <c r="I105" s="18"/>
    </row>
    <row r="106" spans="1:9">
      <c r="A106" s="19">
        <v>2630</v>
      </c>
      <c r="B106" s="19" t="s">
        <v>528</v>
      </c>
      <c r="C106" s="19">
        <v>-109</v>
      </c>
      <c r="D106" s="19">
        <v>5.5</v>
      </c>
      <c r="E106" s="19">
        <v>7</v>
      </c>
      <c r="F106" s="19">
        <v>125000</v>
      </c>
      <c r="G106" s="19">
        <v>0</v>
      </c>
      <c r="H106" s="19">
        <v>0</v>
      </c>
      <c r="I106" s="18"/>
    </row>
    <row r="107" spans="1:9">
      <c r="A107" s="19">
        <v>2631</v>
      </c>
      <c r="B107" s="19" t="s">
        <v>528</v>
      </c>
      <c r="C107" s="19">
        <v>-109</v>
      </c>
      <c r="D107" s="19">
        <v>5</v>
      </c>
      <c r="E107" s="19">
        <v>7</v>
      </c>
      <c r="F107" s="19">
        <v>125000</v>
      </c>
      <c r="G107" s="19">
        <v>0</v>
      </c>
      <c r="H107" s="19">
        <v>0</v>
      </c>
      <c r="I107" s="18"/>
    </row>
    <row r="108" spans="1:9">
      <c r="A108" s="19">
        <v>2632</v>
      </c>
      <c r="B108" s="19" t="s">
        <v>528</v>
      </c>
      <c r="C108" s="19">
        <v>-92</v>
      </c>
      <c r="D108" s="19">
        <v>5.2</v>
      </c>
      <c r="E108" s="19">
        <v>7</v>
      </c>
      <c r="F108" s="19">
        <v>125000</v>
      </c>
      <c r="G108" s="19">
        <v>0</v>
      </c>
      <c r="H108" s="19">
        <v>0</v>
      </c>
      <c r="I108" s="18"/>
    </row>
    <row r="109" spans="1:9">
      <c r="A109" s="19">
        <v>2633</v>
      </c>
      <c r="B109" s="19" t="s">
        <v>528</v>
      </c>
      <c r="C109" s="19">
        <v>-110</v>
      </c>
      <c r="D109" s="19">
        <v>5</v>
      </c>
      <c r="E109" s="19">
        <v>7</v>
      </c>
      <c r="F109" s="19">
        <v>125000</v>
      </c>
      <c r="G109" s="19">
        <v>0</v>
      </c>
      <c r="H109" s="19">
        <v>0</v>
      </c>
      <c r="I109" s="18"/>
    </row>
    <row r="110" spans="1:9">
      <c r="A110" s="19">
        <v>2634</v>
      </c>
      <c r="B110" s="19" t="s">
        <v>528</v>
      </c>
      <c r="C110" s="19">
        <v>-92</v>
      </c>
      <c r="D110" s="19">
        <v>6.2</v>
      </c>
      <c r="E110" s="19">
        <v>7</v>
      </c>
      <c r="F110" s="19">
        <v>125000</v>
      </c>
      <c r="G110" s="19">
        <v>0</v>
      </c>
      <c r="H110" s="19">
        <v>0</v>
      </c>
      <c r="I110" s="18"/>
    </row>
    <row r="111" spans="1:9">
      <c r="A111" s="19">
        <v>2635</v>
      </c>
      <c r="B111" s="19" t="s">
        <v>528</v>
      </c>
      <c r="C111" s="19">
        <v>-92</v>
      </c>
      <c r="D111" s="19">
        <v>4.5</v>
      </c>
      <c r="E111" s="19">
        <v>7</v>
      </c>
      <c r="F111" s="19">
        <v>125000</v>
      </c>
      <c r="G111" s="19">
        <v>0</v>
      </c>
      <c r="H111" s="19">
        <v>0</v>
      </c>
      <c r="I111" s="18"/>
    </row>
    <row r="112" spans="1:9">
      <c r="A112" s="19">
        <v>2636</v>
      </c>
      <c r="B112" s="19" t="s">
        <v>528</v>
      </c>
      <c r="C112" s="19">
        <v>-109</v>
      </c>
      <c r="D112" s="19">
        <v>5.5</v>
      </c>
      <c r="E112" s="19">
        <v>7</v>
      </c>
      <c r="F112" s="19">
        <v>125000</v>
      </c>
      <c r="G112" s="19">
        <v>0</v>
      </c>
      <c r="H112" s="19">
        <v>0</v>
      </c>
      <c r="I112" s="18"/>
    </row>
    <row r="113" spans="1:9">
      <c r="A113" s="19">
        <v>2637</v>
      </c>
      <c r="B113" s="19" t="s">
        <v>528</v>
      </c>
      <c r="C113" s="19">
        <v>-92</v>
      </c>
      <c r="D113" s="19">
        <v>7</v>
      </c>
      <c r="E113" s="19">
        <v>7</v>
      </c>
      <c r="F113" s="19">
        <v>125000</v>
      </c>
      <c r="G113" s="19">
        <v>0</v>
      </c>
      <c r="H113" s="19">
        <v>0</v>
      </c>
      <c r="I113" s="18"/>
    </row>
    <row r="114" spans="1:9">
      <c r="A114" s="19">
        <v>2638</v>
      </c>
      <c r="B114" s="19" t="s">
        <v>528</v>
      </c>
      <c r="C114" s="19">
        <v>-110</v>
      </c>
      <c r="D114" s="19">
        <v>4.5</v>
      </c>
      <c r="E114" s="19">
        <v>7</v>
      </c>
      <c r="F114" s="19">
        <v>125000</v>
      </c>
      <c r="G114" s="19">
        <v>0</v>
      </c>
      <c r="H114" s="19">
        <v>0</v>
      </c>
      <c r="I114" s="18"/>
    </row>
    <row r="115" spans="1:9">
      <c r="A115" s="19">
        <v>2639</v>
      </c>
      <c r="B115" s="19" t="s">
        <v>528</v>
      </c>
      <c r="C115" s="19">
        <v>-109</v>
      </c>
      <c r="D115" s="19">
        <v>4.2</v>
      </c>
      <c r="E115" s="19">
        <v>7</v>
      </c>
      <c r="F115" s="19">
        <v>125000</v>
      </c>
      <c r="G115" s="19">
        <v>0</v>
      </c>
      <c r="H115" s="19">
        <v>0</v>
      </c>
      <c r="I115" s="18"/>
    </row>
    <row r="116" spans="1:9">
      <c r="A116" s="19">
        <v>2640</v>
      </c>
      <c r="B116" s="19" t="s">
        <v>528</v>
      </c>
      <c r="C116" s="19">
        <v>-110</v>
      </c>
      <c r="D116" s="19">
        <v>3</v>
      </c>
      <c r="E116" s="19">
        <v>7</v>
      </c>
      <c r="F116" s="19">
        <v>125000</v>
      </c>
      <c r="G116" s="19">
        <v>0</v>
      </c>
      <c r="H116" s="19">
        <v>0</v>
      </c>
      <c r="I116" s="18"/>
    </row>
    <row r="117" spans="1:9">
      <c r="A117" s="19">
        <v>2641</v>
      </c>
      <c r="B117" s="19" t="s">
        <v>528</v>
      </c>
      <c r="C117" s="19">
        <v>-110</v>
      </c>
      <c r="D117" s="19">
        <v>4.2</v>
      </c>
      <c r="E117" s="19">
        <v>7</v>
      </c>
      <c r="F117" s="19">
        <v>125000</v>
      </c>
      <c r="G117" s="19">
        <v>0</v>
      </c>
      <c r="H117" s="19">
        <v>0</v>
      </c>
      <c r="I117" s="18"/>
    </row>
    <row r="118" spans="1:9">
      <c r="A118" s="19">
        <v>2642</v>
      </c>
      <c r="B118" s="19" t="s">
        <v>528</v>
      </c>
      <c r="C118" s="19">
        <v>-92</v>
      </c>
      <c r="D118" s="19">
        <v>6.8</v>
      </c>
      <c r="E118" s="19">
        <v>7</v>
      </c>
      <c r="F118" s="19">
        <v>125000</v>
      </c>
      <c r="G118" s="19">
        <v>0</v>
      </c>
      <c r="H118" s="19">
        <v>0</v>
      </c>
      <c r="I118" s="18"/>
    </row>
    <row r="119" spans="1:9">
      <c r="A119" s="19">
        <v>2643</v>
      </c>
      <c r="B119" s="19" t="s">
        <v>528</v>
      </c>
      <c r="C119" s="19">
        <v>-92</v>
      </c>
      <c r="D119" s="19">
        <v>6.5</v>
      </c>
      <c r="E119" s="19">
        <v>7</v>
      </c>
      <c r="F119" s="19">
        <v>125000</v>
      </c>
      <c r="G119" s="19">
        <v>0</v>
      </c>
      <c r="H119" s="19">
        <v>0</v>
      </c>
      <c r="I119" s="18"/>
    </row>
    <row r="120" spans="1:9">
      <c r="A120" s="19">
        <v>2644</v>
      </c>
      <c r="B120" s="19" t="s">
        <v>528</v>
      </c>
      <c r="C120" s="19">
        <v>-109</v>
      </c>
      <c r="D120" s="19">
        <v>5</v>
      </c>
      <c r="E120" s="19">
        <v>7</v>
      </c>
      <c r="F120" s="19">
        <v>125000</v>
      </c>
      <c r="G120" s="19">
        <v>0</v>
      </c>
      <c r="H120" s="19">
        <v>0</v>
      </c>
      <c r="I120" s="18"/>
    </row>
    <row r="121" spans="1:9">
      <c r="A121" s="19">
        <v>2645</v>
      </c>
      <c r="B121" s="19" t="s">
        <v>528</v>
      </c>
      <c r="C121" s="19">
        <v>-92</v>
      </c>
      <c r="D121" s="19">
        <v>6.8</v>
      </c>
      <c r="E121" s="19">
        <v>7</v>
      </c>
      <c r="F121" s="19">
        <v>125000</v>
      </c>
      <c r="G121" s="19">
        <v>0</v>
      </c>
      <c r="H121" s="19">
        <v>0</v>
      </c>
      <c r="I121" s="18"/>
    </row>
    <row r="122" spans="1:9">
      <c r="A122" s="19">
        <v>2646</v>
      </c>
      <c r="B122" s="19" t="s">
        <v>528</v>
      </c>
      <c r="C122" s="19">
        <v>-110</v>
      </c>
      <c r="D122" s="19">
        <v>4.8</v>
      </c>
      <c r="E122" s="19">
        <v>7</v>
      </c>
      <c r="F122" s="19">
        <v>125000</v>
      </c>
      <c r="G122" s="19">
        <v>0</v>
      </c>
      <c r="H122" s="19">
        <v>0</v>
      </c>
      <c r="I122" s="18"/>
    </row>
    <row r="123" spans="1:9">
      <c r="A123" s="19">
        <v>2647</v>
      </c>
      <c r="B123" s="19" t="s">
        <v>528</v>
      </c>
      <c r="C123" s="19">
        <v>-109</v>
      </c>
      <c r="D123" s="19">
        <v>5</v>
      </c>
      <c r="E123" s="19">
        <v>7</v>
      </c>
      <c r="F123" s="19">
        <v>125000</v>
      </c>
      <c r="G123" s="19">
        <v>0</v>
      </c>
      <c r="H123" s="19">
        <v>0</v>
      </c>
      <c r="I123" s="18"/>
    </row>
    <row r="124" spans="1:9">
      <c r="A124" s="19">
        <v>2648</v>
      </c>
      <c r="B124" s="19" t="s">
        <v>528</v>
      </c>
      <c r="C124" s="19">
        <v>-92</v>
      </c>
      <c r="D124" s="19">
        <v>6</v>
      </c>
      <c r="E124" s="19">
        <v>7</v>
      </c>
      <c r="F124" s="19">
        <v>125000</v>
      </c>
      <c r="G124" s="19">
        <v>0</v>
      </c>
      <c r="H124" s="19">
        <v>0</v>
      </c>
      <c r="I124" s="18"/>
    </row>
    <row r="125" spans="1:9">
      <c r="A125" s="19">
        <v>2649</v>
      </c>
      <c r="B125" s="19" t="s">
        <v>528</v>
      </c>
      <c r="C125" s="19">
        <v>-109</v>
      </c>
      <c r="D125" s="19">
        <v>5.2</v>
      </c>
      <c r="E125" s="19">
        <v>7</v>
      </c>
      <c r="F125" s="19">
        <v>125000</v>
      </c>
      <c r="G125" s="19">
        <v>0</v>
      </c>
      <c r="H125" s="19">
        <v>0</v>
      </c>
      <c r="I125" s="18"/>
    </row>
    <row r="126" spans="1:9">
      <c r="A126" s="19">
        <v>2650</v>
      </c>
      <c r="B126" s="19" t="s">
        <v>528</v>
      </c>
      <c r="C126" s="19">
        <v>-92</v>
      </c>
      <c r="D126" s="19">
        <v>5.2</v>
      </c>
      <c r="E126" s="19">
        <v>7</v>
      </c>
      <c r="F126" s="19">
        <v>125000</v>
      </c>
      <c r="G126" s="19">
        <v>0</v>
      </c>
      <c r="H126" s="19">
        <v>0</v>
      </c>
      <c r="I126" s="18"/>
    </row>
    <row r="127" spans="1:9">
      <c r="A127" s="19">
        <v>2651</v>
      </c>
      <c r="B127" s="19" t="s">
        <v>528</v>
      </c>
      <c r="C127" s="19">
        <v>-91</v>
      </c>
      <c r="D127" s="19">
        <v>7</v>
      </c>
      <c r="E127" s="19">
        <v>7</v>
      </c>
      <c r="F127" s="19">
        <v>125000</v>
      </c>
      <c r="G127" s="19">
        <v>0</v>
      </c>
      <c r="H127" s="19">
        <v>0</v>
      </c>
      <c r="I127" s="18"/>
    </row>
    <row r="128" spans="1:9">
      <c r="A128" s="19">
        <v>2652</v>
      </c>
      <c r="B128" s="19" t="s">
        <v>528</v>
      </c>
      <c r="C128" s="19">
        <v>-109</v>
      </c>
      <c r="D128" s="19">
        <v>5.5</v>
      </c>
      <c r="E128" s="19">
        <v>7</v>
      </c>
      <c r="F128" s="19">
        <v>125000</v>
      </c>
      <c r="G128" s="19">
        <v>0</v>
      </c>
      <c r="H128" s="19">
        <v>0</v>
      </c>
      <c r="I128" s="18"/>
    </row>
    <row r="129" spans="1:9">
      <c r="A129" s="19">
        <v>2653</v>
      </c>
      <c r="B129" s="19" t="s">
        <v>528</v>
      </c>
      <c r="C129" s="19">
        <v>-109</v>
      </c>
      <c r="D129" s="19">
        <v>4.5</v>
      </c>
      <c r="E129" s="19">
        <v>7</v>
      </c>
      <c r="F129" s="19">
        <v>125000</v>
      </c>
      <c r="G129" s="19">
        <v>0</v>
      </c>
      <c r="H129" s="19">
        <v>0</v>
      </c>
      <c r="I129" s="18"/>
    </row>
    <row r="130" spans="1:9">
      <c r="A130" s="19">
        <v>2654</v>
      </c>
      <c r="B130" s="19" t="s">
        <v>528</v>
      </c>
      <c r="C130" s="19">
        <v>-109</v>
      </c>
      <c r="D130" s="19">
        <v>5</v>
      </c>
      <c r="E130" s="19">
        <v>7</v>
      </c>
      <c r="F130" s="19">
        <v>125000</v>
      </c>
      <c r="G130" s="19">
        <v>0</v>
      </c>
      <c r="H130" s="19">
        <v>0</v>
      </c>
      <c r="I130" s="18"/>
    </row>
    <row r="131" spans="1:9">
      <c r="A131" s="19">
        <v>2655</v>
      </c>
      <c r="B131" s="19" t="s">
        <v>528</v>
      </c>
      <c r="C131" s="19">
        <v>-109</v>
      </c>
      <c r="D131" s="19">
        <v>5.2</v>
      </c>
      <c r="E131" s="19">
        <v>7</v>
      </c>
      <c r="F131" s="19">
        <v>125000</v>
      </c>
      <c r="G131" s="19">
        <v>0</v>
      </c>
      <c r="H131" s="19">
        <v>0</v>
      </c>
      <c r="I131" s="18"/>
    </row>
    <row r="132" spans="1:9">
      <c r="A132" s="19">
        <v>2656</v>
      </c>
      <c r="B132" s="19" t="s">
        <v>528</v>
      </c>
      <c r="C132" s="19">
        <v>-92</v>
      </c>
      <c r="D132" s="19">
        <v>5.8</v>
      </c>
      <c r="E132" s="19">
        <v>7</v>
      </c>
      <c r="F132" s="19">
        <v>125000</v>
      </c>
      <c r="G132" s="19">
        <v>0</v>
      </c>
      <c r="H132" s="19">
        <v>0</v>
      </c>
      <c r="I132" s="18"/>
    </row>
    <row r="133" spans="1:9">
      <c r="A133" s="19">
        <v>2657</v>
      </c>
      <c r="B133" s="19" t="s">
        <v>528</v>
      </c>
      <c r="C133" s="19">
        <v>-110</v>
      </c>
      <c r="D133" s="19">
        <v>5.2</v>
      </c>
      <c r="E133" s="19">
        <v>7</v>
      </c>
      <c r="F133" s="19">
        <v>125000</v>
      </c>
      <c r="G133" s="19">
        <v>0</v>
      </c>
      <c r="H133" s="19">
        <v>0</v>
      </c>
      <c r="I133" s="18"/>
    </row>
    <row r="134" spans="1:9">
      <c r="A134" s="19">
        <v>2658</v>
      </c>
      <c r="B134" s="19" t="s">
        <v>528</v>
      </c>
      <c r="C134" s="19">
        <v>-92</v>
      </c>
      <c r="D134" s="19">
        <v>6.2</v>
      </c>
      <c r="E134" s="19">
        <v>7</v>
      </c>
      <c r="F134" s="19">
        <v>125000</v>
      </c>
      <c r="G134" s="19">
        <v>0</v>
      </c>
      <c r="H134" s="19">
        <v>0</v>
      </c>
      <c r="I134" s="18"/>
    </row>
    <row r="135" spans="1:9">
      <c r="A135" s="19">
        <v>2659</v>
      </c>
      <c r="B135" s="19" t="s">
        <v>528</v>
      </c>
      <c r="C135" s="19">
        <v>-92</v>
      </c>
      <c r="D135" s="19">
        <v>4.8</v>
      </c>
      <c r="E135" s="19">
        <v>7</v>
      </c>
      <c r="F135" s="19">
        <v>125000</v>
      </c>
      <c r="G135" s="19">
        <v>0</v>
      </c>
      <c r="H135" s="19">
        <v>0</v>
      </c>
      <c r="I135" s="18"/>
    </row>
    <row r="136" spans="1:9">
      <c r="A136" s="19">
        <v>2660</v>
      </c>
      <c r="B136" s="19" t="s">
        <v>528</v>
      </c>
      <c r="C136" s="19">
        <v>-109</v>
      </c>
      <c r="D136" s="19">
        <v>5</v>
      </c>
      <c r="E136" s="19">
        <v>7</v>
      </c>
      <c r="F136" s="19">
        <v>125000</v>
      </c>
      <c r="G136" s="19">
        <v>0</v>
      </c>
      <c r="H136" s="19">
        <v>0</v>
      </c>
      <c r="I136" s="18"/>
    </row>
    <row r="137" spans="1:9">
      <c r="A137" s="19">
        <v>2661</v>
      </c>
      <c r="B137" s="19" t="s">
        <v>528</v>
      </c>
      <c r="C137" s="19">
        <v>-109</v>
      </c>
      <c r="D137" s="19">
        <v>5.5</v>
      </c>
      <c r="E137" s="19">
        <v>7</v>
      </c>
      <c r="F137" s="19">
        <v>125000</v>
      </c>
      <c r="G137" s="19">
        <v>0</v>
      </c>
      <c r="H137" s="19">
        <v>0</v>
      </c>
      <c r="I137" s="18"/>
    </row>
    <row r="138" spans="1:9">
      <c r="A138" s="19">
        <v>2662</v>
      </c>
      <c r="B138" s="19" t="s">
        <v>528</v>
      </c>
      <c r="C138" s="19">
        <v>-109</v>
      </c>
      <c r="D138" s="19">
        <v>4.5</v>
      </c>
      <c r="E138" s="19">
        <v>7</v>
      </c>
      <c r="F138" s="19">
        <v>125000</v>
      </c>
      <c r="G138" s="19">
        <v>0</v>
      </c>
      <c r="H138" s="19">
        <v>0</v>
      </c>
      <c r="I138" s="18"/>
    </row>
    <row r="139" spans="1:9">
      <c r="A139" s="19">
        <v>2663</v>
      </c>
      <c r="B139" s="19" t="s">
        <v>528</v>
      </c>
      <c r="C139" s="19">
        <v>-110</v>
      </c>
      <c r="D139" s="19">
        <v>3.8</v>
      </c>
      <c r="E139" s="19">
        <v>7</v>
      </c>
      <c r="F139" s="19">
        <v>125000</v>
      </c>
      <c r="G139" s="19">
        <v>0</v>
      </c>
      <c r="H139" s="19">
        <v>0</v>
      </c>
      <c r="I139" s="18"/>
    </row>
    <row r="140" spans="1:9">
      <c r="A140" s="19">
        <v>2664</v>
      </c>
      <c r="B140" s="19" t="s">
        <v>528</v>
      </c>
      <c r="C140" s="19">
        <v>-92</v>
      </c>
      <c r="D140" s="19">
        <v>6.2</v>
      </c>
      <c r="E140" s="19">
        <v>7</v>
      </c>
      <c r="F140" s="19">
        <v>125000</v>
      </c>
      <c r="G140" s="19">
        <v>0</v>
      </c>
      <c r="H140" s="19">
        <v>0</v>
      </c>
      <c r="I140" s="18"/>
    </row>
    <row r="141" spans="1:9">
      <c r="A141" s="19">
        <v>2665</v>
      </c>
      <c r="B141" s="19" t="s">
        <v>528</v>
      </c>
      <c r="C141" s="19">
        <v>-109</v>
      </c>
      <c r="D141" s="19">
        <v>4.2</v>
      </c>
      <c r="E141" s="19">
        <v>7</v>
      </c>
      <c r="F141" s="19">
        <v>125000</v>
      </c>
      <c r="G141" s="19">
        <v>0</v>
      </c>
      <c r="H141" s="19">
        <v>0</v>
      </c>
      <c r="I141" s="18"/>
    </row>
    <row r="142" spans="1:9">
      <c r="A142" s="19">
        <v>2666</v>
      </c>
      <c r="B142" s="19" t="s">
        <v>528</v>
      </c>
      <c r="C142" s="19">
        <v>-92</v>
      </c>
      <c r="D142" s="19">
        <v>6.5</v>
      </c>
      <c r="E142" s="19">
        <v>7</v>
      </c>
      <c r="F142" s="19">
        <v>125000</v>
      </c>
      <c r="G142" s="19">
        <v>0</v>
      </c>
      <c r="H142" s="19">
        <v>0</v>
      </c>
      <c r="I142" s="18"/>
    </row>
    <row r="143" spans="1:9">
      <c r="A143" s="19">
        <v>2667</v>
      </c>
      <c r="B143" s="19" t="s">
        <v>528</v>
      </c>
      <c r="C143" s="19">
        <v>-93</v>
      </c>
      <c r="D143" s="19">
        <v>5.8</v>
      </c>
      <c r="E143" s="19">
        <v>7</v>
      </c>
      <c r="F143" s="19">
        <v>125000</v>
      </c>
      <c r="G143" s="19">
        <v>0</v>
      </c>
      <c r="H143" s="19">
        <v>0</v>
      </c>
      <c r="I143" s="18"/>
    </row>
    <row r="144" spans="1:9">
      <c r="A144" s="19">
        <v>2668</v>
      </c>
      <c r="B144" s="19" t="s">
        <v>528</v>
      </c>
      <c r="C144" s="19">
        <v>-109</v>
      </c>
      <c r="D144" s="19">
        <v>5.2</v>
      </c>
      <c r="E144" s="19">
        <v>7</v>
      </c>
      <c r="F144" s="19">
        <v>125000</v>
      </c>
      <c r="G144" s="19">
        <v>0</v>
      </c>
      <c r="H144" s="19">
        <v>0</v>
      </c>
      <c r="I144" s="18"/>
    </row>
    <row r="145" spans="1:9">
      <c r="A145" s="19">
        <v>2669</v>
      </c>
      <c r="B145" s="19" t="s">
        <v>528</v>
      </c>
      <c r="C145" s="19">
        <v>-92</v>
      </c>
      <c r="D145" s="19">
        <v>6</v>
      </c>
      <c r="E145" s="19">
        <v>7</v>
      </c>
      <c r="F145" s="19">
        <v>125000</v>
      </c>
      <c r="G145" s="19">
        <v>0</v>
      </c>
      <c r="H145" s="19">
        <v>0</v>
      </c>
      <c r="I145" s="18"/>
    </row>
    <row r="146" spans="1:9">
      <c r="A146" s="19">
        <v>2670</v>
      </c>
      <c r="B146" s="19" t="s">
        <v>528</v>
      </c>
      <c r="C146" s="19">
        <v>-109</v>
      </c>
      <c r="D146" s="19">
        <v>5.5</v>
      </c>
      <c r="E146" s="19">
        <v>7</v>
      </c>
      <c r="F146" s="19">
        <v>125000</v>
      </c>
      <c r="G146" s="19">
        <v>0</v>
      </c>
      <c r="H146" s="19">
        <v>0</v>
      </c>
      <c r="I146" s="18"/>
    </row>
    <row r="147" spans="1:9">
      <c r="A147" s="19">
        <v>2671</v>
      </c>
      <c r="B147" s="19" t="s">
        <v>528</v>
      </c>
      <c r="C147" s="19">
        <v>-109</v>
      </c>
      <c r="D147" s="19">
        <v>4.8</v>
      </c>
      <c r="E147" s="19">
        <v>7</v>
      </c>
      <c r="F147" s="19">
        <v>125000</v>
      </c>
      <c r="G147" s="19">
        <v>0</v>
      </c>
      <c r="H147" s="19">
        <v>0</v>
      </c>
      <c r="I147" s="18"/>
    </row>
    <row r="148" spans="1:9">
      <c r="A148" s="19">
        <v>2672</v>
      </c>
      <c r="B148" s="19" t="s">
        <v>528</v>
      </c>
      <c r="C148" s="19">
        <v>-110</v>
      </c>
      <c r="D148" s="19">
        <v>5.2</v>
      </c>
      <c r="E148" s="19">
        <v>7</v>
      </c>
      <c r="F148" s="19">
        <v>125000</v>
      </c>
      <c r="G148" s="19">
        <v>0</v>
      </c>
      <c r="H148" s="19">
        <v>0</v>
      </c>
      <c r="I148" s="18"/>
    </row>
    <row r="149" spans="1:9">
      <c r="A149" s="19">
        <v>2673</v>
      </c>
      <c r="B149" s="19" t="s">
        <v>528</v>
      </c>
      <c r="C149" s="19">
        <v>-109</v>
      </c>
      <c r="D149" s="19">
        <v>5.2</v>
      </c>
      <c r="E149" s="19">
        <v>7</v>
      </c>
      <c r="F149" s="19">
        <v>125000</v>
      </c>
      <c r="G149" s="19">
        <v>0</v>
      </c>
      <c r="H149" s="19">
        <v>0</v>
      </c>
      <c r="I149" s="18"/>
    </row>
    <row r="150" spans="1:9">
      <c r="A150" s="19">
        <v>2674</v>
      </c>
      <c r="B150" s="19" t="s">
        <v>528</v>
      </c>
      <c r="C150" s="19">
        <v>-92</v>
      </c>
      <c r="D150" s="19">
        <v>6.5</v>
      </c>
      <c r="E150" s="19">
        <v>7</v>
      </c>
      <c r="F150" s="19">
        <v>125000</v>
      </c>
      <c r="G150" s="19">
        <v>0</v>
      </c>
      <c r="H150" s="19">
        <v>0</v>
      </c>
      <c r="I150" s="18"/>
    </row>
    <row r="151" spans="1:9">
      <c r="A151" s="19">
        <v>2675</v>
      </c>
      <c r="B151" s="19" t="s">
        <v>528</v>
      </c>
      <c r="C151" s="19">
        <v>-95</v>
      </c>
      <c r="D151" s="19">
        <v>4.2</v>
      </c>
      <c r="E151" s="19">
        <v>7</v>
      </c>
      <c r="F151" s="19">
        <v>125000</v>
      </c>
      <c r="G151" s="19">
        <v>0</v>
      </c>
      <c r="H151" s="19">
        <v>0</v>
      </c>
      <c r="I151" s="18"/>
    </row>
    <row r="152" spans="1:9">
      <c r="A152" s="19">
        <v>2676</v>
      </c>
      <c r="B152" s="19" t="s">
        <v>528</v>
      </c>
      <c r="C152" s="19">
        <v>-110</v>
      </c>
      <c r="D152" s="19">
        <v>4.8</v>
      </c>
      <c r="E152" s="19">
        <v>7</v>
      </c>
      <c r="F152" s="19">
        <v>125000</v>
      </c>
      <c r="G152" s="19">
        <v>0</v>
      </c>
      <c r="H152" s="19">
        <v>0</v>
      </c>
      <c r="I152" s="18"/>
    </row>
    <row r="153" spans="1:9">
      <c r="A153" s="19">
        <v>2677</v>
      </c>
      <c r="B153" s="19" t="s">
        <v>528</v>
      </c>
      <c r="C153" s="19">
        <v>-111</v>
      </c>
      <c r="D153" s="19">
        <v>2.8</v>
      </c>
      <c r="E153" s="19">
        <v>7</v>
      </c>
      <c r="F153" s="19">
        <v>125000</v>
      </c>
      <c r="G153" s="19">
        <v>0</v>
      </c>
      <c r="H153" s="19">
        <v>0</v>
      </c>
      <c r="I153" s="18"/>
    </row>
    <row r="154" spans="1:9">
      <c r="A154" s="19">
        <v>2678</v>
      </c>
      <c r="B154" s="19" t="s">
        <v>528</v>
      </c>
      <c r="C154" s="19">
        <v>-109</v>
      </c>
      <c r="D154" s="19">
        <v>5.8</v>
      </c>
      <c r="E154" s="19">
        <v>7</v>
      </c>
      <c r="F154" s="19">
        <v>125000</v>
      </c>
      <c r="G154" s="19">
        <v>0</v>
      </c>
      <c r="H154" s="19">
        <v>0</v>
      </c>
      <c r="I154" s="18"/>
    </row>
    <row r="155" spans="1:9">
      <c r="A155" s="19">
        <v>2679</v>
      </c>
      <c r="B155" s="19" t="s">
        <v>528</v>
      </c>
      <c r="C155" s="19">
        <v>-110</v>
      </c>
      <c r="D155" s="19">
        <v>4.5</v>
      </c>
      <c r="E155" s="19">
        <v>7</v>
      </c>
      <c r="F155" s="19">
        <v>125000</v>
      </c>
      <c r="G155" s="19">
        <v>0</v>
      </c>
      <c r="H155" s="19">
        <v>0</v>
      </c>
      <c r="I155" s="18"/>
    </row>
    <row r="156" spans="1:9">
      <c r="A156" s="19">
        <v>2680</v>
      </c>
      <c r="B156" s="19" t="s">
        <v>528</v>
      </c>
      <c r="C156" s="19">
        <v>-93</v>
      </c>
      <c r="D156" s="19">
        <v>3.8</v>
      </c>
      <c r="E156" s="19">
        <v>7</v>
      </c>
      <c r="F156" s="19">
        <v>125000</v>
      </c>
      <c r="G156" s="19">
        <v>0</v>
      </c>
      <c r="H156" s="19">
        <v>0</v>
      </c>
      <c r="I156" s="18"/>
    </row>
    <row r="157" spans="1:9">
      <c r="A157" s="19">
        <v>2681</v>
      </c>
      <c r="B157" s="19" t="s">
        <v>528</v>
      </c>
      <c r="C157" s="19">
        <v>-110</v>
      </c>
      <c r="D157" s="19">
        <v>5.2</v>
      </c>
      <c r="E157" s="19">
        <v>7</v>
      </c>
      <c r="F157" s="19">
        <v>125000</v>
      </c>
      <c r="G157" s="19">
        <v>0</v>
      </c>
      <c r="H157" s="19">
        <v>0</v>
      </c>
      <c r="I157" s="18"/>
    </row>
    <row r="158" spans="1:9">
      <c r="A158" s="19">
        <v>2682</v>
      </c>
      <c r="B158" s="19" t="s">
        <v>528</v>
      </c>
      <c r="C158" s="19">
        <v>-94</v>
      </c>
      <c r="D158" s="19">
        <v>6</v>
      </c>
      <c r="E158" s="19">
        <v>7</v>
      </c>
      <c r="F158" s="19">
        <v>125000</v>
      </c>
      <c r="G158" s="19">
        <v>0</v>
      </c>
      <c r="H158" s="19">
        <v>0</v>
      </c>
      <c r="I158" s="18"/>
    </row>
    <row r="159" spans="1:9">
      <c r="A159" s="19">
        <v>2683</v>
      </c>
      <c r="B159" s="19" t="s">
        <v>528</v>
      </c>
      <c r="C159" s="19">
        <v>-93</v>
      </c>
      <c r="D159" s="19">
        <v>5</v>
      </c>
      <c r="E159" s="19">
        <v>7</v>
      </c>
      <c r="F159" s="19">
        <v>125000</v>
      </c>
      <c r="G159" s="19">
        <v>0</v>
      </c>
      <c r="H159" s="19">
        <v>0</v>
      </c>
      <c r="I159" s="18"/>
    </row>
    <row r="160" spans="1:9">
      <c r="A160" s="19">
        <v>2684</v>
      </c>
      <c r="B160" s="19" t="s">
        <v>528</v>
      </c>
      <c r="C160" s="19">
        <v>-110</v>
      </c>
      <c r="D160" s="19">
        <v>5.2</v>
      </c>
      <c r="E160" s="19">
        <v>7</v>
      </c>
      <c r="F160" s="19">
        <v>125000</v>
      </c>
      <c r="G160" s="19">
        <v>0</v>
      </c>
      <c r="H160" s="19">
        <v>0</v>
      </c>
      <c r="I160" s="18"/>
    </row>
    <row r="161" spans="1:9">
      <c r="A161" s="19">
        <v>2685</v>
      </c>
      <c r="B161" s="19" t="s">
        <v>528</v>
      </c>
      <c r="C161" s="19">
        <v>-93</v>
      </c>
      <c r="D161" s="19">
        <v>6.2</v>
      </c>
      <c r="E161" s="19">
        <v>7</v>
      </c>
      <c r="F161" s="19">
        <v>125000</v>
      </c>
      <c r="G161" s="19">
        <v>0</v>
      </c>
      <c r="H161" s="19">
        <v>0</v>
      </c>
      <c r="I161" s="18"/>
    </row>
    <row r="162" spans="1:9">
      <c r="A162" s="19">
        <v>2686</v>
      </c>
      <c r="B162" s="19" t="s">
        <v>528</v>
      </c>
      <c r="C162" s="19">
        <v>-110</v>
      </c>
      <c r="D162" s="19">
        <v>5</v>
      </c>
      <c r="E162" s="19">
        <v>7</v>
      </c>
      <c r="F162" s="19">
        <v>125000</v>
      </c>
      <c r="G162" s="19">
        <v>0</v>
      </c>
      <c r="H162" s="19">
        <v>0</v>
      </c>
      <c r="I162" s="18"/>
    </row>
    <row r="163" spans="1:9">
      <c r="A163" s="19">
        <v>2687</v>
      </c>
      <c r="B163" s="19" t="s">
        <v>528</v>
      </c>
      <c r="C163" s="19">
        <v>-110</v>
      </c>
      <c r="D163" s="19">
        <v>4.2</v>
      </c>
      <c r="E163" s="19">
        <v>7</v>
      </c>
      <c r="F163" s="19">
        <v>125000</v>
      </c>
      <c r="G163" s="19">
        <v>0</v>
      </c>
      <c r="H163" s="19">
        <v>0</v>
      </c>
      <c r="I163" s="18"/>
    </row>
    <row r="164" spans="1:9">
      <c r="A164" s="19">
        <v>2688</v>
      </c>
      <c r="B164" s="19" t="s">
        <v>528</v>
      </c>
      <c r="C164" s="19">
        <v>-110</v>
      </c>
      <c r="D164" s="19">
        <v>5.5</v>
      </c>
      <c r="E164" s="19">
        <v>7</v>
      </c>
      <c r="F164" s="19">
        <v>125000</v>
      </c>
      <c r="G164" s="19">
        <v>0</v>
      </c>
      <c r="H164" s="19">
        <v>0</v>
      </c>
      <c r="I164" s="18"/>
    </row>
    <row r="165" spans="1:9">
      <c r="A165" s="19">
        <v>2689</v>
      </c>
      <c r="B165" s="19" t="s">
        <v>528</v>
      </c>
      <c r="C165" s="19">
        <v>-111</v>
      </c>
      <c r="D165" s="19">
        <v>4.2</v>
      </c>
      <c r="E165" s="19">
        <v>7</v>
      </c>
      <c r="F165" s="19">
        <v>125000</v>
      </c>
      <c r="G165" s="19">
        <v>0</v>
      </c>
      <c r="H165" s="19">
        <v>0</v>
      </c>
      <c r="I165" s="18"/>
    </row>
    <row r="166" spans="1:9">
      <c r="A166" s="19">
        <v>2690</v>
      </c>
      <c r="B166" s="19" t="s">
        <v>528</v>
      </c>
      <c r="C166" s="19">
        <v>-95</v>
      </c>
      <c r="D166" s="19">
        <v>5.5</v>
      </c>
      <c r="E166" s="19">
        <v>7</v>
      </c>
      <c r="F166" s="19">
        <v>125000</v>
      </c>
      <c r="G166" s="19">
        <v>0</v>
      </c>
      <c r="H166" s="19">
        <v>0</v>
      </c>
      <c r="I166" s="18"/>
    </row>
    <row r="167" spans="1:9">
      <c r="A167" s="19">
        <v>2691</v>
      </c>
      <c r="B167" s="19" t="s">
        <v>528</v>
      </c>
      <c r="C167" s="19">
        <v>-93</v>
      </c>
      <c r="D167" s="19">
        <v>4</v>
      </c>
      <c r="E167" s="19">
        <v>7</v>
      </c>
      <c r="F167" s="19">
        <v>125000</v>
      </c>
      <c r="G167" s="19">
        <v>0</v>
      </c>
      <c r="H167" s="19">
        <v>0</v>
      </c>
      <c r="I167" s="18"/>
    </row>
    <row r="168" spans="1:9">
      <c r="A168" s="19">
        <v>2692</v>
      </c>
      <c r="B168" s="19" t="s">
        <v>528</v>
      </c>
      <c r="C168" s="19">
        <v>-113</v>
      </c>
      <c r="D168" s="19">
        <v>1.2</v>
      </c>
      <c r="E168" s="19">
        <v>7</v>
      </c>
      <c r="F168" s="19">
        <v>125000</v>
      </c>
      <c r="G168" s="19">
        <v>0</v>
      </c>
      <c r="H168" s="19">
        <v>0</v>
      </c>
      <c r="I168" s="18"/>
    </row>
    <row r="169" spans="1:9">
      <c r="A169" s="19">
        <v>2693</v>
      </c>
      <c r="B169" s="19" t="s">
        <v>528</v>
      </c>
      <c r="C169" s="19">
        <v>-109</v>
      </c>
      <c r="D169" s="19">
        <v>5</v>
      </c>
      <c r="E169" s="19">
        <v>7</v>
      </c>
      <c r="F169" s="19">
        <v>125000</v>
      </c>
      <c r="G169" s="19">
        <v>0</v>
      </c>
      <c r="H169" s="19">
        <v>0</v>
      </c>
      <c r="I169" s="18"/>
    </row>
    <row r="170" spans="1:9">
      <c r="A170" s="19">
        <v>2694</v>
      </c>
      <c r="B170" s="19" t="s">
        <v>528</v>
      </c>
      <c r="C170" s="19">
        <v>-109</v>
      </c>
      <c r="D170" s="19">
        <v>6.2</v>
      </c>
      <c r="E170" s="19">
        <v>7</v>
      </c>
      <c r="F170" s="19">
        <v>125000</v>
      </c>
      <c r="G170" s="19">
        <v>0</v>
      </c>
      <c r="H170" s="19">
        <v>0</v>
      </c>
      <c r="I170" s="18"/>
    </row>
    <row r="171" spans="1:9">
      <c r="A171" s="19">
        <v>2695</v>
      </c>
      <c r="B171" s="19" t="s">
        <v>528</v>
      </c>
      <c r="C171" s="19">
        <v>-110</v>
      </c>
      <c r="D171" s="19">
        <v>4.2</v>
      </c>
      <c r="E171" s="19">
        <v>7</v>
      </c>
      <c r="F171" s="19">
        <v>125000</v>
      </c>
      <c r="G171" s="19">
        <v>0</v>
      </c>
      <c r="H171" s="19">
        <v>0</v>
      </c>
      <c r="I171" s="18"/>
    </row>
    <row r="172" spans="1:9">
      <c r="A172" s="19">
        <v>2696</v>
      </c>
      <c r="B172" s="19" t="s">
        <v>528</v>
      </c>
      <c r="C172" s="19">
        <v>-95</v>
      </c>
      <c r="D172" s="19">
        <v>3.8</v>
      </c>
      <c r="E172" s="19">
        <v>7</v>
      </c>
      <c r="F172" s="19">
        <v>125000</v>
      </c>
      <c r="G172" s="19">
        <v>0</v>
      </c>
      <c r="H172" s="19">
        <v>0</v>
      </c>
      <c r="I172" s="18"/>
    </row>
    <row r="173" spans="1:9">
      <c r="A173" s="19">
        <v>2697</v>
      </c>
      <c r="B173" s="19" t="s">
        <v>528</v>
      </c>
      <c r="C173" s="19">
        <v>-113</v>
      </c>
      <c r="D173" s="19">
        <v>3</v>
      </c>
      <c r="E173" s="19">
        <v>7</v>
      </c>
      <c r="F173" s="19">
        <v>125000</v>
      </c>
      <c r="G173" s="19">
        <v>0</v>
      </c>
      <c r="H173" s="19">
        <v>0</v>
      </c>
      <c r="I173" s="18"/>
    </row>
    <row r="174" spans="1:9">
      <c r="A174" s="19">
        <v>2698</v>
      </c>
      <c r="B174" s="19" t="s">
        <v>528</v>
      </c>
      <c r="C174" s="19">
        <v>-96</v>
      </c>
      <c r="D174" s="19">
        <v>3.2</v>
      </c>
      <c r="E174" s="19">
        <v>7</v>
      </c>
      <c r="F174" s="19">
        <v>125000</v>
      </c>
      <c r="G174" s="19">
        <v>0</v>
      </c>
      <c r="H174" s="19">
        <v>0</v>
      </c>
      <c r="I174" s="18"/>
    </row>
    <row r="175" spans="1:9">
      <c r="A175" s="19">
        <v>2699</v>
      </c>
      <c r="B175" s="19" t="s">
        <v>528</v>
      </c>
      <c r="C175" s="19">
        <v>-96</v>
      </c>
      <c r="D175" s="19">
        <v>3</v>
      </c>
      <c r="E175" s="19">
        <v>7</v>
      </c>
      <c r="F175" s="19">
        <v>125000</v>
      </c>
      <c r="G175" s="19">
        <v>0</v>
      </c>
      <c r="H175" s="19">
        <v>0</v>
      </c>
      <c r="I175" s="18"/>
    </row>
    <row r="176" spans="1:9">
      <c r="A176" s="19">
        <v>2700</v>
      </c>
      <c r="B176" s="19" t="s">
        <v>528</v>
      </c>
      <c r="C176" s="19">
        <v>-114</v>
      </c>
      <c r="D176" s="19">
        <v>-0.8</v>
      </c>
      <c r="E176" s="19">
        <v>7</v>
      </c>
      <c r="F176" s="19">
        <v>125000</v>
      </c>
      <c r="G176" s="19">
        <v>0</v>
      </c>
      <c r="H176" s="19">
        <v>0</v>
      </c>
      <c r="I176" s="18"/>
    </row>
    <row r="177" spans="1:9">
      <c r="A177" s="19">
        <v>2701</v>
      </c>
      <c r="B177" s="19" t="s">
        <v>528</v>
      </c>
      <c r="C177" s="19">
        <v>-96</v>
      </c>
      <c r="D177" s="19">
        <v>4.8</v>
      </c>
      <c r="E177" s="19">
        <v>7</v>
      </c>
      <c r="F177" s="19">
        <v>125000</v>
      </c>
      <c r="G177" s="19">
        <v>0</v>
      </c>
      <c r="H177" s="19">
        <v>0</v>
      </c>
      <c r="I177" s="18"/>
    </row>
    <row r="178" spans="1:9">
      <c r="A178" s="19">
        <v>2702</v>
      </c>
      <c r="B178" s="19" t="s">
        <v>528</v>
      </c>
      <c r="C178" s="19">
        <v>-113</v>
      </c>
      <c r="D178" s="19">
        <v>0.8</v>
      </c>
      <c r="E178" s="19">
        <v>7</v>
      </c>
      <c r="F178" s="19">
        <v>125000</v>
      </c>
      <c r="G178" s="19">
        <v>0</v>
      </c>
      <c r="H178" s="19">
        <v>0</v>
      </c>
      <c r="I178" s="18"/>
    </row>
    <row r="179" spans="1:9">
      <c r="A179" s="19">
        <v>2703</v>
      </c>
      <c r="B179" s="19" t="s">
        <v>528</v>
      </c>
      <c r="C179" s="19">
        <v>-112</v>
      </c>
      <c r="D179" s="19">
        <v>2</v>
      </c>
      <c r="E179" s="19">
        <v>7</v>
      </c>
      <c r="F179" s="19">
        <v>125000</v>
      </c>
      <c r="G179" s="19">
        <v>0</v>
      </c>
      <c r="H179" s="19">
        <v>0</v>
      </c>
      <c r="I179" s="18"/>
    </row>
    <row r="180" spans="1:9">
      <c r="A180" s="19">
        <v>2704</v>
      </c>
      <c r="B180" s="19" t="s">
        <v>528</v>
      </c>
      <c r="C180" s="19">
        <v>-97</v>
      </c>
      <c r="D180" s="19">
        <v>0.8</v>
      </c>
      <c r="E180" s="19">
        <v>7</v>
      </c>
      <c r="F180" s="19">
        <v>125000</v>
      </c>
      <c r="G180" s="19">
        <v>0</v>
      </c>
      <c r="H180" s="19">
        <v>0</v>
      </c>
      <c r="I180" s="18"/>
    </row>
    <row r="181" spans="1:9">
      <c r="A181" s="19">
        <v>2705</v>
      </c>
      <c r="B181" s="19" t="s">
        <v>528</v>
      </c>
      <c r="C181" s="19">
        <v>-112</v>
      </c>
      <c r="D181" s="19">
        <v>3.2</v>
      </c>
      <c r="E181" s="19">
        <v>7</v>
      </c>
      <c r="F181" s="19">
        <v>125000</v>
      </c>
      <c r="G181" s="19">
        <v>0</v>
      </c>
      <c r="H181" s="19">
        <v>0</v>
      </c>
      <c r="I181" s="18"/>
    </row>
    <row r="182" spans="1:9">
      <c r="A182" s="19">
        <v>2706</v>
      </c>
      <c r="B182" s="19" t="s">
        <v>528</v>
      </c>
      <c r="C182" s="19">
        <v>-95</v>
      </c>
      <c r="D182" s="19">
        <v>4</v>
      </c>
      <c r="E182" s="19">
        <v>7</v>
      </c>
      <c r="F182" s="19">
        <v>125000</v>
      </c>
      <c r="G182" s="19">
        <v>0</v>
      </c>
      <c r="H182" s="19">
        <v>0</v>
      </c>
      <c r="I182" s="18"/>
    </row>
    <row r="183" spans="1:9">
      <c r="A183" s="19">
        <v>2707</v>
      </c>
      <c r="B183" s="19" t="s">
        <v>528</v>
      </c>
      <c r="C183" s="19">
        <v>-97</v>
      </c>
      <c r="D183" s="19">
        <v>1.5</v>
      </c>
      <c r="E183" s="19">
        <v>7</v>
      </c>
      <c r="F183" s="19">
        <v>125000</v>
      </c>
      <c r="G183" s="19">
        <v>0</v>
      </c>
      <c r="H183" s="19">
        <v>0</v>
      </c>
      <c r="I183" s="18"/>
    </row>
    <row r="184" spans="1:9">
      <c r="A184" s="19">
        <v>2708</v>
      </c>
      <c r="B184" s="19" t="s">
        <v>528</v>
      </c>
      <c r="C184" s="19">
        <v>-112</v>
      </c>
      <c r="D184" s="19">
        <v>2</v>
      </c>
      <c r="E184" s="19">
        <v>7</v>
      </c>
      <c r="F184" s="19">
        <v>125000</v>
      </c>
      <c r="G184" s="19">
        <v>0</v>
      </c>
      <c r="H184" s="19">
        <v>0</v>
      </c>
      <c r="I184" s="18"/>
    </row>
    <row r="185" spans="1:9">
      <c r="A185" s="19">
        <v>2709</v>
      </c>
      <c r="B185" s="19" t="s">
        <v>528</v>
      </c>
      <c r="C185" s="19">
        <v>-100</v>
      </c>
      <c r="D185" s="19">
        <v>0.2</v>
      </c>
      <c r="E185" s="19">
        <v>7</v>
      </c>
      <c r="F185" s="19">
        <v>125000</v>
      </c>
      <c r="G185" s="19">
        <v>0</v>
      </c>
      <c r="H185" s="19">
        <v>0</v>
      </c>
      <c r="I185" s="18"/>
    </row>
    <row r="186" spans="1:9">
      <c r="A186" s="19">
        <v>2710</v>
      </c>
      <c r="B186" s="19" t="s">
        <v>528</v>
      </c>
      <c r="C186" s="19">
        <v>-115</v>
      </c>
      <c r="D186" s="19">
        <v>-2.5</v>
      </c>
      <c r="E186" s="19">
        <v>7</v>
      </c>
      <c r="F186" s="19">
        <v>125000</v>
      </c>
      <c r="G186" s="19">
        <v>0</v>
      </c>
      <c r="H186" s="19">
        <v>0</v>
      </c>
      <c r="I186" s="18"/>
    </row>
    <row r="187" spans="1:9">
      <c r="A187" s="19">
        <v>2711</v>
      </c>
      <c r="B187" s="19" t="s">
        <v>528</v>
      </c>
      <c r="C187" s="19">
        <v>-113</v>
      </c>
      <c r="D187" s="19">
        <v>1.2</v>
      </c>
      <c r="E187" s="19">
        <v>7</v>
      </c>
      <c r="F187" s="19">
        <v>125000</v>
      </c>
      <c r="G187" s="19">
        <v>0</v>
      </c>
      <c r="H187" s="19">
        <v>0</v>
      </c>
      <c r="I187" s="18"/>
    </row>
    <row r="188" spans="1:9">
      <c r="A188" s="19">
        <v>2712</v>
      </c>
      <c r="B188" s="19" t="s">
        <v>528</v>
      </c>
      <c r="C188" s="19">
        <v>-98</v>
      </c>
      <c r="D188" s="19">
        <v>0.8</v>
      </c>
      <c r="E188" s="19">
        <v>7</v>
      </c>
      <c r="F188" s="19">
        <v>125000</v>
      </c>
      <c r="G188" s="19">
        <v>0</v>
      </c>
      <c r="H188" s="19">
        <v>0</v>
      </c>
      <c r="I188" s="18"/>
    </row>
    <row r="189" spans="1:9">
      <c r="A189" s="19">
        <v>2713</v>
      </c>
      <c r="B189" s="19" t="s">
        <v>528</v>
      </c>
      <c r="C189" s="19">
        <v>-112</v>
      </c>
      <c r="D189" s="19">
        <v>3.8</v>
      </c>
      <c r="E189" s="19">
        <v>7</v>
      </c>
      <c r="F189" s="19">
        <v>125000</v>
      </c>
      <c r="G189" s="19">
        <v>0</v>
      </c>
      <c r="H189" s="19">
        <v>0</v>
      </c>
      <c r="I189" s="18"/>
    </row>
    <row r="190" spans="1:9">
      <c r="A190" s="19">
        <v>2714</v>
      </c>
      <c r="B190" s="19" t="s">
        <v>528</v>
      </c>
      <c r="C190" s="19">
        <v>-98</v>
      </c>
      <c r="D190" s="19">
        <v>0.5</v>
      </c>
      <c r="E190" s="19">
        <v>7</v>
      </c>
      <c r="F190" s="19">
        <v>125000</v>
      </c>
      <c r="G190" s="19">
        <v>0</v>
      </c>
      <c r="H190" s="19">
        <v>0</v>
      </c>
      <c r="I190" s="18"/>
    </row>
    <row r="191" spans="1:9">
      <c r="A191" s="19">
        <v>2715</v>
      </c>
      <c r="B191" s="19" t="s">
        <v>528</v>
      </c>
      <c r="C191" s="19">
        <v>-96</v>
      </c>
      <c r="D191" s="19">
        <v>3.2</v>
      </c>
      <c r="E191" s="19">
        <v>7</v>
      </c>
      <c r="F191" s="19">
        <v>125000</v>
      </c>
      <c r="G191" s="19">
        <v>0</v>
      </c>
      <c r="H191" s="19">
        <v>0</v>
      </c>
      <c r="I191" s="18"/>
    </row>
    <row r="192" spans="1:9">
      <c r="A192" s="19">
        <v>2716</v>
      </c>
      <c r="B192" s="19" t="s">
        <v>528</v>
      </c>
      <c r="C192" s="19">
        <v>-112</v>
      </c>
      <c r="D192" s="19">
        <v>1.5</v>
      </c>
      <c r="E192" s="19">
        <v>7</v>
      </c>
      <c r="F192" s="19">
        <v>125000</v>
      </c>
      <c r="G192" s="19">
        <v>0</v>
      </c>
      <c r="H192" s="19">
        <v>0</v>
      </c>
      <c r="I192" s="18"/>
    </row>
    <row r="193" spans="1:9">
      <c r="A193" s="19">
        <v>2717</v>
      </c>
      <c r="B193" s="19" t="s">
        <v>528</v>
      </c>
      <c r="C193" s="19">
        <v>-95</v>
      </c>
      <c r="D193" s="19">
        <v>5</v>
      </c>
      <c r="E193" s="19">
        <v>7</v>
      </c>
      <c r="F193" s="19">
        <v>125000</v>
      </c>
      <c r="G193" s="19">
        <v>0</v>
      </c>
      <c r="H193" s="19">
        <v>0</v>
      </c>
      <c r="I193" s="18"/>
    </row>
    <row r="194" spans="1:9">
      <c r="A194" s="19">
        <v>2718</v>
      </c>
      <c r="B194" s="19" t="s">
        <v>528</v>
      </c>
      <c r="C194" s="19">
        <v>-113</v>
      </c>
      <c r="D194" s="19">
        <v>-0.5</v>
      </c>
      <c r="E194" s="19">
        <v>7</v>
      </c>
      <c r="F194" s="19">
        <v>125000</v>
      </c>
      <c r="G194" s="19">
        <v>0</v>
      </c>
      <c r="H194" s="19">
        <v>0</v>
      </c>
      <c r="I194" s="18"/>
    </row>
    <row r="195" spans="1:9">
      <c r="A195" s="19">
        <v>2719</v>
      </c>
      <c r="B195" s="19" t="s">
        <v>528</v>
      </c>
      <c r="C195" s="19">
        <v>-111</v>
      </c>
      <c r="D195" s="19">
        <v>3.2</v>
      </c>
      <c r="E195" s="19">
        <v>7</v>
      </c>
      <c r="F195" s="19">
        <v>125000</v>
      </c>
      <c r="G195" s="19">
        <v>0</v>
      </c>
      <c r="H195" s="19">
        <v>0</v>
      </c>
      <c r="I195" s="18"/>
    </row>
    <row r="196" spans="1:9">
      <c r="A196" s="19">
        <v>2720</v>
      </c>
      <c r="B196" s="19" t="s">
        <v>528</v>
      </c>
      <c r="C196" s="19">
        <v>-94</v>
      </c>
      <c r="D196" s="19">
        <v>4.2</v>
      </c>
      <c r="E196" s="19">
        <v>7</v>
      </c>
      <c r="F196" s="19">
        <v>125000</v>
      </c>
      <c r="G196" s="19">
        <v>0</v>
      </c>
      <c r="H196" s="19">
        <v>0</v>
      </c>
      <c r="I196" s="18"/>
    </row>
    <row r="197" spans="1:9">
      <c r="A197" s="19">
        <v>2721</v>
      </c>
      <c r="B197" s="19" t="s">
        <v>528</v>
      </c>
      <c r="C197" s="19">
        <v>-114</v>
      </c>
      <c r="D197" s="19">
        <v>-0.5</v>
      </c>
      <c r="E197" s="19">
        <v>7</v>
      </c>
      <c r="F197" s="19">
        <v>125000</v>
      </c>
      <c r="G197" s="19">
        <v>0</v>
      </c>
      <c r="H197" s="19">
        <v>0</v>
      </c>
      <c r="I197" s="18"/>
    </row>
    <row r="198" spans="1:9">
      <c r="A198" s="19">
        <v>2722</v>
      </c>
      <c r="B198" s="19" t="s">
        <v>527</v>
      </c>
      <c r="C198" s="19">
        <v>-97</v>
      </c>
      <c r="D198" s="19">
        <v>1.5</v>
      </c>
      <c r="E198" s="19">
        <v>7</v>
      </c>
      <c r="F198" s="19">
        <v>125000</v>
      </c>
      <c r="G198" s="19">
        <v>0</v>
      </c>
      <c r="H198" s="19">
        <v>0</v>
      </c>
      <c r="I198" s="18"/>
    </row>
    <row r="199" spans="1:9">
      <c r="A199" s="19">
        <v>2723</v>
      </c>
      <c r="B199" s="19" t="s">
        <v>530</v>
      </c>
      <c r="C199" s="19">
        <v>-98</v>
      </c>
      <c r="D199" s="19"/>
      <c r="E199" s="19">
        <v>7</v>
      </c>
      <c r="F199" s="19">
        <v>125000</v>
      </c>
      <c r="G199" s="19">
        <v>0</v>
      </c>
      <c r="H199" s="19">
        <v>0</v>
      </c>
      <c r="I199" s="18"/>
    </row>
    <row r="200" spans="1:9">
      <c r="A200" s="19">
        <v>2724</v>
      </c>
      <c r="B200" s="19" t="s">
        <v>530</v>
      </c>
      <c r="C200" s="19">
        <v>-114</v>
      </c>
      <c r="D200" s="19">
        <v>0.5</v>
      </c>
      <c r="E200" s="19">
        <v>7</v>
      </c>
      <c r="F200" s="19">
        <v>125000</v>
      </c>
      <c r="G200" s="19">
        <v>0</v>
      </c>
      <c r="H200" s="19">
        <v>0</v>
      </c>
      <c r="I200" s="18"/>
    </row>
    <row r="201" spans="1:9">
      <c r="A201" s="19">
        <v>2725</v>
      </c>
      <c r="B201" s="19" t="s">
        <v>530</v>
      </c>
      <c r="C201" s="19">
        <v>-97</v>
      </c>
      <c r="D201" s="19">
        <v>3.2</v>
      </c>
      <c r="E201" s="19">
        <v>7</v>
      </c>
      <c r="F201" s="19">
        <v>125000</v>
      </c>
      <c r="G201" s="19">
        <v>0</v>
      </c>
      <c r="H201" s="19">
        <v>0</v>
      </c>
      <c r="I201" s="18"/>
    </row>
    <row r="202" spans="1:9">
      <c r="A202" s="19">
        <v>2687</v>
      </c>
      <c r="B202" s="19" t="s">
        <v>528</v>
      </c>
      <c r="C202" s="19">
        <v>-110</v>
      </c>
      <c r="D202" s="19">
        <v>4.2</v>
      </c>
      <c r="E202" s="19">
        <v>7</v>
      </c>
      <c r="F202" s="19">
        <v>125000</v>
      </c>
      <c r="G202" s="19">
        <v>0</v>
      </c>
      <c r="H202" s="19">
        <v>0</v>
      </c>
      <c r="I202" s="18"/>
    </row>
    <row r="203" spans="1:9">
      <c r="A203" s="19">
        <v>2688</v>
      </c>
      <c r="B203" s="19" t="s">
        <v>528</v>
      </c>
      <c r="C203" s="19">
        <v>-110</v>
      </c>
      <c r="D203" s="19">
        <v>5.5</v>
      </c>
      <c r="E203" s="19">
        <v>7</v>
      </c>
      <c r="F203" s="19">
        <v>125000</v>
      </c>
      <c r="G203" s="19">
        <v>0</v>
      </c>
      <c r="H203" s="19">
        <v>0</v>
      </c>
      <c r="I203" s="18"/>
    </row>
    <row r="204" spans="1:9">
      <c r="A204" s="19">
        <v>2689</v>
      </c>
      <c r="B204" s="19" t="s">
        <v>528</v>
      </c>
      <c r="C204" s="19">
        <v>-111</v>
      </c>
      <c r="D204" s="19">
        <v>4.2</v>
      </c>
      <c r="E204" s="19">
        <v>7</v>
      </c>
      <c r="F204" s="19">
        <v>125000</v>
      </c>
      <c r="G204" s="19">
        <v>0</v>
      </c>
      <c r="H204" s="19">
        <v>0</v>
      </c>
      <c r="I204" s="18"/>
    </row>
    <row r="205" spans="1:9">
      <c r="A205" s="19">
        <v>2690</v>
      </c>
      <c r="B205" s="19" t="s">
        <v>528</v>
      </c>
      <c r="C205" s="19">
        <v>-95</v>
      </c>
      <c r="D205" s="19">
        <v>5.5</v>
      </c>
      <c r="E205" s="19">
        <v>7</v>
      </c>
      <c r="F205" s="19">
        <v>125000</v>
      </c>
      <c r="G205" s="19">
        <v>0</v>
      </c>
      <c r="H205" s="19">
        <v>0</v>
      </c>
      <c r="I205" s="18"/>
    </row>
    <row r="206" spans="1:9">
      <c r="A206" s="19">
        <v>2691</v>
      </c>
      <c r="B206" s="19" t="s">
        <v>528</v>
      </c>
      <c r="C206" s="19">
        <v>-93</v>
      </c>
      <c r="D206" s="19">
        <v>4</v>
      </c>
      <c r="E206" s="19">
        <v>7</v>
      </c>
      <c r="F206" s="19">
        <v>125000</v>
      </c>
      <c r="G206" s="19">
        <v>0</v>
      </c>
      <c r="H206" s="19">
        <v>0</v>
      </c>
      <c r="I206" s="18"/>
    </row>
    <row r="207" spans="1:9">
      <c r="A207" s="19">
        <v>2692</v>
      </c>
      <c r="B207" s="19" t="s">
        <v>528</v>
      </c>
      <c r="C207" s="19">
        <v>-113</v>
      </c>
      <c r="D207" s="19">
        <v>1.2</v>
      </c>
      <c r="E207" s="19">
        <v>7</v>
      </c>
      <c r="F207" s="19">
        <v>125000</v>
      </c>
      <c r="G207" s="19">
        <v>0</v>
      </c>
      <c r="H207" s="19">
        <v>0</v>
      </c>
      <c r="I207" s="18"/>
    </row>
    <row r="208" spans="1:9">
      <c r="A208" s="19">
        <v>2693</v>
      </c>
      <c r="B208" s="19" t="s">
        <v>528</v>
      </c>
      <c r="C208" s="19">
        <v>-109</v>
      </c>
      <c r="D208" s="19">
        <v>5</v>
      </c>
      <c r="E208" s="19">
        <v>7</v>
      </c>
      <c r="F208" s="19">
        <v>125000</v>
      </c>
      <c r="G208" s="19">
        <v>0</v>
      </c>
      <c r="H208" s="19">
        <v>0</v>
      </c>
      <c r="I208" s="18"/>
    </row>
    <row r="209" spans="1:9">
      <c r="A209" s="19">
        <v>2694</v>
      </c>
      <c r="B209" s="19" t="s">
        <v>528</v>
      </c>
      <c r="C209" s="19">
        <v>-109</v>
      </c>
      <c r="D209" s="19">
        <v>6.2</v>
      </c>
      <c r="E209" s="19">
        <v>7</v>
      </c>
      <c r="F209" s="19">
        <v>125000</v>
      </c>
      <c r="G209" s="19">
        <v>0</v>
      </c>
      <c r="H209" s="19">
        <v>0</v>
      </c>
      <c r="I209" s="18"/>
    </row>
    <row r="210" spans="1:9">
      <c r="A210" s="19">
        <v>2695</v>
      </c>
      <c r="B210" s="19" t="s">
        <v>528</v>
      </c>
      <c r="C210" s="19">
        <v>-110</v>
      </c>
      <c r="D210" s="19">
        <v>4.2</v>
      </c>
      <c r="E210" s="19">
        <v>7</v>
      </c>
      <c r="F210" s="19">
        <v>125000</v>
      </c>
      <c r="G210" s="19">
        <v>0</v>
      </c>
      <c r="H210" s="19">
        <v>0</v>
      </c>
      <c r="I210" s="18"/>
    </row>
    <row r="211" spans="1:9">
      <c r="A211" s="19">
        <v>2696</v>
      </c>
      <c r="B211" s="19" t="s">
        <v>528</v>
      </c>
      <c r="C211" s="19">
        <v>-95</v>
      </c>
      <c r="D211" s="19">
        <v>3.8</v>
      </c>
      <c r="E211" s="19">
        <v>7</v>
      </c>
      <c r="F211" s="19">
        <v>125000</v>
      </c>
      <c r="G211" s="19">
        <v>0</v>
      </c>
      <c r="H211" s="19">
        <v>0</v>
      </c>
      <c r="I211" s="18"/>
    </row>
    <row r="212" spans="1:9">
      <c r="A212" s="19">
        <v>2697</v>
      </c>
      <c r="B212" s="19" t="s">
        <v>528</v>
      </c>
      <c r="C212" s="19">
        <v>-113</v>
      </c>
      <c r="D212" s="19">
        <v>3</v>
      </c>
      <c r="E212" s="19">
        <v>7</v>
      </c>
      <c r="F212" s="19">
        <v>125000</v>
      </c>
      <c r="G212" s="19">
        <v>0</v>
      </c>
      <c r="H212" s="19">
        <v>0</v>
      </c>
      <c r="I212" s="18"/>
    </row>
    <row r="213" spans="1:9">
      <c r="A213" s="19">
        <v>2698</v>
      </c>
      <c r="B213" s="19" t="s">
        <v>528</v>
      </c>
      <c r="C213" s="19">
        <v>-96</v>
      </c>
      <c r="D213" s="19">
        <v>3.2</v>
      </c>
      <c r="E213" s="19">
        <v>7</v>
      </c>
      <c r="F213" s="19">
        <v>125000</v>
      </c>
      <c r="G213" s="19">
        <v>0</v>
      </c>
      <c r="H213" s="19">
        <v>0</v>
      </c>
      <c r="I213" s="18"/>
    </row>
    <row r="214" spans="1:9">
      <c r="A214" s="19">
        <v>2699</v>
      </c>
      <c r="B214" s="19" t="s">
        <v>528</v>
      </c>
      <c r="C214" s="19">
        <v>-96</v>
      </c>
      <c r="D214" s="19">
        <v>3</v>
      </c>
      <c r="E214" s="19">
        <v>7</v>
      </c>
      <c r="F214" s="19">
        <v>125000</v>
      </c>
      <c r="G214" s="19">
        <v>0</v>
      </c>
      <c r="H214" s="19">
        <v>0</v>
      </c>
      <c r="I214" s="18"/>
    </row>
    <row r="215" spans="1:9">
      <c r="A215" s="19">
        <v>2700</v>
      </c>
      <c r="B215" s="19" t="s">
        <v>528</v>
      </c>
      <c r="C215" s="19">
        <v>-114</v>
      </c>
      <c r="D215" s="19">
        <v>-0.8</v>
      </c>
      <c r="E215" s="19">
        <v>7</v>
      </c>
      <c r="F215" s="19">
        <v>125000</v>
      </c>
      <c r="G215" s="19">
        <v>0</v>
      </c>
      <c r="H215" s="19">
        <v>0</v>
      </c>
      <c r="I215" s="18"/>
    </row>
    <row r="216" spans="1:9">
      <c r="A216" s="19">
        <v>2701</v>
      </c>
      <c r="B216" s="19" t="s">
        <v>528</v>
      </c>
      <c r="C216" s="19">
        <v>-96</v>
      </c>
      <c r="D216" s="19">
        <v>4.8</v>
      </c>
      <c r="E216" s="19">
        <v>7</v>
      </c>
      <c r="F216" s="19">
        <v>125000</v>
      </c>
      <c r="G216" s="19">
        <v>0</v>
      </c>
      <c r="H216" s="19">
        <v>0</v>
      </c>
      <c r="I216" s="18"/>
    </row>
    <row r="217" spans="1:9">
      <c r="A217" s="19">
        <v>2702</v>
      </c>
      <c r="B217" s="19" t="s">
        <v>528</v>
      </c>
      <c r="C217" s="19">
        <v>-113</v>
      </c>
      <c r="D217" s="19">
        <v>0.8</v>
      </c>
      <c r="E217" s="19">
        <v>7</v>
      </c>
      <c r="F217" s="19">
        <v>125000</v>
      </c>
      <c r="G217" s="19">
        <v>0</v>
      </c>
      <c r="H217" s="19">
        <v>0</v>
      </c>
      <c r="I217" s="18"/>
    </row>
    <row r="218" spans="1:9">
      <c r="A218" s="19">
        <v>2703</v>
      </c>
      <c r="B218" s="19" t="s">
        <v>528</v>
      </c>
      <c r="C218" s="19">
        <v>-112</v>
      </c>
      <c r="D218" s="19">
        <v>2</v>
      </c>
      <c r="E218" s="19">
        <v>7</v>
      </c>
      <c r="F218" s="19">
        <v>125000</v>
      </c>
      <c r="G218" s="19">
        <v>0</v>
      </c>
      <c r="H218" s="19">
        <v>0</v>
      </c>
      <c r="I218" s="18"/>
    </row>
    <row r="219" spans="1:9">
      <c r="A219" s="19">
        <v>2704</v>
      </c>
      <c r="B219" s="19" t="s">
        <v>528</v>
      </c>
      <c r="C219" s="19">
        <v>-97</v>
      </c>
      <c r="D219" s="19">
        <v>0.8</v>
      </c>
      <c r="E219" s="19">
        <v>7</v>
      </c>
      <c r="F219" s="19">
        <v>125000</v>
      </c>
      <c r="G219" s="19">
        <v>0</v>
      </c>
      <c r="H219" s="19">
        <v>0</v>
      </c>
      <c r="I219" s="18"/>
    </row>
    <row r="220" spans="1:9">
      <c r="A220" s="19">
        <v>2705</v>
      </c>
      <c r="B220" s="19" t="s">
        <v>528</v>
      </c>
      <c r="C220" s="19">
        <v>-112</v>
      </c>
      <c r="D220" s="19">
        <v>3.2</v>
      </c>
      <c r="E220" s="19">
        <v>7</v>
      </c>
      <c r="F220" s="19">
        <v>125000</v>
      </c>
      <c r="G220" s="19">
        <v>0</v>
      </c>
      <c r="H220" s="19">
        <v>0</v>
      </c>
      <c r="I220" s="18"/>
    </row>
    <row r="221" spans="1:9">
      <c r="A221" s="19">
        <v>2706</v>
      </c>
      <c r="B221" s="19" t="s">
        <v>528</v>
      </c>
      <c r="C221" s="19">
        <v>-95</v>
      </c>
      <c r="D221" s="19">
        <v>4</v>
      </c>
      <c r="E221" s="19">
        <v>7</v>
      </c>
      <c r="F221" s="19">
        <v>125000</v>
      </c>
      <c r="G221" s="19">
        <v>0</v>
      </c>
      <c r="H221" s="19">
        <v>0</v>
      </c>
      <c r="I221" s="18"/>
    </row>
    <row r="222" spans="1:9">
      <c r="A222" s="19">
        <v>2707</v>
      </c>
      <c r="B222" s="19" t="s">
        <v>528</v>
      </c>
      <c r="C222" s="19">
        <v>-97</v>
      </c>
      <c r="D222" s="19">
        <v>1.5</v>
      </c>
      <c r="E222" s="19">
        <v>7</v>
      </c>
      <c r="F222" s="19">
        <v>125000</v>
      </c>
      <c r="G222" s="19">
        <v>0</v>
      </c>
      <c r="H222" s="19">
        <v>0</v>
      </c>
      <c r="I222" s="18"/>
    </row>
    <row r="223" spans="1:9">
      <c r="A223" s="19">
        <v>2708</v>
      </c>
      <c r="B223" s="19" t="s">
        <v>528</v>
      </c>
      <c r="C223" s="19">
        <v>-112</v>
      </c>
      <c r="D223" s="19">
        <v>2</v>
      </c>
      <c r="E223" s="19">
        <v>7</v>
      </c>
      <c r="F223" s="19">
        <v>125000</v>
      </c>
      <c r="G223" s="19">
        <v>0</v>
      </c>
      <c r="H223" s="19">
        <v>0</v>
      </c>
      <c r="I223" s="18"/>
    </row>
    <row r="224" spans="1:9">
      <c r="A224" s="19">
        <v>2709</v>
      </c>
      <c r="B224" s="19" t="s">
        <v>528</v>
      </c>
      <c r="C224" s="19">
        <v>-100</v>
      </c>
      <c r="D224" s="19">
        <v>0.2</v>
      </c>
      <c r="E224" s="19">
        <v>7</v>
      </c>
      <c r="F224" s="19">
        <v>125000</v>
      </c>
      <c r="G224" s="19">
        <v>0</v>
      </c>
      <c r="H224" s="19">
        <v>0</v>
      </c>
      <c r="I224" s="18"/>
    </row>
    <row r="225" spans="1:9">
      <c r="A225" s="19">
        <v>2710</v>
      </c>
      <c r="B225" s="19" t="s">
        <v>528</v>
      </c>
      <c r="C225" s="19">
        <v>-115</v>
      </c>
      <c r="D225" s="19">
        <v>-2.5</v>
      </c>
      <c r="E225" s="19">
        <v>7</v>
      </c>
      <c r="F225" s="19">
        <v>125000</v>
      </c>
      <c r="G225" s="19">
        <v>0</v>
      </c>
      <c r="H225" s="19">
        <v>0</v>
      </c>
      <c r="I225" s="18"/>
    </row>
    <row r="226" spans="1:9">
      <c r="A226" s="19">
        <v>2711</v>
      </c>
      <c r="B226" s="19" t="s">
        <v>528</v>
      </c>
      <c r="C226" s="19">
        <v>-113</v>
      </c>
      <c r="D226" s="19">
        <v>1.2</v>
      </c>
      <c r="E226" s="19">
        <v>7</v>
      </c>
      <c r="F226" s="19">
        <v>125000</v>
      </c>
      <c r="G226" s="19">
        <v>0</v>
      </c>
      <c r="H226" s="19">
        <v>0</v>
      </c>
      <c r="I226" s="18"/>
    </row>
    <row r="227" spans="1:9">
      <c r="A227" s="19">
        <v>2712</v>
      </c>
      <c r="B227" s="19" t="s">
        <v>528</v>
      </c>
      <c r="C227" s="19">
        <v>-98</v>
      </c>
      <c r="D227" s="19">
        <v>0.8</v>
      </c>
      <c r="E227" s="19">
        <v>7</v>
      </c>
      <c r="F227" s="19">
        <v>125000</v>
      </c>
      <c r="G227" s="19">
        <v>0</v>
      </c>
      <c r="H227" s="19">
        <v>0</v>
      </c>
      <c r="I227" s="18"/>
    </row>
    <row r="228" spans="1:9">
      <c r="A228" s="19">
        <v>2713</v>
      </c>
      <c r="B228" s="19" t="s">
        <v>528</v>
      </c>
      <c r="C228" s="19">
        <v>-112</v>
      </c>
      <c r="D228" s="19">
        <v>3.8</v>
      </c>
      <c r="E228" s="19">
        <v>7</v>
      </c>
      <c r="F228" s="19">
        <v>125000</v>
      </c>
      <c r="G228" s="19">
        <v>0</v>
      </c>
      <c r="H228" s="19">
        <v>0</v>
      </c>
      <c r="I228" s="18"/>
    </row>
    <row r="229" spans="1:9">
      <c r="A229" s="19">
        <v>2714</v>
      </c>
      <c r="B229" s="19" t="s">
        <v>528</v>
      </c>
      <c r="C229" s="19">
        <v>-98</v>
      </c>
      <c r="D229" s="19">
        <v>0.5</v>
      </c>
      <c r="E229" s="19">
        <v>7</v>
      </c>
      <c r="F229" s="19">
        <v>125000</v>
      </c>
      <c r="G229" s="19">
        <v>0</v>
      </c>
      <c r="H229" s="19">
        <v>0</v>
      </c>
      <c r="I229" s="18"/>
    </row>
    <row r="230" spans="1:9">
      <c r="A230" s="19">
        <v>2715</v>
      </c>
      <c r="B230" s="19" t="s">
        <v>528</v>
      </c>
      <c r="C230" s="19">
        <v>-96</v>
      </c>
      <c r="D230" s="19">
        <v>3.2</v>
      </c>
      <c r="E230" s="19">
        <v>7</v>
      </c>
      <c r="F230" s="19">
        <v>125000</v>
      </c>
      <c r="G230" s="19">
        <v>0</v>
      </c>
      <c r="H230" s="19">
        <v>0</v>
      </c>
      <c r="I230" s="18"/>
    </row>
    <row r="231" spans="1:9">
      <c r="A231" s="19">
        <v>2716</v>
      </c>
      <c r="B231" s="19" t="s">
        <v>528</v>
      </c>
      <c r="C231" s="19">
        <v>-112</v>
      </c>
      <c r="D231" s="19">
        <v>1.5</v>
      </c>
      <c r="E231" s="19">
        <v>7</v>
      </c>
      <c r="F231" s="19">
        <v>125000</v>
      </c>
      <c r="G231" s="19">
        <v>0</v>
      </c>
      <c r="H231" s="19">
        <v>0</v>
      </c>
      <c r="I231" s="18"/>
    </row>
    <row r="232" spans="1:9">
      <c r="A232" s="19">
        <v>2717</v>
      </c>
      <c r="B232" s="19" t="s">
        <v>528</v>
      </c>
      <c r="C232" s="19">
        <v>-95</v>
      </c>
      <c r="D232" s="19">
        <v>5</v>
      </c>
      <c r="E232" s="19">
        <v>7</v>
      </c>
      <c r="F232" s="19">
        <v>125000</v>
      </c>
      <c r="G232" s="19">
        <v>0</v>
      </c>
      <c r="H232" s="19">
        <v>0</v>
      </c>
      <c r="I232" s="18"/>
    </row>
    <row r="233" spans="1:9">
      <c r="A233" s="19">
        <v>2718</v>
      </c>
      <c r="B233" s="19" t="s">
        <v>528</v>
      </c>
      <c r="C233" s="19">
        <v>-113</v>
      </c>
      <c r="D233" s="19">
        <v>-0.5</v>
      </c>
      <c r="E233" s="19">
        <v>7</v>
      </c>
      <c r="F233" s="19">
        <v>125000</v>
      </c>
      <c r="G233" s="19">
        <v>0</v>
      </c>
      <c r="H233" s="19">
        <v>0</v>
      </c>
      <c r="I233" s="18"/>
    </row>
    <row r="234" spans="1:9">
      <c r="A234" s="19">
        <v>2719</v>
      </c>
      <c r="B234" s="19" t="s">
        <v>528</v>
      </c>
      <c r="C234" s="19">
        <v>-111</v>
      </c>
      <c r="D234" s="19">
        <v>3.2</v>
      </c>
      <c r="E234" s="19">
        <v>7</v>
      </c>
      <c r="F234" s="19">
        <v>125000</v>
      </c>
      <c r="G234" s="19">
        <v>0</v>
      </c>
      <c r="H234" s="19">
        <v>0</v>
      </c>
      <c r="I234" s="18"/>
    </row>
    <row r="235" spans="1:9">
      <c r="A235" s="19">
        <v>2720</v>
      </c>
      <c r="B235" s="19" t="s">
        <v>528</v>
      </c>
      <c r="C235" s="19">
        <v>-94</v>
      </c>
      <c r="D235" s="19">
        <v>4.2</v>
      </c>
      <c r="E235" s="19">
        <v>7</v>
      </c>
      <c r="F235" s="19">
        <v>125000</v>
      </c>
      <c r="G235" s="19">
        <v>0</v>
      </c>
      <c r="H235" s="19">
        <v>0</v>
      </c>
      <c r="I235" s="18"/>
    </row>
    <row r="236" spans="1:9">
      <c r="A236" s="19">
        <v>2721</v>
      </c>
      <c r="B236" s="19" t="s">
        <v>528</v>
      </c>
      <c r="C236" s="19">
        <v>-114</v>
      </c>
      <c r="D236" s="19">
        <v>-0.5</v>
      </c>
      <c r="E236" s="19">
        <v>7</v>
      </c>
      <c r="F236" s="19">
        <v>125000</v>
      </c>
      <c r="G236" s="19">
        <v>0</v>
      </c>
      <c r="H236" s="19">
        <v>0</v>
      </c>
      <c r="I236" s="18"/>
    </row>
    <row r="237" spans="1:9">
      <c r="A237" s="19">
        <v>2722</v>
      </c>
      <c r="B237" s="19" t="s">
        <v>527</v>
      </c>
      <c r="C237" s="19">
        <v>-97</v>
      </c>
      <c r="D237" s="19">
        <v>1.5</v>
      </c>
      <c r="E237" s="19">
        <v>7</v>
      </c>
      <c r="F237" s="19">
        <v>125000</v>
      </c>
      <c r="G237" s="19">
        <v>0</v>
      </c>
      <c r="H237" s="19">
        <v>0</v>
      </c>
      <c r="I237" s="18"/>
    </row>
    <row r="238" spans="1:9">
      <c r="A238" s="19">
        <v>2723</v>
      </c>
      <c r="B238" s="19" t="s">
        <v>530</v>
      </c>
      <c r="C238" s="19">
        <v>-98</v>
      </c>
      <c r="D238" s="19"/>
      <c r="E238" s="19">
        <v>7</v>
      </c>
      <c r="F238" s="19">
        <v>125000</v>
      </c>
      <c r="G238" s="19">
        <v>0</v>
      </c>
      <c r="H238" s="19">
        <v>0</v>
      </c>
      <c r="I238" s="18"/>
    </row>
    <row r="239" spans="1:9">
      <c r="A239" s="19">
        <v>2724</v>
      </c>
      <c r="B239" s="19" t="s">
        <v>530</v>
      </c>
      <c r="C239" s="19">
        <v>-114</v>
      </c>
      <c r="D239" s="19">
        <v>0.5</v>
      </c>
      <c r="E239" s="19">
        <v>7</v>
      </c>
      <c r="F239" s="19">
        <v>125000</v>
      </c>
      <c r="G239" s="19">
        <v>0</v>
      </c>
      <c r="H239" s="19">
        <v>0</v>
      </c>
      <c r="I239" s="18"/>
    </row>
    <row r="240" spans="1:9">
      <c r="A240" s="19">
        <v>2725</v>
      </c>
      <c r="B240" s="19" t="s">
        <v>530</v>
      </c>
      <c r="C240" s="19">
        <v>-97</v>
      </c>
      <c r="D240" s="19">
        <v>3.2</v>
      </c>
      <c r="E240" s="19">
        <v>7</v>
      </c>
      <c r="F240" s="19">
        <v>125000</v>
      </c>
      <c r="G240" s="19">
        <v>0</v>
      </c>
      <c r="H240" s="19">
        <v>0</v>
      </c>
      <c r="I24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04FA-6A92-4364-A668-5EC62E3C7C7F}">
  <dimension ref="A1:N242"/>
  <sheetViews>
    <sheetView topLeftCell="E1" workbookViewId="0">
      <selection activeCell="L7" sqref="L7"/>
    </sheetView>
  </sheetViews>
  <sheetFormatPr defaultRowHeight="15.75"/>
  <cols>
    <col min="3" max="3" width="14.875" customWidth="1"/>
    <col min="9" max="9" width="14.25" customWidth="1"/>
    <col min="10" max="10" width="15.25" customWidth="1"/>
    <col min="12" max="12" width="22" customWidth="1"/>
  </cols>
  <sheetData>
    <row r="1" spans="1:12">
      <c r="A1" s="27" t="s">
        <v>531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0" t="s">
        <v>514</v>
      </c>
    </row>
    <row r="2" spans="1:12">
      <c r="A2" s="20" t="s">
        <v>1</v>
      </c>
      <c r="B2" s="20" t="s">
        <v>532</v>
      </c>
      <c r="C2" s="20" t="s">
        <v>137</v>
      </c>
      <c r="D2" s="20" t="s">
        <v>136</v>
      </c>
      <c r="E2" s="20" t="s">
        <v>5</v>
      </c>
      <c r="F2" s="20" t="s">
        <v>6</v>
      </c>
      <c r="G2" s="20" t="s">
        <v>7</v>
      </c>
      <c r="H2" s="20" t="s">
        <v>8</v>
      </c>
      <c r="I2" s="26" t="s">
        <v>9</v>
      </c>
      <c r="J2" s="20" t="s">
        <v>10</v>
      </c>
      <c r="K2" s="18"/>
      <c r="L2" s="38">
        <v>277</v>
      </c>
    </row>
    <row r="3" spans="1:12">
      <c r="A3" s="19">
        <v>2226</v>
      </c>
      <c r="B3" s="19">
        <v>45687.823089999998</v>
      </c>
      <c r="C3" s="19">
        <v>15.2</v>
      </c>
      <c r="D3" s="19">
        <v>49.6</v>
      </c>
      <c r="E3" s="19">
        <v>-84</v>
      </c>
      <c r="F3" s="19">
        <v>14.2</v>
      </c>
      <c r="G3" s="19">
        <v>7</v>
      </c>
      <c r="H3" s="19">
        <v>125000</v>
      </c>
      <c r="I3" s="25">
        <v>0</v>
      </c>
      <c r="J3" s="19">
        <v>0</v>
      </c>
      <c r="K3" s="18"/>
      <c r="L3" s="18"/>
    </row>
    <row r="4" spans="1:12">
      <c r="A4" s="19">
        <v>2227</v>
      </c>
      <c r="B4" s="19">
        <v>45687.825120000001</v>
      </c>
      <c r="C4" s="19">
        <v>15.2</v>
      </c>
      <c r="D4" s="19">
        <v>49.5</v>
      </c>
      <c r="E4" s="19">
        <v>-68</v>
      </c>
      <c r="F4" s="19">
        <v>13.8</v>
      </c>
      <c r="G4" s="19">
        <v>7</v>
      </c>
      <c r="H4" s="19">
        <v>125000</v>
      </c>
      <c r="I4" s="25">
        <v>0</v>
      </c>
      <c r="J4" s="19">
        <v>0</v>
      </c>
      <c r="K4" s="18"/>
      <c r="L4" s="18"/>
    </row>
    <row r="5" spans="1:12">
      <c r="A5" s="19">
        <v>2228</v>
      </c>
      <c r="B5" s="19">
        <v>45687.827149999997</v>
      </c>
      <c r="C5" s="19">
        <v>15.2</v>
      </c>
      <c r="D5" s="19">
        <v>49.5</v>
      </c>
      <c r="E5" s="19">
        <v>-68</v>
      </c>
      <c r="F5" s="19">
        <v>13.8</v>
      </c>
      <c r="G5" s="19">
        <v>7</v>
      </c>
      <c r="H5" s="19">
        <v>125000</v>
      </c>
      <c r="I5" s="25">
        <v>0</v>
      </c>
      <c r="J5" s="19">
        <v>0</v>
      </c>
      <c r="K5" s="18"/>
      <c r="L5" s="18"/>
    </row>
    <row r="6" spans="1:12">
      <c r="A6" s="19">
        <v>2229</v>
      </c>
      <c r="B6" s="19">
        <v>45687.829180000001</v>
      </c>
      <c r="C6" s="19">
        <v>15.2</v>
      </c>
      <c r="D6" s="19">
        <v>48.9</v>
      </c>
      <c r="E6" s="19">
        <v>-85</v>
      </c>
      <c r="F6" s="19">
        <v>11.8</v>
      </c>
      <c r="G6" s="19">
        <v>7</v>
      </c>
      <c r="H6" s="19">
        <v>125000</v>
      </c>
      <c r="I6" s="25">
        <v>0</v>
      </c>
      <c r="J6" s="19">
        <v>0</v>
      </c>
      <c r="K6" s="18"/>
      <c r="L6" s="18"/>
    </row>
    <row r="7" spans="1:12">
      <c r="A7" s="19">
        <v>2230</v>
      </c>
      <c r="B7" s="19">
        <v>45687.8341</v>
      </c>
      <c r="C7" s="19">
        <v>15.1</v>
      </c>
      <c r="D7" s="19">
        <v>49.7</v>
      </c>
      <c r="E7" s="19">
        <v>-85</v>
      </c>
      <c r="F7" s="19">
        <v>14</v>
      </c>
      <c r="G7" s="19">
        <v>7</v>
      </c>
      <c r="H7" s="19">
        <v>125000</v>
      </c>
      <c r="I7" s="25">
        <v>0</v>
      </c>
      <c r="J7" s="19">
        <v>0</v>
      </c>
      <c r="K7" s="18"/>
      <c r="L7" s="18"/>
    </row>
    <row r="8" spans="1:12">
      <c r="A8" s="19">
        <v>2231</v>
      </c>
      <c r="B8" s="19">
        <v>45687.838960000001</v>
      </c>
      <c r="C8" s="19">
        <v>15</v>
      </c>
      <c r="D8" s="19">
        <v>49.8</v>
      </c>
      <c r="E8" s="19">
        <v>-85</v>
      </c>
      <c r="F8" s="19">
        <v>10.199999999999999</v>
      </c>
      <c r="G8" s="19">
        <v>7</v>
      </c>
      <c r="H8" s="19">
        <v>125000</v>
      </c>
      <c r="I8" s="25">
        <v>0</v>
      </c>
      <c r="J8" s="19">
        <v>0</v>
      </c>
      <c r="K8" s="18"/>
      <c r="L8" s="18"/>
    </row>
    <row r="9" spans="1:12">
      <c r="A9" s="19">
        <v>2232</v>
      </c>
      <c r="B9" s="19">
        <v>45687.843820000002</v>
      </c>
      <c r="C9" s="19">
        <v>15</v>
      </c>
      <c r="D9" s="19">
        <v>50.3</v>
      </c>
      <c r="E9" s="19">
        <v>-85</v>
      </c>
      <c r="F9" s="19">
        <v>10</v>
      </c>
      <c r="G9" s="19">
        <v>7</v>
      </c>
      <c r="H9" s="19">
        <v>125000</v>
      </c>
      <c r="I9" s="25">
        <v>0</v>
      </c>
      <c r="J9" s="19">
        <v>0</v>
      </c>
      <c r="K9" s="18"/>
      <c r="L9" s="18"/>
    </row>
    <row r="10" spans="1:12">
      <c r="A10" s="19">
        <v>2233</v>
      </c>
      <c r="B10" s="19">
        <v>45687.848680000003</v>
      </c>
      <c r="C10" s="19">
        <v>15</v>
      </c>
      <c r="D10" s="19">
        <v>50.3</v>
      </c>
      <c r="E10" s="19">
        <v>-68</v>
      </c>
      <c r="F10" s="19">
        <v>11.2</v>
      </c>
      <c r="G10" s="19">
        <v>7</v>
      </c>
      <c r="H10" s="19">
        <v>125000</v>
      </c>
      <c r="I10" s="25">
        <v>0</v>
      </c>
      <c r="J10" s="19">
        <v>0</v>
      </c>
      <c r="K10" s="18"/>
      <c r="L10" s="18"/>
    </row>
    <row r="11" spans="1:12">
      <c r="A11" s="19">
        <v>2234</v>
      </c>
      <c r="B11" s="19">
        <v>45687.853539999996</v>
      </c>
      <c r="C11" s="19">
        <v>14.9</v>
      </c>
      <c r="D11" s="19">
        <v>50.4</v>
      </c>
      <c r="E11" s="19">
        <v>-85</v>
      </c>
      <c r="F11" s="19">
        <v>12.2</v>
      </c>
      <c r="G11" s="19">
        <v>7</v>
      </c>
      <c r="H11" s="19">
        <v>125000</v>
      </c>
      <c r="I11" s="25">
        <v>0</v>
      </c>
      <c r="J11" s="19">
        <v>0</v>
      </c>
      <c r="K11" s="18"/>
      <c r="L11" s="18"/>
    </row>
    <row r="12" spans="1:12">
      <c r="A12" s="19">
        <v>2235</v>
      </c>
      <c r="B12" s="19">
        <v>45687.858399999997</v>
      </c>
      <c r="C12" s="19">
        <v>14.9</v>
      </c>
      <c r="D12" s="19">
        <v>50.5</v>
      </c>
      <c r="E12" s="19">
        <v>-69</v>
      </c>
      <c r="F12" s="19">
        <v>13.8</v>
      </c>
      <c r="G12" s="19">
        <v>7</v>
      </c>
      <c r="H12" s="19">
        <v>125000</v>
      </c>
      <c r="I12" s="25">
        <v>0</v>
      </c>
      <c r="J12" s="19">
        <v>0</v>
      </c>
      <c r="K12" s="18"/>
      <c r="L12" s="18"/>
    </row>
    <row r="13" spans="1:12">
      <c r="A13" s="19">
        <v>2236</v>
      </c>
      <c r="B13" s="19">
        <v>45687.863259999998</v>
      </c>
      <c r="C13" s="19">
        <v>14.9</v>
      </c>
      <c r="D13" s="19">
        <v>50.6</v>
      </c>
      <c r="E13" s="19">
        <v>-68</v>
      </c>
      <c r="F13" s="19">
        <v>13.8</v>
      </c>
      <c r="G13" s="19">
        <v>7</v>
      </c>
      <c r="H13" s="19">
        <v>125000</v>
      </c>
      <c r="I13" s="25">
        <v>0</v>
      </c>
      <c r="J13" s="19">
        <v>0</v>
      </c>
      <c r="K13" s="18"/>
      <c r="L13" s="18"/>
    </row>
    <row r="14" spans="1:12">
      <c r="A14" s="19">
        <v>2237</v>
      </c>
      <c r="B14" s="19">
        <v>45687.868130000003</v>
      </c>
      <c r="C14" s="19">
        <v>14.8</v>
      </c>
      <c r="D14" s="19">
        <v>50.8</v>
      </c>
      <c r="E14" s="19">
        <v>-85</v>
      </c>
      <c r="F14" s="19">
        <v>13.8</v>
      </c>
      <c r="G14" s="19">
        <v>7</v>
      </c>
      <c r="H14" s="19">
        <v>125000</v>
      </c>
      <c r="I14" s="25">
        <v>0</v>
      </c>
      <c r="J14" s="19">
        <v>0</v>
      </c>
      <c r="K14" s="18"/>
      <c r="L14" s="18"/>
    </row>
    <row r="15" spans="1:12">
      <c r="A15" s="19">
        <v>2238</v>
      </c>
      <c r="B15" s="19">
        <v>45687.872990000003</v>
      </c>
      <c r="C15" s="19">
        <v>14.8</v>
      </c>
      <c r="D15" s="19">
        <v>50.8</v>
      </c>
      <c r="E15" s="19">
        <v>-85</v>
      </c>
      <c r="F15" s="19">
        <v>12</v>
      </c>
      <c r="G15" s="19">
        <v>7</v>
      </c>
      <c r="H15" s="19">
        <v>125000</v>
      </c>
      <c r="I15" s="25">
        <v>0</v>
      </c>
      <c r="J15" s="19">
        <v>0</v>
      </c>
      <c r="K15" s="18"/>
      <c r="L15" s="18"/>
    </row>
    <row r="16" spans="1:12">
      <c r="A16" s="19">
        <v>2239</v>
      </c>
      <c r="B16" s="19">
        <v>45687.877849999997</v>
      </c>
      <c r="C16" s="19">
        <v>14.8</v>
      </c>
      <c r="D16" s="19">
        <v>50.4</v>
      </c>
      <c r="E16" s="19">
        <v>-85</v>
      </c>
      <c r="F16" s="19">
        <v>14</v>
      </c>
      <c r="G16" s="19">
        <v>7</v>
      </c>
      <c r="H16" s="19">
        <v>125000</v>
      </c>
      <c r="I16" s="25">
        <v>0</v>
      </c>
      <c r="J16" s="19">
        <v>0</v>
      </c>
      <c r="K16" s="18"/>
      <c r="L16" s="18"/>
    </row>
    <row r="17" spans="1:12">
      <c r="A17" s="19">
        <v>2240</v>
      </c>
      <c r="B17" s="19">
        <v>45687.882709999998</v>
      </c>
      <c r="C17" s="19">
        <v>14.8</v>
      </c>
      <c r="D17" s="19">
        <v>50.9</v>
      </c>
      <c r="E17" s="19">
        <v>-86</v>
      </c>
      <c r="F17" s="19">
        <v>13.8</v>
      </c>
      <c r="G17" s="19">
        <v>7</v>
      </c>
      <c r="H17" s="19">
        <v>125000</v>
      </c>
      <c r="I17" s="25">
        <v>0</v>
      </c>
      <c r="J17" s="19">
        <v>0</v>
      </c>
      <c r="K17" s="18"/>
      <c r="L17" s="18"/>
    </row>
    <row r="18" spans="1:12">
      <c r="A18" s="19">
        <v>2241</v>
      </c>
      <c r="B18" s="19">
        <v>45687.887569999999</v>
      </c>
      <c r="C18" s="19">
        <v>14.7</v>
      </c>
      <c r="D18" s="19">
        <v>50.3</v>
      </c>
      <c r="E18" s="19">
        <v>-86</v>
      </c>
      <c r="F18" s="19">
        <v>13.5</v>
      </c>
      <c r="G18" s="19">
        <v>7</v>
      </c>
      <c r="H18" s="19">
        <v>125000</v>
      </c>
      <c r="I18" s="25">
        <v>0</v>
      </c>
      <c r="J18" s="19">
        <v>0</v>
      </c>
      <c r="K18" s="18"/>
      <c r="L18" s="18"/>
    </row>
    <row r="19" spans="1:12">
      <c r="A19" s="19">
        <v>2242</v>
      </c>
      <c r="B19" s="19">
        <v>45687.89243</v>
      </c>
      <c r="C19" s="19">
        <v>14.8</v>
      </c>
      <c r="D19" s="19">
        <v>50.8</v>
      </c>
      <c r="E19" s="19">
        <v>-85</v>
      </c>
      <c r="F19" s="19">
        <v>13.5</v>
      </c>
      <c r="G19" s="19">
        <v>7</v>
      </c>
      <c r="H19" s="19">
        <v>125000</v>
      </c>
      <c r="I19" s="25">
        <v>0</v>
      </c>
      <c r="J19" s="19">
        <v>0</v>
      </c>
      <c r="K19" s="18"/>
      <c r="L19" s="18"/>
    </row>
    <row r="20" spans="1:12">
      <c r="A20" s="19">
        <v>2243</v>
      </c>
      <c r="B20" s="19">
        <v>45687.897290000001</v>
      </c>
      <c r="C20" s="19">
        <v>14.8</v>
      </c>
      <c r="D20" s="19">
        <v>50.7</v>
      </c>
      <c r="E20" s="19">
        <v>-70</v>
      </c>
      <c r="F20" s="19">
        <v>13.5</v>
      </c>
      <c r="G20" s="19">
        <v>7</v>
      </c>
      <c r="H20" s="19">
        <v>125000</v>
      </c>
      <c r="I20" s="25">
        <v>0</v>
      </c>
      <c r="J20" s="19">
        <v>0</v>
      </c>
      <c r="K20" s="18"/>
      <c r="L20" s="18"/>
    </row>
    <row r="21" spans="1:12">
      <c r="A21" s="19">
        <v>2244</v>
      </c>
      <c r="B21" s="19">
        <v>45687.902150000002</v>
      </c>
      <c r="C21" s="19">
        <v>14.8</v>
      </c>
      <c r="D21" s="19">
        <v>50.5</v>
      </c>
      <c r="E21" s="19">
        <v>-68</v>
      </c>
      <c r="F21" s="19">
        <v>11.2</v>
      </c>
      <c r="G21" s="19">
        <v>7</v>
      </c>
      <c r="H21" s="19">
        <v>125000</v>
      </c>
      <c r="I21" s="25">
        <v>0</v>
      </c>
      <c r="J21" s="19">
        <v>0</v>
      </c>
      <c r="K21" s="18"/>
      <c r="L21" s="18"/>
    </row>
    <row r="22" spans="1:12">
      <c r="A22" s="19">
        <v>2245</v>
      </c>
      <c r="B22" s="19">
        <v>45687.907010000003</v>
      </c>
      <c r="C22" s="19">
        <v>14.8</v>
      </c>
      <c r="D22" s="19">
        <v>50.6</v>
      </c>
      <c r="E22" s="19">
        <v>-84</v>
      </c>
      <c r="F22" s="19">
        <v>14</v>
      </c>
      <c r="G22" s="19">
        <v>7</v>
      </c>
      <c r="H22" s="19">
        <v>125000</v>
      </c>
      <c r="I22" s="25">
        <v>0</v>
      </c>
      <c r="J22" s="19">
        <v>0</v>
      </c>
      <c r="K22" s="18"/>
      <c r="L22" s="18"/>
    </row>
    <row r="23" spans="1:12">
      <c r="A23" s="19">
        <v>2246</v>
      </c>
      <c r="B23" s="19">
        <v>45687.91188</v>
      </c>
      <c r="C23" s="19">
        <v>14.8</v>
      </c>
      <c r="D23" s="19">
        <v>50.6</v>
      </c>
      <c r="E23" s="19">
        <v>-71</v>
      </c>
      <c r="F23" s="19">
        <v>13.8</v>
      </c>
      <c r="G23" s="19">
        <v>7</v>
      </c>
      <c r="H23" s="19">
        <v>125000</v>
      </c>
      <c r="I23" s="25">
        <v>0</v>
      </c>
      <c r="J23" s="19">
        <v>0</v>
      </c>
      <c r="K23" s="18"/>
      <c r="L23" s="18"/>
    </row>
    <row r="24" spans="1:12">
      <c r="A24" s="19">
        <v>2247</v>
      </c>
      <c r="B24" s="19">
        <v>45687.916740000001</v>
      </c>
      <c r="C24" s="19">
        <v>14.7</v>
      </c>
      <c r="D24" s="19">
        <v>50.6</v>
      </c>
      <c r="E24" s="19">
        <v>-84</v>
      </c>
      <c r="F24" s="19">
        <v>13.8</v>
      </c>
      <c r="G24" s="19">
        <v>7</v>
      </c>
      <c r="H24" s="19">
        <v>125000</v>
      </c>
      <c r="I24" s="25">
        <v>0</v>
      </c>
      <c r="J24" s="19">
        <v>0</v>
      </c>
      <c r="K24" s="18"/>
      <c r="L24" s="18"/>
    </row>
    <row r="25" spans="1:12">
      <c r="A25" s="19">
        <v>2248</v>
      </c>
      <c r="B25" s="19">
        <v>45687.921600000001</v>
      </c>
      <c r="C25" s="19">
        <v>14.7</v>
      </c>
      <c r="D25" s="19">
        <v>50.7</v>
      </c>
      <c r="E25" s="19">
        <v>-84</v>
      </c>
      <c r="F25" s="19">
        <v>10.5</v>
      </c>
      <c r="G25" s="19">
        <v>7</v>
      </c>
      <c r="H25" s="19">
        <v>125000</v>
      </c>
      <c r="I25" s="25">
        <v>0</v>
      </c>
      <c r="J25" s="19">
        <v>0</v>
      </c>
      <c r="K25" s="18"/>
      <c r="L25" s="18"/>
    </row>
    <row r="26" spans="1:12">
      <c r="A26" s="19">
        <v>2249</v>
      </c>
      <c r="B26" s="19">
        <v>45687.926460000002</v>
      </c>
      <c r="C26" s="19">
        <v>14.7</v>
      </c>
      <c r="D26" s="19">
        <v>50.8</v>
      </c>
      <c r="E26" s="19">
        <v>-84</v>
      </c>
      <c r="F26" s="19">
        <v>14.2</v>
      </c>
      <c r="G26" s="19">
        <v>7</v>
      </c>
      <c r="H26" s="19">
        <v>125000</v>
      </c>
      <c r="I26" s="25">
        <v>0</v>
      </c>
      <c r="J26" s="19">
        <v>0</v>
      </c>
      <c r="K26" s="18"/>
      <c r="L26" s="18"/>
    </row>
    <row r="27" spans="1:12">
      <c r="A27" s="19">
        <v>2250</v>
      </c>
      <c r="B27" s="19">
        <v>45687.931320000003</v>
      </c>
      <c r="C27" s="19">
        <v>14.7</v>
      </c>
      <c r="D27" s="19">
        <v>50.8</v>
      </c>
      <c r="E27" s="19">
        <v>-85</v>
      </c>
      <c r="F27" s="19">
        <v>13</v>
      </c>
      <c r="G27" s="19">
        <v>7</v>
      </c>
      <c r="H27" s="19">
        <v>125000</v>
      </c>
      <c r="I27" s="25">
        <v>0</v>
      </c>
      <c r="J27" s="19">
        <v>0</v>
      </c>
      <c r="K27" s="18"/>
      <c r="L27" s="18"/>
    </row>
    <row r="28" spans="1:12">
      <c r="A28" s="19">
        <v>2251</v>
      </c>
      <c r="B28" s="19">
        <v>45687.936179999997</v>
      </c>
      <c r="C28" s="19">
        <v>14.7</v>
      </c>
      <c r="D28" s="19">
        <v>50.9</v>
      </c>
      <c r="E28" s="19">
        <v>-69</v>
      </c>
      <c r="F28" s="19">
        <v>13.5</v>
      </c>
      <c r="G28" s="19">
        <v>7</v>
      </c>
      <c r="H28" s="19">
        <v>125000</v>
      </c>
      <c r="I28" s="25">
        <v>0</v>
      </c>
      <c r="J28" s="19">
        <v>0</v>
      </c>
      <c r="K28" s="18"/>
      <c r="L28" s="18"/>
    </row>
    <row r="29" spans="1:12">
      <c r="A29" s="19">
        <v>2252</v>
      </c>
      <c r="B29" s="19">
        <v>45687.941039999998</v>
      </c>
      <c r="C29" s="19">
        <v>14.7</v>
      </c>
      <c r="D29" s="19">
        <v>50.9</v>
      </c>
      <c r="E29" s="19">
        <v>-68</v>
      </c>
      <c r="F29" s="19">
        <v>11.5</v>
      </c>
      <c r="G29" s="19">
        <v>7</v>
      </c>
      <c r="H29" s="19">
        <v>125000</v>
      </c>
      <c r="I29" s="25">
        <v>0</v>
      </c>
      <c r="J29" s="19">
        <v>0</v>
      </c>
      <c r="K29" s="18"/>
      <c r="L29" s="18"/>
    </row>
    <row r="30" spans="1:12">
      <c r="A30" s="19">
        <v>2253</v>
      </c>
      <c r="B30" s="19">
        <v>45687.945899999999</v>
      </c>
      <c r="C30" s="19">
        <v>14.7</v>
      </c>
      <c r="D30" s="19">
        <v>51</v>
      </c>
      <c r="E30" s="19">
        <v>-86</v>
      </c>
      <c r="F30" s="19">
        <v>13.8</v>
      </c>
      <c r="G30" s="19">
        <v>7</v>
      </c>
      <c r="H30" s="19">
        <v>125000</v>
      </c>
      <c r="I30" s="25">
        <v>0</v>
      </c>
      <c r="J30" s="19">
        <v>0</v>
      </c>
      <c r="K30" s="18"/>
      <c r="L30" s="18"/>
    </row>
    <row r="31" spans="1:12">
      <c r="A31" s="19">
        <v>2254</v>
      </c>
      <c r="B31" s="19">
        <v>45687.95076</v>
      </c>
      <c r="C31" s="19">
        <v>14.7</v>
      </c>
      <c r="D31" s="19">
        <v>51</v>
      </c>
      <c r="E31" s="19">
        <v>-69</v>
      </c>
      <c r="F31" s="19">
        <v>13.5</v>
      </c>
      <c r="G31" s="19">
        <v>7</v>
      </c>
      <c r="H31" s="19">
        <v>125000</v>
      </c>
      <c r="I31" s="25">
        <v>0</v>
      </c>
      <c r="J31" s="19">
        <v>0</v>
      </c>
      <c r="K31" s="18"/>
      <c r="L31" s="18"/>
    </row>
    <row r="32" spans="1:12">
      <c r="A32" s="19">
        <v>2255</v>
      </c>
      <c r="B32" s="19">
        <v>45687.955629999997</v>
      </c>
      <c r="C32" s="19">
        <v>14.7</v>
      </c>
      <c r="D32" s="19">
        <v>51.1</v>
      </c>
      <c r="E32" s="19">
        <v>-85</v>
      </c>
      <c r="F32" s="19">
        <v>10.199999999999999</v>
      </c>
      <c r="G32" s="19">
        <v>7</v>
      </c>
      <c r="H32" s="19">
        <v>125000</v>
      </c>
      <c r="I32" s="25">
        <v>0</v>
      </c>
      <c r="J32" s="19">
        <v>0</v>
      </c>
      <c r="K32" s="18"/>
      <c r="L32" s="18"/>
    </row>
    <row r="33" spans="1:14">
      <c r="A33" s="19">
        <v>2256</v>
      </c>
      <c r="B33" s="19">
        <v>45687.960489999998</v>
      </c>
      <c r="C33" s="19">
        <v>14.7</v>
      </c>
      <c r="D33" s="19">
        <v>51.2</v>
      </c>
      <c r="E33" s="19">
        <v>-84</v>
      </c>
      <c r="F33" s="19">
        <v>10.5</v>
      </c>
      <c r="G33" s="19">
        <v>7</v>
      </c>
      <c r="H33" s="19">
        <v>125000</v>
      </c>
      <c r="I33" s="25">
        <v>0</v>
      </c>
      <c r="J33" s="19">
        <v>0</v>
      </c>
      <c r="K33" s="18"/>
      <c r="L33" s="18"/>
    </row>
    <row r="34" spans="1:14">
      <c r="A34" s="19">
        <v>2257</v>
      </c>
      <c r="B34" s="19">
        <v>45687.965349999999</v>
      </c>
      <c r="C34" s="19">
        <v>14.7</v>
      </c>
      <c r="D34" s="19">
        <v>51.1</v>
      </c>
      <c r="E34" s="19">
        <v>-84</v>
      </c>
      <c r="F34" s="19">
        <v>14.2</v>
      </c>
      <c r="G34" s="19">
        <v>7</v>
      </c>
      <c r="H34" s="19">
        <v>125000</v>
      </c>
      <c r="I34" s="25">
        <v>0</v>
      </c>
      <c r="J34" s="19">
        <v>0</v>
      </c>
      <c r="K34" s="18"/>
      <c r="L34" s="18"/>
    </row>
    <row r="35" spans="1:14">
      <c r="A35" s="19">
        <v>2258</v>
      </c>
      <c r="B35" s="19">
        <v>45687.970209999999</v>
      </c>
      <c r="C35" s="19">
        <v>14.7</v>
      </c>
      <c r="D35" s="19">
        <v>51.1</v>
      </c>
      <c r="E35" s="19">
        <v>-83</v>
      </c>
      <c r="F35" s="19">
        <v>13.8</v>
      </c>
      <c r="G35" s="19">
        <v>7</v>
      </c>
      <c r="H35" s="19">
        <v>125000</v>
      </c>
      <c r="I35" s="25">
        <v>0</v>
      </c>
      <c r="J35" s="19">
        <v>0</v>
      </c>
      <c r="K35" s="18"/>
      <c r="L35" s="18"/>
    </row>
    <row r="36" spans="1:14">
      <c r="A36" s="19">
        <v>2259</v>
      </c>
      <c r="B36" s="19">
        <v>45687.97507</v>
      </c>
      <c r="C36" s="19">
        <v>14.7</v>
      </c>
      <c r="D36" s="19">
        <v>51.1</v>
      </c>
      <c r="E36" s="19">
        <v>-67</v>
      </c>
      <c r="F36" s="19">
        <v>13.8</v>
      </c>
      <c r="G36" s="19">
        <v>7</v>
      </c>
      <c r="H36" s="19">
        <v>125000</v>
      </c>
      <c r="I36" s="25">
        <v>0</v>
      </c>
      <c r="J36" s="19">
        <v>0</v>
      </c>
      <c r="K36" s="18"/>
      <c r="L36" s="18"/>
    </row>
    <row r="37" spans="1:14">
      <c r="A37" s="19">
        <v>2260</v>
      </c>
      <c r="B37" s="19">
        <v>45687.979930000001</v>
      </c>
      <c r="C37" s="19">
        <v>14.6</v>
      </c>
      <c r="D37" s="19">
        <v>51.2</v>
      </c>
      <c r="E37" s="19">
        <v>-67</v>
      </c>
      <c r="F37" s="19">
        <v>13.8</v>
      </c>
      <c r="G37" s="19">
        <v>7</v>
      </c>
      <c r="H37" s="19">
        <v>125000</v>
      </c>
      <c r="I37" s="25">
        <v>0</v>
      </c>
      <c r="J37" s="19">
        <v>0</v>
      </c>
      <c r="K37" s="18"/>
      <c r="L37" s="18"/>
    </row>
    <row r="38" spans="1:14">
      <c r="A38" s="19">
        <v>2261</v>
      </c>
      <c r="B38" s="19">
        <v>45687.984790000002</v>
      </c>
      <c r="C38" s="19">
        <v>14.6</v>
      </c>
      <c r="D38" s="19">
        <v>51.1</v>
      </c>
      <c r="E38" s="19">
        <v>-83</v>
      </c>
      <c r="F38" s="19">
        <v>14</v>
      </c>
      <c r="G38" s="19">
        <v>7</v>
      </c>
      <c r="H38" s="19">
        <v>125000</v>
      </c>
      <c r="I38" s="25">
        <v>0</v>
      </c>
      <c r="J38" s="19">
        <v>0</v>
      </c>
      <c r="K38" s="18"/>
      <c r="L38" s="18"/>
    </row>
    <row r="39" spans="1:14">
      <c r="A39" s="19">
        <v>2262</v>
      </c>
      <c r="B39" s="19">
        <v>45687.989650000003</v>
      </c>
      <c r="C39" s="19">
        <v>14.6</v>
      </c>
      <c r="D39" s="19">
        <v>51.2</v>
      </c>
      <c r="E39" s="19">
        <v>-69</v>
      </c>
      <c r="F39" s="19">
        <v>13.2</v>
      </c>
      <c r="G39" s="19">
        <v>7</v>
      </c>
      <c r="H39" s="19">
        <v>125000</v>
      </c>
      <c r="I39" s="25">
        <v>0</v>
      </c>
      <c r="J39" s="19">
        <v>0</v>
      </c>
      <c r="K39" s="18"/>
      <c r="L39" s="18"/>
    </row>
    <row r="40" spans="1:14">
      <c r="A40" s="19">
        <v>2263</v>
      </c>
      <c r="B40" s="19">
        <v>45687.994509999997</v>
      </c>
      <c r="C40" s="19">
        <v>14.5</v>
      </c>
      <c r="D40" s="19">
        <v>51</v>
      </c>
      <c r="E40" s="19">
        <v>-85</v>
      </c>
      <c r="F40" s="19">
        <v>9.8000000000000007</v>
      </c>
      <c r="G40" s="19">
        <v>7</v>
      </c>
      <c r="H40" s="19">
        <v>125000</v>
      </c>
      <c r="I40" s="25">
        <v>0</v>
      </c>
      <c r="J40" s="19">
        <v>0</v>
      </c>
      <c r="K40" s="18"/>
      <c r="L40" s="18"/>
    </row>
    <row r="41" spans="1:14">
      <c r="A41" s="19">
        <v>2264</v>
      </c>
      <c r="B41" s="19">
        <v>45687.999380000001</v>
      </c>
      <c r="C41" s="19">
        <v>14.5</v>
      </c>
      <c r="D41" s="19">
        <v>51.3</v>
      </c>
      <c r="E41" s="19">
        <v>-85</v>
      </c>
      <c r="F41" s="19">
        <v>14</v>
      </c>
      <c r="G41" s="19">
        <v>7</v>
      </c>
      <c r="H41" s="19">
        <v>125000</v>
      </c>
      <c r="I41" s="25">
        <v>0</v>
      </c>
      <c r="J41" s="19">
        <v>0</v>
      </c>
      <c r="K41" s="18"/>
      <c r="L41" s="18"/>
    </row>
    <row r="42" spans="1:14">
      <c r="A42" s="19">
        <v>2265</v>
      </c>
      <c r="B42" s="19">
        <v>45688.004240000002</v>
      </c>
      <c r="C42" s="19">
        <v>14.5</v>
      </c>
      <c r="D42" s="19">
        <v>51.4</v>
      </c>
      <c r="E42" s="19">
        <v>-69</v>
      </c>
      <c r="F42" s="19">
        <v>11.2</v>
      </c>
      <c r="G42" s="19">
        <v>7</v>
      </c>
      <c r="H42" s="19">
        <v>125000</v>
      </c>
      <c r="I42" s="25">
        <v>0</v>
      </c>
      <c r="J42" s="19">
        <v>0</v>
      </c>
      <c r="K42" s="18"/>
      <c r="L42" s="18"/>
    </row>
    <row r="43" spans="1:14">
      <c r="A43" s="19">
        <v>2266</v>
      </c>
      <c r="B43" s="19">
        <v>45688.009100000003</v>
      </c>
      <c r="C43" s="19">
        <v>14.5</v>
      </c>
      <c r="D43" s="19">
        <v>51.4</v>
      </c>
      <c r="E43" s="19">
        <v>-85</v>
      </c>
      <c r="F43" s="19">
        <v>14</v>
      </c>
      <c r="G43" s="19">
        <v>7</v>
      </c>
      <c r="H43" s="19">
        <v>125000</v>
      </c>
      <c r="I43" s="25">
        <v>0</v>
      </c>
      <c r="J43" s="19">
        <v>0</v>
      </c>
      <c r="K43" s="18"/>
      <c r="L43" s="18"/>
    </row>
    <row r="44" spans="1:14">
      <c r="A44" s="19">
        <v>2267</v>
      </c>
      <c r="B44" s="19">
        <v>45688.013959999997</v>
      </c>
      <c r="C44" s="19">
        <v>14.4</v>
      </c>
      <c r="D44" s="19">
        <v>51.4</v>
      </c>
      <c r="E44" s="19">
        <v>-69</v>
      </c>
      <c r="F44" s="19">
        <v>13.8</v>
      </c>
      <c r="G44" s="19">
        <v>7</v>
      </c>
      <c r="H44" s="19">
        <v>125000</v>
      </c>
      <c r="I44" s="25">
        <v>0</v>
      </c>
      <c r="J44" s="19">
        <v>0</v>
      </c>
      <c r="K44" s="18"/>
      <c r="L44" s="18"/>
    </row>
    <row r="45" spans="1:14">
      <c r="A45" s="19">
        <v>2268</v>
      </c>
      <c r="B45" s="19">
        <v>45688.018819999998</v>
      </c>
      <c r="C45" s="19">
        <v>14.4</v>
      </c>
      <c r="D45" s="19">
        <v>51.1</v>
      </c>
      <c r="E45" s="19">
        <v>-69</v>
      </c>
      <c r="F45" s="19">
        <v>13.5</v>
      </c>
      <c r="G45" s="19">
        <v>7</v>
      </c>
      <c r="H45" s="19">
        <v>125000</v>
      </c>
      <c r="I45" s="25">
        <v>0</v>
      </c>
      <c r="J45" s="19">
        <v>0</v>
      </c>
      <c r="K45" s="18"/>
      <c r="L45" s="18"/>
    </row>
    <row r="46" spans="1:14">
      <c r="A46" s="19">
        <v>2269</v>
      </c>
      <c r="B46" s="19">
        <v>45688.023679999998</v>
      </c>
      <c r="C46" s="19">
        <v>14.4</v>
      </c>
      <c r="D46" s="19">
        <v>51.7</v>
      </c>
      <c r="E46" s="19">
        <v>-85</v>
      </c>
      <c r="F46" s="19">
        <v>13.5</v>
      </c>
      <c r="G46" s="19">
        <v>7</v>
      </c>
      <c r="H46" s="19">
        <v>125000</v>
      </c>
      <c r="I46" s="25">
        <v>0</v>
      </c>
      <c r="J46" s="19">
        <v>0</v>
      </c>
      <c r="K46" s="18"/>
      <c r="L46" s="18"/>
      <c r="N46">
        <f>A242-A46+1</f>
        <v>-2268</v>
      </c>
    </row>
    <row r="47" spans="1:14">
      <c r="A47" s="19">
        <v>2270</v>
      </c>
      <c r="B47" s="19">
        <v>45688.028539999999</v>
      </c>
      <c r="C47" s="19">
        <v>14.3</v>
      </c>
      <c r="D47" s="19">
        <v>51.7</v>
      </c>
      <c r="E47" s="19">
        <v>-85</v>
      </c>
      <c r="F47" s="19">
        <v>12.2</v>
      </c>
      <c r="G47" s="19">
        <v>7</v>
      </c>
      <c r="H47" s="19">
        <v>125000</v>
      </c>
      <c r="I47" s="25">
        <v>0</v>
      </c>
      <c r="J47" s="19">
        <v>0</v>
      </c>
      <c r="K47" s="18"/>
      <c r="L47" s="18"/>
    </row>
    <row r="48" spans="1:14">
      <c r="A48" s="19">
        <v>2271</v>
      </c>
      <c r="B48" s="19">
        <v>45688.0334</v>
      </c>
      <c r="C48" s="19">
        <v>14.3</v>
      </c>
      <c r="D48" s="19">
        <v>51.9</v>
      </c>
      <c r="E48" s="19">
        <v>-84</v>
      </c>
      <c r="F48" s="19">
        <v>14</v>
      </c>
      <c r="G48" s="19">
        <v>7</v>
      </c>
      <c r="H48" s="19">
        <v>125000</v>
      </c>
      <c r="I48" s="25">
        <v>0</v>
      </c>
      <c r="J48" s="19">
        <v>0</v>
      </c>
      <c r="K48" s="18"/>
      <c r="L48" s="18"/>
    </row>
    <row r="49" spans="1:12">
      <c r="A49" s="19">
        <v>2272</v>
      </c>
      <c r="B49" s="19">
        <v>45688.038260000001</v>
      </c>
      <c r="C49" s="19">
        <v>14.3</v>
      </c>
      <c r="D49" s="19">
        <v>51.8</v>
      </c>
      <c r="E49" s="19">
        <v>-85</v>
      </c>
      <c r="F49" s="19">
        <v>9.8000000000000007</v>
      </c>
      <c r="G49" s="19">
        <v>7</v>
      </c>
      <c r="H49" s="19">
        <v>125000</v>
      </c>
      <c r="I49" s="25">
        <v>0</v>
      </c>
      <c r="J49" s="19">
        <v>0</v>
      </c>
      <c r="K49" s="18"/>
      <c r="L49" s="18"/>
    </row>
    <row r="50" spans="1:12">
      <c r="A50" s="19">
        <v>2273</v>
      </c>
      <c r="B50" s="19">
        <v>45688.043129999998</v>
      </c>
      <c r="C50" s="19">
        <v>14.3</v>
      </c>
      <c r="D50" s="19">
        <v>51.8</v>
      </c>
      <c r="E50" s="19">
        <v>-84</v>
      </c>
      <c r="F50" s="19">
        <v>14.5</v>
      </c>
      <c r="G50" s="19">
        <v>7</v>
      </c>
      <c r="H50" s="19">
        <v>125000</v>
      </c>
      <c r="I50" s="25">
        <v>0</v>
      </c>
      <c r="J50" s="19">
        <v>0</v>
      </c>
      <c r="K50" s="18"/>
      <c r="L50" s="18"/>
    </row>
    <row r="51" spans="1:12">
      <c r="A51" s="19">
        <v>2274</v>
      </c>
      <c r="B51" s="19">
        <v>45688.047989999999</v>
      </c>
      <c r="C51" s="19">
        <v>14.3</v>
      </c>
      <c r="D51" s="19">
        <v>51.8</v>
      </c>
      <c r="E51" s="19">
        <v>-85</v>
      </c>
      <c r="F51" s="19">
        <v>14</v>
      </c>
      <c r="G51" s="19">
        <v>7</v>
      </c>
      <c r="H51" s="19">
        <v>125000</v>
      </c>
      <c r="I51" s="25">
        <v>0</v>
      </c>
      <c r="J51" s="19">
        <v>0</v>
      </c>
      <c r="K51" s="18"/>
      <c r="L51" s="18"/>
    </row>
    <row r="52" spans="1:12">
      <c r="A52" s="19">
        <v>2275</v>
      </c>
      <c r="B52" s="19">
        <v>45688.05285</v>
      </c>
      <c r="C52" s="19">
        <v>14.3</v>
      </c>
      <c r="D52" s="19">
        <v>51.9</v>
      </c>
      <c r="E52" s="19">
        <v>-69</v>
      </c>
      <c r="F52" s="19">
        <v>13.5</v>
      </c>
      <c r="G52" s="19">
        <v>7</v>
      </c>
      <c r="H52" s="19">
        <v>125000</v>
      </c>
      <c r="I52" s="25">
        <v>0</v>
      </c>
      <c r="J52" s="19">
        <v>0</v>
      </c>
      <c r="K52" s="18"/>
      <c r="L52" s="18"/>
    </row>
    <row r="53" spans="1:12">
      <c r="A53" s="19">
        <v>2276</v>
      </c>
      <c r="B53" s="19">
        <v>45688.057710000001</v>
      </c>
      <c r="C53" s="19">
        <v>14.3</v>
      </c>
      <c r="D53" s="19">
        <v>51.8</v>
      </c>
      <c r="E53" s="19">
        <v>-69</v>
      </c>
      <c r="F53" s="19">
        <v>13.8</v>
      </c>
      <c r="G53" s="19">
        <v>7</v>
      </c>
      <c r="H53" s="19">
        <v>125000</v>
      </c>
      <c r="I53" s="25">
        <v>0</v>
      </c>
      <c r="J53" s="19">
        <v>0</v>
      </c>
      <c r="K53" s="18"/>
      <c r="L53" s="18"/>
    </row>
    <row r="54" spans="1:12">
      <c r="A54" s="19">
        <v>2277</v>
      </c>
      <c r="B54" s="19">
        <v>45688.062570000002</v>
      </c>
      <c r="C54" s="19">
        <v>14.3</v>
      </c>
      <c r="D54" s="19">
        <v>51.9</v>
      </c>
      <c r="E54" s="19">
        <v>-85</v>
      </c>
      <c r="F54" s="19">
        <v>13.5</v>
      </c>
      <c r="G54" s="19">
        <v>7</v>
      </c>
      <c r="H54" s="19">
        <v>125000</v>
      </c>
      <c r="I54" s="25">
        <v>0</v>
      </c>
      <c r="J54" s="19">
        <v>0</v>
      </c>
      <c r="K54" s="18"/>
      <c r="L54" s="18"/>
    </row>
    <row r="55" spans="1:12">
      <c r="A55" s="19">
        <v>2278</v>
      </c>
      <c r="B55" s="19">
        <v>45688.067430000003</v>
      </c>
      <c r="C55" s="19">
        <v>14.3</v>
      </c>
      <c r="D55" s="19">
        <v>51.9</v>
      </c>
      <c r="E55" s="19">
        <v>-69</v>
      </c>
      <c r="F55" s="19">
        <v>13.8</v>
      </c>
      <c r="G55" s="19">
        <v>7</v>
      </c>
      <c r="H55" s="19">
        <v>125000</v>
      </c>
      <c r="I55" s="25">
        <v>0</v>
      </c>
      <c r="J55" s="19">
        <v>0</v>
      </c>
      <c r="K55" s="18"/>
      <c r="L55" s="18"/>
    </row>
    <row r="56" spans="1:12">
      <c r="A56" s="19">
        <v>2279</v>
      </c>
      <c r="B56" s="19">
        <v>45688.072289999996</v>
      </c>
      <c r="C56" s="19">
        <v>14.3</v>
      </c>
      <c r="D56" s="19">
        <v>52.1</v>
      </c>
      <c r="E56" s="19">
        <v>-85</v>
      </c>
      <c r="F56" s="19">
        <v>10.199999999999999</v>
      </c>
      <c r="G56" s="19">
        <v>7</v>
      </c>
      <c r="H56" s="19">
        <v>125000</v>
      </c>
      <c r="I56" s="25">
        <v>0</v>
      </c>
      <c r="J56" s="19">
        <v>0</v>
      </c>
      <c r="K56" s="18"/>
      <c r="L56" s="18"/>
    </row>
    <row r="57" spans="1:12">
      <c r="A57" s="19">
        <v>2280</v>
      </c>
      <c r="B57" s="19">
        <v>45688.077149999997</v>
      </c>
      <c r="C57" s="19">
        <v>14.2</v>
      </c>
      <c r="D57" s="19">
        <v>52.3</v>
      </c>
      <c r="E57" s="19">
        <v>-85</v>
      </c>
      <c r="F57" s="19">
        <v>10.199999999999999</v>
      </c>
      <c r="G57" s="19">
        <v>7</v>
      </c>
      <c r="H57" s="19">
        <v>125000</v>
      </c>
      <c r="I57" s="25">
        <v>0</v>
      </c>
      <c r="J57" s="19">
        <v>0</v>
      </c>
      <c r="K57" s="18"/>
      <c r="L57" s="18"/>
    </row>
    <row r="58" spans="1:12">
      <c r="A58" s="19">
        <v>2281</v>
      </c>
      <c r="B58" s="19">
        <v>45688.082009999998</v>
      </c>
      <c r="C58" s="19">
        <v>14.2</v>
      </c>
      <c r="D58" s="19">
        <v>52.4</v>
      </c>
      <c r="E58" s="19">
        <v>-85</v>
      </c>
      <c r="F58" s="19">
        <v>14</v>
      </c>
      <c r="G58" s="19">
        <v>7</v>
      </c>
      <c r="H58" s="19">
        <v>125000</v>
      </c>
      <c r="I58" s="25">
        <v>0</v>
      </c>
      <c r="J58" s="19">
        <v>0</v>
      </c>
      <c r="K58" s="18"/>
      <c r="L58" s="18"/>
    </row>
    <row r="59" spans="1:12">
      <c r="A59" s="19">
        <v>2282</v>
      </c>
      <c r="B59" s="19">
        <v>45688.086880000003</v>
      </c>
      <c r="C59" s="19">
        <v>14.1</v>
      </c>
      <c r="D59" s="19">
        <v>52.5</v>
      </c>
      <c r="E59" s="19">
        <v>-83</v>
      </c>
      <c r="F59" s="19">
        <v>13.8</v>
      </c>
      <c r="G59" s="19">
        <v>7</v>
      </c>
      <c r="H59" s="19">
        <v>125000</v>
      </c>
      <c r="I59" s="25">
        <v>0</v>
      </c>
      <c r="J59" s="19">
        <v>0</v>
      </c>
      <c r="K59" s="18"/>
      <c r="L59" s="18"/>
    </row>
    <row r="60" spans="1:12">
      <c r="A60" s="19">
        <v>2283</v>
      </c>
      <c r="B60" s="19">
        <v>45688.091740000003</v>
      </c>
      <c r="C60" s="19">
        <v>14.2</v>
      </c>
      <c r="D60" s="19">
        <v>52.4</v>
      </c>
      <c r="E60" s="19">
        <v>-68</v>
      </c>
      <c r="F60" s="19">
        <v>14</v>
      </c>
      <c r="G60" s="19">
        <v>7</v>
      </c>
      <c r="H60" s="19">
        <v>125000</v>
      </c>
      <c r="I60" s="25">
        <v>0</v>
      </c>
      <c r="J60" s="19">
        <v>0</v>
      </c>
      <c r="K60" s="18"/>
      <c r="L60" s="18"/>
    </row>
    <row r="61" spans="1:12">
      <c r="A61" s="19">
        <v>2284</v>
      </c>
      <c r="B61" s="19">
        <v>45688.096599999997</v>
      </c>
      <c r="C61" s="19">
        <v>14.1</v>
      </c>
      <c r="D61" s="19">
        <v>52.4</v>
      </c>
      <c r="E61" s="19">
        <v>-67</v>
      </c>
      <c r="F61" s="19">
        <v>9.5</v>
      </c>
      <c r="G61" s="19">
        <v>7</v>
      </c>
      <c r="H61" s="19">
        <v>125000</v>
      </c>
      <c r="I61" s="25">
        <v>0</v>
      </c>
      <c r="J61" s="19">
        <v>0</v>
      </c>
      <c r="K61" s="18"/>
      <c r="L61" s="18"/>
    </row>
    <row r="62" spans="1:12">
      <c r="A62" s="19">
        <v>2285</v>
      </c>
      <c r="B62" s="19">
        <v>45688.101459999998</v>
      </c>
      <c r="C62" s="19">
        <v>14.1</v>
      </c>
      <c r="D62" s="19">
        <v>52.5</v>
      </c>
      <c r="E62" s="19">
        <v>-84</v>
      </c>
      <c r="F62" s="19">
        <v>13.8</v>
      </c>
      <c r="G62" s="19">
        <v>7</v>
      </c>
      <c r="H62" s="19">
        <v>125000</v>
      </c>
      <c r="I62" s="25">
        <v>0</v>
      </c>
      <c r="J62" s="19">
        <v>0</v>
      </c>
      <c r="K62" s="18"/>
      <c r="L62" s="18"/>
    </row>
    <row r="63" spans="1:12">
      <c r="A63" s="19">
        <v>2286</v>
      </c>
      <c r="B63" s="19">
        <v>45688.106319999999</v>
      </c>
      <c r="C63" s="19">
        <v>14.1</v>
      </c>
      <c r="D63" s="19">
        <v>52.5</v>
      </c>
      <c r="E63" s="19">
        <v>-69</v>
      </c>
      <c r="F63" s="19">
        <v>13.8</v>
      </c>
      <c r="G63" s="19">
        <v>7</v>
      </c>
      <c r="H63" s="19">
        <v>125000</v>
      </c>
      <c r="I63" s="25">
        <v>0</v>
      </c>
      <c r="J63" s="19">
        <v>0</v>
      </c>
      <c r="K63" s="18"/>
      <c r="L63" s="18"/>
    </row>
    <row r="64" spans="1:12">
      <c r="A64" s="19">
        <v>2287</v>
      </c>
      <c r="B64" s="19">
        <v>45688.11118</v>
      </c>
      <c r="C64" s="19">
        <v>14.1</v>
      </c>
      <c r="D64" s="19">
        <v>52.6</v>
      </c>
      <c r="E64" s="19">
        <v>-85</v>
      </c>
      <c r="F64" s="19">
        <v>9.8000000000000007</v>
      </c>
      <c r="G64" s="19">
        <v>7</v>
      </c>
      <c r="H64" s="19">
        <v>125000</v>
      </c>
      <c r="I64" s="25">
        <v>0</v>
      </c>
      <c r="J64" s="19">
        <v>0</v>
      </c>
      <c r="K64" s="18"/>
      <c r="L64" s="18"/>
    </row>
    <row r="65" spans="1:12">
      <c r="A65" s="19">
        <v>2288</v>
      </c>
      <c r="B65" s="19">
        <v>45688.116040000001</v>
      </c>
      <c r="C65" s="19">
        <v>14.1</v>
      </c>
      <c r="D65" s="19">
        <v>52.6</v>
      </c>
      <c r="E65" s="19">
        <v>-84</v>
      </c>
      <c r="F65" s="19">
        <v>10</v>
      </c>
      <c r="G65" s="19">
        <v>7</v>
      </c>
      <c r="H65" s="19">
        <v>125000</v>
      </c>
      <c r="I65" s="25">
        <v>0</v>
      </c>
      <c r="J65" s="19">
        <v>0</v>
      </c>
      <c r="K65" s="18"/>
      <c r="L65" s="18"/>
    </row>
    <row r="66" spans="1:12">
      <c r="A66" s="19">
        <v>2289</v>
      </c>
      <c r="B66" s="19">
        <v>45688.120900000002</v>
      </c>
      <c r="C66" s="19">
        <v>14</v>
      </c>
      <c r="D66" s="19">
        <v>52.5</v>
      </c>
      <c r="E66" s="19">
        <v>-68</v>
      </c>
      <c r="F66" s="19">
        <v>11.2</v>
      </c>
      <c r="G66" s="19">
        <v>7</v>
      </c>
      <c r="H66" s="19">
        <v>125000</v>
      </c>
      <c r="I66" s="25">
        <v>0</v>
      </c>
      <c r="J66" s="19">
        <v>0</v>
      </c>
      <c r="K66" s="18"/>
      <c r="L66" s="18"/>
    </row>
    <row r="67" spans="1:12">
      <c r="A67" s="19">
        <v>2290</v>
      </c>
      <c r="B67" s="19">
        <v>45688.125760000003</v>
      </c>
      <c r="C67" s="19">
        <v>14</v>
      </c>
      <c r="D67" s="19">
        <v>52.5</v>
      </c>
      <c r="E67" s="19">
        <v>-85</v>
      </c>
      <c r="F67" s="19">
        <v>14.2</v>
      </c>
      <c r="G67" s="19">
        <v>7</v>
      </c>
      <c r="H67" s="19">
        <v>125000</v>
      </c>
      <c r="I67" s="25">
        <v>0</v>
      </c>
      <c r="J67" s="19">
        <v>0</v>
      </c>
      <c r="K67" s="18"/>
      <c r="L67" s="18"/>
    </row>
    <row r="68" spans="1:12">
      <c r="A68" s="19">
        <v>2291</v>
      </c>
      <c r="B68" s="19">
        <v>45688.13063</v>
      </c>
      <c r="C68" s="19">
        <v>13.8</v>
      </c>
      <c r="D68" s="19">
        <v>52.3</v>
      </c>
      <c r="E68" s="19">
        <v>-67</v>
      </c>
      <c r="F68" s="19">
        <v>13</v>
      </c>
      <c r="G68" s="19">
        <v>7</v>
      </c>
      <c r="H68" s="19">
        <v>125000</v>
      </c>
      <c r="I68" s="25">
        <v>0</v>
      </c>
      <c r="J68" s="19">
        <v>0</v>
      </c>
      <c r="K68" s="18"/>
      <c r="L68" s="18"/>
    </row>
    <row r="69" spans="1:12">
      <c r="A69" s="19">
        <v>2292</v>
      </c>
      <c r="B69" s="19">
        <v>45688.135490000001</v>
      </c>
      <c r="C69" s="19">
        <v>13.7</v>
      </c>
      <c r="D69" s="19">
        <v>53.3</v>
      </c>
      <c r="E69" s="19">
        <v>-68</v>
      </c>
      <c r="F69" s="19">
        <v>13.5</v>
      </c>
      <c r="G69" s="19">
        <v>7</v>
      </c>
      <c r="H69" s="19">
        <v>125000</v>
      </c>
      <c r="I69" s="25">
        <v>0</v>
      </c>
      <c r="J69" s="19">
        <v>0</v>
      </c>
      <c r="K69" s="18"/>
      <c r="L69" s="18"/>
    </row>
    <row r="70" spans="1:12">
      <c r="A70" s="19">
        <v>2293</v>
      </c>
      <c r="B70" s="19">
        <v>45688.140350000001</v>
      </c>
      <c r="C70" s="19">
        <v>13.7</v>
      </c>
      <c r="D70" s="19">
        <v>53.3</v>
      </c>
      <c r="E70" s="19">
        <v>-84</v>
      </c>
      <c r="F70" s="19">
        <v>13.8</v>
      </c>
      <c r="G70" s="19">
        <v>7</v>
      </c>
      <c r="H70" s="19">
        <v>125000</v>
      </c>
      <c r="I70" s="25">
        <v>0</v>
      </c>
      <c r="J70" s="19">
        <v>0</v>
      </c>
      <c r="K70" s="18"/>
      <c r="L70" s="18"/>
    </row>
    <row r="71" spans="1:12">
      <c r="A71" s="19">
        <v>2294</v>
      </c>
      <c r="B71" s="19">
        <v>45688.145210000002</v>
      </c>
      <c r="C71" s="19">
        <v>13.8</v>
      </c>
      <c r="D71" s="19">
        <v>53.2</v>
      </c>
      <c r="E71" s="19">
        <v>-85</v>
      </c>
      <c r="F71" s="19">
        <v>12.2</v>
      </c>
      <c r="G71" s="19">
        <v>7</v>
      </c>
      <c r="H71" s="19">
        <v>125000</v>
      </c>
      <c r="I71" s="25">
        <v>0</v>
      </c>
      <c r="J71" s="19">
        <v>0</v>
      </c>
      <c r="K71" s="18"/>
      <c r="L71" s="18"/>
    </row>
    <row r="72" spans="1:12">
      <c r="A72" s="19">
        <v>2295</v>
      </c>
      <c r="B72" s="19">
        <v>45688.150070000003</v>
      </c>
      <c r="C72" s="19">
        <v>13.8</v>
      </c>
      <c r="D72" s="19">
        <v>53.1</v>
      </c>
      <c r="E72" s="19">
        <v>-85</v>
      </c>
      <c r="F72" s="19">
        <v>10</v>
      </c>
      <c r="G72" s="19">
        <v>7</v>
      </c>
      <c r="H72" s="19">
        <v>125000</v>
      </c>
      <c r="I72" s="25">
        <v>0</v>
      </c>
      <c r="J72" s="19">
        <v>0</v>
      </c>
      <c r="K72" s="18"/>
      <c r="L72" s="18"/>
    </row>
    <row r="73" spans="1:12">
      <c r="A73" s="19">
        <v>2296</v>
      </c>
      <c r="B73" s="19">
        <v>45688.154929999997</v>
      </c>
      <c r="C73" s="19">
        <v>13.8</v>
      </c>
      <c r="D73" s="19">
        <v>53.1</v>
      </c>
      <c r="E73" s="19">
        <v>-84</v>
      </c>
      <c r="F73" s="19">
        <v>14</v>
      </c>
      <c r="G73" s="19">
        <v>7</v>
      </c>
      <c r="H73" s="19">
        <v>125000</v>
      </c>
      <c r="I73" s="25">
        <v>0</v>
      </c>
      <c r="J73" s="19">
        <v>0</v>
      </c>
      <c r="K73" s="18"/>
      <c r="L73" s="18"/>
    </row>
    <row r="74" spans="1:12">
      <c r="A74" s="19">
        <v>2297</v>
      </c>
      <c r="B74" s="19">
        <v>45688.159789999998</v>
      </c>
      <c r="C74" s="19">
        <v>13.8</v>
      </c>
      <c r="D74" s="19">
        <v>53.1</v>
      </c>
      <c r="E74" s="19">
        <v>-84</v>
      </c>
      <c r="F74" s="19">
        <v>14</v>
      </c>
      <c r="G74" s="19">
        <v>7</v>
      </c>
      <c r="H74" s="19">
        <v>125000</v>
      </c>
      <c r="I74" s="25">
        <v>0</v>
      </c>
      <c r="J74" s="19">
        <v>0</v>
      </c>
      <c r="K74" s="18"/>
      <c r="L74" s="18"/>
    </row>
    <row r="75" spans="1:12">
      <c r="A75" s="19">
        <v>2298</v>
      </c>
      <c r="B75" s="19">
        <v>45688.164649999999</v>
      </c>
      <c r="C75" s="19">
        <v>13.8</v>
      </c>
      <c r="D75" s="19">
        <v>53.2</v>
      </c>
      <c r="E75" s="19">
        <v>-84</v>
      </c>
      <c r="F75" s="19">
        <v>14.5</v>
      </c>
      <c r="G75" s="19">
        <v>7</v>
      </c>
      <c r="H75" s="19">
        <v>125000</v>
      </c>
      <c r="I75" s="25">
        <v>0</v>
      </c>
      <c r="J75" s="19">
        <v>0</v>
      </c>
      <c r="K75" s="18"/>
      <c r="L75" s="18"/>
    </row>
    <row r="76" spans="1:12">
      <c r="A76" s="19">
        <v>2299</v>
      </c>
      <c r="B76" s="19">
        <v>45688.16951</v>
      </c>
      <c r="C76" s="19">
        <v>13.8</v>
      </c>
      <c r="D76" s="19">
        <v>53.3</v>
      </c>
      <c r="E76" s="19">
        <v>-68</v>
      </c>
      <c r="F76" s="19">
        <v>13.8</v>
      </c>
      <c r="G76" s="19">
        <v>7</v>
      </c>
      <c r="H76" s="19">
        <v>125000</v>
      </c>
      <c r="I76" s="25">
        <v>0</v>
      </c>
      <c r="J76" s="19">
        <v>0</v>
      </c>
      <c r="K76" s="18"/>
      <c r="L76" s="18"/>
    </row>
    <row r="77" spans="1:12">
      <c r="A77" s="19">
        <v>2300</v>
      </c>
      <c r="B77" s="19">
        <v>45688.174379999997</v>
      </c>
      <c r="C77" s="19">
        <v>13.8</v>
      </c>
      <c r="D77" s="19">
        <v>53.3</v>
      </c>
      <c r="E77" s="19">
        <v>-68</v>
      </c>
      <c r="F77" s="19">
        <v>11.5</v>
      </c>
      <c r="G77" s="19">
        <v>7</v>
      </c>
      <c r="H77" s="19">
        <v>125000</v>
      </c>
      <c r="I77" s="25">
        <v>0</v>
      </c>
      <c r="J77" s="19">
        <v>0</v>
      </c>
      <c r="K77" s="18"/>
      <c r="L77" s="18"/>
    </row>
    <row r="78" spans="1:12">
      <c r="A78" s="19">
        <v>2301</v>
      </c>
      <c r="B78" s="19">
        <v>45688.179239999998</v>
      </c>
      <c r="C78" s="19">
        <v>13.8</v>
      </c>
      <c r="D78" s="19">
        <v>53.3</v>
      </c>
      <c r="E78" s="19">
        <v>-84</v>
      </c>
      <c r="F78" s="19">
        <v>14</v>
      </c>
      <c r="G78" s="19">
        <v>7</v>
      </c>
      <c r="H78" s="19">
        <v>125000</v>
      </c>
      <c r="I78" s="25">
        <v>0</v>
      </c>
      <c r="J78" s="19">
        <v>0</v>
      </c>
      <c r="K78" s="18"/>
      <c r="L78" s="18"/>
    </row>
    <row r="79" spans="1:12">
      <c r="A79" s="19">
        <v>2302</v>
      </c>
      <c r="B79" s="19">
        <v>45688.184099999999</v>
      </c>
      <c r="C79" s="19">
        <v>13.8</v>
      </c>
      <c r="D79" s="19">
        <v>53.3</v>
      </c>
      <c r="E79" s="19">
        <v>-85</v>
      </c>
      <c r="F79" s="19">
        <v>13.5</v>
      </c>
      <c r="G79" s="19">
        <v>7</v>
      </c>
      <c r="H79" s="19">
        <v>125000</v>
      </c>
      <c r="I79" s="25">
        <v>0</v>
      </c>
      <c r="J79" s="19">
        <v>0</v>
      </c>
      <c r="K79" s="18"/>
      <c r="L79" s="18"/>
    </row>
    <row r="80" spans="1:12">
      <c r="A80" s="19">
        <v>2303</v>
      </c>
      <c r="B80" s="19">
        <v>45688.188959999999</v>
      </c>
      <c r="C80" s="19">
        <v>13.8</v>
      </c>
      <c r="D80" s="19">
        <v>53.3</v>
      </c>
      <c r="E80" s="19">
        <v>-84</v>
      </c>
      <c r="F80" s="19">
        <v>14</v>
      </c>
      <c r="G80" s="19">
        <v>7</v>
      </c>
      <c r="H80" s="19">
        <v>125000</v>
      </c>
      <c r="I80" s="25">
        <v>0</v>
      </c>
      <c r="J80" s="19">
        <v>0</v>
      </c>
      <c r="K80" s="18"/>
      <c r="L80" s="18"/>
    </row>
    <row r="81" spans="1:12">
      <c r="A81" s="19">
        <v>2304</v>
      </c>
      <c r="B81" s="19">
        <v>45688.19382</v>
      </c>
      <c r="C81" s="19">
        <v>13.7</v>
      </c>
      <c r="D81" s="19">
        <v>53.2</v>
      </c>
      <c r="E81" s="19">
        <v>-84</v>
      </c>
      <c r="F81" s="19">
        <v>14</v>
      </c>
      <c r="G81" s="19">
        <v>7</v>
      </c>
      <c r="H81" s="19">
        <v>125000</v>
      </c>
      <c r="I81" s="25">
        <v>0</v>
      </c>
      <c r="J81" s="19">
        <v>0</v>
      </c>
      <c r="K81" s="18"/>
      <c r="L81" s="18"/>
    </row>
    <row r="82" spans="1:12">
      <c r="A82" s="19">
        <v>2305</v>
      </c>
      <c r="B82" s="19">
        <v>45688.198680000001</v>
      </c>
      <c r="C82" s="19">
        <v>13.7</v>
      </c>
      <c r="D82" s="19">
        <v>53.2</v>
      </c>
      <c r="E82" s="19">
        <v>-68</v>
      </c>
      <c r="F82" s="19">
        <v>11.2</v>
      </c>
      <c r="G82" s="19">
        <v>7</v>
      </c>
      <c r="H82" s="19">
        <v>125000</v>
      </c>
      <c r="I82" s="25">
        <v>0</v>
      </c>
      <c r="J82" s="19">
        <v>0</v>
      </c>
      <c r="K82" s="18"/>
      <c r="L82" s="18"/>
    </row>
    <row r="83" spans="1:12">
      <c r="A83" s="19">
        <v>2306</v>
      </c>
      <c r="B83" s="19">
        <v>45688.203540000002</v>
      </c>
      <c r="C83" s="19">
        <v>13.7</v>
      </c>
      <c r="D83" s="19">
        <v>53.3</v>
      </c>
      <c r="E83" s="19">
        <v>-84</v>
      </c>
      <c r="F83" s="19">
        <v>14.2</v>
      </c>
      <c r="G83" s="19">
        <v>7</v>
      </c>
      <c r="H83" s="19">
        <v>125000</v>
      </c>
      <c r="I83" s="25">
        <v>0</v>
      </c>
      <c r="J83" s="19">
        <v>0</v>
      </c>
      <c r="K83" s="18"/>
      <c r="L83" s="18"/>
    </row>
    <row r="84" spans="1:12">
      <c r="A84" s="19">
        <v>2307</v>
      </c>
      <c r="B84" s="19">
        <v>45688.208400000003</v>
      </c>
      <c r="C84" s="19">
        <v>13.6</v>
      </c>
      <c r="D84" s="19">
        <v>53.4</v>
      </c>
      <c r="E84" s="19">
        <v>-67</v>
      </c>
      <c r="F84" s="19">
        <v>14</v>
      </c>
      <c r="G84" s="19">
        <v>7</v>
      </c>
      <c r="H84" s="19">
        <v>125000</v>
      </c>
      <c r="I84" s="25">
        <v>0</v>
      </c>
      <c r="J84" s="19">
        <v>0</v>
      </c>
      <c r="K84" s="18"/>
      <c r="L84" s="18"/>
    </row>
    <row r="85" spans="1:12">
      <c r="A85" s="19">
        <v>2308</v>
      </c>
      <c r="B85" s="19">
        <v>45688.213259999997</v>
      </c>
      <c r="C85" s="19">
        <v>13.6</v>
      </c>
      <c r="D85" s="19">
        <v>53.1</v>
      </c>
      <c r="E85" s="19">
        <v>-68</v>
      </c>
      <c r="F85" s="19">
        <v>11.8</v>
      </c>
      <c r="G85" s="19">
        <v>7</v>
      </c>
      <c r="H85" s="19">
        <v>125000</v>
      </c>
      <c r="I85" s="25">
        <v>0</v>
      </c>
      <c r="J85" s="19">
        <v>0</v>
      </c>
      <c r="K85" s="18"/>
      <c r="L85" s="18"/>
    </row>
    <row r="86" spans="1:12">
      <c r="A86" s="19">
        <v>2309</v>
      </c>
      <c r="B86" s="19">
        <v>45688.218130000001</v>
      </c>
      <c r="C86" s="19">
        <v>13.5</v>
      </c>
      <c r="D86" s="19">
        <v>53.2</v>
      </c>
      <c r="E86" s="19">
        <v>-84</v>
      </c>
      <c r="F86" s="19">
        <v>14</v>
      </c>
      <c r="G86" s="19">
        <v>7</v>
      </c>
      <c r="H86" s="19">
        <v>125000</v>
      </c>
      <c r="I86" s="25">
        <v>0</v>
      </c>
      <c r="J86" s="19">
        <v>0</v>
      </c>
      <c r="K86" s="18"/>
      <c r="L86" s="18"/>
    </row>
    <row r="87" spans="1:12">
      <c r="A87" s="19">
        <v>2310</v>
      </c>
      <c r="B87" s="19">
        <v>45688.222990000002</v>
      </c>
      <c r="C87" s="19">
        <v>13.5</v>
      </c>
      <c r="D87" s="19">
        <v>53.2</v>
      </c>
      <c r="E87" s="19">
        <v>-85</v>
      </c>
      <c r="F87" s="19">
        <v>14</v>
      </c>
      <c r="G87" s="19">
        <v>7</v>
      </c>
      <c r="H87" s="19">
        <v>125000</v>
      </c>
      <c r="I87" s="25">
        <v>0</v>
      </c>
      <c r="J87" s="19">
        <v>0</v>
      </c>
      <c r="K87" s="18"/>
      <c r="L87" s="18"/>
    </row>
    <row r="88" spans="1:12">
      <c r="A88" s="19">
        <v>2311</v>
      </c>
      <c r="B88" s="19">
        <v>45688.227850000003</v>
      </c>
      <c r="C88" s="19">
        <v>13.5</v>
      </c>
      <c r="D88" s="19">
        <v>53.2</v>
      </c>
      <c r="E88" s="19">
        <v>-85</v>
      </c>
      <c r="F88" s="19">
        <v>10.199999999999999</v>
      </c>
      <c r="G88" s="19">
        <v>7</v>
      </c>
      <c r="H88" s="19">
        <v>125000</v>
      </c>
      <c r="I88" s="25">
        <v>0</v>
      </c>
      <c r="J88" s="19">
        <v>0</v>
      </c>
      <c r="K88" s="18"/>
      <c r="L88" s="18"/>
    </row>
    <row r="89" spans="1:12">
      <c r="A89" s="19">
        <v>2312</v>
      </c>
      <c r="B89" s="19">
        <v>45688.232709999997</v>
      </c>
      <c r="C89" s="19">
        <v>13.5</v>
      </c>
      <c r="D89" s="19">
        <v>52.7</v>
      </c>
      <c r="E89" s="19">
        <v>-84</v>
      </c>
      <c r="F89" s="19">
        <v>13.8</v>
      </c>
      <c r="G89" s="19">
        <v>7</v>
      </c>
      <c r="H89" s="19">
        <v>125000</v>
      </c>
      <c r="I89" s="25">
        <v>0</v>
      </c>
      <c r="J89" s="19">
        <v>0</v>
      </c>
      <c r="K89" s="18"/>
      <c r="L89" s="18"/>
    </row>
    <row r="90" spans="1:12">
      <c r="A90" s="19">
        <v>2313</v>
      </c>
      <c r="B90" s="19">
        <v>45688.237569999998</v>
      </c>
      <c r="C90" s="19">
        <v>13.4</v>
      </c>
      <c r="D90" s="19">
        <v>53</v>
      </c>
      <c r="E90" s="19">
        <v>-68</v>
      </c>
      <c r="F90" s="19">
        <v>11.5</v>
      </c>
      <c r="G90" s="19">
        <v>7</v>
      </c>
      <c r="H90" s="19">
        <v>125000</v>
      </c>
      <c r="I90" s="25">
        <v>0</v>
      </c>
      <c r="J90" s="19">
        <v>0</v>
      </c>
      <c r="K90" s="18"/>
      <c r="L90" s="18"/>
    </row>
    <row r="91" spans="1:12">
      <c r="A91" s="19">
        <v>2314</v>
      </c>
      <c r="B91" s="19">
        <v>45688.242429999998</v>
      </c>
      <c r="C91" s="19">
        <v>13.4</v>
      </c>
      <c r="D91" s="19">
        <v>53.2</v>
      </c>
      <c r="E91" s="19">
        <v>-84</v>
      </c>
      <c r="F91" s="19">
        <v>14.2</v>
      </c>
      <c r="G91" s="19">
        <v>7</v>
      </c>
      <c r="H91" s="19">
        <v>125000</v>
      </c>
      <c r="I91" s="25">
        <v>0</v>
      </c>
      <c r="J91" s="19">
        <v>0</v>
      </c>
      <c r="K91" s="18"/>
      <c r="L91" s="18"/>
    </row>
    <row r="92" spans="1:12">
      <c r="A92" s="19">
        <v>2315</v>
      </c>
      <c r="B92" s="19">
        <v>45688.247289999999</v>
      </c>
      <c r="C92" s="19">
        <v>13.4</v>
      </c>
      <c r="D92" s="19">
        <v>53.2</v>
      </c>
      <c r="E92" s="19">
        <v>-69</v>
      </c>
      <c r="F92" s="19">
        <v>13.8</v>
      </c>
      <c r="G92" s="19">
        <v>7</v>
      </c>
      <c r="H92" s="19">
        <v>125000</v>
      </c>
      <c r="I92" s="25">
        <v>0</v>
      </c>
      <c r="J92" s="19">
        <v>0</v>
      </c>
      <c r="K92" s="18"/>
      <c r="L92" s="18"/>
    </row>
    <row r="93" spans="1:12">
      <c r="A93" s="19">
        <v>2316</v>
      </c>
      <c r="B93" s="19">
        <v>45688.25215</v>
      </c>
      <c r="C93" s="19">
        <v>13.4</v>
      </c>
      <c r="D93" s="19">
        <v>53.3</v>
      </c>
      <c r="E93" s="19">
        <v>-68</v>
      </c>
      <c r="F93" s="19">
        <v>13.5</v>
      </c>
      <c r="G93" s="19">
        <v>7</v>
      </c>
      <c r="H93" s="19">
        <v>125000</v>
      </c>
      <c r="I93" s="25">
        <v>0</v>
      </c>
      <c r="J93" s="19">
        <v>0</v>
      </c>
      <c r="K93" s="18"/>
      <c r="L93" s="18"/>
    </row>
    <row r="94" spans="1:12">
      <c r="A94" s="19">
        <v>2317</v>
      </c>
      <c r="B94" s="19">
        <v>45688.257010000001</v>
      </c>
      <c r="C94" s="19">
        <v>13.3</v>
      </c>
      <c r="D94" s="19">
        <v>53.5</v>
      </c>
      <c r="E94" s="19">
        <v>-84</v>
      </c>
      <c r="F94" s="19">
        <v>14</v>
      </c>
      <c r="G94" s="19">
        <v>7</v>
      </c>
      <c r="H94" s="19">
        <v>125000</v>
      </c>
      <c r="I94" s="25">
        <v>0</v>
      </c>
      <c r="J94" s="19">
        <v>0</v>
      </c>
      <c r="K94" s="18"/>
      <c r="L94" s="18"/>
    </row>
    <row r="95" spans="1:12">
      <c r="A95" s="19">
        <v>2318</v>
      </c>
      <c r="B95" s="19">
        <v>45688.261879999998</v>
      </c>
      <c r="C95" s="19">
        <v>13.2</v>
      </c>
      <c r="D95" s="19">
        <v>54.1</v>
      </c>
      <c r="E95" s="19">
        <v>-69</v>
      </c>
      <c r="F95" s="19">
        <v>13.2</v>
      </c>
      <c r="G95" s="19">
        <v>7</v>
      </c>
      <c r="H95" s="19">
        <v>125000</v>
      </c>
      <c r="I95" s="25">
        <v>0</v>
      </c>
      <c r="J95" s="19">
        <v>0</v>
      </c>
      <c r="K95" s="18"/>
      <c r="L95" s="18"/>
    </row>
    <row r="96" spans="1:12">
      <c r="A96" s="19">
        <v>2319</v>
      </c>
      <c r="B96" s="19">
        <v>45688.266739999999</v>
      </c>
      <c r="C96" s="19">
        <v>13.1</v>
      </c>
      <c r="D96" s="19">
        <v>54.6</v>
      </c>
      <c r="E96" s="19">
        <v>-85</v>
      </c>
      <c r="F96" s="19">
        <v>10.199999999999999</v>
      </c>
      <c r="G96" s="19">
        <v>7</v>
      </c>
      <c r="H96" s="19">
        <v>125000</v>
      </c>
      <c r="I96" s="25">
        <v>0</v>
      </c>
      <c r="J96" s="19">
        <v>0</v>
      </c>
      <c r="K96" s="18"/>
      <c r="L96" s="18"/>
    </row>
    <row r="97" spans="1:12">
      <c r="A97" s="19">
        <v>2320</v>
      </c>
      <c r="B97" s="19">
        <v>45688.2716</v>
      </c>
      <c r="C97" s="19">
        <v>13</v>
      </c>
      <c r="D97" s="19">
        <v>54.9</v>
      </c>
      <c r="E97" s="19">
        <v>-84</v>
      </c>
      <c r="F97" s="19">
        <v>13.8</v>
      </c>
      <c r="G97" s="19">
        <v>7</v>
      </c>
      <c r="H97" s="19">
        <v>125000</v>
      </c>
      <c r="I97" s="25">
        <v>0</v>
      </c>
      <c r="J97" s="19">
        <v>0</v>
      </c>
      <c r="K97" s="18"/>
      <c r="L97" s="18"/>
    </row>
    <row r="98" spans="1:12">
      <c r="A98" s="19">
        <v>2321</v>
      </c>
      <c r="B98" s="19">
        <v>45688.276460000001</v>
      </c>
      <c r="C98" s="19">
        <v>13</v>
      </c>
      <c r="D98" s="19">
        <v>55.3</v>
      </c>
      <c r="E98" s="19">
        <v>-67</v>
      </c>
      <c r="F98" s="19">
        <v>9.8000000000000007</v>
      </c>
      <c r="G98" s="19">
        <v>7</v>
      </c>
      <c r="H98" s="19">
        <v>125000</v>
      </c>
      <c r="I98" s="25">
        <v>0</v>
      </c>
      <c r="J98" s="19">
        <v>0</v>
      </c>
      <c r="K98" s="18"/>
      <c r="L98" s="18"/>
    </row>
    <row r="99" spans="1:12">
      <c r="A99" s="19">
        <v>2322</v>
      </c>
      <c r="B99" s="19">
        <v>45688.281320000002</v>
      </c>
      <c r="C99" s="19">
        <v>12.7</v>
      </c>
      <c r="D99" s="19">
        <v>55.9</v>
      </c>
      <c r="E99" s="19">
        <v>-84</v>
      </c>
      <c r="F99" s="19">
        <v>14.2</v>
      </c>
      <c r="G99" s="19">
        <v>7</v>
      </c>
      <c r="H99" s="19">
        <v>125000</v>
      </c>
      <c r="I99" s="25">
        <v>0</v>
      </c>
      <c r="J99" s="19">
        <v>0</v>
      </c>
      <c r="K99" s="18"/>
      <c r="L99" s="18"/>
    </row>
    <row r="100" spans="1:12">
      <c r="A100" s="19">
        <v>2323</v>
      </c>
      <c r="B100" s="19">
        <v>45688.286180000003</v>
      </c>
      <c r="C100" s="19">
        <v>12.6</v>
      </c>
      <c r="D100" s="19">
        <v>56.4</v>
      </c>
      <c r="E100" s="19">
        <v>-68</v>
      </c>
      <c r="F100" s="19">
        <v>13.5</v>
      </c>
      <c r="G100" s="19">
        <v>7</v>
      </c>
      <c r="H100" s="19">
        <v>125000</v>
      </c>
      <c r="I100" s="25">
        <v>0</v>
      </c>
      <c r="J100" s="19">
        <v>0</v>
      </c>
      <c r="K100" s="18"/>
      <c r="L100" s="18"/>
    </row>
    <row r="101" spans="1:12">
      <c r="A101" s="19">
        <v>2324</v>
      </c>
      <c r="B101" s="19">
        <v>45688.291039999996</v>
      </c>
      <c r="C101" s="19">
        <v>12.5</v>
      </c>
      <c r="D101" s="19">
        <v>56.8</v>
      </c>
      <c r="E101" s="19">
        <v>-67</v>
      </c>
      <c r="F101" s="19">
        <v>11</v>
      </c>
      <c r="G101" s="19">
        <v>7</v>
      </c>
      <c r="H101" s="19">
        <v>125000</v>
      </c>
      <c r="I101" s="25">
        <v>0</v>
      </c>
      <c r="J101" s="19">
        <v>0</v>
      </c>
      <c r="K101" s="18"/>
      <c r="L101" s="18"/>
    </row>
    <row r="102" spans="1:12">
      <c r="A102" s="19">
        <v>2325</v>
      </c>
      <c r="B102" s="19">
        <v>45688.295899999997</v>
      </c>
      <c r="C102" s="19">
        <v>12.1</v>
      </c>
      <c r="D102" s="19">
        <v>57.9</v>
      </c>
      <c r="E102" s="19">
        <v>-84</v>
      </c>
      <c r="F102" s="19">
        <v>14</v>
      </c>
      <c r="G102" s="19">
        <v>7</v>
      </c>
      <c r="H102" s="19">
        <v>125000</v>
      </c>
      <c r="I102" s="25">
        <v>0</v>
      </c>
      <c r="J102" s="19">
        <v>0</v>
      </c>
      <c r="K102" s="18"/>
      <c r="L102" s="18"/>
    </row>
    <row r="103" spans="1:12">
      <c r="A103" s="19">
        <v>2326</v>
      </c>
      <c r="B103" s="19">
        <v>45688.300759999998</v>
      </c>
      <c r="C103" s="19">
        <v>12.1</v>
      </c>
      <c r="D103" s="19">
        <v>58.2</v>
      </c>
      <c r="E103" s="19">
        <v>-84</v>
      </c>
      <c r="F103" s="19">
        <v>14</v>
      </c>
      <c r="G103" s="19">
        <v>7</v>
      </c>
      <c r="H103" s="19">
        <v>125000</v>
      </c>
      <c r="I103" s="25">
        <v>0</v>
      </c>
      <c r="J103" s="19">
        <v>0</v>
      </c>
      <c r="K103" s="18"/>
      <c r="L103" s="18"/>
    </row>
    <row r="104" spans="1:12">
      <c r="A104" s="19">
        <v>2327</v>
      </c>
      <c r="B104" s="19">
        <v>45688.305630000003</v>
      </c>
      <c r="C104" s="19">
        <v>12.3</v>
      </c>
      <c r="D104" s="19">
        <v>58</v>
      </c>
      <c r="E104" s="19">
        <v>-84</v>
      </c>
      <c r="F104" s="19">
        <v>14</v>
      </c>
      <c r="G104" s="19">
        <v>7</v>
      </c>
      <c r="H104" s="19">
        <v>125000</v>
      </c>
      <c r="I104" s="25">
        <v>0</v>
      </c>
      <c r="J104" s="19">
        <v>0</v>
      </c>
      <c r="K104" s="18"/>
      <c r="L104" s="18"/>
    </row>
    <row r="105" spans="1:12">
      <c r="A105" s="19">
        <v>2328</v>
      </c>
      <c r="B105" s="19">
        <v>45688.310490000003</v>
      </c>
      <c r="C105" s="19">
        <v>12.8</v>
      </c>
      <c r="D105" s="19">
        <v>56.3</v>
      </c>
      <c r="E105" s="19">
        <v>-85</v>
      </c>
      <c r="F105" s="19">
        <v>10.199999999999999</v>
      </c>
      <c r="G105" s="19">
        <v>7</v>
      </c>
      <c r="H105" s="19">
        <v>125000</v>
      </c>
      <c r="I105" s="25">
        <v>0</v>
      </c>
      <c r="J105" s="19">
        <v>0</v>
      </c>
      <c r="K105" s="18"/>
      <c r="L105" s="18"/>
    </row>
    <row r="106" spans="1:12">
      <c r="A106" s="19">
        <v>2329</v>
      </c>
      <c r="B106" s="19">
        <v>45688.315349999997</v>
      </c>
      <c r="C106" s="19">
        <v>12.9</v>
      </c>
      <c r="D106" s="19">
        <v>55.5</v>
      </c>
      <c r="E106" s="19">
        <v>-84</v>
      </c>
      <c r="F106" s="19">
        <v>14.2</v>
      </c>
      <c r="G106" s="19">
        <v>7</v>
      </c>
      <c r="H106" s="19">
        <v>125000</v>
      </c>
      <c r="I106" s="25">
        <v>0</v>
      </c>
      <c r="J106" s="19">
        <v>0</v>
      </c>
      <c r="K106" s="18"/>
      <c r="L106" s="18"/>
    </row>
    <row r="107" spans="1:12">
      <c r="A107" s="19">
        <v>2330</v>
      </c>
      <c r="B107" s="19">
        <v>45688.320209999998</v>
      </c>
      <c r="C107" s="19">
        <v>13</v>
      </c>
      <c r="D107" s="19">
        <v>55.3</v>
      </c>
      <c r="E107" s="19">
        <v>-84</v>
      </c>
      <c r="F107" s="19">
        <v>14.2</v>
      </c>
      <c r="G107" s="19">
        <v>7</v>
      </c>
      <c r="H107" s="19">
        <v>125000</v>
      </c>
      <c r="I107" s="25">
        <v>0</v>
      </c>
      <c r="J107" s="19">
        <v>0</v>
      </c>
      <c r="K107" s="18"/>
      <c r="L107" s="18"/>
    </row>
    <row r="108" spans="1:12">
      <c r="A108" s="19">
        <v>2331</v>
      </c>
      <c r="B108" s="19">
        <v>45688.325069999999</v>
      </c>
      <c r="C108" s="19">
        <v>13</v>
      </c>
      <c r="D108" s="19">
        <v>55</v>
      </c>
      <c r="E108" s="19">
        <v>-67</v>
      </c>
      <c r="F108" s="19">
        <v>14</v>
      </c>
      <c r="G108" s="19">
        <v>7</v>
      </c>
      <c r="H108" s="19">
        <v>125000</v>
      </c>
      <c r="I108" s="25">
        <v>0</v>
      </c>
      <c r="J108" s="19">
        <v>0</v>
      </c>
      <c r="K108" s="18"/>
      <c r="L108" s="18"/>
    </row>
    <row r="109" spans="1:12">
      <c r="A109" s="19">
        <v>2332</v>
      </c>
      <c r="B109" s="19">
        <v>45688.32993</v>
      </c>
      <c r="C109" s="19">
        <v>12.9</v>
      </c>
      <c r="D109" s="19">
        <v>55.4</v>
      </c>
      <c r="E109" s="19">
        <v>-68</v>
      </c>
      <c r="F109" s="19">
        <v>11.2</v>
      </c>
      <c r="G109" s="19">
        <v>7</v>
      </c>
      <c r="H109" s="19">
        <v>125000</v>
      </c>
      <c r="I109" s="25">
        <v>0</v>
      </c>
      <c r="J109" s="19">
        <v>0</v>
      </c>
      <c r="K109" s="18"/>
      <c r="L109" s="18"/>
    </row>
    <row r="110" spans="1:12">
      <c r="A110" s="19">
        <v>2333</v>
      </c>
      <c r="B110" s="19">
        <v>45688.334790000001</v>
      </c>
      <c r="C110" s="19">
        <v>12.7</v>
      </c>
      <c r="D110" s="19">
        <v>55.7</v>
      </c>
      <c r="E110" s="19">
        <v>-84</v>
      </c>
      <c r="F110" s="19">
        <v>14</v>
      </c>
      <c r="G110" s="19">
        <v>7</v>
      </c>
      <c r="H110" s="19">
        <v>125000</v>
      </c>
      <c r="I110" s="25">
        <v>0</v>
      </c>
      <c r="J110" s="19">
        <v>0</v>
      </c>
      <c r="K110" s="18"/>
      <c r="L110" s="18"/>
    </row>
    <row r="111" spans="1:12">
      <c r="A111" s="19">
        <v>2334</v>
      </c>
      <c r="B111" s="19">
        <v>45688.339650000002</v>
      </c>
      <c r="C111" s="19">
        <v>12.5</v>
      </c>
      <c r="D111" s="19">
        <v>56.1</v>
      </c>
      <c r="E111" s="19">
        <v>-85</v>
      </c>
      <c r="F111" s="19">
        <v>14</v>
      </c>
      <c r="G111" s="19">
        <v>7</v>
      </c>
      <c r="H111" s="19">
        <v>125000</v>
      </c>
      <c r="I111" s="25">
        <v>0</v>
      </c>
      <c r="J111" s="19">
        <v>0</v>
      </c>
      <c r="K111" s="18"/>
      <c r="L111" s="18"/>
    </row>
    <row r="112" spans="1:12">
      <c r="A112" s="19">
        <v>2335</v>
      </c>
      <c r="B112" s="19">
        <v>45688.344510000003</v>
      </c>
      <c r="C112" s="19">
        <v>12.6</v>
      </c>
      <c r="D112" s="19">
        <v>55.6</v>
      </c>
      <c r="E112" s="19">
        <v>-85</v>
      </c>
      <c r="F112" s="19">
        <v>9.8000000000000007</v>
      </c>
      <c r="G112" s="19">
        <v>7</v>
      </c>
      <c r="H112" s="19">
        <v>125000</v>
      </c>
      <c r="I112" s="25">
        <v>0</v>
      </c>
      <c r="J112" s="19">
        <v>0</v>
      </c>
      <c r="K112" s="18"/>
      <c r="L112" s="18"/>
    </row>
    <row r="113" spans="1:12">
      <c r="A113" s="19">
        <v>2336</v>
      </c>
      <c r="B113" s="19">
        <v>45688.34938</v>
      </c>
      <c r="C113" s="19">
        <v>12.8</v>
      </c>
      <c r="D113" s="19">
        <v>55.3</v>
      </c>
      <c r="E113" s="19">
        <v>-84</v>
      </c>
      <c r="F113" s="19">
        <v>14.2</v>
      </c>
      <c r="G113" s="19">
        <v>7</v>
      </c>
      <c r="H113" s="19">
        <v>125000</v>
      </c>
      <c r="I113" s="25">
        <v>0</v>
      </c>
      <c r="J113" s="19">
        <v>0</v>
      </c>
      <c r="K113" s="18"/>
      <c r="L113" s="18"/>
    </row>
    <row r="114" spans="1:12">
      <c r="A114" s="19">
        <v>2337</v>
      </c>
      <c r="B114" s="19">
        <v>45688.354240000001</v>
      </c>
      <c r="C114" s="19">
        <v>13</v>
      </c>
      <c r="D114" s="19">
        <v>54.8</v>
      </c>
      <c r="E114" s="19">
        <v>-67</v>
      </c>
      <c r="F114" s="19">
        <v>10</v>
      </c>
      <c r="G114" s="19">
        <v>7</v>
      </c>
      <c r="H114" s="19">
        <v>125000</v>
      </c>
      <c r="I114" s="25">
        <v>0</v>
      </c>
      <c r="J114" s="19">
        <v>0</v>
      </c>
      <c r="K114" s="18"/>
      <c r="L114" s="18"/>
    </row>
    <row r="115" spans="1:12">
      <c r="A115" s="19">
        <v>2338</v>
      </c>
      <c r="B115" s="19">
        <v>45688.359100000001</v>
      </c>
      <c r="C115" s="19">
        <v>13.1</v>
      </c>
      <c r="D115" s="19">
        <v>54.3</v>
      </c>
      <c r="E115" s="19">
        <v>-80</v>
      </c>
      <c r="F115" s="19">
        <v>13.5</v>
      </c>
      <c r="G115" s="19">
        <v>7</v>
      </c>
      <c r="H115" s="19">
        <v>125000</v>
      </c>
      <c r="I115" s="25">
        <v>0</v>
      </c>
      <c r="J115" s="19">
        <v>0</v>
      </c>
      <c r="K115" s="18"/>
      <c r="L115" s="18"/>
    </row>
    <row r="116" spans="1:12">
      <c r="A116" s="19">
        <v>2339</v>
      </c>
      <c r="B116" s="19">
        <v>45688.363960000002</v>
      </c>
      <c r="C116" s="19">
        <v>13.2</v>
      </c>
      <c r="D116" s="19">
        <v>53.7</v>
      </c>
      <c r="E116" s="19">
        <v>-65</v>
      </c>
      <c r="F116" s="19">
        <v>14</v>
      </c>
      <c r="G116" s="19">
        <v>7</v>
      </c>
      <c r="H116" s="19">
        <v>125000</v>
      </c>
      <c r="I116" s="25">
        <v>0</v>
      </c>
      <c r="J116" s="19">
        <v>0</v>
      </c>
      <c r="K116" s="18"/>
      <c r="L116" s="18"/>
    </row>
    <row r="117" spans="1:12">
      <c r="A117" s="19">
        <v>2340</v>
      </c>
      <c r="B117" s="19">
        <v>45688.368820000003</v>
      </c>
      <c r="C117" s="19">
        <v>13.2</v>
      </c>
      <c r="D117" s="19">
        <v>54</v>
      </c>
      <c r="E117" s="19">
        <v>-65</v>
      </c>
      <c r="F117" s="19">
        <v>11</v>
      </c>
      <c r="G117" s="19">
        <v>7</v>
      </c>
      <c r="H117" s="19">
        <v>125000</v>
      </c>
      <c r="I117" s="25">
        <v>0</v>
      </c>
      <c r="J117" s="19">
        <v>0</v>
      </c>
      <c r="K117" s="18"/>
      <c r="L117" s="18"/>
    </row>
    <row r="118" spans="1:12">
      <c r="A118" s="19">
        <v>2341</v>
      </c>
      <c r="B118" s="19">
        <v>45688.373679999997</v>
      </c>
      <c r="C118" s="19">
        <v>13.3</v>
      </c>
      <c r="D118" s="19">
        <v>53.4</v>
      </c>
      <c r="E118" s="19">
        <v>-82</v>
      </c>
      <c r="F118" s="19">
        <v>13.8</v>
      </c>
      <c r="G118" s="19">
        <v>7</v>
      </c>
      <c r="H118" s="19">
        <v>125000</v>
      </c>
      <c r="I118" s="25">
        <v>0</v>
      </c>
      <c r="J118" s="19">
        <v>0</v>
      </c>
      <c r="K118" s="18"/>
      <c r="L118" s="18"/>
    </row>
    <row r="119" spans="1:12">
      <c r="A119" s="19">
        <v>2342</v>
      </c>
      <c r="B119" s="19">
        <v>45688.378539999998</v>
      </c>
      <c r="C119" s="19">
        <v>13.3</v>
      </c>
      <c r="D119" s="19">
        <v>52.8</v>
      </c>
      <c r="E119" s="19">
        <v>-64</v>
      </c>
      <c r="F119" s="19">
        <v>13.8</v>
      </c>
      <c r="G119" s="19">
        <v>7</v>
      </c>
      <c r="H119" s="19">
        <v>125000</v>
      </c>
      <c r="I119" s="25">
        <v>0</v>
      </c>
      <c r="J119" s="19">
        <v>0</v>
      </c>
      <c r="K119" s="18"/>
      <c r="L119" s="18"/>
    </row>
    <row r="120" spans="1:12">
      <c r="A120" s="19">
        <v>2343</v>
      </c>
      <c r="B120" s="19">
        <v>45688.383399999999</v>
      </c>
      <c r="C120" s="19">
        <v>13.4</v>
      </c>
      <c r="D120" s="19">
        <v>53.3</v>
      </c>
      <c r="E120" s="19">
        <v>-81</v>
      </c>
      <c r="F120" s="19">
        <v>11.5</v>
      </c>
      <c r="G120" s="19">
        <v>7</v>
      </c>
      <c r="H120" s="19">
        <v>125000</v>
      </c>
      <c r="I120" s="25">
        <v>0</v>
      </c>
      <c r="J120" s="19">
        <v>0</v>
      </c>
      <c r="K120" s="18"/>
      <c r="L120" s="18"/>
    </row>
    <row r="121" spans="1:12">
      <c r="A121" s="19">
        <v>2344</v>
      </c>
      <c r="B121" s="19">
        <v>45688.38826</v>
      </c>
      <c r="C121" s="19">
        <v>13.5</v>
      </c>
      <c r="D121" s="19">
        <v>53.1</v>
      </c>
      <c r="E121" s="19">
        <v>-81</v>
      </c>
      <c r="F121" s="19">
        <v>11.5</v>
      </c>
      <c r="G121" s="19">
        <v>7</v>
      </c>
      <c r="H121" s="19">
        <v>125000</v>
      </c>
      <c r="I121" s="25">
        <v>0</v>
      </c>
      <c r="J121" s="19">
        <v>0</v>
      </c>
      <c r="K121" s="18"/>
      <c r="L121" s="18"/>
    </row>
    <row r="122" spans="1:12">
      <c r="A122" s="19">
        <v>2345</v>
      </c>
      <c r="B122" s="19">
        <v>45688.393129999997</v>
      </c>
      <c r="C122" s="19">
        <v>13.4</v>
      </c>
      <c r="D122" s="19">
        <v>52.2</v>
      </c>
      <c r="E122" s="19">
        <v>-81</v>
      </c>
      <c r="F122" s="19">
        <v>13.8</v>
      </c>
      <c r="G122" s="19">
        <v>7</v>
      </c>
      <c r="H122" s="19">
        <v>125000</v>
      </c>
      <c r="I122" s="25">
        <v>0</v>
      </c>
      <c r="J122" s="19">
        <v>0</v>
      </c>
      <c r="K122" s="18"/>
      <c r="L122" s="18"/>
    </row>
    <row r="123" spans="1:12">
      <c r="A123" s="19">
        <v>2346</v>
      </c>
      <c r="B123" s="19">
        <v>45688.397989999998</v>
      </c>
      <c r="C123" s="19">
        <v>12.5</v>
      </c>
      <c r="D123" s="19">
        <v>54.6</v>
      </c>
      <c r="E123" s="19">
        <v>-81</v>
      </c>
      <c r="F123" s="19">
        <v>13.5</v>
      </c>
      <c r="G123" s="19">
        <v>7</v>
      </c>
      <c r="H123" s="19">
        <v>125000</v>
      </c>
      <c r="I123" s="25">
        <v>0</v>
      </c>
      <c r="J123" s="19">
        <v>0</v>
      </c>
      <c r="K123" s="18"/>
      <c r="L123" s="18"/>
    </row>
    <row r="124" spans="1:12">
      <c r="A124" s="19">
        <v>2347</v>
      </c>
      <c r="B124" s="19">
        <v>45688.402849999999</v>
      </c>
      <c r="C124" s="19">
        <v>11.7</v>
      </c>
      <c r="D124" s="19">
        <v>57</v>
      </c>
      <c r="E124" s="19">
        <v>-62</v>
      </c>
      <c r="F124" s="19">
        <v>14</v>
      </c>
      <c r="G124" s="19">
        <v>7</v>
      </c>
      <c r="H124" s="19">
        <v>125000</v>
      </c>
      <c r="I124" s="25">
        <v>0</v>
      </c>
      <c r="J124" s="19">
        <v>0</v>
      </c>
      <c r="K124" s="18"/>
      <c r="L124" s="18"/>
    </row>
    <row r="125" spans="1:12">
      <c r="A125" s="19">
        <v>2348</v>
      </c>
      <c r="B125" s="19">
        <v>45688.407709999999</v>
      </c>
      <c r="C125" s="19">
        <v>10.6</v>
      </c>
      <c r="D125" s="19">
        <v>60.4</v>
      </c>
      <c r="E125" s="19">
        <v>-63</v>
      </c>
      <c r="F125" s="19">
        <v>11.2</v>
      </c>
      <c r="G125" s="19">
        <v>7</v>
      </c>
      <c r="H125" s="19">
        <v>125000</v>
      </c>
      <c r="I125" s="25">
        <v>0</v>
      </c>
      <c r="J125" s="19">
        <v>0</v>
      </c>
      <c r="K125" s="18"/>
      <c r="L125" s="18"/>
    </row>
    <row r="126" spans="1:12">
      <c r="A126" s="19">
        <v>2349</v>
      </c>
      <c r="B126" s="19">
        <v>45688.41257</v>
      </c>
      <c r="C126" s="19">
        <v>10.6</v>
      </c>
      <c r="D126" s="19">
        <v>60.5</v>
      </c>
      <c r="E126" s="19">
        <v>-79</v>
      </c>
      <c r="F126" s="19">
        <v>14</v>
      </c>
      <c r="G126" s="19">
        <v>7</v>
      </c>
      <c r="H126" s="19">
        <v>125000</v>
      </c>
      <c r="I126" s="25">
        <v>0</v>
      </c>
      <c r="J126" s="19">
        <v>0</v>
      </c>
      <c r="K126" s="18"/>
      <c r="L126" s="18"/>
    </row>
    <row r="127" spans="1:12">
      <c r="A127" s="19">
        <v>2350</v>
      </c>
      <c r="B127" s="19">
        <v>45688.417430000001</v>
      </c>
      <c r="C127" s="19">
        <v>10.7</v>
      </c>
      <c r="D127" s="19">
        <v>60.6</v>
      </c>
      <c r="E127" s="19">
        <v>-80</v>
      </c>
      <c r="F127" s="19">
        <v>13.5</v>
      </c>
      <c r="G127" s="19">
        <v>7</v>
      </c>
      <c r="H127" s="19">
        <v>125000</v>
      </c>
      <c r="I127" s="25">
        <v>0</v>
      </c>
      <c r="J127" s="19">
        <v>0</v>
      </c>
      <c r="K127" s="18"/>
      <c r="L127" s="18"/>
    </row>
    <row r="128" spans="1:12">
      <c r="A128" s="19">
        <v>2351</v>
      </c>
      <c r="B128" s="19">
        <v>45688.422290000002</v>
      </c>
      <c r="C128" s="19">
        <v>10.8</v>
      </c>
      <c r="D128" s="19">
        <v>60.3</v>
      </c>
      <c r="E128" s="19">
        <v>-79</v>
      </c>
      <c r="F128" s="19">
        <v>13.2</v>
      </c>
      <c r="G128" s="19">
        <v>7</v>
      </c>
      <c r="H128" s="19">
        <v>125000</v>
      </c>
      <c r="I128" s="25">
        <v>0</v>
      </c>
      <c r="J128" s="19">
        <v>0</v>
      </c>
      <c r="K128" s="18"/>
      <c r="L128" s="18"/>
    </row>
    <row r="129" spans="1:12">
      <c r="A129" s="19">
        <v>2352</v>
      </c>
      <c r="B129" s="19">
        <v>45688.427150000003</v>
      </c>
      <c r="C129" s="19">
        <v>10.9</v>
      </c>
      <c r="D129" s="19">
        <v>60.1</v>
      </c>
      <c r="E129" s="19">
        <v>-79</v>
      </c>
      <c r="F129" s="19">
        <v>9.5</v>
      </c>
      <c r="G129" s="19">
        <v>7</v>
      </c>
      <c r="H129" s="19">
        <v>125000</v>
      </c>
      <c r="I129" s="25">
        <v>0</v>
      </c>
      <c r="J129" s="19">
        <v>0</v>
      </c>
      <c r="K129" s="18"/>
      <c r="L129" s="18"/>
    </row>
    <row r="130" spans="1:12">
      <c r="A130" s="19">
        <v>2353</v>
      </c>
      <c r="B130" s="19">
        <v>45688.432009999997</v>
      </c>
      <c r="C130" s="19">
        <v>11</v>
      </c>
      <c r="D130" s="19">
        <v>60.3</v>
      </c>
      <c r="E130" s="19">
        <v>-81</v>
      </c>
      <c r="F130" s="19">
        <v>13.2</v>
      </c>
      <c r="G130" s="19">
        <v>7</v>
      </c>
      <c r="H130" s="19">
        <v>125000</v>
      </c>
      <c r="I130" s="25">
        <v>0</v>
      </c>
      <c r="J130" s="19">
        <v>0</v>
      </c>
      <c r="K130" s="18"/>
      <c r="L130" s="18"/>
    </row>
    <row r="131" spans="1:12">
      <c r="A131" s="19">
        <v>2354</v>
      </c>
      <c r="B131" s="19">
        <v>45688.436880000001</v>
      </c>
      <c r="C131" s="19">
        <v>10.9</v>
      </c>
      <c r="D131" s="19">
        <v>60.8</v>
      </c>
      <c r="E131" s="19">
        <v>-80</v>
      </c>
      <c r="F131" s="19">
        <v>14</v>
      </c>
      <c r="G131" s="19">
        <v>7</v>
      </c>
      <c r="H131" s="19">
        <v>125000</v>
      </c>
      <c r="I131" s="25">
        <v>0</v>
      </c>
      <c r="J131" s="19">
        <v>0</v>
      </c>
      <c r="K131" s="18"/>
      <c r="L131" s="18"/>
    </row>
    <row r="132" spans="1:12">
      <c r="A132" s="19">
        <v>2355</v>
      </c>
      <c r="B132" s="19">
        <v>45688.441740000002</v>
      </c>
      <c r="C132" s="19">
        <v>11</v>
      </c>
      <c r="D132" s="19">
        <v>60.4</v>
      </c>
      <c r="E132" s="19">
        <v>-64</v>
      </c>
      <c r="F132" s="19">
        <v>13.8</v>
      </c>
      <c r="G132" s="19">
        <v>7</v>
      </c>
      <c r="H132" s="19">
        <v>125000</v>
      </c>
      <c r="I132" s="25">
        <v>0</v>
      </c>
      <c r="J132" s="19">
        <v>0</v>
      </c>
      <c r="K132" s="18"/>
      <c r="L132" s="18"/>
    </row>
    <row r="133" spans="1:12">
      <c r="A133" s="19">
        <v>2356</v>
      </c>
      <c r="B133" s="19">
        <v>45688.446600000003</v>
      </c>
      <c r="C133" s="19">
        <v>11.3</v>
      </c>
      <c r="D133" s="19">
        <v>60.3</v>
      </c>
      <c r="E133" s="19">
        <v>-64</v>
      </c>
      <c r="F133" s="19">
        <v>10.199999999999999</v>
      </c>
      <c r="G133" s="19">
        <v>7</v>
      </c>
      <c r="H133" s="19">
        <v>125000</v>
      </c>
      <c r="I133" s="25">
        <v>0</v>
      </c>
      <c r="J133" s="19">
        <v>0</v>
      </c>
      <c r="K133" s="18"/>
      <c r="L133" s="18"/>
    </row>
    <row r="134" spans="1:12">
      <c r="A134" s="19">
        <v>2357</v>
      </c>
      <c r="B134" s="19">
        <v>45688.451459999997</v>
      </c>
      <c r="C134" s="19">
        <v>11.9</v>
      </c>
      <c r="D134" s="19">
        <v>58.7</v>
      </c>
      <c r="E134" s="19">
        <v>-82</v>
      </c>
      <c r="F134" s="19">
        <v>13.5</v>
      </c>
      <c r="G134" s="19">
        <v>7</v>
      </c>
      <c r="H134" s="19">
        <v>125000</v>
      </c>
      <c r="I134" s="25">
        <v>0</v>
      </c>
      <c r="J134" s="19">
        <v>0</v>
      </c>
      <c r="K134" s="18"/>
      <c r="L134" s="18"/>
    </row>
    <row r="135" spans="1:12">
      <c r="A135" s="19">
        <v>2358</v>
      </c>
      <c r="B135" s="19">
        <v>45688.456319999998</v>
      </c>
      <c r="C135" s="19">
        <v>12.4</v>
      </c>
      <c r="D135" s="19">
        <v>57.4</v>
      </c>
      <c r="E135" s="19">
        <v>-65</v>
      </c>
      <c r="F135" s="19">
        <v>13.8</v>
      </c>
      <c r="G135" s="19">
        <v>7</v>
      </c>
      <c r="H135" s="19">
        <v>125000</v>
      </c>
      <c r="I135" s="25">
        <v>0</v>
      </c>
      <c r="J135" s="19">
        <v>0</v>
      </c>
      <c r="K135" s="18"/>
      <c r="L135" s="18"/>
    </row>
    <row r="136" spans="1:12">
      <c r="A136" s="19">
        <v>2359</v>
      </c>
      <c r="B136" s="19">
        <v>45688.461179999998</v>
      </c>
      <c r="C136" s="19">
        <v>12.3</v>
      </c>
      <c r="D136" s="19">
        <v>57.3</v>
      </c>
      <c r="E136" s="19">
        <v>-81</v>
      </c>
      <c r="F136" s="19">
        <v>13.8</v>
      </c>
      <c r="G136" s="19">
        <v>7</v>
      </c>
      <c r="H136" s="19">
        <v>125000</v>
      </c>
      <c r="I136" s="25">
        <v>0</v>
      </c>
      <c r="J136" s="19">
        <v>0</v>
      </c>
      <c r="K136" s="18"/>
      <c r="L136" s="18"/>
    </row>
    <row r="137" spans="1:12">
      <c r="A137" s="19">
        <v>2360</v>
      </c>
      <c r="B137" s="19">
        <v>45688.466039999999</v>
      </c>
      <c r="C137" s="19">
        <v>12.1</v>
      </c>
      <c r="D137" s="19">
        <v>56.8</v>
      </c>
      <c r="E137" s="19">
        <v>-79</v>
      </c>
      <c r="F137" s="19">
        <v>9.5</v>
      </c>
      <c r="G137" s="19">
        <v>7</v>
      </c>
      <c r="H137" s="19">
        <v>125000</v>
      </c>
      <c r="I137" s="25">
        <v>0</v>
      </c>
      <c r="J137" s="19">
        <v>0</v>
      </c>
      <c r="K137" s="18"/>
      <c r="L137" s="18"/>
    </row>
    <row r="138" spans="1:12">
      <c r="A138" s="19">
        <v>2361</v>
      </c>
      <c r="B138" s="19">
        <v>45688.4709</v>
      </c>
      <c r="C138" s="19">
        <v>12.2</v>
      </c>
      <c r="D138" s="19">
        <v>57.2</v>
      </c>
      <c r="E138" s="19">
        <v>-81</v>
      </c>
      <c r="F138" s="19">
        <v>13.8</v>
      </c>
      <c r="G138" s="19">
        <v>7</v>
      </c>
      <c r="H138" s="19">
        <v>125000</v>
      </c>
      <c r="I138" s="25">
        <v>0</v>
      </c>
      <c r="J138" s="19">
        <v>0</v>
      </c>
      <c r="K138" s="18"/>
      <c r="L138" s="18"/>
    </row>
    <row r="139" spans="1:12">
      <c r="A139" s="19">
        <v>2362</v>
      </c>
      <c r="B139" s="19">
        <v>45688.475760000001</v>
      </c>
      <c r="C139" s="19">
        <v>12.3</v>
      </c>
      <c r="D139" s="19">
        <v>57.4</v>
      </c>
      <c r="E139" s="19">
        <v>-81</v>
      </c>
      <c r="F139" s="19">
        <v>13.2</v>
      </c>
      <c r="G139" s="19">
        <v>7</v>
      </c>
      <c r="H139" s="19">
        <v>125000</v>
      </c>
      <c r="I139" s="25">
        <v>0</v>
      </c>
      <c r="J139" s="19">
        <v>0</v>
      </c>
      <c r="K139" s="18"/>
      <c r="L139" s="18"/>
    </row>
    <row r="140" spans="1:12">
      <c r="A140" s="19">
        <v>2363</v>
      </c>
      <c r="B140" s="19">
        <v>45688.480629999998</v>
      </c>
      <c r="C140" s="19">
        <v>12.6</v>
      </c>
      <c r="D140" s="19">
        <v>55.4</v>
      </c>
      <c r="E140" s="19">
        <v>-61</v>
      </c>
      <c r="F140" s="19">
        <v>14</v>
      </c>
      <c r="G140" s="19">
        <v>7</v>
      </c>
      <c r="H140" s="19">
        <v>125000</v>
      </c>
      <c r="I140" s="25">
        <v>0</v>
      </c>
      <c r="J140" s="19">
        <v>0</v>
      </c>
      <c r="K140" s="18"/>
      <c r="L140" s="18"/>
    </row>
    <row r="141" spans="1:12">
      <c r="A141" s="19">
        <v>2364</v>
      </c>
      <c r="B141" s="19">
        <v>45688.485489999999</v>
      </c>
      <c r="C141" s="19">
        <v>12.8</v>
      </c>
      <c r="D141" s="19">
        <v>54.1</v>
      </c>
      <c r="E141" s="19">
        <v>-61</v>
      </c>
      <c r="F141" s="19">
        <v>10.199999999999999</v>
      </c>
      <c r="G141" s="19">
        <v>7</v>
      </c>
      <c r="H141" s="19">
        <v>125000</v>
      </c>
      <c r="I141" s="25">
        <v>0</v>
      </c>
      <c r="J141" s="19">
        <v>0</v>
      </c>
      <c r="K141" s="18"/>
      <c r="L141" s="18"/>
    </row>
    <row r="142" spans="1:12">
      <c r="A142" s="19">
        <v>2365</v>
      </c>
      <c r="B142" s="19">
        <v>45688.49035</v>
      </c>
      <c r="C142" s="19">
        <v>12.9</v>
      </c>
      <c r="D142" s="19">
        <v>53.6</v>
      </c>
      <c r="E142" s="19">
        <v>-78</v>
      </c>
      <c r="F142" s="19">
        <v>13.8</v>
      </c>
      <c r="G142" s="19">
        <v>7</v>
      </c>
      <c r="H142" s="19">
        <v>125000</v>
      </c>
      <c r="I142" s="25">
        <v>0</v>
      </c>
      <c r="J142" s="19">
        <v>0</v>
      </c>
      <c r="K142" s="18"/>
      <c r="L142" s="18"/>
    </row>
    <row r="143" spans="1:12">
      <c r="A143" s="19">
        <v>2366</v>
      </c>
      <c r="B143" s="19">
        <v>45688.495210000001</v>
      </c>
      <c r="C143" s="19">
        <v>12.9</v>
      </c>
      <c r="D143" s="19">
        <v>53.2</v>
      </c>
      <c r="E143" s="19">
        <v>-64</v>
      </c>
      <c r="F143" s="19">
        <v>14</v>
      </c>
      <c r="G143" s="19">
        <v>7</v>
      </c>
      <c r="H143" s="19">
        <v>125000</v>
      </c>
      <c r="I143" s="25">
        <v>0</v>
      </c>
      <c r="J143" s="19">
        <v>0</v>
      </c>
      <c r="K143" s="18"/>
      <c r="L143" s="18"/>
    </row>
    <row r="144" spans="1:12">
      <c r="A144" s="19">
        <v>2367</v>
      </c>
      <c r="B144" s="19">
        <v>45688.500070000002</v>
      </c>
      <c r="C144" s="19">
        <v>12.8</v>
      </c>
      <c r="D144" s="19">
        <v>53.8</v>
      </c>
      <c r="E144" s="19">
        <v>-81</v>
      </c>
      <c r="F144" s="19">
        <v>11.8</v>
      </c>
      <c r="G144" s="19">
        <v>7</v>
      </c>
      <c r="H144" s="19">
        <v>125000</v>
      </c>
      <c r="I144" s="25">
        <v>0</v>
      </c>
      <c r="J144" s="19">
        <v>0</v>
      </c>
      <c r="K144" s="18"/>
      <c r="L144" s="18"/>
    </row>
    <row r="145" spans="1:12">
      <c r="A145" s="19">
        <v>2368</v>
      </c>
      <c r="B145" s="19">
        <v>45688.504930000003</v>
      </c>
      <c r="C145" s="19">
        <v>12.8</v>
      </c>
      <c r="D145" s="19">
        <v>52.7</v>
      </c>
      <c r="E145" s="19">
        <v>-79</v>
      </c>
      <c r="F145" s="19">
        <v>14.5</v>
      </c>
      <c r="G145" s="19">
        <v>7</v>
      </c>
      <c r="H145" s="19">
        <v>125000</v>
      </c>
      <c r="I145" s="25">
        <v>0</v>
      </c>
      <c r="J145" s="19">
        <v>0</v>
      </c>
      <c r="K145" s="18"/>
      <c r="L145" s="18"/>
    </row>
    <row r="146" spans="1:12">
      <c r="A146" s="19">
        <v>2369</v>
      </c>
      <c r="B146" s="19">
        <v>45688.509789999996</v>
      </c>
      <c r="C146" s="19">
        <v>12.8</v>
      </c>
      <c r="D146" s="19">
        <v>52.2</v>
      </c>
      <c r="E146" s="19">
        <v>-63</v>
      </c>
      <c r="F146" s="19">
        <v>11.8</v>
      </c>
      <c r="G146" s="19">
        <v>7</v>
      </c>
      <c r="H146" s="19">
        <v>125000</v>
      </c>
      <c r="I146" s="25">
        <v>0</v>
      </c>
      <c r="J146" s="19">
        <v>0</v>
      </c>
      <c r="K146" s="18"/>
      <c r="L146" s="18"/>
    </row>
    <row r="147" spans="1:12">
      <c r="A147" s="19">
        <v>2370</v>
      </c>
      <c r="B147" s="19">
        <v>45688.514649999997</v>
      </c>
      <c r="C147" s="19">
        <v>12.8</v>
      </c>
      <c r="D147" s="19">
        <v>52.3</v>
      </c>
      <c r="E147" s="19">
        <v>-80</v>
      </c>
      <c r="F147" s="19">
        <v>13.8</v>
      </c>
      <c r="G147" s="19">
        <v>7</v>
      </c>
      <c r="H147" s="19">
        <v>125000</v>
      </c>
      <c r="I147" s="25">
        <v>0</v>
      </c>
      <c r="J147" s="19">
        <v>0</v>
      </c>
      <c r="K147" s="18"/>
      <c r="L147" s="18"/>
    </row>
    <row r="148" spans="1:12">
      <c r="A148" s="19">
        <v>2371</v>
      </c>
      <c r="B148" s="19">
        <v>45688.519509999998</v>
      </c>
      <c r="C148" s="19">
        <v>13</v>
      </c>
      <c r="D148" s="19">
        <v>52.4</v>
      </c>
      <c r="E148" s="19">
        <v>-66</v>
      </c>
      <c r="F148" s="19">
        <v>14.2</v>
      </c>
      <c r="G148" s="19">
        <v>7</v>
      </c>
      <c r="H148" s="19">
        <v>125000</v>
      </c>
      <c r="I148" s="25">
        <v>0</v>
      </c>
      <c r="J148" s="19">
        <v>0</v>
      </c>
      <c r="K148" s="18"/>
      <c r="L148" s="18"/>
    </row>
    <row r="149" spans="1:12">
      <c r="A149" s="19">
        <v>2372</v>
      </c>
      <c r="B149" s="19">
        <v>45688.524380000003</v>
      </c>
      <c r="C149" s="19">
        <v>13.2</v>
      </c>
      <c r="D149" s="19">
        <v>52.8</v>
      </c>
      <c r="E149" s="19">
        <v>-65</v>
      </c>
      <c r="F149" s="19">
        <v>10.8</v>
      </c>
      <c r="G149" s="19">
        <v>7</v>
      </c>
      <c r="H149" s="19">
        <v>125000</v>
      </c>
      <c r="I149" s="25">
        <v>0</v>
      </c>
      <c r="J149" s="19">
        <v>0</v>
      </c>
      <c r="K149" s="18"/>
      <c r="L149" s="18"/>
    </row>
    <row r="150" spans="1:12">
      <c r="A150" s="19">
        <v>2373</v>
      </c>
      <c r="B150" s="19">
        <v>45688.529240000003</v>
      </c>
      <c r="C150" s="19">
        <v>13.4</v>
      </c>
      <c r="D150" s="19">
        <v>52.6</v>
      </c>
      <c r="E150" s="19">
        <v>-82</v>
      </c>
      <c r="F150" s="19">
        <v>14</v>
      </c>
      <c r="G150" s="19">
        <v>7</v>
      </c>
      <c r="H150" s="19">
        <v>125000</v>
      </c>
      <c r="I150" s="25">
        <v>0</v>
      </c>
      <c r="J150" s="19">
        <v>0</v>
      </c>
      <c r="K150" s="18"/>
      <c r="L150" s="18"/>
    </row>
    <row r="151" spans="1:12">
      <c r="A151" s="19">
        <v>2374</v>
      </c>
      <c r="B151" s="19">
        <v>45688.534099999997</v>
      </c>
      <c r="C151" s="19">
        <v>13.6</v>
      </c>
      <c r="D151" s="19">
        <v>52.4</v>
      </c>
      <c r="E151" s="19">
        <v>-80</v>
      </c>
      <c r="F151" s="19">
        <v>13.5</v>
      </c>
      <c r="G151" s="19">
        <v>7</v>
      </c>
      <c r="H151" s="19">
        <v>125000</v>
      </c>
      <c r="I151" s="25">
        <v>0</v>
      </c>
      <c r="J151" s="19">
        <v>0</v>
      </c>
      <c r="K151" s="18"/>
      <c r="L151" s="18"/>
    </row>
    <row r="152" spans="1:12">
      <c r="A152" s="19">
        <v>2375</v>
      </c>
      <c r="B152" s="19">
        <v>45688.538959999998</v>
      </c>
      <c r="C152" s="19">
        <v>13.8</v>
      </c>
      <c r="D152" s="19">
        <v>51.5</v>
      </c>
      <c r="E152" s="19">
        <v>-81</v>
      </c>
      <c r="F152" s="19">
        <v>11</v>
      </c>
      <c r="G152" s="19">
        <v>7</v>
      </c>
      <c r="H152" s="19">
        <v>125000</v>
      </c>
      <c r="I152" s="25">
        <v>0</v>
      </c>
      <c r="J152" s="19">
        <v>0</v>
      </c>
      <c r="K152" s="18"/>
      <c r="L152" s="18"/>
    </row>
    <row r="153" spans="1:12">
      <c r="A153" s="19">
        <v>2376</v>
      </c>
      <c r="B153" s="19">
        <v>45688.543819999999</v>
      </c>
      <c r="C153" s="19">
        <v>13.9</v>
      </c>
      <c r="D153" s="19">
        <v>51.6</v>
      </c>
      <c r="E153" s="19">
        <v>-81</v>
      </c>
      <c r="F153" s="19">
        <v>13.5</v>
      </c>
      <c r="G153" s="19">
        <v>7</v>
      </c>
      <c r="H153" s="19">
        <v>125000</v>
      </c>
      <c r="I153" s="25">
        <v>0</v>
      </c>
      <c r="J153" s="19">
        <v>0</v>
      </c>
      <c r="K153" s="18"/>
      <c r="L153" s="18"/>
    </row>
    <row r="154" spans="1:12">
      <c r="A154" s="19">
        <v>2377</v>
      </c>
      <c r="B154" s="19">
        <v>45688.54868</v>
      </c>
      <c r="C154" s="19">
        <v>14.1</v>
      </c>
      <c r="D154" s="19">
        <v>51.3</v>
      </c>
      <c r="E154" s="19">
        <v>-65</v>
      </c>
      <c r="F154" s="19">
        <v>10.8</v>
      </c>
      <c r="G154" s="19">
        <v>7</v>
      </c>
      <c r="H154" s="19">
        <v>125000</v>
      </c>
      <c r="I154" s="25">
        <v>0</v>
      </c>
      <c r="J154" s="19">
        <v>0</v>
      </c>
      <c r="K154" s="18"/>
      <c r="L154" s="18"/>
    </row>
    <row r="155" spans="1:12">
      <c r="A155" s="19">
        <v>2378</v>
      </c>
      <c r="B155" s="19">
        <v>45688.553540000001</v>
      </c>
      <c r="C155" s="19">
        <v>14.2</v>
      </c>
      <c r="D155" s="19">
        <v>50.4</v>
      </c>
      <c r="E155" s="19">
        <v>-83</v>
      </c>
      <c r="F155" s="19">
        <v>13.8</v>
      </c>
      <c r="G155" s="19">
        <v>7</v>
      </c>
      <c r="H155" s="19">
        <v>125000</v>
      </c>
      <c r="I155" s="25">
        <v>0</v>
      </c>
      <c r="J155" s="19">
        <v>0</v>
      </c>
      <c r="K155" s="18"/>
      <c r="L155" s="18"/>
    </row>
    <row r="156" spans="1:12">
      <c r="A156" s="19">
        <v>2379</v>
      </c>
      <c r="B156" s="19">
        <v>45688.558400000002</v>
      </c>
      <c r="C156" s="19">
        <v>14.3</v>
      </c>
      <c r="D156" s="19">
        <v>49.3</v>
      </c>
      <c r="E156" s="19">
        <v>-64</v>
      </c>
      <c r="F156" s="19">
        <v>13.5</v>
      </c>
      <c r="G156" s="19">
        <v>7</v>
      </c>
      <c r="H156" s="19">
        <v>125000</v>
      </c>
      <c r="I156" s="25">
        <v>0</v>
      </c>
      <c r="J156" s="19">
        <v>0</v>
      </c>
      <c r="K156" s="18"/>
      <c r="L156" s="18"/>
    </row>
    <row r="157" spans="1:12">
      <c r="A157" s="19">
        <v>2380</v>
      </c>
      <c r="B157" s="19">
        <v>45688.563260000003</v>
      </c>
      <c r="C157" s="19">
        <v>14.3</v>
      </c>
      <c r="D157" s="19">
        <v>48.6</v>
      </c>
      <c r="E157" s="19">
        <v>-64</v>
      </c>
      <c r="F157" s="19">
        <v>13.8</v>
      </c>
      <c r="G157" s="19">
        <v>7</v>
      </c>
      <c r="H157" s="19">
        <v>125000</v>
      </c>
      <c r="I157" s="25">
        <v>0</v>
      </c>
      <c r="J157" s="19">
        <v>0</v>
      </c>
      <c r="K157" s="18"/>
      <c r="L157" s="18"/>
    </row>
    <row r="158" spans="1:12">
      <c r="A158" s="19">
        <v>2381</v>
      </c>
      <c r="B158" s="19">
        <v>45688.56813</v>
      </c>
      <c r="C158" s="19">
        <v>14.5</v>
      </c>
      <c r="D158" s="19">
        <v>49.3</v>
      </c>
      <c r="E158" s="19">
        <v>-82</v>
      </c>
      <c r="F158" s="19">
        <v>13.5</v>
      </c>
      <c r="G158" s="19">
        <v>7</v>
      </c>
      <c r="H158" s="19">
        <v>125000</v>
      </c>
      <c r="I158" s="25">
        <v>0</v>
      </c>
      <c r="J158" s="19">
        <v>0</v>
      </c>
      <c r="K158" s="18"/>
      <c r="L158" s="18"/>
    </row>
    <row r="159" spans="1:12">
      <c r="A159" s="19">
        <v>2382</v>
      </c>
      <c r="B159" s="19">
        <v>45688.572990000001</v>
      </c>
      <c r="C159" s="19">
        <v>14.5</v>
      </c>
      <c r="D159" s="19">
        <v>48.9</v>
      </c>
      <c r="E159" s="19">
        <v>-64</v>
      </c>
      <c r="F159" s="19">
        <v>13.8</v>
      </c>
      <c r="G159" s="19">
        <v>7</v>
      </c>
      <c r="H159" s="19">
        <v>125000</v>
      </c>
      <c r="I159" s="25">
        <v>0</v>
      </c>
      <c r="J159" s="19">
        <v>0</v>
      </c>
      <c r="K159" s="18"/>
      <c r="L159" s="18"/>
    </row>
    <row r="160" spans="1:12">
      <c r="A160" s="19">
        <v>2383</v>
      </c>
      <c r="B160" s="19">
        <v>45688.577850000001</v>
      </c>
      <c r="C160" s="19">
        <v>14.6</v>
      </c>
      <c r="D160" s="19">
        <v>49</v>
      </c>
      <c r="E160" s="19">
        <v>-82</v>
      </c>
      <c r="F160" s="19">
        <v>11.5</v>
      </c>
      <c r="G160" s="19">
        <v>7</v>
      </c>
      <c r="H160" s="19">
        <v>125000</v>
      </c>
      <c r="I160" s="25">
        <v>0</v>
      </c>
      <c r="J160" s="19">
        <v>0</v>
      </c>
      <c r="K160" s="18"/>
      <c r="L160" s="18"/>
    </row>
    <row r="161" spans="1:12">
      <c r="A161" s="19">
        <v>2384</v>
      </c>
      <c r="B161" s="19">
        <v>45688.582710000002</v>
      </c>
      <c r="C161" s="19">
        <v>14.7</v>
      </c>
      <c r="D161" s="19">
        <v>48.1</v>
      </c>
      <c r="E161" s="19">
        <v>-80</v>
      </c>
      <c r="F161" s="19">
        <v>11.5</v>
      </c>
      <c r="G161" s="19">
        <v>7</v>
      </c>
      <c r="H161" s="19">
        <v>125000</v>
      </c>
      <c r="I161" s="25">
        <v>0</v>
      </c>
      <c r="J161" s="19">
        <v>0</v>
      </c>
      <c r="K161" s="18"/>
      <c r="L161" s="18"/>
    </row>
    <row r="162" spans="1:12">
      <c r="A162" s="19">
        <v>2385</v>
      </c>
      <c r="B162" s="19">
        <v>45688.587570000003</v>
      </c>
      <c r="C162" s="19">
        <v>14.7</v>
      </c>
      <c r="D162" s="19">
        <v>48.5</v>
      </c>
      <c r="E162" s="19">
        <v>-61</v>
      </c>
      <c r="F162" s="19">
        <v>11.2</v>
      </c>
      <c r="G162" s="19">
        <v>7</v>
      </c>
      <c r="H162" s="19">
        <v>125000</v>
      </c>
      <c r="I162" s="25">
        <v>0</v>
      </c>
      <c r="J162" s="19">
        <v>0</v>
      </c>
      <c r="K162" s="18"/>
      <c r="L162" s="18"/>
    </row>
    <row r="163" spans="1:12">
      <c r="A163" s="19">
        <v>2386</v>
      </c>
      <c r="B163" s="19">
        <v>45688.592429999997</v>
      </c>
      <c r="C163" s="19">
        <v>14.8</v>
      </c>
      <c r="D163" s="19">
        <v>49.5</v>
      </c>
      <c r="E163" s="19">
        <v>-80</v>
      </c>
      <c r="F163" s="19">
        <v>13.8</v>
      </c>
      <c r="G163" s="19">
        <v>7</v>
      </c>
      <c r="H163" s="19">
        <v>125000</v>
      </c>
      <c r="I163" s="25">
        <v>0</v>
      </c>
      <c r="J163" s="19">
        <v>0</v>
      </c>
      <c r="K163" s="18"/>
      <c r="L163" s="18"/>
    </row>
    <row r="164" spans="1:12">
      <c r="A164" s="19">
        <v>2387</v>
      </c>
      <c r="B164" s="19">
        <v>45688.597289999998</v>
      </c>
      <c r="C164" s="19">
        <v>14.9</v>
      </c>
      <c r="D164" s="19">
        <v>49.5</v>
      </c>
      <c r="E164" s="19">
        <v>-63</v>
      </c>
      <c r="F164" s="19">
        <v>13.5</v>
      </c>
      <c r="G164" s="19">
        <v>7</v>
      </c>
      <c r="H164" s="19">
        <v>125000</v>
      </c>
      <c r="I164" s="25">
        <v>0</v>
      </c>
      <c r="J164" s="19">
        <v>0</v>
      </c>
      <c r="K164" s="18"/>
      <c r="L164" s="18"/>
    </row>
    <row r="165" spans="1:12">
      <c r="A165" s="19">
        <v>2388</v>
      </c>
      <c r="B165" s="19">
        <v>45688.602149999999</v>
      </c>
      <c r="C165" s="19">
        <v>15</v>
      </c>
      <c r="D165" s="19">
        <v>50</v>
      </c>
      <c r="E165" s="19">
        <v>-61</v>
      </c>
      <c r="F165" s="19">
        <v>9.1999999999999993</v>
      </c>
      <c r="G165" s="19">
        <v>7</v>
      </c>
      <c r="H165" s="19">
        <v>125000</v>
      </c>
      <c r="I165" s="25">
        <v>0</v>
      </c>
      <c r="J165" s="19">
        <v>0</v>
      </c>
      <c r="K165" s="18"/>
      <c r="L165" s="18"/>
    </row>
    <row r="166" spans="1:12">
      <c r="A166" s="19">
        <v>2389</v>
      </c>
      <c r="B166" s="19">
        <v>45688.60701</v>
      </c>
      <c r="C166" s="19">
        <v>15.1</v>
      </c>
      <c r="D166" s="19">
        <v>50.3</v>
      </c>
      <c r="E166" s="19">
        <v>-80</v>
      </c>
      <c r="F166" s="19">
        <v>13.5</v>
      </c>
      <c r="G166" s="19">
        <v>7</v>
      </c>
      <c r="H166" s="19">
        <v>125000</v>
      </c>
      <c r="I166" s="25">
        <v>0</v>
      </c>
      <c r="J166" s="19">
        <v>0</v>
      </c>
      <c r="K166" s="18"/>
      <c r="L166" s="18"/>
    </row>
    <row r="167" spans="1:12">
      <c r="A167" s="19">
        <v>2390</v>
      </c>
      <c r="B167" s="19">
        <v>45688.611879999997</v>
      </c>
      <c r="C167" s="19">
        <v>15.1</v>
      </c>
      <c r="D167" s="19">
        <v>49.1</v>
      </c>
      <c r="E167" s="19">
        <v>-80</v>
      </c>
      <c r="F167" s="19">
        <v>13.5</v>
      </c>
      <c r="G167" s="19">
        <v>7</v>
      </c>
      <c r="H167" s="19">
        <v>125000</v>
      </c>
      <c r="I167" s="25">
        <v>0</v>
      </c>
      <c r="J167" s="19">
        <v>0</v>
      </c>
      <c r="K167" s="18"/>
      <c r="L167" s="18"/>
    </row>
    <row r="168" spans="1:12">
      <c r="A168" s="19">
        <v>2391</v>
      </c>
      <c r="B168" s="19">
        <v>45688.616739999998</v>
      </c>
      <c r="C168" s="19">
        <v>15.1</v>
      </c>
      <c r="D168" s="19">
        <v>49.6</v>
      </c>
      <c r="E168" s="19">
        <v>-78</v>
      </c>
      <c r="F168" s="19">
        <v>14</v>
      </c>
      <c r="G168" s="19">
        <v>7</v>
      </c>
      <c r="H168" s="19">
        <v>125000</v>
      </c>
      <c r="I168" s="25">
        <v>0</v>
      </c>
      <c r="J168" s="19">
        <v>0</v>
      </c>
      <c r="K168" s="18"/>
      <c r="L168" s="18"/>
    </row>
    <row r="169" spans="1:12">
      <c r="A169" s="19">
        <v>2392</v>
      </c>
      <c r="B169" s="19">
        <v>45688.621599999999</v>
      </c>
      <c r="C169" s="19">
        <v>15.1</v>
      </c>
      <c r="D169" s="19">
        <v>48.8</v>
      </c>
      <c r="E169" s="19">
        <v>-78</v>
      </c>
      <c r="F169" s="19">
        <v>13.8</v>
      </c>
      <c r="G169" s="19">
        <v>7</v>
      </c>
      <c r="H169" s="19">
        <v>125000</v>
      </c>
      <c r="I169" s="25">
        <v>0</v>
      </c>
      <c r="J169" s="19">
        <v>0</v>
      </c>
      <c r="K169" s="18"/>
      <c r="L169" s="18"/>
    </row>
    <row r="170" spans="1:12">
      <c r="A170" s="19">
        <v>2393</v>
      </c>
      <c r="B170" s="19">
        <v>45688.626459999999</v>
      </c>
      <c r="C170" s="19">
        <v>15</v>
      </c>
      <c r="D170" s="19">
        <v>49.3</v>
      </c>
      <c r="E170" s="19">
        <v>-82</v>
      </c>
      <c r="F170" s="19">
        <v>13.5</v>
      </c>
      <c r="G170" s="19">
        <v>7</v>
      </c>
      <c r="H170" s="19">
        <v>125000</v>
      </c>
      <c r="I170" s="25">
        <v>0</v>
      </c>
      <c r="J170" s="19">
        <v>0</v>
      </c>
      <c r="K170" s="18"/>
      <c r="L170" s="18"/>
    </row>
    <row r="171" spans="1:12">
      <c r="A171" s="19">
        <v>2394</v>
      </c>
      <c r="B171" s="19">
        <v>45688.63132</v>
      </c>
      <c r="C171" s="19">
        <v>15</v>
      </c>
      <c r="D171" s="19">
        <v>48.8</v>
      </c>
      <c r="E171" s="19">
        <v>-81</v>
      </c>
      <c r="F171" s="19">
        <v>13.2</v>
      </c>
      <c r="G171" s="19">
        <v>7</v>
      </c>
      <c r="H171" s="19">
        <v>125000</v>
      </c>
      <c r="I171" s="25">
        <v>0</v>
      </c>
      <c r="J171" s="19">
        <v>0</v>
      </c>
      <c r="K171" s="18"/>
      <c r="L171" s="18"/>
    </row>
    <row r="172" spans="1:12">
      <c r="A172" s="19">
        <v>2395</v>
      </c>
      <c r="B172" s="19">
        <v>45688.636180000001</v>
      </c>
      <c r="C172" s="19">
        <v>15</v>
      </c>
      <c r="D172" s="19">
        <v>49.4</v>
      </c>
      <c r="E172" s="19">
        <v>-67</v>
      </c>
      <c r="F172" s="19">
        <v>14</v>
      </c>
      <c r="G172" s="19">
        <v>7</v>
      </c>
      <c r="H172" s="19">
        <v>125000</v>
      </c>
      <c r="I172" s="25">
        <v>0</v>
      </c>
      <c r="J172" s="19">
        <v>0</v>
      </c>
      <c r="K172" s="18"/>
      <c r="L172" s="18"/>
    </row>
    <row r="173" spans="1:12">
      <c r="A173" s="19">
        <v>2396</v>
      </c>
      <c r="B173" s="19">
        <v>45688.641040000002</v>
      </c>
      <c r="C173" s="19">
        <v>15</v>
      </c>
      <c r="D173" s="19">
        <v>49.5</v>
      </c>
      <c r="E173" s="19">
        <v>-63</v>
      </c>
      <c r="F173" s="19">
        <v>13.2</v>
      </c>
      <c r="G173" s="19">
        <v>7</v>
      </c>
      <c r="H173" s="19">
        <v>125000</v>
      </c>
      <c r="I173" s="25">
        <v>0</v>
      </c>
      <c r="J173" s="19">
        <v>0</v>
      </c>
      <c r="K173" s="18"/>
      <c r="L173" s="18"/>
    </row>
    <row r="174" spans="1:12">
      <c r="A174" s="19">
        <v>2397</v>
      </c>
      <c r="B174" s="19">
        <v>45688.645900000003</v>
      </c>
      <c r="C174" s="19">
        <v>15</v>
      </c>
      <c r="D174" s="19">
        <v>50</v>
      </c>
      <c r="E174" s="19">
        <v>-81</v>
      </c>
      <c r="F174" s="19">
        <v>13.5</v>
      </c>
      <c r="G174" s="19">
        <v>7</v>
      </c>
      <c r="H174" s="19">
        <v>125000</v>
      </c>
      <c r="I174" s="25">
        <v>0</v>
      </c>
      <c r="J174" s="19">
        <v>0</v>
      </c>
      <c r="K174" s="18"/>
      <c r="L174" s="18"/>
    </row>
    <row r="175" spans="1:12">
      <c r="A175" s="19">
        <v>2398</v>
      </c>
      <c r="B175" s="19">
        <v>45688.650759999997</v>
      </c>
      <c r="C175" s="19">
        <v>15</v>
      </c>
      <c r="D175" s="19">
        <v>50</v>
      </c>
      <c r="E175" s="19">
        <v>-81</v>
      </c>
      <c r="F175" s="19">
        <v>13.2</v>
      </c>
      <c r="G175" s="19">
        <v>7</v>
      </c>
      <c r="H175" s="19">
        <v>125000</v>
      </c>
      <c r="I175" s="25">
        <v>0</v>
      </c>
      <c r="J175" s="19">
        <v>0</v>
      </c>
      <c r="K175" s="18"/>
      <c r="L175" s="18"/>
    </row>
    <row r="176" spans="1:12">
      <c r="A176" s="19">
        <v>2399</v>
      </c>
      <c r="B176" s="19">
        <v>45688.655630000001</v>
      </c>
      <c r="C176" s="19">
        <v>15</v>
      </c>
      <c r="D176" s="19">
        <v>50.1</v>
      </c>
      <c r="E176" s="19">
        <v>-80</v>
      </c>
      <c r="F176" s="19">
        <v>11.2</v>
      </c>
      <c r="G176" s="19">
        <v>7</v>
      </c>
      <c r="H176" s="19">
        <v>125000</v>
      </c>
      <c r="I176" s="25">
        <v>0</v>
      </c>
      <c r="J176" s="19">
        <v>0</v>
      </c>
      <c r="K176" s="18"/>
      <c r="L176" s="18"/>
    </row>
    <row r="177" spans="1:12">
      <c r="A177" s="19">
        <v>2400</v>
      </c>
      <c r="B177" s="19">
        <v>45688.660490000002</v>
      </c>
      <c r="C177" s="19">
        <v>15.1</v>
      </c>
      <c r="D177" s="19">
        <v>50.4</v>
      </c>
      <c r="E177" s="19">
        <v>-82</v>
      </c>
      <c r="F177" s="19">
        <v>10.5</v>
      </c>
      <c r="G177" s="19">
        <v>7</v>
      </c>
      <c r="H177" s="19">
        <v>125000</v>
      </c>
      <c r="I177" s="25">
        <v>0</v>
      </c>
      <c r="J177" s="19">
        <v>0</v>
      </c>
      <c r="K177" s="18"/>
      <c r="L177" s="18"/>
    </row>
    <row r="178" spans="1:12">
      <c r="A178" s="19">
        <v>2401</v>
      </c>
      <c r="B178" s="19">
        <v>45688.665350000003</v>
      </c>
      <c r="C178" s="19">
        <v>15.1</v>
      </c>
      <c r="D178" s="19">
        <v>49.9</v>
      </c>
      <c r="E178" s="19">
        <v>-82</v>
      </c>
      <c r="F178" s="19">
        <v>13.2</v>
      </c>
      <c r="G178" s="19">
        <v>7</v>
      </c>
      <c r="H178" s="19">
        <v>125000</v>
      </c>
      <c r="I178" s="25">
        <v>0</v>
      </c>
      <c r="J178" s="19">
        <v>0</v>
      </c>
      <c r="K178" s="18"/>
      <c r="L178" s="18"/>
    </row>
    <row r="179" spans="1:12">
      <c r="A179" s="19">
        <v>2402</v>
      </c>
      <c r="B179" s="19">
        <v>45688.670209999997</v>
      </c>
      <c r="C179" s="19">
        <v>15.1</v>
      </c>
      <c r="D179" s="19">
        <v>49.9</v>
      </c>
      <c r="E179" s="19">
        <v>-79</v>
      </c>
      <c r="F179" s="19">
        <v>14</v>
      </c>
      <c r="G179" s="19">
        <v>7</v>
      </c>
      <c r="H179" s="19">
        <v>125000</v>
      </c>
      <c r="I179" s="25">
        <v>0</v>
      </c>
      <c r="J179" s="19">
        <v>0</v>
      </c>
      <c r="K179" s="18"/>
      <c r="L179" s="18"/>
    </row>
    <row r="180" spans="1:12">
      <c r="A180" s="19">
        <v>2403</v>
      </c>
      <c r="B180" s="19">
        <v>45688.675069999998</v>
      </c>
      <c r="C180" s="19">
        <v>15.1</v>
      </c>
      <c r="D180" s="19">
        <v>50.8</v>
      </c>
      <c r="E180" s="19">
        <v>-65</v>
      </c>
      <c r="F180" s="19">
        <v>13.5</v>
      </c>
      <c r="G180" s="19">
        <v>7</v>
      </c>
      <c r="H180" s="19">
        <v>125000</v>
      </c>
      <c r="I180" s="25">
        <v>0</v>
      </c>
      <c r="J180" s="19">
        <v>0</v>
      </c>
      <c r="K180" s="18"/>
      <c r="L180" s="18"/>
    </row>
    <row r="181" spans="1:12">
      <c r="A181" s="19">
        <v>2404</v>
      </c>
      <c r="B181" s="19">
        <v>45688.679929999998</v>
      </c>
      <c r="C181" s="19">
        <v>15.2</v>
      </c>
      <c r="D181" s="19">
        <v>50.9</v>
      </c>
      <c r="E181" s="19">
        <v>-60</v>
      </c>
      <c r="F181" s="19">
        <v>14</v>
      </c>
      <c r="G181" s="19">
        <v>7</v>
      </c>
      <c r="H181" s="19">
        <v>125000</v>
      </c>
      <c r="I181" s="25">
        <v>0</v>
      </c>
      <c r="J181" s="19">
        <v>0</v>
      </c>
      <c r="K181" s="18"/>
      <c r="L181" s="18"/>
    </row>
    <row r="182" spans="1:12">
      <c r="A182" s="19">
        <v>2405</v>
      </c>
      <c r="B182" s="19">
        <v>45688.684789999999</v>
      </c>
      <c r="C182" s="19">
        <v>15.2</v>
      </c>
      <c r="D182" s="19">
        <v>50.9</v>
      </c>
      <c r="E182" s="19">
        <v>-79</v>
      </c>
      <c r="F182" s="19">
        <v>14</v>
      </c>
      <c r="G182" s="19">
        <v>7</v>
      </c>
      <c r="H182" s="19">
        <v>125000</v>
      </c>
      <c r="I182" s="25">
        <v>0</v>
      </c>
      <c r="J182" s="19">
        <v>0</v>
      </c>
      <c r="K182" s="18"/>
      <c r="L182" s="18"/>
    </row>
    <row r="183" spans="1:12">
      <c r="A183" s="19">
        <v>2406</v>
      </c>
      <c r="B183" s="19">
        <v>45688.68965</v>
      </c>
      <c r="C183" s="19">
        <v>15.3</v>
      </c>
      <c r="D183" s="19">
        <v>50.9</v>
      </c>
      <c r="E183" s="19">
        <v>-76</v>
      </c>
      <c r="F183" s="19">
        <v>13.5</v>
      </c>
      <c r="G183" s="19">
        <v>7</v>
      </c>
      <c r="H183" s="19">
        <v>125000</v>
      </c>
      <c r="I183" s="25">
        <v>0</v>
      </c>
      <c r="J183" s="19">
        <v>0</v>
      </c>
      <c r="K183" s="18"/>
      <c r="L183" s="18"/>
    </row>
    <row r="184" spans="1:12">
      <c r="A184" s="19">
        <v>2407</v>
      </c>
      <c r="B184" s="19">
        <v>45688.694510000001</v>
      </c>
      <c r="C184" s="19">
        <v>15.4</v>
      </c>
      <c r="D184" s="19">
        <v>51</v>
      </c>
      <c r="E184" s="19">
        <v>-76</v>
      </c>
      <c r="F184" s="19">
        <v>14.2</v>
      </c>
      <c r="G184" s="19">
        <v>7</v>
      </c>
      <c r="H184" s="19">
        <v>125000</v>
      </c>
      <c r="I184" s="25">
        <v>0</v>
      </c>
      <c r="J184" s="19">
        <v>0</v>
      </c>
      <c r="K184" s="18"/>
      <c r="L184" s="18"/>
    </row>
    <row r="185" spans="1:12">
      <c r="A185" s="19">
        <v>2408</v>
      </c>
      <c r="B185" s="19">
        <v>45688.699379999998</v>
      </c>
      <c r="C185" s="19">
        <v>15.4</v>
      </c>
      <c r="D185" s="19">
        <v>50.9</v>
      </c>
      <c r="E185" s="19">
        <v>-77</v>
      </c>
      <c r="F185" s="19">
        <v>13.8</v>
      </c>
      <c r="G185" s="19">
        <v>7</v>
      </c>
      <c r="H185" s="19">
        <v>125000</v>
      </c>
      <c r="I185" s="25">
        <v>0</v>
      </c>
      <c r="J185" s="19">
        <v>0</v>
      </c>
      <c r="K185" s="18"/>
      <c r="L185" s="18"/>
    </row>
    <row r="186" spans="1:12">
      <c r="A186" s="19">
        <v>2409</v>
      </c>
      <c r="B186" s="19">
        <v>45688.704239999999</v>
      </c>
      <c r="C186" s="19">
        <v>15.4</v>
      </c>
      <c r="D186" s="19">
        <v>50.7</v>
      </c>
      <c r="E186" s="19">
        <v>-79</v>
      </c>
      <c r="F186" s="19">
        <v>14.2</v>
      </c>
      <c r="G186" s="19">
        <v>7</v>
      </c>
      <c r="H186" s="19">
        <v>125000</v>
      </c>
      <c r="I186" s="25">
        <v>0</v>
      </c>
      <c r="J186" s="19">
        <v>0</v>
      </c>
      <c r="K186" s="18"/>
      <c r="L186" s="18"/>
    </row>
    <row r="187" spans="1:12">
      <c r="A187" s="19">
        <v>2410</v>
      </c>
      <c r="B187" s="19">
        <v>45688.7091</v>
      </c>
      <c r="C187" s="19">
        <v>15.5</v>
      </c>
      <c r="D187" s="19">
        <v>50.6</v>
      </c>
      <c r="E187" s="19">
        <v>-79</v>
      </c>
      <c r="F187" s="19">
        <v>14.2</v>
      </c>
      <c r="G187" s="19">
        <v>7</v>
      </c>
      <c r="H187" s="19">
        <v>125000</v>
      </c>
      <c r="I187" s="25">
        <v>0</v>
      </c>
      <c r="J187" s="19">
        <v>0</v>
      </c>
      <c r="K187" s="18"/>
      <c r="L187" s="18"/>
    </row>
    <row r="188" spans="1:12">
      <c r="A188" s="19">
        <v>2411</v>
      </c>
      <c r="B188" s="19">
        <v>45688.713960000001</v>
      </c>
      <c r="C188" s="19">
        <v>15.6</v>
      </c>
      <c r="D188" s="19">
        <v>50.6</v>
      </c>
      <c r="E188" s="19">
        <v>-61</v>
      </c>
      <c r="F188" s="19">
        <v>14</v>
      </c>
      <c r="G188" s="19">
        <v>7</v>
      </c>
      <c r="H188" s="19">
        <v>125000</v>
      </c>
      <c r="I188" s="25">
        <v>0</v>
      </c>
      <c r="J188" s="19">
        <v>0</v>
      </c>
      <c r="K188" s="18"/>
      <c r="L188" s="18"/>
    </row>
    <row r="189" spans="1:12">
      <c r="A189" s="19">
        <v>2412</v>
      </c>
      <c r="B189" s="19">
        <v>45688.718820000002</v>
      </c>
      <c r="C189" s="19">
        <v>15.7</v>
      </c>
      <c r="D189" s="19">
        <v>50.2</v>
      </c>
      <c r="E189" s="19">
        <v>-61</v>
      </c>
      <c r="F189" s="19">
        <v>11</v>
      </c>
      <c r="G189" s="19">
        <v>7</v>
      </c>
      <c r="H189" s="19">
        <v>125000</v>
      </c>
      <c r="I189" s="25">
        <v>0</v>
      </c>
      <c r="J189" s="19">
        <v>0</v>
      </c>
      <c r="K189" s="18"/>
      <c r="L189" s="18"/>
    </row>
    <row r="190" spans="1:12">
      <c r="A190" s="19">
        <v>2413</v>
      </c>
      <c r="B190" s="19">
        <v>45688.723680000003</v>
      </c>
      <c r="C190" s="19">
        <v>15.5</v>
      </c>
      <c r="D190" s="19">
        <v>48.8</v>
      </c>
      <c r="E190" s="19">
        <v>-78</v>
      </c>
      <c r="F190" s="19">
        <v>13.5</v>
      </c>
      <c r="G190" s="19">
        <v>7</v>
      </c>
      <c r="H190" s="19">
        <v>125000</v>
      </c>
      <c r="I190" s="25">
        <v>0</v>
      </c>
      <c r="J190" s="19">
        <v>0</v>
      </c>
      <c r="K190" s="18"/>
      <c r="L190" s="18"/>
    </row>
    <row r="191" spans="1:12">
      <c r="A191" s="19">
        <v>2414</v>
      </c>
      <c r="B191" s="19">
        <v>45688.728539999996</v>
      </c>
      <c r="C191" s="19">
        <v>15.3</v>
      </c>
      <c r="D191" s="19">
        <v>50.4</v>
      </c>
      <c r="E191" s="19">
        <v>-62</v>
      </c>
      <c r="F191" s="19">
        <v>13.5</v>
      </c>
      <c r="G191" s="19">
        <v>7</v>
      </c>
      <c r="H191" s="19">
        <v>125000</v>
      </c>
      <c r="I191" s="25">
        <v>0</v>
      </c>
      <c r="J191" s="19">
        <v>0</v>
      </c>
      <c r="K191" s="18"/>
      <c r="L191" s="18"/>
    </row>
    <row r="192" spans="1:12">
      <c r="A192" s="19">
        <v>2415</v>
      </c>
      <c r="B192" s="19">
        <v>45688.733399999997</v>
      </c>
      <c r="C192" s="19">
        <v>15</v>
      </c>
      <c r="D192" s="19">
        <v>52</v>
      </c>
      <c r="E192" s="19">
        <v>-79</v>
      </c>
      <c r="F192" s="19">
        <v>9.8000000000000007</v>
      </c>
      <c r="G192" s="19">
        <v>7</v>
      </c>
      <c r="H192" s="19">
        <v>125000</v>
      </c>
      <c r="I192" s="25">
        <v>0</v>
      </c>
      <c r="J192" s="19">
        <v>0</v>
      </c>
      <c r="K192" s="18"/>
      <c r="L192" s="18"/>
    </row>
    <row r="193" spans="1:12">
      <c r="A193" s="19">
        <v>2416</v>
      </c>
      <c r="B193" s="19">
        <v>45688.738259999998</v>
      </c>
      <c r="C193" s="19">
        <v>14.8</v>
      </c>
      <c r="D193" s="19">
        <v>54.4</v>
      </c>
      <c r="E193" s="19">
        <v>-79</v>
      </c>
      <c r="F193" s="19">
        <v>10.5</v>
      </c>
      <c r="G193" s="19">
        <v>7</v>
      </c>
      <c r="H193" s="19">
        <v>125000</v>
      </c>
      <c r="I193" s="25">
        <v>0</v>
      </c>
      <c r="J193" s="19">
        <v>0</v>
      </c>
      <c r="K193" s="18"/>
      <c r="L193" s="18"/>
    </row>
    <row r="194" spans="1:12">
      <c r="A194" s="19">
        <v>2417</v>
      </c>
      <c r="B194" s="19">
        <v>45688.743130000003</v>
      </c>
      <c r="C194" s="19">
        <v>14.6</v>
      </c>
      <c r="D194" s="19">
        <v>56.6</v>
      </c>
      <c r="E194" s="19">
        <v>-82</v>
      </c>
      <c r="F194" s="19">
        <v>14</v>
      </c>
      <c r="G194" s="19">
        <v>7</v>
      </c>
      <c r="H194" s="19">
        <v>125000</v>
      </c>
      <c r="I194" s="25">
        <v>0</v>
      </c>
      <c r="J194" s="19">
        <v>0</v>
      </c>
      <c r="K194" s="18"/>
      <c r="L194" s="18"/>
    </row>
    <row r="195" spans="1:12">
      <c r="A195" s="19">
        <v>2418</v>
      </c>
      <c r="B195" s="19">
        <v>45688.747990000003</v>
      </c>
      <c r="C195" s="19">
        <v>14.5</v>
      </c>
      <c r="D195" s="19">
        <v>56.6</v>
      </c>
      <c r="E195" s="19">
        <v>-83</v>
      </c>
      <c r="F195" s="19">
        <v>14.2</v>
      </c>
      <c r="G195" s="19">
        <v>7</v>
      </c>
      <c r="H195" s="19">
        <v>125000</v>
      </c>
      <c r="I195" s="25">
        <v>0</v>
      </c>
      <c r="J195" s="19">
        <v>0</v>
      </c>
      <c r="K195" s="18"/>
      <c r="L195" s="18"/>
    </row>
    <row r="196" spans="1:12">
      <c r="A196" s="19">
        <v>2419</v>
      </c>
      <c r="B196" s="19">
        <v>45688.752849999997</v>
      </c>
      <c r="C196" s="19">
        <v>14.8</v>
      </c>
      <c r="D196" s="19">
        <v>56.2</v>
      </c>
      <c r="E196" s="19">
        <v>-62</v>
      </c>
      <c r="F196" s="19">
        <v>13.8</v>
      </c>
      <c r="G196" s="19">
        <v>7</v>
      </c>
      <c r="H196" s="19">
        <v>125000</v>
      </c>
      <c r="I196" s="25">
        <v>0</v>
      </c>
      <c r="J196" s="19">
        <v>0</v>
      </c>
      <c r="K196" s="18"/>
      <c r="L196" s="18"/>
    </row>
    <row r="197" spans="1:12">
      <c r="A197" s="19">
        <v>2420</v>
      </c>
      <c r="B197" s="19">
        <v>45688.757709999998</v>
      </c>
      <c r="C197" s="19">
        <v>14.9</v>
      </c>
      <c r="D197" s="19">
        <v>56.1</v>
      </c>
      <c r="E197" s="19">
        <v>-61</v>
      </c>
      <c r="F197" s="19">
        <v>13.8</v>
      </c>
      <c r="G197" s="19">
        <v>7</v>
      </c>
      <c r="H197" s="19">
        <v>125000</v>
      </c>
      <c r="I197" s="25">
        <v>0</v>
      </c>
      <c r="J197" s="19">
        <v>0</v>
      </c>
      <c r="K197" s="18"/>
      <c r="L197" s="18"/>
    </row>
    <row r="198" spans="1:12">
      <c r="A198" s="19">
        <v>2421</v>
      </c>
      <c r="B198" s="19">
        <v>45688.762569999999</v>
      </c>
      <c r="C198" s="19">
        <v>15</v>
      </c>
      <c r="D198" s="19">
        <v>56.1</v>
      </c>
      <c r="E198" s="19">
        <v>-78</v>
      </c>
      <c r="F198" s="19">
        <v>14</v>
      </c>
      <c r="G198" s="19">
        <v>7</v>
      </c>
      <c r="H198" s="19">
        <v>125000</v>
      </c>
      <c r="I198" s="25">
        <v>0</v>
      </c>
      <c r="J198" s="19">
        <v>0</v>
      </c>
      <c r="K198" s="18"/>
      <c r="L198" s="18"/>
    </row>
    <row r="199" spans="1:12">
      <c r="A199" s="19">
        <v>2422</v>
      </c>
      <c r="B199" s="19">
        <v>45688.76743</v>
      </c>
      <c r="C199" s="19">
        <v>15.1</v>
      </c>
      <c r="D199" s="19">
        <v>56.2</v>
      </c>
      <c r="E199" s="19">
        <v>-63</v>
      </c>
      <c r="F199" s="19">
        <v>13.8</v>
      </c>
      <c r="G199" s="19">
        <v>7</v>
      </c>
      <c r="H199" s="19">
        <v>125000</v>
      </c>
      <c r="I199" s="25">
        <v>0</v>
      </c>
      <c r="J199" s="19">
        <v>0</v>
      </c>
      <c r="K199" s="18"/>
      <c r="L199" s="18"/>
    </row>
    <row r="200" spans="1:1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900C-FB0B-42A5-B28D-93D344F242CF}">
  <dimension ref="A1:T38"/>
  <sheetViews>
    <sheetView tabSelected="1" workbookViewId="0">
      <selection activeCell="L19" sqref="L19"/>
    </sheetView>
  </sheetViews>
  <sheetFormatPr defaultRowHeight="15.75"/>
  <cols>
    <col min="1" max="1" width="25.125" customWidth="1"/>
    <col min="2" max="2" width="15.375" customWidth="1"/>
    <col min="11" max="11" width="23.75" customWidth="1"/>
    <col min="12" max="12" width="15.125" customWidth="1"/>
    <col min="16" max="16" width="10.375" customWidth="1"/>
    <col min="17" max="17" width="25.875" customWidth="1"/>
    <col min="18" max="18" width="22.875" customWidth="1"/>
    <col min="21" max="21" width="11.5" customWidth="1"/>
  </cols>
  <sheetData>
    <row r="1" spans="1:20">
      <c r="A1" s="12" t="s">
        <v>533</v>
      </c>
      <c r="B1" s="10" t="s">
        <v>9</v>
      </c>
      <c r="C1" s="10" t="s">
        <v>534</v>
      </c>
      <c r="D1" s="10" t="s">
        <v>7</v>
      </c>
      <c r="E1" s="1"/>
      <c r="F1" s="1"/>
      <c r="G1" s="1"/>
      <c r="H1" s="1"/>
      <c r="I1" s="1"/>
      <c r="J1" s="2"/>
      <c r="K1" s="13" t="s">
        <v>521</v>
      </c>
      <c r="L1" s="10" t="s">
        <v>9</v>
      </c>
      <c r="M1" s="10" t="s">
        <v>534</v>
      </c>
      <c r="N1" s="10" t="s">
        <v>7</v>
      </c>
    </row>
    <row r="2" spans="1:20">
      <c r="A2" s="14"/>
      <c r="B2" s="8">
        <f>'3D HUB'!G244</f>
        <v>0</v>
      </c>
      <c r="C2" s="8" t="str">
        <f>'3D HUB'!H244</f>
        <v>0.00</v>
      </c>
      <c r="D2" s="8"/>
      <c r="E2" s="4"/>
      <c r="F2" s="4"/>
      <c r="G2" s="4"/>
      <c r="H2" s="4"/>
      <c r="I2" s="4"/>
      <c r="J2" s="4"/>
      <c r="K2" s="39"/>
      <c r="L2" s="8">
        <f>'M building'!F380</f>
        <v>4</v>
      </c>
      <c r="M2" s="8">
        <f>'M building'!G380</f>
        <v>1.7094017094017095</v>
      </c>
      <c r="N2" s="8"/>
      <c r="R2" s="30" t="s">
        <v>535</v>
      </c>
      <c r="S2" s="29"/>
      <c r="T2" s="31"/>
    </row>
    <row r="3" spans="1:20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T3" s="32">
        <v>9.7999999999999997E-3</v>
      </c>
    </row>
    <row r="4" spans="1:20">
      <c r="A4" s="6"/>
      <c r="B4" s="7"/>
      <c r="C4" s="7"/>
      <c r="D4" s="7"/>
      <c r="E4" s="4"/>
      <c r="F4" s="4"/>
      <c r="G4" s="4"/>
      <c r="H4" s="4"/>
      <c r="I4" s="4"/>
      <c r="J4" s="4"/>
      <c r="K4" s="7"/>
      <c r="L4" s="7"/>
      <c r="M4" s="7"/>
      <c r="N4" s="8"/>
    </row>
    <row r="5" spans="1:20">
      <c r="A5" s="15" t="s">
        <v>536</v>
      </c>
      <c r="B5" s="11" t="s">
        <v>9</v>
      </c>
      <c r="C5" s="11" t="s">
        <v>534</v>
      </c>
      <c r="D5" s="11" t="s">
        <v>7</v>
      </c>
      <c r="E5" s="4"/>
      <c r="F5" s="4"/>
      <c r="G5" s="4"/>
      <c r="H5" s="4"/>
      <c r="I5" s="4"/>
      <c r="J5" s="5"/>
      <c r="K5" s="16" t="s">
        <v>523</v>
      </c>
      <c r="L5" s="11" t="s">
        <v>9</v>
      </c>
      <c r="M5" s="11" t="s">
        <v>534</v>
      </c>
      <c r="N5" s="11" t="s">
        <v>7</v>
      </c>
    </row>
    <row r="6" spans="1:20">
      <c r="A6" s="14"/>
      <c r="B6" s="8">
        <f>0</f>
        <v>0</v>
      </c>
      <c r="C6" s="8">
        <f>NAVE!J199</f>
        <v>0</v>
      </c>
      <c r="D6" s="8"/>
      <c r="E6" s="4"/>
      <c r="F6" s="4"/>
      <c r="G6" s="4"/>
      <c r="H6" s="4"/>
      <c r="I6" s="4"/>
      <c r="J6" s="4"/>
      <c r="K6" s="5"/>
      <c r="L6" s="8">
        <f>'L BUILDING'!F228</f>
        <v>9</v>
      </c>
      <c r="M6" s="8">
        <v>3.73</v>
      </c>
      <c r="N6" s="8"/>
    </row>
    <row r="7" spans="1:20">
      <c r="A7" s="3"/>
      <c r="B7" s="4"/>
      <c r="C7" s="4"/>
      <c r="D7" s="4"/>
      <c r="E7" s="4"/>
      <c r="F7" s="4"/>
      <c r="G7" s="4"/>
      <c r="H7" s="4"/>
      <c r="I7" s="4"/>
      <c r="J7" s="4"/>
      <c r="K7" s="5"/>
      <c r="L7" s="8"/>
      <c r="M7" s="4"/>
      <c r="N7" s="5"/>
    </row>
    <row r="8" spans="1:20">
      <c r="A8" s="6"/>
      <c r="B8" s="7"/>
      <c r="C8" s="7"/>
      <c r="D8" s="7"/>
      <c r="E8" s="4"/>
      <c r="F8" s="4"/>
      <c r="G8" s="4"/>
      <c r="H8" s="4"/>
      <c r="I8" s="4"/>
      <c r="J8" s="4"/>
      <c r="K8" s="7"/>
      <c r="L8" s="7"/>
      <c r="M8" s="7"/>
      <c r="N8" s="8"/>
    </row>
    <row r="9" spans="1:20">
      <c r="A9" s="15" t="s">
        <v>537</v>
      </c>
      <c r="B9" s="11" t="s">
        <v>9</v>
      </c>
      <c r="C9" s="11" t="s">
        <v>534</v>
      </c>
      <c r="D9" s="11" t="s">
        <v>7</v>
      </c>
      <c r="E9" s="4"/>
      <c r="F9" s="4"/>
      <c r="G9" s="4"/>
      <c r="H9" s="4"/>
      <c r="I9" s="4"/>
      <c r="J9" s="5"/>
      <c r="K9" s="16" t="s">
        <v>538</v>
      </c>
      <c r="L9" s="11" t="s">
        <v>9</v>
      </c>
      <c r="M9" s="11" t="s">
        <v>534</v>
      </c>
      <c r="N9" s="11" t="s">
        <v>7</v>
      </c>
      <c r="R9" s="30" t="s">
        <v>539</v>
      </c>
      <c r="S9" s="30" t="s">
        <v>540</v>
      </c>
      <c r="T9" s="30" t="s">
        <v>541</v>
      </c>
    </row>
    <row r="10" spans="1:20">
      <c r="A10" s="14"/>
      <c r="B10" s="8">
        <f>'3D HUB'!X241</f>
        <v>2</v>
      </c>
      <c r="C10" s="8" t="str">
        <f>'3D HUB'!Y241</f>
        <v>0.83</v>
      </c>
      <c r="D10" s="8"/>
      <c r="E10" s="4"/>
      <c r="F10" s="4"/>
      <c r="G10" s="4"/>
      <c r="H10" s="4"/>
      <c r="I10" s="4"/>
      <c r="J10" s="4"/>
      <c r="K10" s="5"/>
      <c r="L10" s="8">
        <f>'-1 FLOOR'!M199</f>
        <v>1</v>
      </c>
      <c r="M10" s="8">
        <v>0.5</v>
      </c>
      <c r="N10" s="8"/>
      <c r="P10" s="29" t="s">
        <v>542</v>
      </c>
      <c r="Q10" s="12" t="s">
        <v>533</v>
      </c>
      <c r="R10" s="44">
        <v>0</v>
      </c>
      <c r="S10" s="45">
        <v>3.0000000000000001E-3</v>
      </c>
      <c r="T10" s="45">
        <v>0</v>
      </c>
    </row>
    <row r="11" spans="1:20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P11" s="29" t="s">
        <v>542</v>
      </c>
      <c r="Q11" s="12" t="s">
        <v>537</v>
      </c>
      <c r="R11" s="42">
        <v>8.3000000000000001E-3</v>
      </c>
      <c r="S11" s="31">
        <v>0.01</v>
      </c>
      <c r="T11" s="31">
        <v>2.2700000000000001E-2</v>
      </c>
    </row>
    <row r="12" spans="1:20">
      <c r="A12" s="6"/>
      <c r="B12" s="7"/>
      <c r="C12" s="7"/>
      <c r="D12" s="7"/>
      <c r="E12" s="4"/>
      <c r="F12" s="4"/>
      <c r="G12" s="4"/>
      <c r="H12" s="4"/>
      <c r="I12" s="4"/>
      <c r="J12" s="4"/>
      <c r="K12" s="7"/>
      <c r="L12" s="7"/>
      <c r="M12" s="7"/>
      <c r="N12" s="8"/>
      <c r="P12" s="29" t="s">
        <v>542</v>
      </c>
      <c r="Q12" s="12" t="s">
        <v>543</v>
      </c>
      <c r="R12" s="43">
        <v>0</v>
      </c>
      <c r="S12" s="31">
        <v>6.8999999999999999E-3</v>
      </c>
      <c r="T12" s="43">
        <v>0</v>
      </c>
    </row>
    <row r="13" spans="1:20">
      <c r="A13" s="15" t="s">
        <v>544</v>
      </c>
      <c r="B13" s="11" t="s">
        <v>9</v>
      </c>
      <c r="C13" s="11" t="s">
        <v>534</v>
      </c>
      <c r="D13" s="11" t="s">
        <v>7</v>
      </c>
      <c r="E13" s="4"/>
      <c r="F13" s="4"/>
      <c r="G13" s="4"/>
      <c r="H13" s="4"/>
      <c r="I13" s="4"/>
      <c r="J13" s="5"/>
      <c r="K13" s="16" t="s">
        <v>515</v>
      </c>
      <c r="L13" s="11" t="s">
        <v>9</v>
      </c>
      <c r="M13" s="11" t="s">
        <v>534</v>
      </c>
      <c r="N13" s="11" t="s">
        <v>7</v>
      </c>
      <c r="P13" s="29" t="s">
        <v>545</v>
      </c>
      <c r="Q13" s="12" t="s">
        <v>544</v>
      </c>
      <c r="R13" s="42">
        <v>2.4899999999999999E-2</v>
      </c>
      <c r="S13" s="31">
        <v>4.6199999999999998E-2</v>
      </c>
      <c r="T13" s="31">
        <v>0.111</v>
      </c>
    </row>
    <row r="14" spans="1:20">
      <c r="A14" s="14"/>
      <c r="B14" s="8">
        <f>'OPEN SPACE'!J237</f>
        <v>6</v>
      </c>
      <c r="C14" s="8" t="str">
        <f>'OPEN SPACE'!K237</f>
        <v>2.49</v>
      </c>
      <c r="D14" s="8"/>
      <c r="E14" s="4"/>
      <c r="F14" s="4"/>
      <c r="G14" s="4"/>
      <c r="H14" s="4"/>
      <c r="I14" s="4"/>
      <c r="J14" s="4"/>
      <c r="K14" s="5"/>
      <c r="L14" s="8">
        <f>'M building'!X196</f>
        <v>4</v>
      </c>
      <c r="M14" s="8">
        <f>'M building'!Y196</f>
        <v>2.0202020202020203</v>
      </c>
      <c r="N14" s="8"/>
      <c r="P14" s="29" t="s">
        <v>545</v>
      </c>
      <c r="Q14" s="12" t="s">
        <v>546</v>
      </c>
      <c r="R14" s="43">
        <v>0</v>
      </c>
      <c r="S14" s="31">
        <v>4.4999999999999998E-2</v>
      </c>
      <c r="T14" s="43">
        <v>0</v>
      </c>
    </row>
    <row r="15" spans="1:20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P15" s="29" t="s">
        <v>545</v>
      </c>
      <c r="Q15" s="12" t="s">
        <v>133</v>
      </c>
      <c r="R15" s="31">
        <v>2.0500000000000001E-2</v>
      </c>
      <c r="S15" s="31">
        <v>3.4000000000000002E-2</v>
      </c>
      <c r="T15" s="31">
        <v>7.5300000000000006E-2</v>
      </c>
    </row>
    <row r="16" spans="1:20">
      <c r="A16" s="6"/>
      <c r="B16" s="7"/>
      <c r="C16" s="7"/>
      <c r="D16" s="7"/>
      <c r="E16" s="4"/>
      <c r="F16" s="4"/>
      <c r="G16" s="4"/>
      <c r="H16" s="4"/>
      <c r="I16" s="4"/>
      <c r="J16" s="4"/>
      <c r="K16" s="7"/>
      <c r="L16" s="7"/>
      <c r="M16" s="7"/>
      <c r="N16" s="8"/>
      <c r="P16" s="29" t="s">
        <v>545</v>
      </c>
      <c r="Q16" s="12" t="s">
        <v>512</v>
      </c>
      <c r="R16" s="31">
        <v>2.2700000000000001E-2</v>
      </c>
      <c r="S16" s="31">
        <v>3.2300000000000002E-2</v>
      </c>
      <c r="T16" s="31">
        <v>2.2700000000000001E-2</v>
      </c>
    </row>
    <row r="17" spans="1:20">
      <c r="A17" s="15" t="s">
        <v>543</v>
      </c>
      <c r="B17" s="11" t="s">
        <v>9</v>
      </c>
      <c r="C17" s="11" t="s">
        <v>534</v>
      </c>
      <c r="D17" s="11" t="s">
        <v>7</v>
      </c>
      <c r="E17" s="4"/>
      <c r="F17" s="4"/>
      <c r="G17" s="4"/>
      <c r="H17" s="4"/>
      <c r="I17" s="4"/>
      <c r="J17" s="5"/>
      <c r="K17" s="16" t="s">
        <v>133</v>
      </c>
      <c r="L17" s="11" t="s">
        <v>9</v>
      </c>
      <c r="M17" s="11" t="s">
        <v>534</v>
      </c>
      <c r="N17" s="11" t="s">
        <v>7</v>
      </c>
      <c r="P17" s="29" t="s">
        <v>547</v>
      </c>
      <c r="Q17" s="12" t="s">
        <v>513</v>
      </c>
      <c r="R17" s="31">
        <v>1.7100000000000001E-2</v>
      </c>
      <c r="S17" s="31">
        <v>5.3600000000000002E-2</v>
      </c>
      <c r="T17" s="31">
        <v>2.2200000000000001E-2</v>
      </c>
    </row>
    <row r="18" spans="1:20">
      <c r="A18" s="14"/>
      <c r="B18" s="8">
        <v>0</v>
      </c>
      <c r="C18" s="8" t="str">
        <f>'3D HUB'!J490</f>
        <v>0.00</v>
      </c>
      <c r="D18" s="8"/>
      <c r="E18" s="4"/>
      <c r="F18" s="4"/>
      <c r="G18" s="4"/>
      <c r="H18" s="4"/>
      <c r="I18" s="4"/>
      <c r="J18" s="4"/>
      <c r="K18" s="5"/>
      <c r="L18" s="8">
        <f>'OPEN SPACE'!V337</f>
        <v>7</v>
      </c>
      <c r="M18" s="8" t="str">
        <f>'OPEN SPACE'!W337</f>
        <v>02.05</v>
      </c>
      <c r="N18" s="8"/>
      <c r="P18" s="29" t="s">
        <v>547</v>
      </c>
      <c r="Q18" s="12" t="s">
        <v>515</v>
      </c>
      <c r="R18" s="31">
        <v>2.0199999999999999E-2</v>
      </c>
      <c r="S18" s="31">
        <v>0.22639999999999999</v>
      </c>
      <c r="T18" s="31">
        <v>4.5499999999999999E-2</v>
      </c>
    </row>
    <row r="19" spans="1:20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P19" s="29" t="s">
        <v>548</v>
      </c>
      <c r="Q19" s="12" t="s">
        <v>523</v>
      </c>
      <c r="R19" s="31">
        <v>3.73E-2</v>
      </c>
      <c r="S19" s="31">
        <v>0.35289999999999999</v>
      </c>
      <c r="T19" s="31">
        <v>0.2</v>
      </c>
    </row>
    <row r="20" spans="1:20">
      <c r="A20" s="6"/>
      <c r="B20" s="7"/>
      <c r="C20" s="7"/>
      <c r="D20" s="7"/>
      <c r="E20" s="4"/>
      <c r="F20" s="4"/>
      <c r="G20" s="4"/>
      <c r="H20" s="4"/>
      <c r="I20" s="4"/>
      <c r="J20" s="4"/>
      <c r="K20" s="4"/>
      <c r="L20" s="4"/>
      <c r="M20" s="4"/>
      <c r="N20" s="5"/>
      <c r="P20" s="29">
        <v>-1</v>
      </c>
      <c r="Q20" s="12" t="s">
        <v>538</v>
      </c>
      <c r="R20" s="31">
        <v>5.0000000000000001E-3</v>
      </c>
      <c r="S20" s="31">
        <v>4.9000000000000002E-2</v>
      </c>
      <c r="T20" s="31">
        <v>7.1400000000000005E-2</v>
      </c>
    </row>
    <row r="21" spans="1:20">
      <c r="A21" s="15"/>
      <c r="B21" s="11"/>
      <c r="C21" s="11"/>
      <c r="D21" s="11"/>
      <c r="E21" s="4"/>
      <c r="F21" s="4"/>
      <c r="G21" s="4"/>
      <c r="H21" s="4"/>
      <c r="I21" s="4"/>
      <c r="J21" s="4"/>
      <c r="K21" s="4"/>
      <c r="L21" s="4"/>
      <c r="M21" s="4"/>
      <c r="N21" s="5"/>
      <c r="P21" s="29" t="s">
        <v>549</v>
      </c>
      <c r="Q21" s="12" t="s">
        <v>550</v>
      </c>
      <c r="R21" s="43">
        <v>0</v>
      </c>
      <c r="S21" s="31">
        <v>1.2E-2</v>
      </c>
      <c r="T21" s="31">
        <v>6.9800000000000001E-2</v>
      </c>
    </row>
    <row r="22" spans="1:20">
      <c r="A22" s="14"/>
      <c r="B22" s="8"/>
      <c r="C22" s="8"/>
      <c r="D22" s="8"/>
      <c r="E22" s="4"/>
      <c r="F22" s="4"/>
      <c r="G22" s="4"/>
      <c r="H22" s="4"/>
      <c r="I22" s="4"/>
      <c r="J22" s="4"/>
      <c r="K22" s="4"/>
      <c r="L22" s="4"/>
      <c r="M22" s="4"/>
      <c r="N22" s="5"/>
      <c r="P22" s="29" t="s">
        <v>551</v>
      </c>
      <c r="Q22" s="12" t="s">
        <v>536</v>
      </c>
      <c r="R22" s="41">
        <v>0</v>
      </c>
      <c r="S22" s="31">
        <v>1.83E-2</v>
      </c>
      <c r="T22" s="43">
        <v>0</v>
      </c>
    </row>
    <row r="23" spans="1:20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Q23" s="40"/>
      <c r="R23" s="34"/>
    </row>
    <row r="24" spans="1:20">
      <c r="A24" s="6"/>
      <c r="B24" s="7"/>
      <c r="C24" s="7"/>
      <c r="D24" s="7"/>
      <c r="E24" s="4"/>
      <c r="F24" s="4"/>
      <c r="G24" s="4"/>
      <c r="H24" s="4"/>
      <c r="I24" s="4"/>
      <c r="J24" s="4"/>
      <c r="K24" s="4"/>
      <c r="L24" s="4"/>
      <c r="M24" s="4"/>
      <c r="N24" s="5"/>
    </row>
    <row r="25" spans="1:20">
      <c r="A25" s="15" t="s">
        <v>550</v>
      </c>
      <c r="B25" s="11" t="s">
        <v>9</v>
      </c>
      <c r="C25" s="11" t="s">
        <v>534</v>
      </c>
      <c r="D25" s="11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5"/>
    </row>
    <row r="26" spans="1:20">
      <c r="A26" s="14"/>
      <c r="B26" s="8">
        <v>4</v>
      </c>
      <c r="C26" s="8">
        <f>'TECHNICAL FLOOR'!H240</f>
        <v>0</v>
      </c>
      <c r="D26" s="8"/>
      <c r="E26" s="4"/>
      <c r="F26" s="4"/>
      <c r="G26" s="4"/>
      <c r="H26" s="4"/>
      <c r="I26" s="4"/>
      <c r="J26" s="4"/>
      <c r="K26" s="4"/>
      <c r="L26" s="4"/>
      <c r="M26" s="4"/>
      <c r="N26" s="5"/>
      <c r="R26" s="8"/>
    </row>
    <row r="27" spans="1:20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</row>
    <row r="28" spans="1:20">
      <c r="A28" s="6"/>
      <c r="B28" s="7"/>
      <c r="C28" s="7"/>
      <c r="D28" s="7"/>
      <c r="E28" s="4"/>
      <c r="F28" s="4"/>
      <c r="G28" s="4"/>
      <c r="H28" s="4"/>
      <c r="I28" s="4"/>
      <c r="J28" s="4"/>
      <c r="K28" s="4"/>
      <c r="L28" s="4"/>
      <c r="M28" s="4"/>
      <c r="N28" s="5"/>
    </row>
    <row r="29" spans="1:20">
      <c r="A29" s="15" t="s">
        <v>513</v>
      </c>
      <c r="B29" s="11" t="s">
        <v>9</v>
      </c>
      <c r="C29" s="11" t="s">
        <v>534</v>
      </c>
      <c r="D29" s="11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5"/>
    </row>
    <row r="30" spans="1:20">
      <c r="A30" s="14"/>
      <c r="B30" s="8">
        <f>'M building'!H143</f>
        <v>100</v>
      </c>
      <c r="C30" s="33">
        <f>'M building'!I143</f>
        <v>41.49377593360996</v>
      </c>
      <c r="D30" s="8"/>
      <c r="E30" s="4"/>
      <c r="F30" s="4"/>
      <c r="G30" s="4"/>
      <c r="H30" s="4"/>
      <c r="I30" s="4"/>
      <c r="J30" s="4"/>
      <c r="K30" s="4"/>
      <c r="L30" s="4"/>
      <c r="M30" s="4"/>
      <c r="N30" s="5"/>
    </row>
    <row r="31" spans="1:20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</row>
    <row r="32" spans="1:20">
      <c r="A32" s="6"/>
      <c r="B32" s="7"/>
      <c r="C32" s="7"/>
      <c r="D32" s="7"/>
      <c r="E32" s="4"/>
      <c r="F32" s="4"/>
      <c r="G32" s="4"/>
      <c r="H32" s="4"/>
      <c r="I32" s="4"/>
      <c r="J32" s="4"/>
      <c r="K32" s="4"/>
      <c r="L32" s="4"/>
      <c r="M32" s="4"/>
      <c r="N32" s="5"/>
    </row>
    <row r="33" spans="1:14">
      <c r="A33" s="15" t="s">
        <v>552</v>
      </c>
      <c r="B33" s="11" t="s">
        <v>9</v>
      </c>
      <c r="C33" s="11" t="s">
        <v>534</v>
      </c>
      <c r="D33" s="11" t="s">
        <v>7</v>
      </c>
      <c r="E33" s="4"/>
      <c r="F33" s="4"/>
      <c r="G33" s="4"/>
      <c r="H33" s="4"/>
      <c r="I33" s="4"/>
      <c r="J33" s="4"/>
      <c r="K33" s="4"/>
      <c r="L33" s="4"/>
      <c r="M33" s="4"/>
      <c r="N33" s="5"/>
    </row>
    <row r="34" spans="1:14">
      <c r="A34" s="14"/>
      <c r="B34" s="8">
        <v>0</v>
      </c>
      <c r="C34" s="8" t="str">
        <f>'OPEN SPACE'!B482</f>
        <v>0.00</v>
      </c>
      <c r="D34" s="8"/>
      <c r="E34" s="4"/>
      <c r="F34" s="4"/>
      <c r="G34" s="4"/>
      <c r="H34" s="4"/>
      <c r="I34" s="4"/>
      <c r="J34" s="4"/>
      <c r="K34" s="4"/>
      <c r="L34" s="4"/>
      <c r="M34" s="4"/>
      <c r="N34" s="5"/>
    </row>
    <row r="35" spans="1:14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</row>
    <row r="36" spans="1:14">
      <c r="A36" s="6"/>
      <c r="B36" s="7"/>
      <c r="C36" s="7"/>
      <c r="D36" s="7"/>
      <c r="E36" s="4"/>
      <c r="F36" s="4"/>
      <c r="G36" s="4"/>
      <c r="H36" s="4"/>
      <c r="I36" s="4"/>
      <c r="J36" s="4"/>
      <c r="K36" s="4"/>
      <c r="L36" s="4"/>
      <c r="M36" s="4"/>
      <c r="N36" s="5"/>
    </row>
    <row r="37" spans="1:14">
      <c r="A37" s="15" t="s">
        <v>512</v>
      </c>
      <c r="B37" s="11" t="s">
        <v>9</v>
      </c>
      <c r="C37" s="11" t="s">
        <v>534</v>
      </c>
      <c r="D37" s="11" t="s">
        <v>7</v>
      </c>
      <c r="E37" s="4"/>
      <c r="F37" s="4"/>
      <c r="G37" s="4"/>
      <c r="H37" s="4"/>
      <c r="I37" s="4"/>
      <c r="J37" s="4"/>
      <c r="K37" s="4"/>
      <c r="L37" s="4"/>
      <c r="M37" s="4"/>
      <c r="N37" s="5"/>
    </row>
    <row r="38" spans="1:14">
      <c r="A38" s="9"/>
      <c r="B38" s="8">
        <f>'OPEN SPACE'!U386</f>
        <v>1</v>
      </c>
      <c r="C38" s="8" t="s">
        <v>553</v>
      </c>
      <c r="D38" s="8"/>
      <c r="E38" s="7"/>
      <c r="F38" s="7"/>
      <c r="G38" s="7"/>
      <c r="H38" s="7"/>
      <c r="I38" s="7"/>
      <c r="J38" s="7"/>
      <c r="K38" s="7"/>
      <c r="L38" s="7"/>
      <c r="M38" s="7"/>
      <c r="N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Guilherme Castanheira Mendes</cp:lastModifiedBy>
  <cp:revision/>
  <dcterms:created xsi:type="dcterms:W3CDTF">2022-03-17T15:54:52Z</dcterms:created>
  <dcterms:modified xsi:type="dcterms:W3CDTF">2025-02-20T14:45:16Z</dcterms:modified>
  <cp:category/>
  <cp:contentStatus/>
</cp:coreProperties>
</file>