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L PFE\"/>
    </mc:Choice>
  </mc:AlternateContent>
  <bookViews>
    <workbookView xWindow="0" yWindow="0" windowWidth="23040" windowHeight="9192"/>
  </bookViews>
  <sheets>
    <sheet name="supermarket_sales - Sheet1" sheetId="2" r:id="rId1"/>
    <sheet name="Feuil1" sheetId="1" r:id="rId2"/>
  </sheets>
  <definedNames>
    <definedName name="DonnéesExternes_1" localSheetId="0" hidden="1">'supermarket_sales - Sheet1'!$A$1:$Q$1001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P3" i="2" s="1"/>
  <c r="O3" i="2"/>
  <c r="J2" i="2"/>
  <c r="N2" i="2" s="1"/>
  <c r="I3" i="2"/>
  <c r="O283" i="2" l="1"/>
  <c r="O355" i="2"/>
  <c r="O455" i="2"/>
  <c r="O708" i="2"/>
  <c r="O733" i="2"/>
  <c r="O989" i="2"/>
  <c r="P283" i="2"/>
  <c r="P355" i="2"/>
  <c r="P455" i="2"/>
  <c r="P708" i="2"/>
  <c r="P733" i="2"/>
  <c r="P989" i="2"/>
  <c r="N283" i="2"/>
  <c r="N355" i="2"/>
  <c r="N455" i="2"/>
  <c r="N708" i="2"/>
  <c r="N717" i="2"/>
  <c r="N733" i="2"/>
  <c r="N781" i="2"/>
  <c r="N845" i="2"/>
  <c r="N909" i="2"/>
  <c r="N973" i="2"/>
  <c r="N9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N66" i="2" s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N194" i="2" s="1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N314" i="2" s="1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N370" i="2" s="1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N434" i="2" s="1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N490" i="2" s="1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N618" i="2" s="1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N664" i="2" s="1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N680" i="2" s="1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N693" i="2" s="1"/>
  <c r="J694" i="2"/>
  <c r="J695" i="2"/>
  <c r="J696" i="2"/>
  <c r="J697" i="2"/>
  <c r="J698" i="2"/>
  <c r="J699" i="2"/>
  <c r="J700" i="2"/>
  <c r="J701" i="2"/>
  <c r="N701" i="2" s="1"/>
  <c r="J702" i="2"/>
  <c r="J703" i="2"/>
  <c r="J704" i="2"/>
  <c r="J705" i="2"/>
  <c r="J706" i="2"/>
  <c r="J707" i="2"/>
  <c r="J708" i="2"/>
  <c r="J709" i="2"/>
  <c r="N709" i="2" s="1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N725" i="2" s="1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N741" i="2" s="1"/>
  <c r="J742" i="2"/>
  <c r="J743" i="2"/>
  <c r="J744" i="2"/>
  <c r="J745" i="2"/>
  <c r="J746" i="2"/>
  <c r="J747" i="2"/>
  <c r="J748" i="2"/>
  <c r="J749" i="2"/>
  <c r="N749" i="2" s="1"/>
  <c r="J750" i="2"/>
  <c r="J751" i="2"/>
  <c r="J752" i="2"/>
  <c r="J753" i="2"/>
  <c r="J754" i="2"/>
  <c r="J755" i="2"/>
  <c r="J756" i="2"/>
  <c r="J757" i="2"/>
  <c r="N757" i="2" s="1"/>
  <c r="J758" i="2"/>
  <c r="J759" i="2"/>
  <c r="J760" i="2"/>
  <c r="J761" i="2"/>
  <c r="J762" i="2"/>
  <c r="J763" i="2"/>
  <c r="J764" i="2"/>
  <c r="J765" i="2"/>
  <c r="N765" i="2" s="1"/>
  <c r="J766" i="2"/>
  <c r="J767" i="2"/>
  <c r="J768" i="2"/>
  <c r="J769" i="2"/>
  <c r="J770" i="2"/>
  <c r="J771" i="2"/>
  <c r="J772" i="2"/>
  <c r="J773" i="2"/>
  <c r="N773" i="2" s="1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N789" i="2" s="1"/>
  <c r="J790" i="2"/>
  <c r="J791" i="2"/>
  <c r="J792" i="2"/>
  <c r="J793" i="2"/>
  <c r="J794" i="2"/>
  <c r="J795" i="2"/>
  <c r="J796" i="2"/>
  <c r="J797" i="2"/>
  <c r="N797" i="2" s="1"/>
  <c r="J798" i="2"/>
  <c r="J799" i="2"/>
  <c r="J800" i="2"/>
  <c r="J801" i="2"/>
  <c r="J802" i="2"/>
  <c r="J803" i="2"/>
  <c r="J804" i="2"/>
  <c r="J805" i="2"/>
  <c r="N805" i="2" s="1"/>
  <c r="J806" i="2"/>
  <c r="J807" i="2"/>
  <c r="J808" i="2"/>
  <c r="J809" i="2"/>
  <c r="J810" i="2"/>
  <c r="J811" i="2"/>
  <c r="J812" i="2"/>
  <c r="J813" i="2"/>
  <c r="N813" i="2" s="1"/>
  <c r="J814" i="2"/>
  <c r="J815" i="2"/>
  <c r="J816" i="2"/>
  <c r="J817" i="2"/>
  <c r="J818" i="2"/>
  <c r="J819" i="2"/>
  <c r="J820" i="2"/>
  <c r="J821" i="2"/>
  <c r="N821" i="2" s="1"/>
  <c r="J822" i="2"/>
  <c r="J823" i="2"/>
  <c r="J824" i="2"/>
  <c r="J825" i="2"/>
  <c r="J826" i="2"/>
  <c r="J827" i="2"/>
  <c r="J828" i="2"/>
  <c r="J829" i="2"/>
  <c r="N829" i="2" s="1"/>
  <c r="J830" i="2"/>
  <c r="J831" i="2"/>
  <c r="J832" i="2"/>
  <c r="J833" i="2"/>
  <c r="J834" i="2"/>
  <c r="J835" i="2"/>
  <c r="J836" i="2"/>
  <c r="J837" i="2"/>
  <c r="N837" i="2" s="1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N853" i="2" s="1"/>
  <c r="J854" i="2"/>
  <c r="J855" i="2"/>
  <c r="J856" i="2"/>
  <c r="J857" i="2"/>
  <c r="J858" i="2"/>
  <c r="J859" i="2"/>
  <c r="J860" i="2"/>
  <c r="J861" i="2"/>
  <c r="N861" i="2" s="1"/>
  <c r="J862" i="2"/>
  <c r="J863" i="2"/>
  <c r="J864" i="2"/>
  <c r="J865" i="2"/>
  <c r="J866" i="2"/>
  <c r="J867" i="2"/>
  <c r="J868" i="2"/>
  <c r="J869" i="2"/>
  <c r="N869" i="2" s="1"/>
  <c r="J870" i="2"/>
  <c r="J871" i="2"/>
  <c r="J872" i="2"/>
  <c r="J873" i="2"/>
  <c r="J874" i="2"/>
  <c r="J875" i="2"/>
  <c r="J876" i="2"/>
  <c r="J877" i="2"/>
  <c r="N877" i="2" s="1"/>
  <c r="J878" i="2"/>
  <c r="J879" i="2"/>
  <c r="J880" i="2"/>
  <c r="J881" i="2"/>
  <c r="J882" i="2"/>
  <c r="J883" i="2"/>
  <c r="J884" i="2"/>
  <c r="J885" i="2"/>
  <c r="N885" i="2" s="1"/>
  <c r="J886" i="2"/>
  <c r="J887" i="2"/>
  <c r="J888" i="2"/>
  <c r="J889" i="2"/>
  <c r="J890" i="2"/>
  <c r="J891" i="2"/>
  <c r="J892" i="2"/>
  <c r="J893" i="2"/>
  <c r="N893" i="2" s="1"/>
  <c r="J894" i="2"/>
  <c r="J895" i="2"/>
  <c r="J896" i="2"/>
  <c r="J897" i="2"/>
  <c r="J898" i="2"/>
  <c r="J899" i="2"/>
  <c r="J900" i="2"/>
  <c r="J901" i="2"/>
  <c r="N901" i="2" s="1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N917" i="2" s="1"/>
  <c r="J918" i="2"/>
  <c r="J919" i="2"/>
  <c r="J920" i="2"/>
  <c r="J921" i="2"/>
  <c r="J922" i="2"/>
  <c r="J923" i="2"/>
  <c r="J924" i="2"/>
  <c r="J925" i="2"/>
  <c r="N925" i="2" s="1"/>
  <c r="J926" i="2"/>
  <c r="J927" i="2"/>
  <c r="J928" i="2"/>
  <c r="J929" i="2"/>
  <c r="J930" i="2"/>
  <c r="J931" i="2"/>
  <c r="J932" i="2"/>
  <c r="J933" i="2"/>
  <c r="N933" i="2" s="1"/>
  <c r="J934" i="2"/>
  <c r="J935" i="2"/>
  <c r="J936" i="2"/>
  <c r="J937" i="2"/>
  <c r="J938" i="2"/>
  <c r="J939" i="2"/>
  <c r="J940" i="2"/>
  <c r="J941" i="2"/>
  <c r="N941" i="2" s="1"/>
  <c r="J942" i="2"/>
  <c r="J943" i="2"/>
  <c r="J944" i="2"/>
  <c r="J945" i="2"/>
  <c r="J946" i="2"/>
  <c r="J947" i="2"/>
  <c r="J948" i="2"/>
  <c r="J949" i="2"/>
  <c r="N949" i="2" s="1"/>
  <c r="J950" i="2"/>
  <c r="J951" i="2"/>
  <c r="J952" i="2"/>
  <c r="J953" i="2"/>
  <c r="J954" i="2"/>
  <c r="J955" i="2"/>
  <c r="J956" i="2"/>
  <c r="J957" i="2"/>
  <c r="N957" i="2" s="1"/>
  <c r="J958" i="2"/>
  <c r="J959" i="2"/>
  <c r="J960" i="2"/>
  <c r="J961" i="2"/>
  <c r="J962" i="2"/>
  <c r="J963" i="2"/>
  <c r="J964" i="2"/>
  <c r="J965" i="2"/>
  <c r="N965" i="2" s="1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N981" i="2" s="1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N997" i="2" s="1"/>
  <c r="J998" i="2"/>
  <c r="J999" i="2"/>
  <c r="J1000" i="2"/>
  <c r="J100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N130" i="2" s="1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N258" i="2" s="1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N554" i="2" s="1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N967" i="2" l="1"/>
  <c r="N935" i="2"/>
  <c r="N895" i="2"/>
  <c r="N855" i="2"/>
  <c r="N823" i="2"/>
  <c r="N783" i="2"/>
  <c r="N751" i="2"/>
  <c r="N719" i="2"/>
  <c r="O719" i="2" s="1"/>
  <c r="N687" i="2"/>
  <c r="N686" i="2"/>
  <c r="N999" i="2"/>
  <c r="N951" i="2"/>
  <c r="N911" i="2"/>
  <c r="N871" i="2"/>
  <c r="N839" i="2"/>
  <c r="N799" i="2"/>
  <c r="O799" i="2" s="1"/>
  <c r="N767" i="2"/>
  <c r="N735" i="2"/>
  <c r="N711" i="2"/>
  <c r="N671" i="2"/>
  <c r="N983" i="2"/>
  <c r="N943" i="2"/>
  <c r="N903" i="2"/>
  <c r="N863" i="2"/>
  <c r="O863" i="2" s="1"/>
  <c r="N831" i="2"/>
  <c r="N791" i="2"/>
  <c r="N759" i="2"/>
  <c r="N727" i="2"/>
  <c r="N695" i="2"/>
  <c r="N996" i="2"/>
  <c r="N988" i="2"/>
  <c r="N980" i="2"/>
  <c r="O980" i="2" s="1"/>
  <c r="N972" i="2"/>
  <c r="N964" i="2"/>
  <c r="N956" i="2"/>
  <c r="N948" i="2"/>
  <c r="N940" i="2"/>
  <c r="N932" i="2"/>
  <c r="N924" i="2"/>
  <c r="N916" i="2"/>
  <c r="O916" i="2" s="1"/>
  <c r="N908" i="2"/>
  <c r="N900" i="2"/>
  <c r="N892" i="2"/>
  <c r="N884" i="2"/>
  <c r="N876" i="2"/>
  <c r="N868" i="2"/>
  <c r="N860" i="2"/>
  <c r="N852" i="2"/>
  <c r="O852" i="2" s="1"/>
  <c r="N844" i="2"/>
  <c r="N836" i="2"/>
  <c r="N828" i="2"/>
  <c r="N820" i="2"/>
  <c r="N812" i="2"/>
  <c r="N804" i="2"/>
  <c r="N796" i="2"/>
  <c r="N788" i="2"/>
  <c r="O788" i="2" s="1"/>
  <c r="N780" i="2"/>
  <c r="N772" i="2"/>
  <c r="N764" i="2"/>
  <c r="N756" i="2"/>
  <c r="N748" i="2"/>
  <c r="N740" i="2"/>
  <c r="N732" i="2"/>
  <c r="N724" i="2"/>
  <c r="O724" i="2" s="1"/>
  <c r="N716" i="2"/>
  <c r="N700" i="2"/>
  <c r="N959" i="2"/>
  <c r="N919" i="2"/>
  <c r="N887" i="2"/>
  <c r="N847" i="2"/>
  <c r="N815" i="2"/>
  <c r="N775" i="2"/>
  <c r="O775" i="2" s="1"/>
  <c r="N743" i="2"/>
  <c r="N703" i="2"/>
  <c r="N679" i="2"/>
  <c r="N995" i="2"/>
  <c r="N987" i="2"/>
  <c r="N979" i="2"/>
  <c r="N971" i="2"/>
  <c r="N963" i="2"/>
  <c r="O963" i="2" s="1"/>
  <c r="N955" i="2"/>
  <c r="N947" i="2"/>
  <c r="N939" i="2"/>
  <c r="N931" i="2"/>
  <c r="N923" i="2"/>
  <c r="N915" i="2"/>
  <c r="N907" i="2"/>
  <c r="N899" i="2"/>
  <c r="O899" i="2" s="1"/>
  <c r="N891" i="2"/>
  <c r="N883" i="2"/>
  <c r="N875" i="2"/>
  <c r="N867" i="2"/>
  <c r="N859" i="2"/>
  <c r="N851" i="2"/>
  <c r="N843" i="2"/>
  <c r="N835" i="2"/>
  <c r="O835" i="2" s="1"/>
  <c r="N827" i="2"/>
  <c r="N819" i="2"/>
  <c r="N811" i="2"/>
  <c r="N803" i="2"/>
  <c r="N795" i="2"/>
  <c r="N787" i="2"/>
  <c r="N779" i="2"/>
  <c r="N771" i="2"/>
  <c r="O771" i="2" s="1"/>
  <c r="N763" i="2"/>
  <c r="N755" i="2"/>
  <c r="N747" i="2"/>
  <c r="O747" i="2" s="1"/>
  <c r="N739" i="2"/>
  <c r="N731" i="2"/>
  <c r="N723" i="2"/>
  <c r="N715" i="2"/>
  <c r="N707" i="2"/>
  <c r="O707" i="2" s="1"/>
  <c r="N699" i="2"/>
  <c r="N975" i="2"/>
  <c r="N927" i="2"/>
  <c r="N807" i="2"/>
  <c r="N994" i="2"/>
  <c r="N986" i="2"/>
  <c r="N978" i="2"/>
  <c r="N970" i="2"/>
  <c r="O970" i="2" s="1"/>
  <c r="N962" i="2"/>
  <c r="N954" i="2"/>
  <c r="N946" i="2"/>
  <c r="N938" i="2"/>
  <c r="N930" i="2"/>
  <c r="N922" i="2"/>
  <c r="N914" i="2"/>
  <c r="N906" i="2"/>
  <c r="O906" i="2" s="1"/>
  <c r="N898" i="2"/>
  <c r="N890" i="2"/>
  <c r="N882" i="2"/>
  <c r="N874" i="2"/>
  <c r="N866" i="2"/>
  <c r="N858" i="2"/>
  <c r="N850" i="2"/>
  <c r="N842" i="2"/>
  <c r="O842" i="2" s="1"/>
  <c r="N834" i="2"/>
  <c r="N826" i="2"/>
  <c r="N818" i="2"/>
  <c r="N810" i="2"/>
  <c r="N802" i="2"/>
  <c r="N794" i="2"/>
  <c r="N786" i="2"/>
  <c r="N778" i="2"/>
  <c r="O778" i="2" s="1"/>
  <c r="N770" i="2"/>
  <c r="N762" i="2"/>
  <c r="N754" i="2"/>
  <c r="N746" i="2"/>
  <c r="N738" i="2"/>
  <c r="N730" i="2"/>
  <c r="N722" i="2"/>
  <c r="N714" i="2"/>
  <c r="O714" i="2" s="1"/>
  <c r="N706" i="2"/>
  <c r="N698" i="2"/>
  <c r="N690" i="2"/>
  <c r="N674" i="2"/>
  <c r="N658" i="2"/>
  <c r="N650" i="2"/>
  <c r="N610" i="2"/>
  <c r="N602" i="2"/>
  <c r="O602" i="2" s="1"/>
  <c r="N594" i="2"/>
  <c r="N546" i="2"/>
  <c r="N538" i="2"/>
  <c r="N530" i="2"/>
  <c r="N474" i="2"/>
  <c r="N426" i="2"/>
  <c r="N418" i="2"/>
  <c r="N410" i="2"/>
  <c r="O410" i="2" s="1"/>
  <c r="N362" i="2"/>
  <c r="N354" i="2"/>
  <c r="N306" i="2"/>
  <c r="N298" i="2"/>
  <c r="N290" i="2"/>
  <c r="N250" i="2"/>
  <c r="N242" i="2"/>
  <c r="N234" i="2"/>
  <c r="O234" i="2" s="1"/>
  <c r="N186" i="2"/>
  <c r="N178" i="2"/>
  <c r="N170" i="2"/>
  <c r="N122" i="2"/>
  <c r="N114" i="2"/>
  <c r="N106" i="2"/>
  <c r="N58" i="2"/>
  <c r="N50" i="2"/>
  <c r="O50" i="2" s="1"/>
  <c r="N42" i="2"/>
  <c r="N1001" i="2"/>
  <c r="P1001" i="2" s="1"/>
  <c r="N993" i="2"/>
  <c r="N985" i="2"/>
  <c r="N977" i="2"/>
  <c r="N969" i="2"/>
  <c r="N961" i="2"/>
  <c r="N953" i="2"/>
  <c r="O953" i="2" s="1"/>
  <c r="N945" i="2"/>
  <c r="N937" i="2"/>
  <c r="N929" i="2"/>
  <c r="N921" i="2"/>
  <c r="N913" i="2"/>
  <c r="N905" i="2"/>
  <c r="N897" i="2"/>
  <c r="N889" i="2"/>
  <c r="O889" i="2" s="1"/>
  <c r="N881" i="2"/>
  <c r="N873" i="2"/>
  <c r="N865" i="2"/>
  <c r="N857" i="2"/>
  <c r="N849" i="2"/>
  <c r="N841" i="2"/>
  <c r="N833" i="2"/>
  <c r="N825" i="2"/>
  <c r="O825" i="2" s="1"/>
  <c r="N817" i="2"/>
  <c r="N809" i="2"/>
  <c r="N801" i="2"/>
  <c r="N793" i="2"/>
  <c r="N785" i="2"/>
  <c r="N777" i="2"/>
  <c r="N769" i="2"/>
  <c r="N761" i="2"/>
  <c r="O761" i="2" s="1"/>
  <c r="N753" i="2"/>
  <c r="N745" i="2"/>
  <c r="N737" i="2"/>
  <c r="N729" i="2"/>
  <c r="N721" i="2"/>
  <c r="N713" i="2"/>
  <c r="N705" i="2"/>
  <c r="N697" i="2"/>
  <c r="O697" i="2" s="1"/>
  <c r="N689" i="2"/>
  <c r="N673" i="2"/>
  <c r="N991" i="2"/>
  <c r="N879" i="2"/>
  <c r="N1000" i="2"/>
  <c r="N992" i="2"/>
  <c r="N984" i="2"/>
  <c r="N976" i="2"/>
  <c r="O976" i="2" s="1"/>
  <c r="N960" i="2"/>
  <c r="N952" i="2"/>
  <c r="N944" i="2"/>
  <c r="P944" i="2" s="1"/>
  <c r="N936" i="2"/>
  <c r="N928" i="2"/>
  <c r="N920" i="2"/>
  <c r="N912" i="2"/>
  <c r="N896" i="2"/>
  <c r="P896" i="2" s="1"/>
  <c r="N888" i="2"/>
  <c r="N880" i="2"/>
  <c r="P880" i="2" s="1"/>
  <c r="N872" i="2"/>
  <c r="N864" i="2"/>
  <c r="N856" i="2"/>
  <c r="N848" i="2"/>
  <c r="N832" i="2"/>
  <c r="N824" i="2"/>
  <c r="O824" i="2" s="1"/>
  <c r="N816" i="2"/>
  <c r="P816" i="2" s="1"/>
  <c r="N808" i="2"/>
  <c r="N800" i="2"/>
  <c r="N792" i="2"/>
  <c r="N784" i="2"/>
  <c r="N768" i="2"/>
  <c r="N760" i="2"/>
  <c r="N752" i="2"/>
  <c r="P752" i="2" s="1"/>
  <c r="N744" i="2"/>
  <c r="N736" i="2"/>
  <c r="N728" i="2"/>
  <c r="N712" i="2"/>
  <c r="N704" i="2"/>
  <c r="P704" i="2" s="1"/>
  <c r="N696" i="2"/>
  <c r="N688" i="2"/>
  <c r="P680" i="2"/>
  <c r="P664" i="2"/>
  <c r="N656" i="2"/>
  <c r="N648" i="2"/>
  <c r="N638" i="2"/>
  <c r="O638" i="2" s="1"/>
  <c r="P638" i="2"/>
  <c r="N574" i="2"/>
  <c r="O574" i="2" s="1"/>
  <c r="P574" i="2"/>
  <c r="N518" i="2"/>
  <c r="O518" i="2" s="1"/>
  <c r="N462" i="2"/>
  <c r="O462" i="2" s="1"/>
  <c r="N406" i="2"/>
  <c r="O406" i="2" s="1"/>
  <c r="N350" i="2"/>
  <c r="O350" i="2" s="1"/>
  <c r="N294" i="2"/>
  <c r="O294" i="2" s="1"/>
  <c r="O238" i="2"/>
  <c r="N238" i="2"/>
  <c r="P238" i="2" s="1"/>
  <c r="N182" i="2"/>
  <c r="O182" i="2" s="1"/>
  <c r="N126" i="2"/>
  <c r="O126" i="2" s="1"/>
  <c r="N70" i="2"/>
  <c r="P70" i="2" s="1"/>
  <c r="N30" i="2"/>
  <c r="O30" i="2" s="1"/>
  <c r="O997" i="2"/>
  <c r="P997" i="2"/>
  <c r="O981" i="2"/>
  <c r="P981" i="2"/>
  <c r="O973" i="2"/>
  <c r="P973" i="2"/>
  <c r="O965" i="2"/>
  <c r="P965" i="2"/>
  <c r="O957" i="2"/>
  <c r="P957" i="2"/>
  <c r="O949" i="2"/>
  <c r="P949" i="2"/>
  <c r="O941" i="2"/>
  <c r="P941" i="2"/>
  <c r="O933" i="2"/>
  <c r="P933" i="2"/>
  <c r="O925" i="2"/>
  <c r="P925" i="2"/>
  <c r="O917" i="2"/>
  <c r="P917" i="2"/>
  <c r="O909" i="2"/>
  <c r="P909" i="2"/>
  <c r="O901" i="2"/>
  <c r="P901" i="2"/>
  <c r="O893" i="2"/>
  <c r="P893" i="2"/>
  <c r="O885" i="2"/>
  <c r="P885" i="2"/>
  <c r="O877" i="2"/>
  <c r="P877" i="2"/>
  <c r="O869" i="2"/>
  <c r="P869" i="2"/>
  <c r="O861" i="2"/>
  <c r="P861" i="2"/>
  <c r="O853" i="2"/>
  <c r="P853" i="2"/>
  <c r="O845" i="2"/>
  <c r="P845" i="2"/>
  <c r="O837" i="2"/>
  <c r="P837" i="2"/>
  <c r="O829" i="2"/>
  <c r="P829" i="2"/>
  <c r="O821" i="2"/>
  <c r="P821" i="2"/>
  <c r="O813" i="2"/>
  <c r="P813" i="2"/>
  <c r="O805" i="2"/>
  <c r="P805" i="2"/>
  <c r="O797" i="2"/>
  <c r="P797" i="2"/>
  <c r="O789" i="2"/>
  <c r="P789" i="2"/>
  <c r="O781" i="2"/>
  <c r="P781" i="2"/>
  <c r="O773" i="2"/>
  <c r="P773" i="2"/>
  <c r="O765" i="2"/>
  <c r="P765" i="2"/>
  <c r="O757" i="2"/>
  <c r="P757" i="2"/>
  <c r="O749" i="2"/>
  <c r="P749" i="2"/>
  <c r="O741" i="2"/>
  <c r="P741" i="2"/>
  <c r="O725" i="2"/>
  <c r="P725" i="2"/>
  <c r="O717" i="2"/>
  <c r="P717" i="2"/>
  <c r="O709" i="2"/>
  <c r="P709" i="2"/>
  <c r="O701" i="2"/>
  <c r="P701" i="2"/>
  <c r="O693" i="2"/>
  <c r="P693" i="2"/>
  <c r="O685" i="2"/>
  <c r="N685" i="2"/>
  <c r="P685" i="2"/>
  <c r="N677" i="2"/>
  <c r="O677" i="2" s="1"/>
  <c r="N669" i="2"/>
  <c r="O669" i="2" s="1"/>
  <c r="N661" i="2"/>
  <c r="O661" i="2" s="1"/>
  <c r="N653" i="2"/>
  <c r="O653" i="2" s="1"/>
  <c r="N645" i="2"/>
  <c r="P645" i="2" s="1"/>
  <c r="N637" i="2"/>
  <c r="O637" i="2" s="1"/>
  <c r="N629" i="2"/>
  <c r="O629" i="2" s="1"/>
  <c r="O621" i="2"/>
  <c r="N621" i="2"/>
  <c r="P621" i="2"/>
  <c r="N613" i="2"/>
  <c r="O613" i="2" s="1"/>
  <c r="N605" i="2"/>
  <c r="O605" i="2" s="1"/>
  <c r="N597" i="2"/>
  <c r="O597" i="2" s="1"/>
  <c r="N589" i="2"/>
  <c r="O589" i="2" s="1"/>
  <c r="N581" i="2"/>
  <c r="P581" i="2" s="1"/>
  <c r="N573" i="2"/>
  <c r="O573" i="2" s="1"/>
  <c r="N565" i="2"/>
  <c r="O565" i="2" s="1"/>
  <c r="O557" i="2"/>
  <c r="N557" i="2"/>
  <c r="P557" i="2"/>
  <c r="N549" i="2"/>
  <c r="O549" i="2" s="1"/>
  <c r="N541" i="2"/>
  <c r="O541" i="2" s="1"/>
  <c r="N533" i="2"/>
  <c r="O533" i="2" s="1"/>
  <c r="N525" i="2"/>
  <c r="O525" i="2" s="1"/>
  <c r="O517" i="2"/>
  <c r="N517" i="2"/>
  <c r="P517" i="2" s="1"/>
  <c r="N509" i="2"/>
  <c r="O509" i="2" s="1"/>
  <c r="N501" i="2"/>
  <c r="O501" i="2" s="1"/>
  <c r="N493" i="2"/>
  <c r="P493" i="2" s="1"/>
  <c r="N485" i="2"/>
  <c r="O485" i="2" s="1"/>
  <c r="N477" i="2"/>
  <c r="O477" i="2" s="1"/>
  <c r="P469" i="2"/>
  <c r="N469" i="2"/>
  <c r="O469" i="2" s="1"/>
  <c r="N461" i="2"/>
  <c r="O461" i="2" s="1"/>
  <c r="O453" i="2"/>
  <c r="P453" i="2"/>
  <c r="N453" i="2"/>
  <c r="N445" i="2"/>
  <c r="O445" i="2" s="1"/>
  <c r="N437" i="2"/>
  <c r="O437" i="2" s="1"/>
  <c r="O429" i="2"/>
  <c r="N429" i="2"/>
  <c r="P429" i="2" s="1"/>
  <c r="P421" i="2"/>
  <c r="N421" i="2"/>
  <c r="O421" i="2" s="1"/>
  <c r="N413" i="2"/>
  <c r="O413" i="2" s="1"/>
  <c r="N405" i="2"/>
  <c r="O405" i="2" s="1"/>
  <c r="N397" i="2"/>
  <c r="O397" i="2" s="1"/>
  <c r="N389" i="2"/>
  <c r="O389" i="2" s="1"/>
  <c r="N381" i="2"/>
  <c r="O381" i="2" s="1"/>
  <c r="N373" i="2"/>
  <c r="O373" i="2" s="1"/>
  <c r="N365" i="2"/>
  <c r="P365" i="2" s="1"/>
  <c r="N357" i="2"/>
  <c r="O357" i="2" s="1"/>
  <c r="N349" i="2"/>
  <c r="O349" i="2" s="1"/>
  <c r="P341" i="2"/>
  <c r="N341" i="2"/>
  <c r="O341" i="2" s="1"/>
  <c r="N333" i="2"/>
  <c r="O333" i="2" s="1"/>
  <c r="P325" i="2"/>
  <c r="N325" i="2"/>
  <c r="O325" i="2" s="1"/>
  <c r="N317" i="2"/>
  <c r="O317" i="2" s="1"/>
  <c r="N309" i="2"/>
  <c r="O309" i="2" s="1"/>
  <c r="O301" i="2"/>
  <c r="N301" i="2"/>
  <c r="P301" i="2" s="1"/>
  <c r="P293" i="2"/>
  <c r="N293" i="2"/>
  <c r="O293" i="2" s="1"/>
  <c r="N285" i="2"/>
  <c r="O285" i="2" s="1"/>
  <c r="N277" i="2"/>
  <c r="O277" i="2" s="1"/>
  <c r="N269" i="2"/>
  <c r="O269" i="2" s="1"/>
  <c r="P261" i="2"/>
  <c r="N261" i="2"/>
  <c r="O261" i="2" s="1"/>
  <c r="N253" i="2"/>
  <c r="O253" i="2" s="1"/>
  <c r="N245" i="2"/>
  <c r="O245" i="2" s="1"/>
  <c r="O237" i="2"/>
  <c r="N237" i="2"/>
  <c r="P237" i="2" s="1"/>
  <c r="P229" i="2"/>
  <c r="N229" i="2"/>
  <c r="O229" i="2" s="1"/>
  <c r="N221" i="2"/>
  <c r="O221" i="2" s="1"/>
  <c r="N213" i="2"/>
  <c r="O213" i="2" s="1"/>
  <c r="N205" i="2"/>
  <c r="O205" i="2" s="1"/>
  <c r="P197" i="2"/>
  <c r="N197" i="2"/>
  <c r="O197" i="2" s="1"/>
  <c r="N189" i="2"/>
  <c r="O189" i="2" s="1"/>
  <c r="N181" i="2"/>
  <c r="O181" i="2" s="1"/>
  <c r="O173" i="2"/>
  <c r="N173" i="2"/>
  <c r="P173" i="2" s="1"/>
  <c r="P165" i="2"/>
  <c r="N165" i="2"/>
  <c r="O165" i="2" s="1"/>
  <c r="N157" i="2"/>
  <c r="O157" i="2" s="1"/>
  <c r="N149" i="2"/>
  <c r="O149" i="2" s="1"/>
  <c r="N141" i="2"/>
  <c r="O141" i="2" s="1"/>
  <c r="P133" i="2"/>
  <c r="N133" i="2"/>
  <c r="O133" i="2" s="1"/>
  <c r="N125" i="2"/>
  <c r="O125" i="2" s="1"/>
  <c r="N117" i="2"/>
  <c r="O117" i="2" s="1"/>
  <c r="O109" i="2"/>
  <c r="N109" i="2"/>
  <c r="P109" i="2" s="1"/>
  <c r="P101" i="2"/>
  <c r="N101" i="2"/>
  <c r="O101" i="2" s="1"/>
  <c r="N93" i="2"/>
  <c r="O93" i="2" s="1"/>
  <c r="N85" i="2"/>
  <c r="O85" i="2" s="1"/>
  <c r="N77" i="2"/>
  <c r="O77" i="2" s="1"/>
  <c r="P69" i="2"/>
  <c r="N69" i="2"/>
  <c r="O69" i="2" s="1"/>
  <c r="N61" i="2"/>
  <c r="O61" i="2" s="1"/>
  <c r="N53" i="2"/>
  <c r="O53" i="2" s="1"/>
  <c r="O45" i="2"/>
  <c r="N45" i="2"/>
  <c r="P45" i="2" s="1"/>
  <c r="P37" i="2"/>
  <c r="N37" i="2"/>
  <c r="O37" i="2" s="1"/>
  <c r="N29" i="2"/>
  <c r="O29" i="2" s="1"/>
  <c r="N21" i="2"/>
  <c r="O21" i="2" s="1"/>
  <c r="N13" i="2"/>
  <c r="O13" i="2" s="1"/>
  <c r="P5" i="2"/>
  <c r="N5" i="2"/>
  <c r="O5" i="2" s="1"/>
  <c r="N482" i="2"/>
  <c r="P482" i="2" s="1"/>
  <c r="P992" i="2"/>
  <c r="P936" i="2"/>
  <c r="P872" i="2"/>
  <c r="P808" i="2"/>
  <c r="P744" i="2"/>
  <c r="P696" i="2"/>
  <c r="N646" i="2"/>
  <c r="O646" i="2" s="1"/>
  <c r="N582" i="2"/>
  <c r="P582" i="2" s="1"/>
  <c r="N526" i="2"/>
  <c r="P526" i="2" s="1"/>
  <c r="N470" i="2"/>
  <c r="O470" i="2" s="1"/>
  <c r="N414" i="2"/>
  <c r="O414" i="2" s="1"/>
  <c r="O358" i="2"/>
  <c r="N358" i="2"/>
  <c r="N302" i="2"/>
  <c r="O302" i="2" s="1"/>
  <c r="N246" i="2"/>
  <c r="O246" i="2" s="1"/>
  <c r="O190" i="2"/>
  <c r="N190" i="2"/>
  <c r="P190" i="2" s="1"/>
  <c r="P134" i="2"/>
  <c r="N134" i="2"/>
  <c r="O134" i="2" s="1"/>
  <c r="N78" i="2"/>
  <c r="O78" i="2" s="1"/>
  <c r="N38" i="2"/>
  <c r="O38" i="2" s="1"/>
  <c r="O996" i="2"/>
  <c r="P996" i="2"/>
  <c r="O988" i="2"/>
  <c r="P988" i="2"/>
  <c r="O972" i="2"/>
  <c r="P972" i="2"/>
  <c r="O964" i="2"/>
  <c r="P964" i="2"/>
  <c r="O956" i="2"/>
  <c r="P956" i="2"/>
  <c r="O948" i="2"/>
  <c r="P948" i="2"/>
  <c r="O940" i="2"/>
  <c r="P940" i="2"/>
  <c r="O932" i="2"/>
  <c r="P932" i="2"/>
  <c r="O924" i="2"/>
  <c r="P924" i="2"/>
  <c r="O908" i="2"/>
  <c r="P908" i="2"/>
  <c r="O900" i="2"/>
  <c r="P900" i="2"/>
  <c r="O892" i="2"/>
  <c r="P892" i="2"/>
  <c r="O884" i="2"/>
  <c r="P884" i="2"/>
  <c r="O876" i="2"/>
  <c r="P876" i="2"/>
  <c r="O868" i="2"/>
  <c r="P868" i="2"/>
  <c r="O860" i="2"/>
  <c r="P860" i="2"/>
  <c r="O844" i="2"/>
  <c r="P844" i="2"/>
  <c r="O836" i="2"/>
  <c r="P836" i="2"/>
  <c r="O828" i="2"/>
  <c r="P828" i="2"/>
  <c r="O820" i="2"/>
  <c r="P820" i="2"/>
  <c r="O812" i="2"/>
  <c r="P812" i="2"/>
  <c r="O804" i="2"/>
  <c r="P804" i="2"/>
  <c r="O796" i="2"/>
  <c r="P796" i="2"/>
  <c r="O780" i="2"/>
  <c r="P780" i="2"/>
  <c r="O772" i="2"/>
  <c r="P772" i="2"/>
  <c r="O764" i="2"/>
  <c r="P764" i="2"/>
  <c r="O756" i="2"/>
  <c r="P756" i="2"/>
  <c r="O748" i="2"/>
  <c r="P748" i="2"/>
  <c r="O740" i="2"/>
  <c r="P740" i="2"/>
  <c r="O732" i="2"/>
  <c r="P732" i="2"/>
  <c r="O716" i="2"/>
  <c r="P716" i="2"/>
  <c r="O700" i="2"/>
  <c r="P700" i="2"/>
  <c r="N692" i="2"/>
  <c r="O692" i="2" s="1"/>
  <c r="N684" i="2"/>
  <c r="O684" i="2" s="1"/>
  <c r="N676" i="2"/>
  <c r="O676" i="2" s="1"/>
  <c r="N668" i="2"/>
  <c r="P668" i="2" s="1"/>
  <c r="N660" i="2"/>
  <c r="O660" i="2" s="1"/>
  <c r="N652" i="2"/>
  <c r="O652" i="2" s="1"/>
  <c r="O644" i="2"/>
  <c r="N644" i="2"/>
  <c r="P644" i="2"/>
  <c r="N636" i="2"/>
  <c r="O636" i="2" s="1"/>
  <c r="N628" i="2"/>
  <c r="O628" i="2" s="1"/>
  <c r="N620" i="2"/>
  <c r="O620" i="2" s="1"/>
  <c r="N612" i="2"/>
  <c r="O612" i="2" s="1"/>
  <c r="N604" i="2"/>
  <c r="P604" i="2" s="1"/>
  <c r="N596" i="2"/>
  <c r="O596" i="2" s="1"/>
  <c r="N588" i="2"/>
  <c r="O588" i="2" s="1"/>
  <c r="O580" i="2"/>
  <c r="N580" i="2"/>
  <c r="P580" i="2"/>
  <c r="N572" i="2"/>
  <c r="O572" i="2" s="1"/>
  <c r="N564" i="2"/>
  <c r="O564" i="2" s="1"/>
  <c r="N556" i="2"/>
  <c r="O556" i="2" s="1"/>
  <c r="N548" i="2"/>
  <c r="O548" i="2" s="1"/>
  <c r="N540" i="2"/>
  <c r="P540" i="2" s="1"/>
  <c r="N532" i="2"/>
  <c r="O532" i="2" s="1"/>
  <c r="N524" i="2"/>
  <c r="O524" i="2" s="1"/>
  <c r="O516" i="2"/>
  <c r="N516" i="2"/>
  <c r="P516" i="2"/>
  <c r="N508" i="2"/>
  <c r="P508" i="2" s="1"/>
  <c r="N500" i="2"/>
  <c r="O500" i="2" s="1"/>
  <c r="N492" i="2"/>
  <c r="O492" i="2" s="1"/>
  <c r="P484" i="2"/>
  <c r="N484" i="2"/>
  <c r="O484" i="2" s="1"/>
  <c r="N476" i="2"/>
  <c r="O476" i="2" s="1"/>
  <c r="P468" i="2"/>
  <c r="N468" i="2"/>
  <c r="O468" i="2" s="1"/>
  <c r="O460" i="2"/>
  <c r="N460" i="2"/>
  <c r="P460" i="2"/>
  <c r="N452" i="2"/>
  <c r="P452" i="2" s="1"/>
  <c r="N444" i="2"/>
  <c r="O444" i="2" s="1"/>
  <c r="N436" i="2"/>
  <c r="O436" i="2" s="1"/>
  <c r="N428" i="2"/>
  <c r="O428" i="2" s="1"/>
  <c r="P428" i="2"/>
  <c r="N420" i="2"/>
  <c r="O420" i="2" s="1"/>
  <c r="N412" i="2"/>
  <c r="O412" i="2" s="1"/>
  <c r="N404" i="2"/>
  <c r="P404" i="2" s="1"/>
  <c r="O396" i="2"/>
  <c r="N396" i="2"/>
  <c r="P396" i="2"/>
  <c r="N388" i="2"/>
  <c r="O388" i="2" s="1"/>
  <c r="N380" i="2"/>
  <c r="O380" i="2" s="1"/>
  <c r="P380" i="2"/>
  <c r="N372" i="2"/>
  <c r="O372" i="2" s="1"/>
  <c r="N364" i="2"/>
  <c r="O364" i="2" s="1"/>
  <c r="N356" i="2"/>
  <c r="P356" i="2" s="1"/>
  <c r="O348" i="2"/>
  <c r="N348" i="2"/>
  <c r="P348" i="2"/>
  <c r="N340" i="2"/>
  <c r="O340" i="2" s="1"/>
  <c r="O332" i="2"/>
  <c r="N332" i="2"/>
  <c r="O324" i="2"/>
  <c r="N324" i="2"/>
  <c r="P324" i="2"/>
  <c r="N316" i="2"/>
  <c r="O316" i="2" s="1"/>
  <c r="P316" i="2"/>
  <c r="N308" i="2"/>
  <c r="P308" i="2" s="1"/>
  <c r="N300" i="2"/>
  <c r="O300" i="2" s="1"/>
  <c r="N292" i="2"/>
  <c r="O292" i="2" s="1"/>
  <c r="O284" i="2"/>
  <c r="N284" i="2"/>
  <c r="P284" i="2"/>
  <c r="N276" i="2"/>
  <c r="O276" i="2" s="1"/>
  <c r="N268" i="2"/>
  <c r="O268" i="2" s="1"/>
  <c r="N260" i="2"/>
  <c r="O260" i="2" s="1"/>
  <c r="N252" i="2"/>
  <c r="O252" i="2" s="1"/>
  <c r="N244" i="2"/>
  <c r="O244" i="2" s="1"/>
  <c r="P244" i="2"/>
  <c r="N236" i="2"/>
  <c r="O236" i="2" s="1"/>
  <c r="O228" i="2"/>
  <c r="N228" i="2"/>
  <c r="P228" i="2"/>
  <c r="N220" i="2"/>
  <c r="P220" i="2" s="1"/>
  <c r="O212" i="2"/>
  <c r="N212" i="2"/>
  <c r="P212" i="2"/>
  <c r="N204" i="2"/>
  <c r="O204" i="2" s="1"/>
  <c r="O196" i="2"/>
  <c r="N196" i="2"/>
  <c r="P196" i="2" s="1"/>
  <c r="N188" i="2"/>
  <c r="P188" i="2" s="1"/>
  <c r="N180" i="2"/>
  <c r="O180" i="2" s="1"/>
  <c r="P180" i="2"/>
  <c r="N172" i="2"/>
  <c r="O172" i="2" s="1"/>
  <c r="N164" i="2"/>
  <c r="O164" i="2" s="1"/>
  <c r="N156" i="2"/>
  <c r="O156" i="2" s="1"/>
  <c r="P156" i="2"/>
  <c r="N148" i="2"/>
  <c r="O148" i="2" s="1"/>
  <c r="O140" i="2"/>
  <c r="N140" i="2"/>
  <c r="P140" i="2" s="1"/>
  <c r="O132" i="2"/>
  <c r="N132" i="2"/>
  <c r="P132" i="2" s="1"/>
  <c r="N124" i="2"/>
  <c r="P124" i="2" s="1"/>
  <c r="N116" i="2"/>
  <c r="O116" i="2" s="1"/>
  <c r="N108" i="2"/>
  <c r="P108" i="2" s="1"/>
  <c r="N100" i="2"/>
  <c r="O100" i="2" s="1"/>
  <c r="N92" i="2"/>
  <c r="O92" i="2" s="1"/>
  <c r="O84" i="2"/>
  <c r="N84" i="2"/>
  <c r="P84" i="2"/>
  <c r="N76" i="2"/>
  <c r="O76" i="2" s="1"/>
  <c r="N68" i="2"/>
  <c r="O68" i="2" s="1"/>
  <c r="N60" i="2"/>
  <c r="O60" i="2" s="1"/>
  <c r="N52" i="2"/>
  <c r="O52" i="2" s="1"/>
  <c r="N44" i="2"/>
  <c r="O44" i="2" s="1"/>
  <c r="N36" i="2"/>
  <c r="O36" i="2" s="1"/>
  <c r="N28" i="2"/>
  <c r="O28" i="2" s="1"/>
  <c r="N20" i="2"/>
  <c r="P20" i="2" s="1"/>
  <c r="N12" i="2"/>
  <c r="O12" i="2" s="1"/>
  <c r="N4" i="2"/>
  <c r="O4" i="2" s="1"/>
  <c r="P928" i="2"/>
  <c r="P864" i="2"/>
  <c r="P800" i="2"/>
  <c r="P736" i="2"/>
  <c r="P688" i="2"/>
  <c r="P358" i="2"/>
  <c r="N654" i="2"/>
  <c r="O654" i="2" s="1"/>
  <c r="N598" i="2"/>
  <c r="O598" i="2" s="1"/>
  <c r="P598" i="2"/>
  <c r="N542" i="2"/>
  <c r="O542" i="2" s="1"/>
  <c r="O486" i="2"/>
  <c r="N486" i="2"/>
  <c r="P486" i="2" s="1"/>
  <c r="N438" i="2"/>
  <c r="O438" i="2" s="1"/>
  <c r="N390" i="2"/>
  <c r="O390" i="2" s="1"/>
  <c r="N334" i="2"/>
  <c r="O334" i="2" s="1"/>
  <c r="N270" i="2"/>
  <c r="P270" i="2" s="1"/>
  <c r="N222" i="2"/>
  <c r="O222" i="2" s="1"/>
  <c r="N166" i="2"/>
  <c r="O166" i="2" s="1"/>
  <c r="P110" i="2"/>
  <c r="N110" i="2"/>
  <c r="O110" i="2" s="1"/>
  <c r="O46" i="2"/>
  <c r="N46" i="2"/>
  <c r="P46" i="2" s="1"/>
  <c r="P995" i="2"/>
  <c r="P987" i="2"/>
  <c r="O987" i="2"/>
  <c r="P979" i="2"/>
  <c r="O979" i="2"/>
  <c r="P971" i="2"/>
  <c r="O971" i="2"/>
  <c r="P963" i="2"/>
  <c r="O955" i="2"/>
  <c r="P955" i="2"/>
  <c r="O947" i="2"/>
  <c r="P947" i="2"/>
  <c r="P939" i="2"/>
  <c r="P931" i="2"/>
  <c r="O931" i="2"/>
  <c r="P923" i="2"/>
  <c r="O923" i="2"/>
  <c r="P915" i="2"/>
  <c r="O915" i="2"/>
  <c r="P907" i="2"/>
  <c r="O907" i="2"/>
  <c r="O891" i="2"/>
  <c r="P891" i="2"/>
  <c r="O883" i="2"/>
  <c r="P883" i="2"/>
  <c r="P875" i="2"/>
  <c r="P867" i="2"/>
  <c r="O867" i="2"/>
  <c r="P859" i="2"/>
  <c r="O859" i="2"/>
  <c r="P851" i="2"/>
  <c r="O851" i="2"/>
  <c r="P843" i="2"/>
  <c r="O843" i="2"/>
  <c r="O827" i="2"/>
  <c r="P827" i="2"/>
  <c r="O819" i="2"/>
  <c r="P819" i="2"/>
  <c r="P811" i="2"/>
  <c r="P803" i="2"/>
  <c r="O803" i="2"/>
  <c r="P795" i="2"/>
  <c r="O795" i="2"/>
  <c r="P787" i="2"/>
  <c r="O787" i="2"/>
  <c r="P779" i="2"/>
  <c r="O779" i="2"/>
  <c r="O763" i="2"/>
  <c r="P763" i="2"/>
  <c r="O755" i="2"/>
  <c r="P755" i="2"/>
  <c r="P747" i="2"/>
  <c r="P739" i="2"/>
  <c r="O739" i="2"/>
  <c r="P731" i="2"/>
  <c r="O731" i="2"/>
  <c r="P723" i="2"/>
  <c r="O723" i="2"/>
  <c r="O715" i="2"/>
  <c r="P715" i="2"/>
  <c r="P699" i="2"/>
  <c r="N691" i="2"/>
  <c r="P691" i="2" s="1"/>
  <c r="O691" i="2"/>
  <c r="N683" i="2"/>
  <c r="O683" i="2" s="1"/>
  <c r="N675" i="2"/>
  <c r="O675" i="2" s="1"/>
  <c r="N667" i="2"/>
  <c r="O667" i="2" s="1"/>
  <c r="P667" i="2"/>
  <c r="N659" i="2"/>
  <c r="O659" i="2" s="1"/>
  <c r="O651" i="2"/>
  <c r="N651" i="2"/>
  <c r="P651" i="2"/>
  <c r="N643" i="2"/>
  <c r="P643" i="2" s="1"/>
  <c r="N635" i="2"/>
  <c r="O635" i="2" s="1"/>
  <c r="N627" i="2"/>
  <c r="O627" i="2" s="1"/>
  <c r="O619" i="2"/>
  <c r="N619" i="2"/>
  <c r="P619" i="2"/>
  <c r="N611" i="2"/>
  <c r="O611" i="2" s="1"/>
  <c r="N603" i="2"/>
  <c r="O603" i="2" s="1"/>
  <c r="N595" i="2"/>
  <c r="O595" i="2" s="1"/>
  <c r="N587" i="2"/>
  <c r="P587" i="2" s="1"/>
  <c r="N579" i="2"/>
  <c r="P579" i="2" s="1"/>
  <c r="N571" i="2"/>
  <c r="O571" i="2" s="1"/>
  <c r="P571" i="2"/>
  <c r="N563" i="2"/>
  <c r="O563" i="2" s="1"/>
  <c r="P563" i="2"/>
  <c r="N555" i="2"/>
  <c r="P555" i="2" s="1"/>
  <c r="N547" i="2"/>
  <c r="O547" i="2" s="1"/>
  <c r="N539" i="2"/>
  <c r="O539" i="2" s="1"/>
  <c r="P539" i="2"/>
  <c r="N531" i="2"/>
  <c r="O531" i="2" s="1"/>
  <c r="O523" i="2"/>
  <c r="N523" i="2"/>
  <c r="P523" i="2"/>
  <c r="N515" i="2"/>
  <c r="P515" i="2" s="1"/>
  <c r="N507" i="2"/>
  <c r="O507" i="2" s="1"/>
  <c r="N499" i="2"/>
  <c r="O499" i="2" s="1"/>
  <c r="N491" i="2"/>
  <c r="P491" i="2" s="1"/>
  <c r="N483" i="2"/>
  <c r="O483" i="2" s="1"/>
  <c r="N475" i="2"/>
  <c r="O475" i="2" s="1"/>
  <c r="N467" i="2"/>
  <c r="O467" i="2" s="1"/>
  <c r="N459" i="2"/>
  <c r="P459" i="2" s="1"/>
  <c r="O451" i="2"/>
  <c r="P451" i="2"/>
  <c r="N451" i="2"/>
  <c r="N443" i="2"/>
  <c r="O443" i="2" s="1"/>
  <c r="N435" i="2"/>
  <c r="O435" i="2" s="1"/>
  <c r="O427" i="2"/>
  <c r="N427" i="2"/>
  <c r="P427" i="2" s="1"/>
  <c r="P419" i="2"/>
  <c r="N419" i="2"/>
  <c r="O419" i="2" s="1"/>
  <c r="N411" i="2"/>
  <c r="O411" i="2" s="1"/>
  <c r="N403" i="2"/>
  <c r="O403" i="2" s="1"/>
  <c r="O395" i="2"/>
  <c r="N395" i="2"/>
  <c r="P395" i="2" s="1"/>
  <c r="O387" i="2"/>
  <c r="N387" i="2"/>
  <c r="P387" i="2" s="1"/>
  <c r="N379" i="2"/>
  <c r="O379" i="2" s="1"/>
  <c r="N371" i="2"/>
  <c r="O371" i="2" s="1"/>
  <c r="N363" i="2"/>
  <c r="P363" i="2" s="1"/>
  <c r="N347" i="2"/>
  <c r="O347" i="2" s="1"/>
  <c r="N339" i="2"/>
  <c r="O339" i="2" s="1"/>
  <c r="N331" i="2"/>
  <c r="O331" i="2" s="1"/>
  <c r="N323" i="2"/>
  <c r="P323" i="2" s="1"/>
  <c r="P315" i="2"/>
  <c r="N315" i="2"/>
  <c r="O315" i="2" s="1"/>
  <c r="N307" i="2"/>
  <c r="O307" i="2" s="1"/>
  <c r="N299" i="2"/>
  <c r="O299" i="2" s="1"/>
  <c r="O291" i="2"/>
  <c r="N291" i="2"/>
  <c r="P291" i="2" s="1"/>
  <c r="P275" i="2"/>
  <c r="N275" i="2"/>
  <c r="O275" i="2" s="1"/>
  <c r="N267" i="2"/>
  <c r="O267" i="2" s="1"/>
  <c r="N259" i="2"/>
  <c r="O259" i="2" s="1"/>
  <c r="O251" i="2"/>
  <c r="N251" i="2"/>
  <c r="P251" i="2" s="1"/>
  <c r="O243" i="2"/>
  <c r="N243" i="2"/>
  <c r="P243" i="2" s="1"/>
  <c r="N235" i="2"/>
  <c r="O235" i="2" s="1"/>
  <c r="N227" i="2"/>
  <c r="O227" i="2" s="1"/>
  <c r="N219" i="2"/>
  <c r="P219" i="2" s="1"/>
  <c r="N211" i="2"/>
  <c r="O211" i="2" s="1"/>
  <c r="N203" i="2"/>
  <c r="O203" i="2" s="1"/>
  <c r="N195" i="2"/>
  <c r="O195" i="2" s="1"/>
  <c r="N187" i="2"/>
  <c r="P187" i="2" s="1"/>
  <c r="O179" i="2"/>
  <c r="P179" i="2"/>
  <c r="N179" i="2"/>
  <c r="N171" i="2"/>
  <c r="O171" i="2" s="1"/>
  <c r="N163" i="2"/>
  <c r="O163" i="2" s="1"/>
  <c r="O155" i="2"/>
  <c r="N155" i="2"/>
  <c r="P155" i="2" s="1"/>
  <c r="P147" i="2"/>
  <c r="N147" i="2"/>
  <c r="O147" i="2" s="1"/>
  <c r="N139" i="2"/>
  <c r="O139" i="2" s="1"/>
  <c r="N131" i="2"/>
  <c r="O131" i="2" s="1"/>
  <c r="O123" i="2"/>
  <c r="N123" i="2"/>
  <c r="P123" i="2" s="1"/>
  <c r="N115" i="2"/>
  <c r="O115" i="2" s="1"/>
  <c r="N107" i="2"/>
  <c r="O107" i="2" s="1"/>
  <c r="N99" i="2"/>
  <c r="O99" i="2" s="1"/>
  <c r="N91" i="2"/>
  <c r="P91" i="2" s="1"/>
  <c r="N83" i="2"/>
  <c r="O83" i="2" s="1"/>
  <c r="N75" i="2"/>
  <c r="O75" i="2" s="1"/>
  <c r="N67" i="2"/>
  <c r="O67" i="2" s="1"/>
  <c r="N59" i="2"/>
  <c r="P59" i="2" s="1"/>
  <c r="P51" i="2"/>
  <c r="N51" i="2"/>
  <c r="O51" i="2" s="1"/>
  <c r="N43" i="2"/>
  <c r="O43" i="2" s="1"/>
  <c r="N35" i="2"/>
  <c r="O35" i="2" s="1"/>
  <c r="O27" i="2"/>
  <c r="N27" i="2"/>
  <c r="P27" i="2" s="1"/>
  <c r="P19" i="2"/>
  <c r="N19" i="2"/>
  <c r="O19" i="2" s="1"/>
  <c r="N11" i="2"/>
  <c r="O11" i="2" s="1"/>
  <c r="N466" i="2"/>
  <c r="P466" i="2" s="1"/>
  <c r="P984" i="2"/>
  <c r="P920" i="2"/>
  <c r="P856" i="2"/>
  <c r="P792" i="2"/>
  <c r="O995" i="2"/>
  <c r="O699" i="2"/>
  <c r="N670" i="2"/>
  <c r="P670" i="2" s="1"/>
  <c r="N606" i="2"/>
  <c r="O606" i="2" s="1"/>
  <c r="P606" i="2"/>
  <c r="N550" i="2"/>
  <c r="O550" i="2" s="1"/>
  <c r="P550" i="2"/>
  <c r="N494" i="2"/>
  <c r="O494" i="2" s="1"/>
  <c r="N430" i="2"/>
  <c r="O430" i="2" s="1"/>
  <c r="N374" i="2"/>
  <c r="O374" i="2" s="1"/>
  <c r="P374" i="2"/>
  <c r="N318" i="2"/>
  <c r="O318" i="2" s="1"/>
  <c r="O262" i="2"/>
  <c r="N262" i="2"/>
  <c r="P262" i="2" s="1"/>
  <c r="O206" i="2"/>
  <c r="N206" i="2"/>
  <c r="P206" i="2" s="1"/>
  <c r="N150" i="2"/>
  <c r="O150" i="2" s="1"/>
  <c r="N94" i="2"/>
  <c r="O94" i="2" s="1"/>
  <c r="N54" i="2"/>
  <c r="P54" i="2" s="1"/>
  <c r="O994" i="2"/>
  <c r="P994" i="2"/>
  <c r="O986" i="2"/>
  <c r="P986" i="2"/>
  <c r="O978" i="2"/>
  <c r="P978" i="2"/>
  <c r="O962" i="2"/>
  <c r="P962" i="2"/>
  <c r="O954" i="2"/>
  <c r="P954" i="2"/>
  <c r="O946" i="2"/>
  <c r="P946" i="2"/>
  <c r="O938" i="2"/>
  <c r="P938" i="2"/>
  <c r="O930" i="2"/>
  <c r="P930" i="2"/>
  <c r="O922" i="2"/>
  <c r="P922" i="2"/>
  <c r="O914" i="2"/>
  <c r="P914" i="2"/>
  <c r="O898" i="2"/>
  <c r="P898" i="2"/>
  <c r="O890" i="2"/>
  <c r="P890" i="2"/>
  <c r="O882" i="2"/>
  <c r="P882" i="2"/>
  <c r="O874" i="2"/>
  <c r="P874" i="2"/>
  <c r="O866" i="2"/>
  <c r="P866" i="2"/>
  <c r="O858" i="2"/>
  <c r="P858" i="2"/>
  <c r="O850" i="2"/>
  <c r="P850" i="2"/>
  <c r="O834" i="2"/>
  <c r="P834" i="2"/>
  <c r="O826" i="2"/>
  <c r="P826" i="2"/>
  <c r="O818" i="2"/>
  <c r="P818" i="2"/>
  <c r="O810" i="2"/>
  <c r="P810" i="2"/>
  <c r="O802" i="2"/>
  <c r="P802" i="2"/>
  <c r="O794" i="2"/>
  <c r="P794" i="2"/>
  <c r="O786" i="2"/>
  <c r="P786" i="2"/>
  <c r="O770" i="2"/>
  <c r="P770" i="2"/>
  <c r="O762" i="2"/>
  <c r="P762" i="2"/>
  <c r="O754" i="2"/>
  <c r="P754" i="2"/>
  <c r="O746" i="2"/>
  <c r="P746" i="2"/>
  <c r="O738" i="2"/>
  <c r="P738" i="2"/>
  <c r="O730" i="2"/>
  <c r="P730" i="2"/>
  <c r="O722" i="2"/>
  <c r="P722" i="2"/>
  <c r="O706" i="2"/>
  <c r="P706" i="2"/>
  <c r="O698" i="2"/>
  <c r="P698" i="2"/>
  <c r="O690" i="2"/>
  <c r="P690" i="2"/>
  <c r="O674" i="2"/>
  <c r="P674" i="2"/>
  <c r="O658" i="2"/>
  <c r="P658" i="2"/>
  <c r="O650" i="2"/>
  <c r="P650" i="2"/>
  <c r="O618" i="2"/>
  <c r="P618" i="2"/>
  <c r="O610" i="2"/>
  <c r="P610" i="2"/>
  <c r="O594" i="2"/>
  <c r="P594" i="2"/>
  <c r="O554" i="2"/>
  <c r="P554" i="2"/>
  <c r="O546" i="2"/>
  <c r="P546" i="2"/>
  <c r="O538" i="2"/>
  <c r="P538" i="2"/>
  <c r="O530" i="2"/>
  <c r="P530" i="2"/>
  <c r="P498" i="2"/>
  <c r="O490" i="2"/>
  <c r="P490" i="2"/>
  <c r="O482" i="2"/>
  <c r="O474" i="2"/>
  <c r="P474" i="2"/>
  <c r="O466" i="2"/>
  <c r="O434" i="2"/>
  <c r="P434" i="2"/>
  <c r="O426" i="2"/>
  <c r="P426" i="2"/>
  <c r="O418" i="2"/>
  <c r="P418" i="2"/>
  <c r="P394" i="2"/>
  <c r="O370" i="2"/>
  <c r="P370" i="2"/>
  <c r="O362" i="2"/>
  <c r="P362" i="2"/>
  <c r="O354" i="2"/>
  <c r="P354" i="2"/>
  <c r="O314" i="2"/>
  <c r="P314" i="2"/>
  <c r="O306" i="2"/>
  <c r="P306" i="2"/>
  <c r="O298" i="2"/>
  <c r="P298" i="2"/>
  <c r="O290" i="2"/>
  <c r="P290" i="2"/>
  <c r="P266" i="2"/>
  <c r="O258" i="2"/>
  <c r="P258" i="2"/>
  <c r="O250" i="2"/>
  <c r="P250" i="2"/>
  <c r="O242" i="2"/>
  <c r="P242" i="2"/>
  <c r="P234" i="2"/>
  <c r="O194" i="2"/>
  <c r="P194" i="2"/>
  <c r="O186" i="2"/>
  <c r="P186" i="2"/>
  <c r="O178" i="2"/>
  <c r="P178" i="2"/>
  <c r="O170" i="2"/>
  <c r="P170" i="2"/>
  <c r="O130" i="2"/>
  <c r="P130" i="2"/>
  <c r="O122" i="2"/>
  <c r="P122" i="2"/>
  <c r="O114" i="2"/>
  <c r="P114" i="2"/>
  <c r="O106" i="2"/>
  <c r="P106" i="2"/>
  <c r="O66" i="2"/>
  <c r="P66" i="2"/>
  <c r="O58" i="2"/>
  <c r="P58" i="2"/>
  <c r="P50" i="2"/>
  <c r="O42" i="2"/>
  <c r="P42" i="2"/>
  <c r="N672" i="2"/>
  <c r="P672" i="2" s="1"/>
  <c r="N586" i="2"/>
  <c r="O586" i="2" s="1"/>
  <c r="N522" i="2"/>
  <c r="O522" i="2" s="1"/>
  <c r="N458" i="2"/>
  <c r="O458" i="2" s="1"/>
  <c r="N402" i="2"/>
  <c r="O402" i="2" s="1"/>
  <c r="N346" i="2"/>
  <c r="O346" i="2" s="1"/>
  <c r="N226" i="2"/>
  <c r="O226" i="2" s="1"/>
  <c r="N162" i="2"/>
  <c r="O162" i="2" s="1"/>
  <c r="N98" i="2"/>
  <c r="O98" i="2" s="1"/>
  <c r="N34" i="2"/>
  <c r="O34" i="2" s="1"/>
  <c r="P912" i="2"/>
  <c r="P848" i="2"/>
  <c r="P784" i="2"/>
  <c r="P728" i="2"/>
  <c r="P332" i="2"/>
  <c r="N678" i="2"/>
  <c r="O678" i="2" s="1"/>
  <c r="O622" i="2"/>
  <c r="N622" i="2"/>
  <c r="P622" i="2"/>
  <c r="N566" i="2"/>
  <c r="O566" i="2" s="1"/>
  <c r="P566" i="2"/>
  <c r="N510" i="2"/>
  <c r="O510" i="2" s="1"/>
  <c r="N454" i="2"/>
  <c r="O454" i="2" s="1"/>
  <c r="N398" i="2"/>
  <c r="O398" i="2" s="1"/>
  <c r="O342" i="2"/>
  <c r="N342" i="2"/>
  <c r="P342" i="2" s="1"/>
  <c r="N286" i="2"/>
  <c r="O286" i="2" s="1"/>
  <c r="N230" i="2"/>
  <c r="O230" i="2" s="1"/>
  <c r="N174" i="2"/>
  <c r="P174" i="2" s="1"/>
  <c r="N118" i="2"/>
  <c r="O118" i="2" s="1"/>
  <c r="N62" i="2"/>
  <c r="O62" i="2" s="1"/>
  <c r="N14" i="2"/>
  <c r="O14" i="2" s="1"/>
  <c r="O1001" i="2"/>
  <c r="O993" i="2"/>
  <c r="P993" i="2"/>
  <c r="O985" i="2"/>
  <c r="P985" i="2"/>
  <c r="O977" i="2"/>
  <c r="P977" i="2"/>
  <c r="O969" i="2"/>
  <c r="P969" i="2"/>
  <c r="O961" i="2"/>
  <c r="P961" i="2"/>
  <c r="O945" i="2"/>
  <c r="P945" i="2"/>
  <c r="O937" i="2"/>
  <c r="P937" i="2"/>
  <c r="O929" i="2"/>
  <c r="P929" i="2"/>
  <c r="O921" i="2"/>
  <c r="P921" i="2"/>
  <c r="O913" i="2"/>
  <c r="P913" i="2"/>
  <c r="O905" i="2"/>
  <c r="P905" i="2"/>
  <c r="O897" i="2"/>
  <c r="P897" i="2"/>
  <c r="O881" i="2"/>
  <c r="P881" i="2"/>
  <c r="O873" i="2"/>
  <c r="P873" i="2"/>
  <c r="O865" i="2"/>
  <c r="P865" i="2"/>
  <c r="O857" i="2"/>
  <c r="P857" i="2"/>
  <c r="O849" i="2"/>
  <c r="P849" i="2"/>
  <c r="O841" i="2"/>
  <c r="P841" i="2"/>
  <c r="O833" i="2"/>
  <c r="P833" i="2"/>
  <c r="O817" i="2"/>
  <c r="P817" i="2"/>
  <c r="O809" i="2"/>
  <c r="P809" i="2"/>
  <c r="O801" i="2"/>
  <c r="P801" i="2"/>
  <c r="O793" i="2"/>
  <c r="P793" i="2"/>
  <c r="O785" i="2"/>
  <c r="P785" i="2"/>
  <c r="O777" i="2"/>
  <c r="P777" i="2"/>
  <c r="O769" i="2"/>
  <c r="P769" i="2"/>
  <c r="O753" i="2"/>
  <c r="P753" i="2"/>
  <c r="O745" i="2"/>
  <c r="P745" i="2"/>
  <c r="O737" i="2"/>
  <c r="P737" i="2"/>
  <c r="O729" i="2"/>
  <c r="P729" i="2"/>
  <c r="O721" i="2"/>
  <c r="P721" i="2"/>
  <c r="O713" i="2"/>
  <c r="P713" i="2"/>
  <c r="O705" i="2"/>
  <c r="P705" i="2"/>
  <c r="O689" i="2"/>
  <c r="P689" i="2"/>
  <c r="O673" i="2"/>
  <c r="P673" i="2"/>
  <c r="N657" i="2"/>
  <c r="O657" i="2" s="1"/>
  <c r="O649" i="2"/>
  <c r="P649" i="2"/>
  <c r="N649" i="2"/>
  <c r="O641" i="2"/>
  <c r="N641" i="2"/>
  <c r="P641" i="2" s="1"/>
  <c r="N633" i="2"/>
  <c r="O633" i="2" s="1"/>
  <c r="O625" i="2"/>
  <c r="N625" i="2"/>
  <c r="P625" i="2" s="1"/>
  <c r="N617" i="2"/>
  <c r="P617" i="2" s="1"/>
  <c r="N609" i="2"/>
  <c r="O609" i="2" s="1"/>
  <c r="N601" i="2"/>
  <c r="O601" i="2" s="1"/>
  <c r="N593" i="2"/>
  <c r="O593" i="2" s="1"/>
  <c r="O585" i="2"/>
  <c r="N585" i="2"/>
  <c r="P585" i="2" s="1"/>
  <c r="P577" i="2"/>
  <c r="N577" i="2"/>
  <c r="O577" i="2" s="1"/>
  <c r="N569" i="2"/>
  <c r="O569" i="2" s="1"/>
  <c r="N561" i="2"/>
  <c r="P561" i="2" s="1"/>
  <c r="P553" i="2"/>
  <c r="O553" i="2"/>
  <c r="N553" i="2"/>
  <c r="N545" i="2"/>
  <c r="O545" i="2" s="1"/>
  <c r="N537" i="2"/>
  <c r="O537" i="2" s="1"/>
  <c r="N529" i="2"/>
  <c r="O529" i="2" s="1"/>
  <c r="P521" i="2"/>
  <c r="N521" i="2"/>
  <c r="O521" i="2" s="1"/>
  <c r="N513" i="2"/>
  <c r="O513" i="2" s="1"/>
  <c r="N505" i="2"/>
  <c r="O505" i="2" s="1"/>
  <c r="O497" i="2"/>
  <c r="N497" i="2"/>
  <c r="P497" i="2" s="1"/>
  <c r="P489" i="2"/>
  <c r="N489" i="2"/>
  <c r="O489" i="2" s="1"/>
  <c r="N481" i="2"/>
  <c r="P481" i="2" s="1"/>
  <c r="P473" i="2"/>
  <c r="N473" i="2"/>
  <c r="O473" i="2" s="1"/>
  <c r="O465" i="2"/>
  <c r="N465" i="2"/>
  <c r="P465" i="2" s="1"/>
  <c r="N457" i="2"/>
  <c r="O457" i="2" s="1"/>
  <c r="N449" i="2"/>
  <c r="O449" i="2" s="1"/>
  <c r="N441" i="2"/>
  <c r="O441" i="2" s="1"/>
  <c r="P433" i="2"/>
  <c r="N433" i="2"/>
  <c r="O433" i="2" s="1"/>
  <c r="O425" i="2"/>
  <c r="N425" i="2"/>
  <c r="P425" i="2" s="1"/>
  <c r="N417" i="2"/>
  <c r="P417" i="2" s="1"/>
  <c r="N409" i="2"/>
  <c r="P409" i="2" s="1"/>
  <c r="O401" i="2"/>
  <c r="P401" i="2"/>
  <c r="N401" i="2"/>
  <c r="N393" i="2"/>
  <c r="O393" i="2" s="1"/>
  <c r="N385" i="2"/>
  <c r="O385" i="2" s="1"/>
  <c r="N377" i="2"/>
  <c r="O377" i="2" s="1"/>
  <c r="N369" i="2"/>
  <c r="P369" i="2" s="1"/>
  <c r="N361" i="2"/>
  <c r="P361" i="2" s="1"/>
  <c r="N353" i="2"/>
  <c r="O353" i="2" s="1"/>
  <c r="N345" i="2"/>
  <c r="O345" i="2" s="1"/>
  <c r="O337" i="2"/>
  <c r="P337" i="2"/>
  <c r="N337" i="2"/>
  <c r="N329" i="2"/>
  <c r="O329" i="2" s="1"/>
  <c r="N321" i="2"/>
  <c r="P321" i="2" s="1"/>
  <c r="O313" i="2"/>
  <c r="N313" i="2"/>
  <c r="P313" i="2" s="1"/>
  <c r="N305" i="2"/>
  <c r="P305" i="2" s="1"/>
  <c r="N297" i="2"/>
  <c r="P297" i="2" s="1"/>
  <c r="N289" i="2"/>
  <c r="O289" i="2" s="1"/>
  <c r="O281" i="2"/>
  <c r="P281" i="2"/>
  <c r="N281" i="2"/>
  <c r="O273" i="2"/>
  <c r="N273" i="2"/>
  <c r="P273" i="2" s="1"/>
  <c r="N265" i="2"/>
  <c r="O265" i="2" s="1"/>
  <c r="P257" i="2"/>
  <c r="N257" i="2"/>
  <c r="O257" i="2" s="1"/>
  <c r="P249" i="2"/>
  <c r="N249" i="2"/>
  <c r="O249" i="2" s="1"/>
  <c r="N241" i="2"/>
  <c r="P241" i="2" s="1"/>
  <c r="N233" i="2"/>
  <c r="O233" i="2" s="1"/>
  <c r="N225" i="2"/>
  <c r="O225" i="2" s="1"/>
  <c r="O217" i="2"/>
  <c r="N217" i="2"/>
  <c r="P217" i="2" s="1"/>
  <c r="P209" i="2"/>
  <c r="N209" i="2"/>
  <c r="O209" i="2" s="1"/>
  <c r="N201" i="2"/>
  <c r="O201" i="2" s="1"/>
  <c r="N193" i="2"/>
  <c r="O193" i="2" s="1"/>
  <c r="P185" i="2"/>
  <c r="O185" i="2"/>
  <c r="N185" i="2"/>
  <c r="N177" i="2"/>
  <c r="P177" i="2" s="1"/>
  <c r="N169" i="2"/>
  <c r="O169" i="2" s="1"/>
  <c r="N161" i="2"/>
  <c r="O161" i="2" s="1"/>
  <c r="P153" i="2"/>
  <c r="N153" i="2"/>
  <c r="O153" i="2" s="1"/>
  <c r="O145" i="2"/>
  <c r="N145" i="2"/>
  <c r="P145" i="2" s="1"/>
  <c r="N137" i="2"/>
  <c r="O137" i="2" s="1"/>
  <c r="P129" i="2"/>
  <c r="N129" i="2"/>
  <c r="O129" i="2" s="1"/>
  <c r="P121" i="2"/>
  <c r="N121" i="2"/>
  <c r="O121" i="2" s="1"/>
  <c r="N113" i="2"/>
  <c r="P113" i="2" s="1"/>
  <c r="N105" i="2"/>
  <c r="O105" i="2" s="1"/>
  <c r="N97" i="2"/>
  <c r="O97" i="2" s="1"/>
  <c r="N89" i="2"/>
  <c r="O89" i="2" s="1"/>
  <c r="O81" i="2"/>
  <c r="P81" i="2"/>
  <c r="N81" i="2"/>
  <c r="N73" i="2"/>
  <c r="O73" i="2" s="1"/>
  <c r="N65" i="2"/>
  <c r="O65" i="2" s="1"/>
  <c r="O57" i="2"/>
  <c r="N57" i="2"/>
  <c r="P57" i="2" s="1"/>
  <c r="N49" i="2"/>
  <c r="P49" i="2" s="1"/>
  <c r="N41" i="2"/>
  <c r="O41" i="2" s="1"/>
  <c r="O33" i="2"/>
  <c r="N33" i="2"/>
  <c r="P33" i="2" s="1"/>
  <c r="N25" i="2"/>
  <c r="O25" i="2" s="1"/>
  <c r="O17" i="2"/>
  <c r="P17" i="2"/>
  <c r="N17" i="2"/>
  <c r="N9" i="2"/>
  <c r="O9" i="2" s="1"/>
  <c r="N968" i="2"/>
  <c r="O968" i="2" s="1"/>
  <c r="N904" i="2"/>
  <c r="P904" i="2" s="1"/>
  <c r="N840" i="2"/>
  <c r="P840" i="2" s="1"/>
  <c r="N776" i="2"/>
  <c r="P776" i="2" s="1"/>
  <c r="N720" i="2"/>
  <c r="P720" i="2" s="1"/>
  <c r="N642" i="2"/>
  <c r="O642" i="2" s="1"/>
  <c r="N578" i="2"/>
  <c r="O578" i="2" s="1"/>
  <c r="N514" i="2"/>
  <c r="O514" i="2" s="1"/>
  <c r="N394" i="2"/>
  <c r="O394" i="2" s="1"/>
  <c r="N338" i="2"/>
  <c r="O338" i="2" s="1"/>
  <c r="N282" i="2"/>
  <c r="O282" i="2" s="1"/>
  <c r="N218" i="2"/>
  <c r="O218" i="2" s="1"/>
  <c r="N154" i="2"/>
  <c r="O154" i="2" s="1"/>
  <c r="N90" i="2"/>
  <c r="O90" i="2" s="1"/>
  <c r="N26" i="2"/>
  <c r="O26" i="2" s="1"/>
  <c r="P300" i="2"/>
  <c r="O939" i="2"/>
  <c r="O369" i="2"/>
  <c r="O782" i="2"/>
  <c r="N662" i="2"/>
  <c r="O662" i="2" s="1"/>
  <c r="N614" i="2"/>
  <c r="P614" i="2" s="1"/>
  <c r="N558" i="2"/>
  <c r="O558" i="2" s="1"/>
  <c r="P558" i="2"/>
  <c r="N502" i="2"/>
  <c r="P502" i="2" s="1"/>
  <c r="N446" i="2"/>
  <c r="P446" i="2" s="1"/>
  <c r="N382" i="2"/>
  <c r="P382" i="2" s="1"/>
  <c r="O326" i="2"/>
  <c r="N326" i="2"/>
  <c r="P326" i="2"/>
  <c r="O278" i="2"/>
  <c r="P278" i="2"/>
  <c r="N278" i="2"/>
  <c r="N214" i="2"/>
  <c r="O214" i="2" s="1"/>
  <c r="N158" i="2"/>
  <c r="O158" i="2" s="1"/>
  <c r="O102" i="2"/>
  <c r="N102" i="2"/>
  <c r="P102" i="2" s="1"/>
  <c r="O6" i="2"/>
  <c r="N6" i="2"/>
  <c r="P6" i="2" s="1"/>
  <c r="P1000" i="2"/>
  <c r="O1000" i="2"/>
  <c r="O992" i="2"/>
  <c r="O984" i="2"/>
  <c r="O960" i="2"/>
  <c r="O952" i="2"/>
  <c r="O944" i="2"/>
  <c r="O936" i="2"/>
  <c r="O928" i="2"/>
  <c r="O920" i="2"/>
  <c r="O912" i="2"/>
  <c r="O888" i="2"/>
  <c r="O880" i="2"/>
  <c r="O872" i="2"/>
  <c r="O864" i="2"/>
  <c r="O856" i="2"/>
  <c r="O848" i="2"/>
  <c r="O840" i="2"/>
  <c r="O832" i="2"/>
  <c r="O816" i="2"/>
  <c r="O808" i="2"/>
  <c r="O800" i="2"/>
  <c r="O792" i="2"/>
  <c r="O784" i="2"/>
  <c r="O768" i="2"/>
  <c r="O760" i="2"/>
  <c r="O744" i="2"/>
  <c r="O736" i="2"/>
  <c r="O728" i="2"/>
  <c r="O720" i="2"/>
  <c r="O712" i="2"/>
  <c r="O704" i="2"/>
  <c r="O696" i="2"/>
  <c r="O688" i="2"/>
  <c r="O680" i="2"/>
  <c r="O664" i="2"/>
  <c r="O656" i="2"/>
  <c r="O648" i="2"/>
  <c r="N640" i="2"/>
  <c r="P640" i="2" s="1"/>
  <c r="N632" i="2"/>
  <c r="P632" i="2" s="1"/>
  <c r="O624" i="2"/>
  <c r="N624" i="2"/>
  <c r="P624" i="2" s="1"/>
  <c r="N616" i="2"/>
  <c r="O616" i="2" s="1"/>
  <c r="N608" i="2"/>
  <c r="P608" i="2" s="1"/>
  <c r="N600" i="2"/>
  <c r="P600" i="2" s="1"/>
  <c r="O592" i="2"/>
  <c r="N592" i="2"/>
  <c r="N584" i="2"/>
  <c r="O584" i="2" s="1"/>
  <c r="N576" i="2"/>
  <c r="P576" i="2" s="1"/>
  <c r="N568" i="2"/>
  <c r="P568" i="2" s="1"/>
  <c r="O560" i="2"/>
  <c r="N560" i="2"/>
  <c r="P560" i="2" s="1"/>
  <c r="N552" i="2"/>
  <c r="P552" i="2" s="1"/>
  <c r="N544" i="2"/>
  <c r="P544" i="2" s="1"/>
  <c r="N536" i="2"/>
  <c r="P536" i="2" s="1"/>
  <c r="O528" i="2"/>
  <c r="N528" i="2"/>
  <c r="P528" i="2" s="1"/>
  <c r="N520" i="2"/>
  <c r="O520" i="2" s="1"/>
  <c r="N512" i="2"/>
  <c r="P512" i="2" s="1"/>
  <c r="O504" i="2"/>
  <c r="P504" i="2"/>
  <c r="N504" i="2"/>
  <c r="N496" i="2"/>
  <c r="O496" i="2" s="1"/>
  <c r="N488" i="2"/>
  <c r="O488" i="2" s="1"/>
  <c r="N480" i="2"/>
  <c r="O480" i="2" s="1"/>
  <c r="N472" i="2"/>
  <c r="O472" i="2" s="1"/>
  <c r="N464" i="2"/>
  <c r="P464" i="2" s="1"/>
  <c r="N456" i="2"/>
  <c r="O456" i="2" s="1"/>
  <c r="N448" i="2"/>
  <c r="P448" i="2" s="1"/>
  <c r="O440" i="2"/>
  <c r="P440" i="2"/>
  <c r="N440" i="2"/>
  <c r="N432" i="2"/>
  <c r="O432" i="2" s="1"/>
  <c r="N424" i="2"/>
  <c r="O424" i="2" s="1"/>
  <c r="O416" i="2"/>
  <c r="N416" i="2"/>
  <c r="P416" i="2" s="1"/>
  <c r="O408" i="2"/>
  <c r="N408" i="2"/>
  <c r="P408" i="2" s="1"/>
  <c r="P400" i="2"/>
  <c r="N400" i="2"/>
  <c r="O400" i="2" s="1"/>
  <c r="N392" i="2"/>
  <c r="O392" i="2" s="1"/>
  <c r="N384" i="2"/>
  <c r="P384" i="2" s="1"/>
  <c r="O376" i="2"/>
  <c r="P376" i="2"/>
  <c r="N376" i="2"/>
  <c r="N368" i="2"/>
  <c r="O368" i="2" s="1"/>
  <c r="N360" i="2"/>
  <c r="O360" i="2" s="1"/>
  <c r="O352" i="2"/>
  <c r="N352" i="2"/>
  <c r="P352" i="2" s="1"/>
  <c r="O344" i="2"/>
  <c r="N344" i="2"/>
  <c r="P344" i="2" s="1"/>
  <c r="P336" i="2"/>
  <c r="N336" i="2"/>
  <c r="O336" i="2" s="1"/>
  <c r="N328" i="2"/>
  <c r="O328" i="2" s="1"/>
  <c r="N320" i="2"/>
  <c r="P320" i="2" s="1"/>
  <c r="O312" i="2"/>
  <c r="P312" i="2"/>
  <c r="N312" i="2"/>
  <c r="N304" i="2"/>
  <c r="O304" i="2" s="1"/>
  <c r="N296" i="2"/>
  <c r="O296" i="2" s="1"/>
  <c r="O288" i="2"/>
  <c r="N288" i="2"/>
  <c r="P288" i="2" s="1"/>
  <c r="O280" i="2"/>
  <c r="N280" i="2"/>
  <c r="P280" i="2" s="1"/>
  <c r="P272" i="2"/>
  <c r="N272" i="2"/>
  <c r="O272" i="2" s="1"/>
  <c r="N264" i="2"/>
  <c r="O264" i="2" s="1"/>
  <c r="N256" i="2"/>
  <c r="P256" i="2" s="1"/>
  <c r="O248" i="2"/>
  <c r="P248" i="2"/>
  <c r="N248" i="2"/>
  <c r="N240" i="2"/>
  <c r="O240" i="2" s="1"/>
  <c r="N232" i="2"/>
  <c r="O232" i="2" s="1"/>
  <c r="O224" i="2"/>
  <c r="N224" i="2"/>
  <c r="P224" i="2" s="1"/>
  <c r="O216" i="2"/>
  <c r="N216" i="2"/>
  <c r="P216" i="2" s="1"/>
  <c r="P208" i="2"/>
  <c r="N208" i="2"/>
  <c r="O208" i="2" s="1"/>
  <c r="N200" i="2"/>
  <c r="O200" i="2" s="1"/>
  <c r="N192" i="2"/>
  <c r="P192" i="2" s="1"/>
  <c r="O184" i="2"/>
  <c r="P184" i="2"/>
  <c r="N184" i="2"/>
  <c r="N176" i="2"/>
  <c r="O176" i="2" s="1"/>
  <c r="N168" i="2"/>
  <c r="O168" i="2" s="1"/>
  <c r="O160" i="2"/>
  <c r="N160" i="2"/>
  <c r="P160" i="2" s="1"/>
  <c r="O152" i="2"/>
  <c r="P152" i="2"/>
  <c r="N152" i="2"/>
  <c r="P144" i="2"/>
  <c r="N144" i="2"/>
  <c r="O144" i="2" s="1"/>
  <c r="N136" i="2"/>
  <c r="O136" i="2" s="1"/>
  <c r="N128" i="2"/>
  <c r="P128" i="2" s="1"/>
  <c r="O120" i="2"/>
  <c r="P120" i="2"/>
  <c r="N120" i="2"/>
  <c r="N112" i="2"/>
  <c r="O112" i="2" s="1"/>
  <c r="N104" i="2"/>
  <c r="O104" i="2" s="1"/>
  <c r="O96" i="2"/>
  <c r="N96" i="2"/>
  <c r="P96" i="2" s="1"/>
  <c r="O88" i="2"/>
  <c r="P88" i="2"/>
  <c r="N88" i="2"/>
  <c r="P80" i="2"/>
  <c r="N80" i="2"/>
  <c r="O80" i="2" s="1"/>
  <c r="N72" i="2"/>
  <c r="O72" i="2" s="1"/>
  <c r="N64" i="2"/>
  <c r="P64" i="2" s="1"/>
  <c r="O56" i="2"/>
  <c r="P56" i="2"/>
  <c r="N56" i="2"/>
  <c r="N48" i="2"/>
  <c r="O48" i="2" s="1"/>
  <c r="N40" i="2"/>
  <c r="O40" i="2" s="1"/>
  <c r="O32" i="2"/>
  <c r="N32" i="2"/>
  <c r="P32" i="2" s="1"/>
  <c r="O24" i="2"/>
  <c r="P24" i="2"/>
  <c r="N24" i="2"/>
  <c r="P16" i="2"/>
  <c r="N16" i="2"/>
  <c r="O16" i="2" s="1"/>
  <c r="N8" i="2"/>
  <c r="O8" i="2" s="1"/>
  <c r="N682" i="2"/>
  <c r="O682" i="2" s="1"/>
  <c r="N666" i="2"/>
  <c r="O666" i="2" s="1"/>
  <c r="N634" i="2"/>
  <c r="O634" i="2" s="1"/>
  <c r="N570" i="2"/>
  <c r="O570" i="2" s="1"/>
  <c r="N506" i="2"/>
  <c r="O506" i="2" s="1"/>
  <c r="N450" i="2"/>
  <c r="O450" i="2" s="1"/>
  <c r="N386" i="2"/>
  <c r="O386" i="2" s="1"/>
  <c r="N330" i="2"/>
  <c r="O330" i="2" s="1"/>
  <c r="N274" i="2"/>
  <c r="O274" i="2" s="1"/>
  <c r="N210" i="2"/>
  <c r="O210" i="2" s="1"/>
  <c r="N146" i="2"/>
  <c r="O146" i="2" s="1"/>
  <c r="N82" i="2"/>
  <c r="O82" i="2" s="1"/>
  <c r="N18" i="2"/>
  <c r="O18" i="2" s="1"/>
  <c r="P960" i="2"/>
  <c r="P832" i="2"/>
  <c r="P768" i="2"/>
  <c r="P712" i="2"/>
  <c r="P656" i="2"/>
  <c r="P592" i="2"/>
  <c r="P436" i="2"/>
  <c r="O875" i="2"/>
  <c r="O846" i="2"/>
  <c r="O686" i="2"/>
  <c r="P686" i="2"/>
  <c r="O630" i="2"/>
  <c r="N630" i="2"/>
  <c r="P630" i="2" s="1"/>
  <c r="N590" i="2"/>
  <c r="O590" i="2" s="1"/>
  <c r="P590" i="2"/>
  <c r="N534" i="2"/>
  <c r="O534" i="2" s="1"/>
  <c r="P534" i="2"/>
  <c r="N478" i="2"/>
  <c r="P478" i="2" s="1"/>
  <c r="O422" i="2"/>
  <c r="P422" i="2"/>
  <c r="N422" i="2"/>
  <c r="O366" i="2"/>
  <c r="N366" i="2"/>
  <c r="P366" i="2" s="1"/>
  <c r="N310" i="2"/>
  <c r="O310" i="2" s="1"/>
  <c r="O254" i="2"/>
  <c r="N254" i="2"/>
  <c r="P254" i="2" s="1"/>
  <c r="N198" i="2"/>
  <c r="O198" i="2" s="1"/>
  <c r="N142" i="2"/>
  <c r="O142" i="2" s="1"/>
  <c r="N86" i="2"/>
  <c r="O86" i="2" s="1"/>
  <c r="N22" i="2"/>
  <c r="P22" i="2" s="1"/>
  <c r="O999" i="2"/>
  <c r="P999" i="2"/>
  <c r="O991" i="2"/>
  <c r="P991" i="2"/>
  <c r="O983" i="2"/>
  <c r="P983" i="2"/>
  <c r="O975" i="2"/>
  <c r="P975" i="2"/>
  <c r="O967" i="2"/>
  <c r="P967" i="2"/>
  <c r="O959" i="2"/>
  <c r="P959" i="2"/>
  <c r="O951" i="2"/>
  <c r="P951" i="2"/>
  <c r="O943" i="2"/>
  <c r="P943" i="2"/>
  <c r="O935" i="2"/>
  <c r="P935" i="2"/>
  <c r="O927" i="2"/>
  <c r="P927" i="2"/>
  <c r="O919" i="2"/>
  <c r="P919" i="2"/>
  <c r="O911" i="2"/>
  <c r="P911" i="2"/>
  <c r="O903" i="2"/>
  <c r="P903" i="2"/>
  <c r="O895" i="2"/>
  <c r="P895" i="2"/>
  <c r="O887" i="2"/>
  <c r="P887" i="2"/>
  <c r="O879" i="2"/>
  <c r="P879" i="2"/>
  <c r="O871" i="2"/>
  <c r="P871" i="2"/>
  <c r="P863" i="2"/>
  <c r="O855" i="2"/>
  <c r="P855" i="2"/>
  <c r="O847" i="2"/>
  <c r="P847" i="2"/>
  <c r="O839" i="2"/>
  <c r="P839" i="2"/>
  <c r="O831" i="2"/>
  <c r="P831" i="2"/>
  <c r="O823" i="2"/>
  <c r="P823" i="2"/>
  <c r="O815" i="2"/>
  <c r="P815" i="2"/>
  <c r="O807" i="2"/>
  <c r="P807" i="2"/>
  <c r="P799" i="2"/>
  <c r="O791" i="2"/>
  <c r="P791" i="2"/>
  <c r="O783" i="2"/>
  <c r="P783" i="2"/>
  <c r="O767" i="2"/>
  <c r="P767" i="2"/>
  <c r="O759" i="2"/>
  <c r="P759" i="2"/>
  <c r="O751" i="2"/>
  <c r="P751" i="2"/>
  <c r="O743" i="2"/>
  <c r="P743" i="2"/>
  <c r="O735" i="2"/>
  <c r="P735" i="2"/>
  <c r="O727" i="2"/>
  <c r="P727" i="2"/>
  <c r="O711" i="2"/>
  <c r="P711" i="2"/>
  <c r="O703" i="2"/>
  <c r="P703" i="2"/>
  <c r="O695" i="2"/>
  <c r="P695" i="2"/>
  <c r="O687" i="2"/>
  <c r="P687" i="2"/>
  <c r="O679" i="2"/>
  <c r="P679" i="2"/>
  <c r="O671" i="2"/>
  <c r="P671" i="2"/>
  <c r="N663" i="2"/>
  <c r="P663" i="2" s="1"/>
  <c r="N655" i="2"/>
  <c r="O655" i="2" s="1"/>
  <c r="P655" i="2"/>
  <c r="N647" i="2"/>
  <c r="O647" i="2" s="1"/>
  <c r="N639" i="2"/>
  <c r="P639" i="2" s="1"/>
  <c r="N631" i="2"/>
  <c r="O631" i="2" s="1"/>
  <c r="N623" i="2"/>
  <c r="P623" i="2" s="1"/>
  <c r="N615" i="2"/>
  <c r="O615" i="2" s="1"/>
  <c r="O607" i="2"/>
  <c r="N607" i="2"/>
  <c r="P607" i="2"/>
  <c r="N599" i="2"/>
  <c r="P599" i="2" s="1"/>
  <c r="N591" i="2"/>
  <c r="O591" i="2" s="1"/>
  <c r="P591" i="2"/>
  <c r="N583" i="2"/>
  <c r="O583" i="2" s="1"/>
  <c r="N575" i="2"/>
  <c r="P575" i="2" s="1"/>
  <c r="N567" i="2"/>
  <c r="O567" i="2" s="1"/>
  <c r="N559" i="2"/>
  <c r="P559" i="2" s="1"/>
  <c r="N551" i="2"/>
  <c r="O551" i="2" s="1"/>
  <c r="O543" i="2"/>
  <c r="N543" i="2"/>
  <c r="P543" i="2"/>
  <c r="N535" i="2"/>
  <c r="P535" i="2" s="1"/>
  <c r="N527" i="2"/>
  <c r="O527" i="2" s="1"/>
  <c r="P527" i="2"/>
  <c r="N519" i="2"/>
  <c r="O519" i="2" s="1"/>
  <c r="N511" i="2"/>
  <c r="O511" i="2" s="1"/>
  <c r="O503" i="2"/>
  <c r="P503" i="2"/>
  <c r="N503" i="2"/>
  <c r="O495" i="2"/>
  <c r="P495" i="2"/>
  <c r="N495" i="2"/>
  <c r="N487" i="2"/>
  <c r="O487" i="2" s="1"/>
  <c r="O479" i="2"/>
  <c r="N479" i="2"/>
  <c r="P479" i="2" s="1"/>
  <c r="O471" i="2"/>
  <c r="N471" i="2"/>
  <c r="P471" i="2" s="1"/>
  <c r="N463" i="2"/>
  <c r="O463" i="2" s="1"/>
  <c r="N447" i="2"/>
  <c r="O447" i="2" s="1"/>
  <c r="P439" i="2"/>
  <c r="N439" i="2"/>
  <c r="O439" i="2" s="1"/>
  <c r="O431" i="2"/>
  <c r="N431" i="2"/>
  <c r="P431" i="2" s="1"/>
  <c r="O423" i="2"/>
  <c r="P423" i="2"/>
  <c r="N423" i="2"/>
  <c r="N415" i="2"/>
  <c r="O415" i="2" s="1"/>
  <c r="N407" i="2"/>
  <c r="P407" i="2" s="1"/>
  <c r="P399" i="2"/>
  <c r="N399" i="2"/>
  <c r="O399" i="2" s="1"/>
  <c r="N391" i="2"/>
  <c r="O391" i="2" s="1"/>
  <c r="N383" i="2"/>
  <c r="O383" i="2" s="1"/>
  <c r="O375" i="2"/>
  <c r="N375" i="2"/>
  <c r="P375" i="2" s="1"/>
  <c r="P367" i="2"/>
  <c r="N367" i="2"/>
  <c r="O367" i="2" s="1"/>
  <c r="N359" i="2"/>
  <c r="O359" i="2" s="1"/>
  <c r="N351" i="2"/>
  <c r="O351" i="2" s="1"/>
  <c r="O343" i="2"/>
  <c r="N343" i="2"/>
  <c r="P343" i="2" s="1"/>
  <c r="O335" i="2"/>
  <c r="P335" i="2"/>
  <c r="N335" i="2"/>
  <c r="N327" i="2"/>
  <c r="O327" i="2" s="1"/>
  <c r="N319" i="2"/>
  <c r="O319" i="2" s="1"/>
  <c r="O311" i="2"/>
  <c r="P311" i="2"/>
  <c r="N311" i="2"/>
  <c r="O303" i="2"/>
  <c r="P303" i="2"/>
  <c r="N303" i="2"/>
  <c r="P295" i="2"/>
  <c r="N295" i="2"/>
  <c r="O295" i="2" s="1"/>
  <c r="N287" i="2"/>
  <c r="O287" i="2" s="1"/>
  <c r="N279" i="2"/>
  <c r="P279" i="2" s="1"/>
  <c r="O271" i="2"/>
  <c r="P271" i="2"/>
  <c r="N271" i="2"/>
  <c r="N263" i="2"/>
  <c r="O263" i="2" s="1"/>
  <c r="N255" i="2"/>
  <c r="O255" i="2" s="1"/>
  <c r="O247" i="2"/>
  <c r="N247" i="2"/>
  <c r="P247" i="2" s="1"/>
  <c r="O239" i="2"/>
  <c r="P239" i="2"/>
  <c r="N239" i="2"/>
  <c r="O231" i="2"/>
  <c r="N231" i="2"/>
  <c r="P231" i="2" s="1"/>
  <c r="N223" i="2"/>
  <c r="O223" i="2" s="1"/>
  <c r="O215" i="2"/>
  <c r="N215" i="2"/>
  <c r="P215" i="2" s="1"/>
  <c r="N207" i="2"/>
  <c r="O207" i="2" s="1"/>
  <c r="N199" i="2"/>
  <c r="O199" i="2" s="1"/>
  <c r="N191" i="2"/>
  <c r="O191" i="2" s="1"/>
  <c r="P183" i="2"/>
  <c r="N183" i="2"/>
  <c r="O183" i="2" s="1"/>
  <c r="N175" i="2"/>
  <c r="O175" i="2" s="1"/>
  <c r="O167" i="2"/>
  <c r="P167" i="2"/>
  <c r="N167" i="2"/>
  <c r="N159" i="2"/>
  <c r="O159" i="2" s="1"/>
  <c r="O151" i="2"/>
  <c r="N151" i="2"/>
  <c r="P151" i="2" s="1"/>
  <c r="P143" i="2"/>
  <c r="N143" i="2"/>
  <c r="O143" i="2" s="1"/>
  <c r="N135" i="2"/>
  <c r="O135" i="2" s="1"/>
  <c r="N127" i="2"/>
  <c r="O127" i="2" s="1"/>
  <c r="O119" i="2"/>
  <c r="P119" i="2"/>
  <c r="N119" i="2"/>
  <c r="P111" i="2"/>
  <c r="N111" i="2"/>
  <c r="O111" i="2" s="1"/>
  <c r="O103" i="2"/>
  <c r="N103" i="2"/>
  <c r="P103" i="2" s="1"/>
  <c r="N95" i="2"/>
  <c r="O95" i="2" s="1"/>
  <c r="O87" i="2"/>
  <c r="N87" i="2"/>
  <c r="P87" i="2" s="1"/>
  <c r="O79" i="2"/>
  <c r="N79" i="2"/>
  <c r="P79" i="2" s="1"/>
  <c r="N71" i="2"/>
  <c r="O71" i="2" s="1"/>
  <c r="N63" i="2"/>
  <c r="O63" i="2" s="1"/>
  <c r="O55" i="2"/>
  <c r="P55" i="2"/>
  <c r="N55" i="2"/>
  <c r="P47" i="2"/>
  <c r="N47" i="2"/>
  <c r="O47" i="2" s="1"/>
  <c r="O39" i="2"/>
  <c r="N39" i="2"/>
  <c r="P39" i="2" s="1"/>
  <c r="N31" i="2"/>
  <c r="O31" i="2" s="1"/>
  <c r="O23" i="2"/>
  <c r="N23" i="2"/>
  <c r="P23" i="2" s="1"/>
  <c r="O15" i="2"/>
  <c r="N15" i="2"/>
  <c r="P15" i="2" s="1"/>
  <c r="N7" i="2"/>
  <c r="O7" i="2" s="1"/>
  <c r="N998" i="2"/>
  <c r="O998" i="2" s="1"/>
  <c r="N990" i="2"/>
  <c r="P990" i="2" s="1"/>
  <c r="N982" i="2"/>
  <c r="O982" i="2" s="1"/>
  <c r="N974" i="2"/>
  <c r="O974" i="2" s="1"/>
  <c r="N966" i="2"/>
  <c r="O966" i="2" s="1"/>
  <c r="N958" i="2"/>
  <c r="O958" i="2" s="1"/>
  <c r="N950" i="2"/>
  <c r="O950" i="2" s="1"/>
  <c r="N942" i="2"/>
  <c r="O942" i="2" s="1"/>
  <c r="N934" i="2"/>
  <c r="O934" i="2" s="1"/>
  <c r="N926" i="2"/>
  <c r="O926" i="2" s="1"/>
  <c r="N918" i="2"/>
  <c r="O918" i="2" s="1"/>
  <c r="N910" i="2"/>
  <c r="P910" i="2" s="1"/>
  <c r="N902" i="2"/>
  <c r="O902" i="2" s="1"/>
  <c r="N894" i="2"/>
  <c r="O894" i="2" s="1"/>
  <c r="N886" i="2"/>
  <c r="O886" i="2" s="1"/>
  <c r="N878" i="2"/>
  <c r="O878" i="2" s="1"/>
  <c r="N870" i="2"/>
  <c r="O870" i="2" s="1"/>
  <c r="N862" i="2"/>
  <c r="O862" i="2" s="1"/>
  <c r="N854" i="2"/>
  <c r="O854" i="2" s="1"/>
  <c r="N846" i="2"/>
  <c r="P846" i="2" s="1"/>
  <c r="N838" i="2"/>
  <c r="O838" i="2" s="1"/>
  <c r="N830" i="2"/>
  <c r="O830" i="2" s="1"/>
  <c r="N822" i="2"/>
  <c r="O822" i="2" s="1"/>
  <c r="N814" i="2"/>
  <c r="O814" i="2" s="1"/>
  <c r="N806" i="2"/>
  <c r="O806" i="2" s="1"/>
  <c r="N798" i="2"/>
  <c r="O798" i="2" s="1"/>
  <c r="N790" i="2"/>
  <c r="O790" i="2" s="1"/>
  <c r="N782" i="2"/>
  <c r="P782" i="2" s="1"/>
  <c r="N774" i="2"/>
  <c r="O774" i="2" s="1"/>
  <c r="N766" i="2"/>
  <c r="O766" i="2" s="1"/>
  <c r="N758" i="2"/>
  <c r="O758" i="2" s="1"/>
  <c r="N750" i="2"/>
  <c r="O750" i="2" s="1"/>
  <c r="N742" i="2"/>
  <c r="O742" i="2" s="1"/>
  <c r="N734" i="2"/>
  <c r="O734" i="2" s="1"/>
  <c r="N726" i="2"/>
  <c r="O726" i="2" s="1"/>
  <c r="N718" i="2"/>
  <c r="O718" i="2" s="1"/>
  <c r="N710" i="2"/>
  <c r="O710" i="2" s="1"/>
  <c r="N702" i="2"/>
  <c r="O702" i="2" s="1"/>
  <c r="N694" i="2"/>
  <c r="P694" i="2" s="1"/>
  <c r="N681" i="2"/>
  <c r="P681" i="2" s="1"/>
  <c r="N665" i="2"/>
  <c r="O665" i="2" s="1"/>
  <c r="N626" i="2"/>
  <c r="O626" i="2" s="1"/>
  <c r="N562" i="2"/>
  <c r="P562" i="2" s="1"/>
  <c r="N498" i="2"/>
  <c r="O498" i="2" s="1"/>
  <c r="N442" i="2"/>
  <c r="O442" i="2" s="1"/>
  <c r="N378" i="2"/>
  <c r="O378" i="2" s="1"/>
  <c r="N322" i="2"/>
  <c r="O322" i="2" s="1"/>
  <c r="N266" i="2"/>
  <c r="O266" i="2" s="1"/>
  <c r="N202" i="2"/>
  <c r="O202" i="2" s="1"/>
  <c r="N138" i="2"/>
  <c r="O138" i="2" s="1"/>
  <c r="N74" i="2"/>
  <c r="O74" i="2" s="1"/>
  <c r="N10" i="2"/>
  <c r="O10" i="2" s="1"/>
  <c r="P952" i="2"/>
  <c r="P888" i="2"/>
  <c r="P824" i="2"/>
  <c r="P760" i="2"/>
  <c r="P648" i="2"/>
  <c r="P584" i="2"/>
  <c r="P520" i="2"/>
  <c r="P420" i="2"/>
  <c r="P252" i="2"/>
  <c r="O811" i="2"/>
  <c r="O2" i="2"/>
  <c r="P175" i="2" l="1"/>
  <c r="P207" i="2"/>
  <c r="P359" i="2"/>
  <c r="P511" i="2"/>
  <c r="O575" i="2"/>
  <c r="O639" i="2"/>
  <c r="P198" i="2"/>
  <c r="P472" i="2"/>
  <c r="O576" i="2"/>
  <c r="O672" i="2"/>
  <c r="O446" i="2"/>
  <c r="O990" i="2"/>
  <c r="P25" i="2"/>
  <c r="P89" i="2"/>
  <c r="P193" i="2"/>
  <c r="O409" i="2"/>
  <c r="P513" i="2"/>
  <c r="O617" i="2"/>
  <c r="P678" i="2"/>
  <c r="P330" i="2"/>
  <c r="P410" i="2"/>
  <c r="P458" i="2"/>
  <c r="P626" i="2"/>
  <c r="P115" i="2"/>
  <c r="O187" i="2"/>
  <c r="O363" i="2"/>
  <c r="P483" i="2"/>
  <c r="O555" i="2"/>
  <c r="O587" i="2"/>
  <c r="P627" i="2"/>
  <c r="P899" i="2"/>
  <c r="O270" i="2"/>
  <c r="P28" i="2"/>
  <c r="P100" i="2"/>
  <c r="O124" i="2"/>
  <c r="P260" i="2"/>
  <c r="P548" i="2"/>
  <c r="P612" i="2"/>
  <c r="P676" i="2"/>
  <c r="O582" i="2"/>
  <c r="O365" i="2"/>
  <c r="P405" i="2"/>
  <c r="P485" i="2"/>
  <c r="P525" i="2"/>
  <c r="P589" i="2"/>
  <c r="P653" i="2"/>
  <c r="P462" i="2"/>
  <c r="P583" i="2"/>
  <c r="P647" i="2"/>
  <c r="P775" i="2"/>
  <c r="P697" i="2"/>
  <c r="P761" i="2"/>
  <c r="P825" i="2"/>
  <c r="P889" i="2"/>
  <c r="P953" i="2"/>
  <c r="P976" i="2"/>
  <c r="P835" i="2"/>
  <c r="O694" i="2"/>
  <c r="P551" i="2"/>
  <c r="P615" i="2"/>
  <c r="P480" i="2"/>
  <c r="O544" i="2"/>
  <c r="O752" i="2"/>
  <c r="O502" i="2"/>
  <c r="P65" i="2"/>
  <c r="O174" i="2"/>
  <c r="P602" i="2"/>
  <c r="P494" i="2"/>
  <c r="P870" i="2"/>
  <c r="P83" i="2"/>
  <c r="O323" i="2"/>
  <c r="O491" i="2"/>
  <c r="P603" i="2"/>
  <c r="P635" i="2"/>
  <c r="P771" i="2"/>
  <c r="P76" i="2"/>
  <c r="P172" i="2"/>
  <c r="O308" i="2"/>
  <c r="P492" i="2"/>
  <c r="P524" i="2"/>
  <c r="P588" i="2"/>
  <c r="P652" i="2"/>
  <c r="P724" i="2"/>
  <c r="P788" i="2"/>
  <c r="P852" i="2"/>
  <c r="P916" i="2"/>
  <c r="P980" i="2"/>
  <c r="P414" i="2"/>
  <c r="P702" i="2"/>
  <c r="O493" i="2"/>
  <c r="P565" i="2"/>
  <c r="P629" i="2"/>
  <c r="P518" i="2"/>
  <c r="O910" i="2"/>
  <c r="O896" i="2"/>
  <c r="P838" i="2"/>
  <c r="P707" i="2"/>
  <c r="P719" i="2"/>
  <c r="O279" i="2"/>
  <c r="O22" i="2"/>
  <c r="O478" i="2"/>
  <c r="O64" i="2"/>
  <c r="O128" i="2"/>
  <c r="O192" i="2"/>
  <c r="O256" i="2"/>
  <c r="O320" i="2"/>
  <c r="O384" i="2"/>
  <c r="O448" i="2"/>
  <c r="O512" i="2"/>
  <c r="O640" i="2"/>
  <c r="O904" i="2"/>
  <c r="P345" i="2"/>
  <c r="O561" i="2"/>
  <c r="P665" i="2"/>
  <c r="P10" i="2"/>
  <c r="O91" i="2"/>
  <c r="P211" i="2"/>
  <c r="O459" i="2"/>
  <c r="P507" i="2"/>
  <c r="P683" i="2"/>
  <c r="P438" i="2"/>
  <c r="P766" i="2"/>
  <c r="P44" i="2"/>
  <c r="P116" i="2"/>
  <c r="P388" i="2"/>
  <c r="P532" i="2"/>
  <c r="P564" i="2"/>
  <c r="P596" i="2"/>
  <c r="P628" i="2"/>
  <c r="P660" i="2"/>
  <c r="P692" i="2"/>
  <c r="P389" i="2"/>
  <c r="P541" i="2"/>
  <c r="P573" i="2"/>
  <c r="P605" i="2"/>
  <c r="P637" i="2"/>
  <c r="P669" i="2"/>
  <c r="P294" i="2"/>
  <c r="P138" i="2"/>
  <c r="P714" i="2"/>
  <c r="P778" i="2"/>
  <c r="P842" i="2"/>
  <c r="P906" i="2"/>
  <c r="P970" i="2"/>
  <c r="P974" i="2"/>
  <c r="O407" i="2"/>
  <c r="O535" i="2"/>
  <c r="O599" i="2"/>
  <c r="O663" i="2"/>
  <c r="P496" i="2"/>
  <c r="O608" i="2"/>
  <c r="O321" i="2"/>
  <c r="P202" i="2"/>
  <c r="O54" i="2"/>
  <c r="O59" i="2"/>
  <c r="O219" i="2"/>
  <c r="P347" i="2"/>
  <c r="P222" i="2"/>
  <c r="P60" i="2"/>
  <c r="P92" i="2"/>
  <c r="P292" i="2"/>
  <c r="P476" i="2"/>
  <c r="P357" i="2"/>
  <c r="O70" i="2"/>
  <c r="P74" i="2"/>
  <c r="P127" i="2"/>
  <c r="P191" i="2"/>
  <c r="P255" i="2"/>
  <c r="P319" i="2"/>
  <c r="P383" i="2"/>
  <c r="P447" i="2"/>
  <c r="P519" i="2"/>
  <c r="O559" i="2"/>
  <c r="O623" i="2"/>
  <c r="P86" i="2"/>
  <c r="P902" i="2"/>
  <c r="P40" i="2"/>
  <c r="P104" i="2"/>
  <c r="P168" i="2"/>
  <c r="P232" i="2"/>
  <c r="P296" i="2"/>
  <c r="P360" i="2"/>
  <c r="P424" i="2"/>
  <c r="O464" i="2"/>
  <c r="P488" i="2"/>
  <c r="O536" i="2"/>
  <c r="O568" i="2"/>
  <c r="O600" i="2"/>
  <c r="O632" i="2"/>
  <c r="P158" i="2"/>
  <c r="O614" i="2"/>
  <c r="P830" i="2"/>
  <c r="P41" i="2"/>
  <c r="P105" i="2"/>
  <c r="P169" i="2"/>
  <c r="P233" i="2"/>
  <c r="O297" i="2"/>
  <c r="O361" i="2"/>
  <c r="P385" i="2"/>
  <c r="P449" i="2"/>
  <c r="P537" i="2"/>
  <c r="P601" i="2"/>
  <c r="P62" i="2"/>
  <c r="P510" i="2"/>
  <c r="O562" i="2"/>
  <c r="O670" i="2"/>
  <c r="P11" i="2"/>
  <c r="P75" i="2"/>
  <c r="P139" i="2"/>
  <c r="P203" i="2"/>
  <c r="P267" i="2"/>
  <c r="P339" i="2"/>
  <c r="P411" i="2"/>
  <c r="P475" i="2"/>
  <c r="O515" i="2"/>
  <c r="O579" i="2"/>
  <c r="O643" i="2"/>
  <c r="P166" i="2"/>
  <c r="O20" i="2"/>
  <c r="P68" i="2"/>
  <c r="O108" i="2"/>
  <c r="O220" i="2"/>
  <c r="P268" i="2"/>
  <c r="O356" i="2"/>
  <c r="O452" i="2"/>
  <c r="O540" i="2"/>
  <c r="O604" i="2"/>
  <c r="O668" i="2"/>
  <c r="P78" i="2"/>
  <c r="O526" i="2"/>
  <c r="P29" i="2"/>
  <c r="P93" i="2"/>
  <c r="P157" i="2"/>
  <c r="P221" i="2"/>
  <c r="P285" i="2"/>
  <c r="P349" i="2"/>
  <c r="P413" i="2"/>
  <c r="P477" i="2"/>
  <c r="O581" i="2"/>
  <c r="O645" i="2"/>
  <c r="P406" i="2"/>
  <c r="P750" i="2"/>
  <c r="P966" i="2"/>
  <c r="P63" i="2"/>
  <c r="P567" i="2"/>
  <c r="P631" i="2"/>
  <c r="P662" i="2"/>
  <c r="P230" i="2"/>
  <c r="P398" i="2"/>
  <c r="P886" i="2"/>
  <c r="P18" i="2"/>
  <c r="P82" i="2"/>
  <c r="P146" i="2"/>
  <c r="P210" i="2"/>
  <c r="P274" i="2"/>
  <c r="P338" i="2"/>
  <c r="P402" i="2"/>
  <c r="P506" i="2"/>
  <c r="P570" i="2"/>
  <c r="P634" i="2"/>
  <c r="P666" i="2"/>
  <c r="P94" i="2"/>
  <c r="P726" i="2"/>
  <c r="P926" i="2"/>
  <c r="P35" i="2"/>
  <c r="P99" i="2"/>
  <c r="P163" i="2"/>
  <c r="P227" i="2"/>
  <c r="P299" i="2"/>
  <c r="P371" i="2"/>
  <c r="P435" i="2"/>
  <c r="P499" i="2"/>
  <c r="P334" i="2"/>
  <c r="P814" i="2"/>
  <c r="P4" i="2"/>
  <c r="P204" i="2"/>
  <c r="P340" i="2"/>
  <c r="O404" i="2"/>
  <c r="P500" i="2"/>
  <c r="P246" i="2"/>
  <c r="P758" i="2"/>
  <c r="P53" i="2"/>
  <c r="P117" i="2"/>
  <c r="P181" i="2"/>
  <c r="P245" i="2"/>
  <c r="P309" i="2"/>
  <c r="P373" i="2"/>
  <c r="P437" i="2"/>
  <c r="P501" i="2"/>
  <c r="P126" i="2"/>
  <c r="P616" i="2"/>
  <c r="P968" i="2"/>
  <c r="P742" i="2"/>
  <c r="P950" i="2"/>
  <c r="P878" i="2"/>
  <c r="P430" i="2"/>
  <c r="P547" i="2"/>
  <c r="P611" i="2"/>
  <c r="P675" i="2"/>
  <c r="P654" i="2"/>
  <c r="P52" i="2"/>
  <c r="P164" i="2"/>
  <c r="P276" i="2"/>
  <c r="P364" i="2"/>
  <c r="P412" i="2"/>
  <c r="P572" i="2"/>
  <c r="P636" i="2"/>
  <c r="P13" i="2"/>
  <c r="P77" i="2"/>
  <c r="P141" i="2"/>
  <c r="P205" i="2"/>
  <c r="P269" i="2"/>
  <c r="P333" i="2"/>
  <c r="P397" i="2"/>
  <c r="P461" i="2"/>
  <c r="P549" i="2"/>
  <c r="P613" i="2"/>
  <c r="P677" i="2"/>
  <c r="P806" i="2"/>
  <c r="P7" i="2"/>
  <c r="P71" i="2"/>
  <c r="P135" i="2"/>
  <c r="P199" i="2"/>
  <c r="P263" i="2"/>
  <c r="P142" i="2"/>
  <c r="P48" i="2"/>
  <c r="P112" i="2"/>
  <c r="P176" i="2"/>
  <c r="P240" i="2"/>
  <c r="P304" i="2"/>
  <c r="P368" i="2"/>
  <c r="P432" i="2"/>
  <c r="O776" i="2"/>
  <c r="P214" i="2"/>
  <c r="O49" i="2"/>
  <c r="O113" i="2"/>
  <c r="O177" i="2"/>
  <c r="O241" i="2"/>
  <c r="O305" i="2"/>
  <c r="P393" i="2"/>
  <c r="P457" i="2"/>
  <c r="P545" i="2"/>
  <c r="P609" i="2"/>
  <c r="O681" i="2"/>
  <c r="P118" i="2"/>
  <c r="P734" i="2"/>
  <c r="P942" i="2"/>
  <c r="P26" i="2"/>
  <c r="P90" i="2"/>
  <c r="P154" i="2"/>
  <c r="P218" i="2"/>
  <c r="P282" i="2"/>
  <c r="P346" i="2"/>
  <c r="P378" i="2"/>
  <c r="P442" i="2"/>
  <c r="P514" i="2"/>
  <c r="P578" i="2"/>
  <c r="P642" i="2"/>
  <c r="P774" i="2"/>
  <c r="P982" i="2"/>
  <c r="P862" i="2"/>
  <c r="P894" i="2"/>
  <c r="P30" i="2"/>
  <c r="P327" i="2"/>
  <c r="P391" i="2"/>
  <c r="P463" i="2"/>
  <c r="P31" i="2"/>
  <c r="P95" i="2"/>
  <c r="P159" i="2"/>
  <c r="P223" i="2"/>
  <c r="P287" i="2"/>
  <c r="P351" i="2"/>
  <c r="P415" i="2"/>
  <c r="P487" i="2"/>
  <c r="P310" i="2"/>
  <c r="P798" i="2"/>
  <c r="P8" i="2"/>
  <c r="P72" i="2"/>
  <c r="P136" i="2"/>
  <c r="P200" i="2"/>
  <c r="P264" i="2"/>
  <c r="P328" i="2"/>
  <c r="P392" i="2"/>
  <c r="P456" i="2"/>
  <c r="O552" i="2"/>
  <c r="O382" i="2"/>
  <c r="P718" i="2"/>
  <c r="P934" i="2"/>
  <c r="P9" i="2"/>
  <c r="P73" i="2"/>
  <c r="P137" i="2"/>
  <c r="P201" i="2"/>
  <c r="P265" i="2"/>
  <c r="P329" i="2"/>
  <c r="O417" i="2"/>
  <c r="O481" i="2"/>
  <c r="P505" i="2"/>
  <c r="P569" i="2"/>
  <c r="P633" i="2"/>
  <c r="P286" i="2"/>
  <c r="P150" i="2"/>
  <c r="P318" i="2"/>
  <c r="P43" i="2"/>
  <c r="P107" i="2"/>
  <c r="P171" i="2"/>
  <c r="P235" i="2"/>
  <c r="P307" i="2"/>
  <c r="P379" i="2"/>
  <c r="P443" i="2"/>
  <c r="P531" i="2"/>
  <c r="P595" i="2"/>
  <c r="P659" i="2"/>
  <c r="P390" i="2"/>
  <c r="P542" i="2"/>
  <c r="P12" i="2"/>
  <c r="P36" i="2"/>
  <c r="P148" i="2"/>
  <c r="O188" i="2"/>
  <c r="P236" i="2"/>
  <c r="P372" i="2"/>
  <c r="P444" i="2"/>
  <c r="O508" i="2"/>
  <c r="P556" i="2"/>
  <c r="P620" i="2"/>
  <c r="P684" i="2"/>
  <c r="P302" i="2"/>
  <c r="P470" i="2"/>
  <c r="P646" i="2"/>
  <c r="P61" i="2"/>
  <c r="P125" i="2"/>
  <c r="P189" i="2"/>
  <c r="P253" i="2"/>
  <c r="P317" i="2"/>
  <c r="P381" i="2"/>
  <c r="P445" i="2"/>
  <c r="P509" i="2"/>
  <c r="P533" i="2"/>
  <c r="P597" i="2"/>
  <c r="P661" i="2"/>
  <c r="P182" i="2"/>
  <c r="P350" i="2"/>
  <c r="P854" i="2"/>
  <c r="P97" i="2"/>
  <c r="P161" i="2"/>
  <c r="P225" i="2"/>
  <c r="P289" i="2"/>
  <c r="P353" i="2"/>
  <c r="P377" i="2"/>
  <c r="P441" i="2"/>
  <c r="P529" i="2"/>
  <c r="P593" i="2"/>
  <c r="P657" i="2"/>
  <c r="P14" i="2"/>
  <c r="P454" i="2"/>
  <c r="P790" i="2"/>
  <c r="P998" i="2"/>
  <c r="P34" i="2"/>
  <c r="P98" i="2"/>
  <c r="P162" i="2"/>
  <c r="P226" i="2"/>
  <c r="P322" i="2"/>
  <c r="P386" i="2"/>
  <c r="P450" i="2"/>
  <c r="P522" i="2"/>
  <c r="P586" i="2"/>
  <c r="P682" i="2"/>
  <c r="P822" i="2"/>
  <c r="P67" i="2"/>
  <c r="P131" i="2"/>
  <c r="P195" i="2"/>
  <c r="P259" i="2"/>
  <c r="P331" i="2"/>
  <c r="P403" i="2"/>
  <c r="P467" i="2"/>
  <c r="P710" i="2"/>
  <c r="P918" i="2"/>
  <c r="P38" i="2"/>
  <c r="P958" i="2"/>
  <c r="P21" i="2"/>
  <c r="P85" i="2"/>
  <c r="P149" i="2"/>
  <c r="P213" i="2"/>
  <c r="P277" i="2"/>
  <c r="P2" i="2"/>
</calcChain>
</file>

<file path=xl/connections.xml><?xml version="1.0" encoding="utf-8"?>
<connections xmlns="http://schemas.openxmlformats.org/spreadsheetml/2006/main">
  <connection id="1" keepAlive="1" name="Requête - supermarket_sales - Sheet1" description="Connexion à la requête « supermarket_sales - Sheet1 » dans le classeur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</connections>
</file>

<file path=xl/sharedStrings.xml><?xml version="1.0" encoding="utf-8"?>
<sst xmlns="http://schemas.openxmlformats.org/spreadsheetml/2006/main" count="8142" uniqueCount="1138">
  <si>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</si>
  <si>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</si>
  <si>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</si>
  <si>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</si>
  <si>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</si>
  <si>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</si>
  <si>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</si>
  <si>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</si>
  <si>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</si>
  <si>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</si>
  <si>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</si>
  <si>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</si>
  <si>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</si>
  <si>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</si>
  <si>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</si>
  <si>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</si>
  <si>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</si>
  <si>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</si>
  <si>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</si>
  <si>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</si>
  <si>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</si>
  <si>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</si>
  <si>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</si>
  <si>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</si>
  <si>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</si>
  <si>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</si>
  <si>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</si>
  <si>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</si>
  <si>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</si>
  <si>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</si>
  <si>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</si>
  <si>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</si>
  <si>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</si>
  <si>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</si>
  <si>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</si>
  <si>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</si>
  <si>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</si>
  <si>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</si>
  <si>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</si>
  <si>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</si>
  <si>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</si>
  <si>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</si>
  <si>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</si>
  <si>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</si>
  <si>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</si>
  <si>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</si>
  <si>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</si>
  <si>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</si>
  <si>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8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</si>
  <si>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</si>
  <si>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</si>
  <si>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</si>
  <si>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</si>
  <si>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</si>
  <si>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</si>
  <si>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</si>
  <si>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</si>
  <si>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</si>
  <si>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</si>
  <si>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</si>
  <si>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</si>
  <si>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</si>
  <si>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</si>
  <si>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</si>
  <si>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</si>
  <si>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</si>
  <si>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</si>
  <si>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</si>
  <si>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</si>
  <si>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</si>
  <si>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</si>
  <si>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</si>
  <si>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</si>
  <si>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</si>
  <si>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</si>
  <si>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</si>
  <si>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</si>
  <si>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</si>
  <si>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</si>
  <si>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</si>
  <si>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</si>
  <si>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</si>
  <si>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</si>
  <si>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</si>
  <si>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</si>
  <si>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6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</si>
  <si>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</si>
  <si>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</si>
  <si>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</si>
  <si>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</si>
  <si>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</si>
  <si>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</si>
  <si>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</si>
  <si>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</si>
  <si>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</si>
  <si>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</si>
  <si>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</si>
  <si>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</si>
  <si>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</si>
  <si>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</si>
  <si>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</si>
  <si>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</si>
  <si>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</si>
  <si>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7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</si>
  <si>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</si>
  <si>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</si>
  <si>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</si>
  <si>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</si>
  <si>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</si>
  <si>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</si>
  <si>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</si>
  <si>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</si>
  <si>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</si>
  <si>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</si>
  <si>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</si>
  <si>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</si>
  <si>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</si>
  <si>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</si>
  <si>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</si>
  <si>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</si>
  <si>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</si>
  <si>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</si>
  <si>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</si>
  <si>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</si>
  <si>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</si>
  <si>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</si>
  <si>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</si>
  <si>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</si>
  <si>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</si>
  <si>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</si>
  <si>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</si>
  <si>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</si>
  <si>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</si>
  <si>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</si>
  <si>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</si>
  <si>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</si>
  <si>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</si>
  <si>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</si>
  <si>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</si>
  <si>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</si>
  <si>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</si>
  <si>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</si>
  <si>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</si>
  <si>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10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</si>
  <si>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</si>
  <si>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</si>
  <si>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</si>
  <si>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</si>
  <si>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</si>
  <si>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</si>
  <si>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</si>
  <si>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</si>
  <si>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</si>
  <si>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</si>
  <si>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</si>
  <si>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</si>
  <si>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</si>
  <si>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</si>
  <si>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</si>
  <si>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</si>
  <si>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</si>
  <si>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</si>
  <si>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4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</si>
  <si>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</si>
  <si>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</si>
  <si>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</si>
  <si>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</si>
  <si>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</si>
  <si>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</si>
  <si>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</si>
  <si>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</si>
  <si>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</si>
  <si>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</si>
  <si>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</si>
  <si>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</si>
  <si>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</si>
  <si>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</si>
  <si>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</si>
  <si>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</si>
  <si>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</si>
  <si>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</si>
  <si>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</si>
  <si>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</si>
  <si>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</si>
  <si>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</si>
  <si>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</si>
  <si>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</si>
  <si>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</si>
  <si>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</si>
  <si>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</si>
  <si>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</si>
  <si>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</si>
  <si>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</si>
  <si>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</si>
  <si>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</si>
  <si>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</si>
  <si>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</si>
  <si>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</si>
  <si>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</si>
  <si>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</si>
  <si>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</si>
  <si>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</si>
  <si>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</si>
  <si>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</si>
  <si>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</si>
  <si>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</si>
  <si>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</si>
  <si>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</si>
  <si>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</si>
  <si>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</si>
  <si>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</si>
  <si>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</si>
  <si>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</si>
  <si>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</si>
  <si>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</si>
  <si>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</si>
  <si>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</si>
  <si>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</si>
  <si>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</si>
  <si>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</si>
  <si>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</si>
  <si>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</si>
  <si>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</si>
  <si>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</si>
  <si>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</si>
  <si>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</si>
  <si>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</si>
  <si>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</si>
  <si>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</si>
  <si>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</si>
  <si>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</si>
  <si>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</si>
  <si>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</si>
  <si>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</si>
  <si>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9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</si>
  <si>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</si>
  <si>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</si>
  <si>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</si>
  <si>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</si>
  <si>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</si>
  <si>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</si>
  <si>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</si>
  <si>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</si>
  <si>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</si>
  <si>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</si>
  <si>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</si>
  <si>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</si>
  <si>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</si>
  <si>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</si>
  <si>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</si>
  <si>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</si>
  <si>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</si>
  <si>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</si>
  <si>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</si>
  <si>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</si>
  <si>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</si>
  <si>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</si>
  <si>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</si>
  <si>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</si>
  <si>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</si>
  <si>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</si>
  <si>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</si>
  <si>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</si>
  <si>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</si>
  <si>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</si>
  <si>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</si>
  <si>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</si>
  <si>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</si>
  <si>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</si>
  <si>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</si>
  <si>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</si>
  <si>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</si>
  <si>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</si>
  <si>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</si>
  <si>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</si>
  <si>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</si>
  <si>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</si>
  <si>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</si>
  <si>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</si>
  <si>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</si>
  <si>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</si>
  <si>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</si>
  <si>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</si>
  <si>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</si>
  <si>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</si>
  <si>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</si>
  <si>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</si>
  <si>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</si>
  <si>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</si>
  <si>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</si>
  <si>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</si>
  <si>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</si>
  <si>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</si>
  <si>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</si>
  <si>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</si>
  <si>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</si>
  <si>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</si>
  <si>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</si>
  <si>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</si>
  <si>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</si>
  <si>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</si>
  <si>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</si>
  <si>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</si>
  <si>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</si>
  <si>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</si>
  <si>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</si>
  <si>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</si>
  <si>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</si>
  <si>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</si>
  <si>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</si>
  <si>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</si>
  <si>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</si>
  <si>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</si>
  <si>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</si>
  <si>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</si>
  <si>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</si>
  <si>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5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</si>
  <si>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</si>
  <si>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</si>
  <si>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</si>
  <si>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</si>
  <si>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</si>
  <si>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</si>
  <si>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</si>
  <si>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</si>
  <si>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</si>
  <si>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</si>
  <si>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</si>
  <si>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</si>
  <si>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</si>
  <si>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</si>
  <si>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</si>
  <si>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</si>
  <si>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</si>
  <si>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</si>
  <si>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</si>
  <si>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</si>
  <si>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</si>
  <si>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</si>
  <si>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</si>
  <si>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</si>
  <si>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</si>
  <si>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</si>
  <si>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</si>
  <si>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</si>
  <si>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</si>
  <si>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</si>
  <si>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</si>
  <si>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</si>
  <si>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</si>
  <si>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</si>
  <si>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</si>
  <si>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</si>
  <si>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</si>
  <si>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</si>
  <si>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</si>
  <si>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</si>
  <si>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</si>
  <si>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</si>
  <si>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</si>
  <si>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</si>
  <si>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</si>
  <si>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</si>
  <si>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</si>
  <si>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</si>
  <si>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</si>
  <si>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</si>
  <si>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</si>
  <si>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</si>
  <si>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</si>
  <si>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</si>
  <si>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</si>
  <si>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</si>
  <si>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</si>
  <si>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</si>
  <si>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</si>
  <si>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</si>
  <si>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</si>
  <si>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</si>
  <si>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</si>
  <si>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</si>
  <si>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</si>
  <si>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</si>
  <si>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</si>
  <si>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</si>
  <si>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</si>
  <si>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</si>
  <si>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</si>
  <si>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</si>
  <si>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</si>
  <si>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</si>
  <si>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</si>
  <si>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</si>
  <si>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</si>
  <si>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</si>
  <si>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</si>
  <si>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</si>
  <si>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</si>
  <si>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</si>
  <si>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</si>
  <si>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</si>
  <si>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</si>
  <si>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</si>
  <si>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</si>
  <si>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</si>
  <si>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</si>
  <si>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</si>
  <si>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</si>
  <si>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</si>
  <si>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</si>
  <si>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</si>
  <si>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</si>
  <si>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37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</si>
  <si>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</si>
  <si>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</si>
  <si>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</si>
  <si>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</si>
  <si>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</si>
  <si>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</si>
  <si>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</si>
  <si>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</si>
  <si>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</si>
  <si>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</si>
  <si>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</si>
  <si>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</si>
  <si>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</si>
  <si>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</si>
  <si>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</si>
  <si>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</si>
  <si>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</si>
  <si>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</si>
  <si>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</si>
  <si>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</si>
  <si>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</si>
  <si>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</si>
  <si>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</si>
  <si>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</si>
  <si>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</si>
  <si>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</si>
  <si>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</si>
  <si>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</si>
  <si>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</si>
  <si>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</si>
  <si>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</si>
  <si>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</si>
  <si>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</si>
  <si>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</si>
  <si>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</si>
  <si>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</si>
  <si>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</si>
  <si>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</si>
  <si>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</si>
  <si>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</si>
  <si>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</si>
  <si>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</si>
  <si>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</si>
  <si>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</si>
  <si>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</si>
  <si>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</si>
  <si>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</si>
  <si>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</si>
  <si>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</si>
  <si>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</si>
  <si>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</si>
  <si>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</si>
  <si>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</si>
  <si>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</si>
  <si>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</si>
  <si>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</si>
  <si>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</si>
  <si>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</si>
  <si>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</si>
  <si>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</si>
  <si>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</si>
  <si>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</si>
  <si>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</si>
  <si>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</si>
  <si>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</si>
  <si>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</si>
  <si>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</si>
  <si>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</si>
  <si>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</si>
  <si>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</si>
  <si>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</si>
  <si>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</si>
  <si>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</si>
  <si>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27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</si>
  <si>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</si>
  <si>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</si>
  <si>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</si>
  <si>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</si>
  <si>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</si>
  <si>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</si>
  <si>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</si>
  <si>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</si>
  <si>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</si>
  <si>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</si>
  <si>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</si>
  <si>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</si>
  <si>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</si>
  <si>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</si>
  <si>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</si>
  <si>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</si>
  <si>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</si>
  <si>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</si>
  <si>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</si>
  <si>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</si>
  <si>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</si>
  <si>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</si>
  <si>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</si>
  <si>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</si>
  <si>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</si>
  <si>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</si>
  <si>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</si>
  <si>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</si>
  <si>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</si>
  <si>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</si>
  <si>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</si>
  <si>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</si>
  <si>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</si>
  <si>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</si>
  <si>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</si>
  <si>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</si>
  <si>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</si>
  <si>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</si>
  <si>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</si>
  <si>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</si>
  <si>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</si>
  <si>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</si>
  <si>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</si>
  <si>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</si>
  <si>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</si>
  <si>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</si>
  <si>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</si>
  <si>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</si>
  <si>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</si>
  <si>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</si>
  <si>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</si>
  <si>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</si>
  <si>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</si>
  <si>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</si>
  <si>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</si>
  <si>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</si>
  <si>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</si>
  <si>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</si>
  <si>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</si>
  <si>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</si>
  <si>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</si>
  <si>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</si>
  <si>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</si>
  <si>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</si>
  <si>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</si>
  <si>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</si>
  <si>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</si>
  <si>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</si>
  <si>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</si>
  <si>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</si>
  <si>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</si>
  <si>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</si>
  <si>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</si>
  <si>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</si>
  <si>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</si>
  <si>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</si>
  <si>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</si>
  <si>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</si>
  <si>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</si>
  <si>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</si>
  <si>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</si>
  <si>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</si>
  <si>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</si>
  <si>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</si>
  <si>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</si>
  <si>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</si>
  <si>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</si>
  <si>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</si>
  <si>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</si>
  <si>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</si>
  <si>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</si>
  <si>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</si>
  <si>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</si>
  <si>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</si>
  <si>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</si>
  <si>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</si>
  <si>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</si>
  <si>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</si>
  <si>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</si>
  <si>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</si>
  <si>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</si>
  <si>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25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</si>
  <si>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</si>
  <si>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</si>
  <si>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</si>
  <si>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</si>
  <si>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</si>
  <si>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</si>
  <si>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</si>
  <si>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</si>
  <si>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</si>
  <si>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</si>
  <si>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</si>
  <si>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</si>
  <si>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</si>
  <si>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</si>
  <si>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</si>
  <si>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</si>
  <si>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</si>
  <si>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</si>
  <si>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</si>
  <si>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</si>
  <si>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</si>
  <si>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</si>
  <si>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</si>
  <si>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</si>
  <si>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</si>
  <si>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</si>
  <si>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</si>
  <si>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</si>
  <si>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</si>
  <si>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</si>
  <si>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</si>
  <si>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</si>
  <si>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</si>
  <si>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</si>
  <si>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</si>
  <si>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</si>
  <si>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</si>
  <si>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</si>
  <si>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</si>
  <si>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</si>
  <si>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</si>
  <si>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</si>
  <si>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</si>
  <si>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</si>
  <si>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</si>
  <si>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</si>
  <si>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</si>
  <si>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</si>
  <si>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</si>
  <si>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</si>
  <si>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</si>
  <si>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</si>
  <si>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</si>
  <si>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</si>
  <si>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</si>
  <si>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</si>
  <si>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</si>
  <si>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</si>
  <si>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</si>
  <si>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</si>
  <si>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</si>
  <si>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</si>
  <si>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</si>
  <si>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</si>
  <si>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</si>
  <si>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</si>
  <si>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</si>
  <si>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</si>
  <si>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</si>
  <si>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</si>
  <si>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</si>
  <si>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</si>
  <si>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</si>
  <si>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</si>
  <si>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</si>
  <si>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</si>
  <si>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</si>
  <si>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</si>
  <si>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</si>
  <si>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</si>
  <si>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</si>
  <si>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</si>
  <si>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</si>
  <si>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</si>
  <si>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</si>
  <si>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</si>
  <si>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</si>
  <si>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</si>
  <si>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</si>
  <si>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</si>
  <si>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</si>
  <si>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</si>
  <si>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</si>
  <si>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</si>
  <si>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</si>
  <si>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</si>
  <si>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</si>
  <si>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</si>
  <si>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</si>
  <si>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</si>
  <si>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</si>
  <si>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</si>
  <si>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</si>
  <si>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</si>
  <si>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</si>
  <si>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</si>
  <si>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</si>
  <si>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</si>
  <si>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</si>
  <si>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</si>
  <si>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</si>
  <si>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</si>
  <si>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</si>
  <si>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</si>
  <si>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</si>
  <si>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</si>
  <si>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</si>
  <si>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</si>
  <si>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</si>
  <si>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</si>
  <si>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</si>
  <si>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</si>
  <si>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</si>
  <si>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</si>
  <si>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</si>
  <si>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</si>
  <si>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</si>
  <si>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</si>
  <si>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</si>
  <si>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</si>
  <si>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</si>
  <si>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</si>
  <si>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</si>
  <si>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</si>
  <si>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</si>
  <si>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</si>
  <si>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</si>
  <si>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</si>
  <si>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</si>
  <si>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</si>
  <si>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</si>
  <si>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</si>
  <si>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</si>
  <si>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</si>
  <si>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</si>
  <si>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</si>
  <si>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</si>
  <si>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</si>
  <si>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</si>
  <si>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</si>
  <si>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</si>
  <si>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</si>
  <si>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</si>
  <si>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</si>
  <si>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</si>
  <si>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</si>
  <si>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</si>
  <si>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</si>
  <si>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</si>
  <si>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</si>
  <si>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</si>
  <si>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</si>
  <si>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</si>
  <si>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</si>
  <si>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</si>
  <si>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</si>
  <si>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</si>
  <si>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</si>
  <si>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</si>
  <si>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</si>
  <si>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</si>
  <si>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</si>
  <si>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</si>
  <si>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</si>
  <si>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</si>
  <si>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</si>
  <si>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</si>
  <si>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</si>
  <si>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</si>
  <si>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</si>
  <si>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</si>
  <si>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</si>
  <si>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</si>
  <si>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</si>
  <si>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</si>
  <si>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</si>
  <si>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</si>
  <si>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</si>
  <si>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</si>
  <si>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</si>
  <si>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</si>
  <si>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</si>
  <si>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</si>
  <si>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</si>
  <si>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</si>
  <si>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</si>
  <si>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</si>
  <si>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</si>
  <si>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</si>
  <si>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</si>
  <si>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</si>
  <si>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</si>
  <si>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</si>
  <si>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</si>
  <si>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</si>
  <si>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</si>
  <si>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</si>
  <si>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</si>
  <si>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</si>
  <si>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</si>
  <si>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</si>
  <si>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</si>
  <si>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</si>
  <si>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</si>
  <si>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</si>
  <si>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</si>
  <si>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</si>
  <si>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</si>
  <si>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</si>
  <si>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</si>
  <si>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</si>
  <si>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</si>
  <si>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</si>
  <si>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</si>
  <si>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</si>
  <si>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</si>
  <si>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</si>
  <si>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</si>
  <si>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</si>
  <si>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</si>
  <si>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</si>
  <si>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</si>
  <si>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</si>
  <si>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</si>
  <si>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</si>
  <si>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</si>
  <si>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</si>
  <si>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</si>
  <si>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</si>
  <si>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</si>
  <si>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</si>
  <si>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</si>
  <si>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</si>
  <si>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</si>
  <si>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</si>
  <si>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</si>
  <si>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</si>
  <si>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</si>
  <si>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</si>
  <si>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</si>
  <si>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</si>
  <si>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</si>
  <si>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</si>
  <si>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43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</si>
  <si>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</si>
  <si>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</si>
  <si>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</si>
  <si>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</si>
  <si>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</si>
  <si>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</si>
  <si>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</si>
  <si>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</si>
  <si>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</si>
  <si>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</si>
  <si>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</si>
  <si>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</si>
  <si>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</si>
  <si>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</si>
  <si>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</si>
  <si>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</si>
  <si>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</si>
  <si>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</si>
  <si>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</si>
  <si>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</si>
  <si>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</si>
  <si>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</si>
  <si>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</si>
  <si>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</si>
  <si>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</si>
  <si>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56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</si>
  <si>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</si>
  <si>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</si>
  <si>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</si>
  <si>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</si>
  <si>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</si>
  <si>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</si>
  <si>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</si>
  <si>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</si>
  <si>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</si>
  <si>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</si>
  <si>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</si>
  <si>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</si>
  <si>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</si>
  <si>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</si>
  <si>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</si>
  <si>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</si>
  <si>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</si>
  <si>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</si>
  <si>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</si>
  <si>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</si>
  <si>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</si>
  <si>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</si>
  <si>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</si>
  <si>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</si>
  <si>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</si>
  <si>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</si>
  <si>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</si>
  <si>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</si>
  <si>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</si>
  <si>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</si>
  <si>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</si>
  <si>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</si>
  <si>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</si>
  <si>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</si>
  <si>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</si>
  <si>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</si>
  <si>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</si>
  <si>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</si>
  <si>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</si>
  <si>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</si>
  <si>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</si>
  <si>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</si>
  <si>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</si>
  <si>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</si>
  <si>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</si>
  <si>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</si>
  <si>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</si>
  <si>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</si>
  <si>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</si>
  <si>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</si>
  <si>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</si>
  <si>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</si>
  <si>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</si>
  <si>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</si>
  <si>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</si>
  <si>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</si>
  <si>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</si>
  <si>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</si>
  <si>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</si>
  <si>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</si>
  <si>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</si>
  <si>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</si>
  <si>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</si>
  <si>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</si>
  <si>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</si>
  <si>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</si>
  <si>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</si>
  <si>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</si>
  <si>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</si>
  <si>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</si>
  <si>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</si>
  <si>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</si>
  <si>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</si>
  <si>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</si>
  <si>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</si>
  <si>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</si>
  <si>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</si>
  <si>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</si>
  <si>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</si>
  <si>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</si>
  <si>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</si>
  <si>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</si>
  <si>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</si>
  <si>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</si>
  <si>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</si>
  <si>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</si>
  <si>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</si>
  <si>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</si>
  <si>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</si>
  <si>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</si>
  <si>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</si>
  <si>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</si>
  <si>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</si>
  <si>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</si>
  <si>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</si>
  <si>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</si>
  <si>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</si>
  <si>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</si>
  <si>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</si>
  <si>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</si>
  <si>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</si>
  <si>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</si>
  <si>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</si>
  <si>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</si>
  <si>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</si>
  <si>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</si>
  <si>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</si>
  <si>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</si>
  <si>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</si>
  <si>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</si>
  <si>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</si>
  <si>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</si>
  <si>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</si>
  <si>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</si>
  <si>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</si>
  <si>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</si>
  <si>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</si>
  <si>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</si>
  <si>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</si>
  <si>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</si>
  <si>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</si>
  <si>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</si>
  <si>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</si>
  <si>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</si>
  <si>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</si>
  <si>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</si>
  <si>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</si>
  <si>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</si>
  <si>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</si>
  <si>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</si>
  <si>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</si>
  <si>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</si>
  <si>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</si>
  <si>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</si>
  <si>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</si>
  <si>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</si>
  <si>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</si>
  <si>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</si>
  <si>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</si>
  <si>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</si>
  <si>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</si>
  <si>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</si>
  <si>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</si>
  <si>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</si>
  <si>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</si>
  <si>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</si>
  <si>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</si>
  <si>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</si>
  <si>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</si>
  <si>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</si>
  <si>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</si>
  <si>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</si>
  <si>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</si>
  <si>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</si>
  <si>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</si>
  <si>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</si>
  <si>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</si>
  <si>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</si>
  <si>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</si>
  <si>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</si>
  <si>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</si>
  <si>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</si>
  <si>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</si>
  <si>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</si>
  <si>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</si>
  <si>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</si>
  <si>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</si>
  <si>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</si>
  <si>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</si>
  <si>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</si>
  <si>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</si>
  <si>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</si>
  <si>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</si>
  <si>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</si>
  <si>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</si>
  <si>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</si>
  <si>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</si>
  <si>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</si>
  <si>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</si>
  <si>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</si>
  <si>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</si>
  <si>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</si>
  <si>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</si>
  <si>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</si>
  <si>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</si>
  <si>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</si>
  <si>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</si>
  <si>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</si>
  <si>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</si>
  <si>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</si>
  <si>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</si>
  <si>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</si>
  <si>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</si>
  <si>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</si>
  <si>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</si>
  <si>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</si>
  <si>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</si>
  <si>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</si>
  <si>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</si>
  <si>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</si>
  <si>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</si>
  <si>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</si>
  <si>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</si>
  <si>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</si>
  <si>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</si>
  <si>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</si>
  <si>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</si>
  <si>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</si>
  <si>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</si>
  <si>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</si>
  <si>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</si>
  <si>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</si>
  <si>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</si>
  <si>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</si>
  <si>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</si>
  <si>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</si>
  <si>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</si>
  <si>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</si>
  <si>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</si>
  <si>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</si>
  <si>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</si>
  <si>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</si>
  <si>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</si>
  <si>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</si>
  <si>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</si>
  <si>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</si>
  <si>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</si>
  <si>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</si>
  <si>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</si>
  <si>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</si>
  <si>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</si>
  <si>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</si>
  <si>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</si>
  <si>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</si>
  <si>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</si>
  <si>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</si>
  <si>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</si>
  <si>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</si>
  <si>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</si>
  <si>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</si>
  <si>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</si>
  <si>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</si>
  <si>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</si>
  <si>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</si>
  <si>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</si>
  <si>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</si>
  <si>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</si>
  <si>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</si>
  <si>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</si>
  <si>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</si>
  <si>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</si>
  <si>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</si>
  <si>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</si>
  <si>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</si>
  <si>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</si>
  <si>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</si>
  <si>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62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</si>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</sst>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permarket_sales___Sheet1" displayName="supermarket_sales___Sheet1" ref="A1:Q1001" tableType="queryTable" totalsRowShown="0">
  <autoFilter ref="A1:Q1001"/>
  <tableColumns count="17">
    <tableColumn id="1" uniqueName="1" name="Invoice ID" queryTableFieldId="1" dataDxfId="15"/>
    <tableColumn id="2" uniqueName="2" name="Branch" queryTableFieldId="2" dataDxfId="14"/>
    <tableColumn id="3" uniqueName="3" name="City" queryTableFieldId="3" dataDxfId="13"/>
    <tableColumn id="4" uniqueName="4" name="Customer type" queryTableFieldId="4" dataDxfId="12"/>
    <tableColumn id="5" uniqueName="5" name="Gender" queryTableFieldId="5" dataDxfId="11"/>
    <tableColumn id="6" uniqueName="6" name="Product line" queryTableFieldId="6" dataDxfId="10"/>
    <tableColumn id="7" uniqueName="7" name="Unit price" queryTableFieldId="7" dataDxfId="9"/>
    <tableColumn id="8" uniqueName="8" name="Quantity" queryTableFieldId="8"/>
    <tableColumn id="9" uniqueName="9" name="Tax 5%" queryTableFieldId="9" dataDxfId="8"/>
    <tableColumn id="10" uniqueName="10" name="Total" queryTableFieldId="10" dataDxfId="7"/>
    <tableColumn id="11" uniqueName="11" name="Date" queryTableFieldId="11" dataDxfId="6"/>
    <tableColumn id="12" uniqueName="12" name="Time" queryTableFieldId="12" dataDxfId="5"/>
    <tableColumn id="13" uniqueName="13" name="Payment" queryTableFieldId="13" dataDxfId="4"/>
    <tableColumn id="14" uniqueName="14" name="cogs" queryTableFieldId="14" dataDxfId="3"/>
    <tableColumn id="15" uniqueName="15" name="gross margin percentage" queryTableFieldId="15" dataDxfId="2"/>
    <tableColumn id="16" uniqueName="16" name="gross income" queryTableFieldId="16" dataDxfId="1"/>
    <tableColumn id="17" uniqueName="17" name="Rating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G1" workbookViewId="0">
      <selection activeCell="N3" sqref="N3"/>
    </sheetView>
  </sheetViews>
  <sheetFormatPr defaultColWidth="11.5546875" defaultRowHeight="14.4" x14ac:dyDescent="0.3"/>
  <cols>
    <col min="1" max="1" width="11.21875" bestFit="1" customWidth="1"/>
    <col min="2" max="2" width="8.88671875" bestFit="1" customWidth="1"/>
    <col min="3" max="3" width="9.5546875" bestFit="1" customWidth="1"/>
    <col min="4" max="4" width="15.44140625" bestFit="1" customWidth="1"/>
    <col min="5" max="5" width="9.21875" bestFit="1" customWidth="1"/>
    <col min="6" max="6" width="18.77734375" bestFit="1" customWidth="1"/>
    <col min="7" max="7" width="11.21875" style="2" bestFit="1" customWidth="1"/>
    <col min="8" max="8" width="17.6640625" customWidth="1"/>
    <col min="9" max="9" width="19" customWidth="1"/>
    <col min="10" max="10" width="18.109375" customWidth="1"/>
    <col min="11" max="11" width="9.44140625" bestFit="1" customWidth="1"/>
    <col min="12" max="12" width="7.88671875" bestFit="1" customWidth="1"/>
    <col min="13" max="13" width="10.5546875" bestFit="1" customWidth="1"/>
    <col min="14" max="14" width="13.5546875" customWidth="1"/>
    <col min="15" max="15" width="23.77734375" bestFit="1" customWidth="1"/>
    <col min="16" max="16" width="14" bestFit="1" customWidth="1"/>
    <col min="17" max="17" width="8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74.69</v>
      </c>
      <c r="H2">
        <v>7</v>
      </c>
      <c r="I2">
        <f>supermarket_sales___Sheet1[[#This Row],[Unit price]]*0.05</f>
        <v>3.7345000000000002</v>
      </c>
      <c r="J2">
        <f>supermarket_sales___Sheet1[[#This Row],[Quantity]]*supermarket_sales___Sheet1[[#This Row],[Unit price]]</f>
        <v>522.82999999999993</v>
      </c>
      <c r="K2" t="s">
        <v>23</v>
      </c>
      <c r="L2" s="1">
        <v>0.54722222222222228</v>
      </c>
      <c r="M2" t="s">
        <v>24</v>
      </c>
      <c r="N2">
        <f>supermarket_sales___Sheet1[[#This Row],[Total]]/(1+supermarket_sales___Sheet1[[#This Row],[Tax 5%]])</f>
        <v>110.4298236350195</v>
      </c>
      <c r="O2">
        <f>((supermarket_sales___Sheet1[[#This Row],[Total]]-supermarket_sales___Sheet1[[#This Row],[cogs]])/supermarket_sales___Sheet1[[#This Row],[Total]])*100</f>
        <v>78.878445453585385</v>
      </c>
      <c r="P2">
        <f>supermarket_sales___Sheet1[[#This Row],[Total]]-supermarket_sales___Sheet1[[#This Row],[cogs]]</f>
        <v>412.40017636498044</v>
      </c>
      <c r="Q2">
        <v>9.1</v>
      </c>
    </row>
    <row r="3" spans="1:17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 s="2">
        <v>15.28</v>
      </c>
      <c r="H3">
        <v>5</v>
      </c>
      <c r="I3">
        <f>supermarket_sales___Sheet1[[#This Row],[Unit price]]*0.05</f>
        <v>0.76400000000000001</v>
      </c>
      <c r="J3">
        <f>supermarket_sales___Sheet1[[#This Row],[Quantity]]*supermarket_sales___Sheet1[[#This Row],[Unit price]]</f>
        <v>76.399999999999991</v>
      </c>
      <c r="K3" t="s">
        <v>30</v>
      </c>
      <c r="L3" s="1">
        <v>0.43680555555555556</v>
      </c>
      <c r="M3" t="s">
        <v>31</v>
      </c>
      <c r="N3">
        <f>supermarket_sales___Sheet1[[#This Row],[Total]]/(1+supermarket_sales___Sheet1[[#This Row],[Tax 5%]])</f>
        <v>43.310657596371875</v>
      </c>
      <c r="O3">
        <f>((supermarket_sales___Sheet1[[#This Row],[Total]]-supermarket_sales___Sheet1[[#This Row],[cogs]])/supermarket_sales___Sheet1[[#This Row],[Total]])*100</f>
        <v>43.310657596371883</v>
      </c>
      <c r="P3">
        <f>supermarket_sales___Sheet1[[#This Row],[Total]]-supermarket_sales___Sheet1[[#This Row],[cogs]]</f>
        <v>33.089342403628116</v>
      </c>
      <c r="Q3">
        <v>9.6</v>
      </c>
    </row>
    <row r="4" spans="1:17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 s="2">
        <v>46.33</v>
      </c>
      <c r="H4">
        <v>7</v>
      </c>
      <c r="I4">
        <f>supermarket_sales___Sheet1[[#This Row],[Unit price]]*0.05</f>
        <v>2.3165</v>
      </c>
      <c r="J4">
        <f>supermarket_sales___Sheet1[[#This Row],[Quantity]]*supermarket_sales___Sheet1[[#This Row],[Unit price]]</f>
        <v>324.31</v>
      </c>
      <c r="K4" t="s">
        <v>35</v>
      </c>
      <c r="L4" s="1">
        <v>0.55763888888888891</v>
      </c>
      <c r="M4" t="s">
        <v>36</v>
      </c>
      <c r="N4">
        <f>supermarket_sales___Sheet1[[#This Row],[Total]]/(1+supermarket_sales___Sheet1[[#This Row],[Tax 5%]])</f>
        <v>97.78682345846525</v>
      </c>
      <c r="O4">
        <f>((supermarket_sales___Sheet1[[#This Row],[Total]]-supermarket_sales___Sheet1[[#This Row],[cogs]])/supermarket_sales___Sheet1[[#This Row],[Total]])*100</f>
        <v>69.847731041760895</v>
      </c>
      <c r="P4">
        <f>supermarket_sales___Sheet1[[#This Row],[Total]]-supermarket_sales___Sheet1[[#This Row],[cogs]]</f>
        <v>226.52317654153475</v>
      </c>
      <c r="Q4">
        <v>7.4</v>
      </c>
    </row>
    <row r="5" spans="1:17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 s="2">
        <v>58.22</v>
      </c>
      <c r="H5">
        <v>8</v>
      </c>
      <c r="I5">
        <f>supermarket_sales___Sheet1[[#This Row],[Unit price]]*0.05</f>
        <v>2.911</v>
      </c>
      <c r="J5">
        <f>supermarket_sales___Sheet1[[#This Row],[Quantity]]*supermarket_sales___Sheet1[[#This Row],[Unit price]]</f>
        <v>465.76</v>
      </c>
      <c r="K5" t="s">
        <v>38</v>
      </c>
      <c r="L5" s="1">
        <v>0.85624999999999996</v>
      </c>
      <c r="M5" t="s">
        <v>24</v>
      </c>
      <c r="N5">
        <f>supermarket_sales___Sheet1[[#This Row],[Total]]/(1+supermarket_sales___Sheet1[[#This Row],[Tax 5%]])</f>
        <v>119.08974686780874</v>
      </c>
      <c r="O5">
        <f>((supermarket_sales___Sheet1[[#This Row],[Total]]-supermarket_sales___Sheet1[[#This Row],[cogs]])/supermarket_sales___Sheet1[[#This Row],[Total]])*100</f>
        <v>74.431091792380471</v>
      </c>
      <c r="P5">
        <f>supermarket_sales___Sheet1[[#This Row],[Total]]-supermarket_sales___Sheet1[[#This Row],[cogs]]</f>
        <v>346.67025313219125</v>
      </c>
      <c r="Q5">
        <v>8.4</v>
      </c>
    </row>
    <row r="6" spans="1:17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 s="2">
        <v>86.31</v>
      </c>
      <c r="H6">
        <v>7</v>
      </c>
      <c r="I6">
        <f>supermarket_sales___Sheet1[[#This Row],[Unit price]]*0.05</f>
        <v>4.3155000000000001</v>
      </c>
      <c r="J6">
        <f>supermarket_sales___Sheet1[[#This Row],[Quantity]]*supermarket_sales___Sheet1[[#This Row],[Unit price]]</f>
        <v>604.17000000000007</v>
      </c>
      <c r="K6" t="s">
        <v>41</v>
      </c>
      <c r="L6" s="1">
        <v>0.44236111111111109</v>
      </c>
      <c r="M6" t="s">
        <v>24</v>
      </c>
      <c r="N6">
        <f>supermarket_sales___Sheet1[[#This Row],[Total]]/(1+supermarket_sales___Sheet1[[#This Row],[Tax 5%]])</f>
        <v>113.6619320854106</v>
      </c>
      <c r="O6">
        <f>((supermarket_sales___Sheet1[[#This Row],[Total]]-supermarket_sales___Sheet1[[#This Row],[cogs]])/supermarket_sales___Sheet1[[#This Row],[Total]])*100</f>
        <v>81.18709434672185</v>
      </c>
      <c r="P6">
        <f>supermarket_sales___Sheet1[[#This Row],[Total]]-supermarket_sales___Sheet1[[#This Row],[cogs]]</f>
        <v>490.50806791458945</v>
      </c>
      <c r="Q6">
        <v>5.3</v>
      </c>
    </row>
    <row r="7" spans="1:17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 s="2">
        <v>85.39</v>
      </c>
      <c r="H7">
        <v>7</v>
      </c>
      <c r="I7">
        <f>supermarket_sales___Sheet1[[#This Row],[Unit price]]*0.05</f>
        <v>4.2694999999999999</v>
      </c>
      <c r="J7">
        <f>supermarket_sales___Sheet1[[#This Row],[Quantity]]*supermarket_sales___Sheet1[[#This Row],[Unit price]]</f>
        <v>597.73</v>
      </c>
      <c r="K7" t="s">
        <v>43</v>
      </c>
      <c r="L7" s="1">
        <v>0.77083333333333337</v>
      </c>
      <c r="M7" t="s">
        <v>24</v>
      </c>
      <c r="N7">
        <f>supermarket_sales___Sheet1[[#This Row],[Total]]/(1+supermarket_sales___Sheet1[[#This Row],[Tax 5%]])</f>
        <v>113.43201442262075</v>
      </c>
      <c r="O7">
        <f>((supermarket_sales___Sheet1[[#This Row],[Total]]-supermarket_sales___Sheet1[[#This Row],[cogs]])/supermarket_sales___Sheet1[[#This Row],[Total]])*100</f>
        <v>81.022867444729101</v>
      </c>
      <c r="P7">
        <f>supermarket_sales___Sheet1[[#This Row],[Total]]-supermarket_sales___Sheet1[[#This Row],[cogs]]</f>
        <v>484.29798557737928</v>
      </c>
      <c r="Q7">
        <v>4.0999999999999996</v>
      </c>
    </row>
    <row r="8" spans="1:17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 s="2">
        <v>68.84</v>
      </c>
      <c r="H8">
        <v>6</v>
      </c>
      <c r="I8">
        <f>supermarket_sales___Sheet1[[#This Row],[Unit price]]*0.05</f>
        <v>3.4420000000000002</v>
      </c>
      <c r="J8">
        <f>supermarket_sales___Sheet1[[#This Row],[Quantity]]*supermarket_sales___Sheet1[[#This Row],[Unit price]]</f>
        <v>413.04</v>
      </c>
      <c r="K8" t="s">
        <v>45</v>
      </c>
      <c r="L8" s="1">
        <v>0.60833333333333328</v>
      </c>
      <c r="M8" t="s">
        <v>24</v>
      </c>
      <c r="N8">
        <f>supermarket_sales___Sheet1[[#This Row],[Total]]/(1+supermarket_sales___Sheet1[[#This Row],[Tax 5%]])</f>
        <v>92.985141828005411</v>
      </c>
      <c r="O8">
        <f>((supermarket_sales___Sheet1[[#This Row],[Total]]-supermarket_sales___Sheet1[[#This Row],[cogs]])/supermarket_sales___Sheet1[[#This Row],[Total]])*100</f>
        <v>77.487618190004497</v>
      </c>
      <c r="P8">
        <f>supermarket_sales___Sheet1[[#This Row],[Total]]-supermarket_sales___Sheet1[[#This Row],[cogs]]</f>
        <v>320.05485817199462</v>
      </c>
      <c r="Q8">
        <v>5.8</v>
      </c>
    </row>
    <row r="9" spans="1:17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 s="2">
        <v>73.56</v>
      </c>
      <c r="H9">
        <v>10</v>
      </c>
      <c r="I9">
        <f>supermarket_sales___Sheet1[[#This Row],[Unit price]]*0.05</f>
        <v>3.6780000000000004</v>
      </c>
      <c r="J9">
        <f>supermarket_sales___Sheet1[[#This Row],[Quantity]]*supermarket_sales___Sheet1[[#This Row],[Unit price]]</f>
        <v>735.6</v>
      </c>
      <c r="K9" t="s">
        <v>47</v>
      </c>
      <c r="L9" s="1">
        <v>0.48472222222222222</v>
      </c>
      <c r="M9" t="s">
        <v>24</v>
      </c>
      <c r="N9">
        <f>supermarket_sales___Sheet1[[#This Row],[Total]]/(1+supermarket_sales___Sheet1[[#This Row],[Tax 5%]])</f>
        <v>157.24668661821289</v>
      </c>
      <c r="O9">
        <f>((supermarket_sales___Sheet1[[#This Row],[Total]]-supermarket_sales___Sheet1[[#This Row],[cogs]])/supermarket_sales___Sheet1[[#This Row],[Total]])*100</f>
        <v>78.623343309106446</v>
      </c>
      <c r="P9">
        <f>supermarket_sales___Sheet1[[#This Row],[Total]]-supermarket_sales___Sheet1[[#This Row],[cogs]]</f>
        <v>578.35331338178707</v>
      </c>
      <c r="Q9" t="s">
        <v>48</v>
      </c>
    </row>
    <row r="10" spans="1:17" x14ac:dyDescent="0.3">
      <c r="A10" t="s">
        <v>49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2">
        <v>36.26</v>
      </c>
      <c r="H10">
        <v>2</v>
      </c>
      <c r="I10">
        <f>supermarket_sales___Sheet1[[#This Row],[Unit price]]*0.05</f>
        <v>1.8129999999999999</v>
      </c>
      <c r="J10">
        <f>supermarket_sales___Sheet1[[#This Row],[Quantity]]*supermarket_sales___Sheet1[[#This Row],[Unit price]]</f>
        <v>72.52</v>
      </c>
      <c r="K10" t="s">
        <v>50</v>
      </c>
      <c r="L10" s="1">
        <v>0.71875</v>
      </c>
      <c r="M10" t="s">
        <v>36</v>
      </c>
      <c r="N10">
        <f>supermarket_sales___Sheet1[[#This Row],[Total]]/(1+supermarket_sales___Sheet1[[#This Row],[Tax 5%]])</f>
        <v>25.780305723426949</v>
      </c>
      <c r="O10">
        <f>((supermarket_sales___Sheet1[[#This Row],[Total]]-supermarket_sales___Sheet1[[#This Row],[cogs]])/supermarket_sales___Sheet1[[#This Row],[Total]])*100</f>
        <v>64.450764308567372</v>
      </c>
      <c r="P10">
        <f>supermarket_sales___Sheet1[[#This Row],[Total]]-supermarket_sales___Sheet1[[#This Row],[cogs]]</f>
        <v>46.739694276573047</v>
      </c>
      <c r="Q10">
        <v>7.2</v>
      </c>
    </row>
    <row r="11" spans="1:17" x14ac:dyDescent="0.3">
      <c r="A11" t="s">
        <v>51</v>
      </c>
      <c r="B11" t="s">
        <v>52</v>
      </c>
      <c r="C11" t="s">
        <v>53</v>
      </c>
      <c r="D11" t="s">
        <v>20</v>
      </c>
      <c r="E11" t="s">
        <v>21</v>
      </c>
      <c r="F11" t="s">
        <v>54</v>
      </c>
      <c r="G11" s="2">
        <v>54.84</v>
      </c>
      <c r="H11">
        <v>3</v>
      </c>
      <c r="I11">
        <f>supermarket_sales___Sheet1[[#This Row],[Unit price]]*0.05</f>
        <v>2.7420000000000004</v>
      </c>
      <c r="J11">
        <f>supermarket_sales___Sheet1[[#This Row],[Quantity]]*supermarket_sales___Sheet1[[#This Row],[Unit price]]</f>
        <v>164.52</v>
      </c>
      <c r="K11" t="s">
        <v>55</v>
      </c>
      <c r="L11" s="1">
        <v>0.56041666666666667</v>
      </c>
      <c r="M11" t="s">
        <v>36</v>
      </c>
      <c r="N11">
        <f>supermarket_sales___Sheet1[[#This Row],[Total]]/(1+supermarket_sales___Sheet1[[#This Row],[Tax 5%]])</f>
        <v>43.965793693212184</v>
      </c>
      <c r="O11">
        <f>((supermarket_sales___Sheet1[[#This Row],[Total]]-supermarket_sales___Sheet1[[#This Row],[cogs]])/supermarket_sales___Sheet1[[#This Row],[Total]])*100</f>
        <v>73.276322822020319</v>
      </c>
      <c r="P11">
        <f>supermarket_sales___Sheet1[[#This Row],[Total]]-supermarket_sales___Sheet1[[#This Row],[cogs]]</f>
        <v>120.55420630678782</v>
      </c>
      <c r="Q11">
        <v>5.9</v>
      </c>
    </row>
    <row r="12" spans="1:17" x14ac:dyDescent="0.3">
      <c r="A12" t="s">
        <v>56</v>
      </c>
      <c r="B12" t="s">
        <v>52</v>
      </c>
      <c r="C12" t="s">
        <v>53</v>
      </c>
      <c r="D12" t="s">
        <v>20</v>
      </c>
      <c r="E12" t="s">
        <v>21</v>
      </c>
      <c r="F12" t="s">
        <v>57</v>
      </c>
      <c r="G12" s="2">
        <v>14.48</v>
      </c>
      <c r="H12">
        <v>4</v>
      </c>
      <c r="I12">
        <f>supermarket_sales___Sheet1[[#This Row],[Unit price]]*0.05</f>
        <v>0.72400000000000009</v>
      </c>
      <c r="J12">
        <f>supermarket_sales___Sheet1[[#This Row],[Quantity]]*supermarket_sales___Sheet1[[#This Row],[Unit price]]</f>
        <v>57.92</v>
      </c>
      <c r="K12" t="s">
        <v>58</v>
      </c>
      <c r="L12" s="1">
        <v>0.75486111111111109</v>
      </c>
      <c r="M12" t="s">
        <v>24</v>
      </c>
      <c r="N12">
        <f>supermarket_sales___Sheet1[[#This Row],[Total]]/(1+supermarket_sales___Sheet1[[#This Row],[Tax 5%]])</f>
        <v>33.596287703016237</v>
      </c>
      <c r="O12">
        <f>((supermarket_sales___Sheet1[[#This Row],[Total]]-supermarket_sales___Sheet1[[#This Row],[cogs]])/supermarket_sales___Sheet1[[#This Row],[Total]])*100</f>
        <v>41.995359628770309</v>
      </c>
      <c r="P12">
        <f>supermarket_sales___Sheet1[[#This Row],[Total]]-supermarket_sales___Sheet1[[#This Row],[cogs]]</f>
        <v>24.323712296983764</v>
      </c>
      <c r="Q12">
        <v>4.5</v>
      </c>
    </row>
    <row r="13" spans="1:17" x14ac:dyDescent="0.3">
      <c r="A13" t="s">
        <v>59</v>
      </c>
      <c r="B13" t="s">
        <v>52</v>
      </c>
      <c r="C13" t="s">
        <v>53</v>
      </c>
      <c r="D13" t="s">
        <v>20</v>
      </c>
      <c r="E13" t="s">
        <v>33</v>
      </c>
      <c r="F13" t="s">
        <v>29</v>
      </c>
      <c r="G13" s="2">
        <v>25.51</v>
      </c>
      <c r="H13">
        <v>4</v>
      </c>
      <c r="I13">
        <f>supermarket_sales___Sheet1[[#This Row],[Unit price]]*0.05</f>
        <v>1.2755000000000001</v>
      </c>
      <c r="J13">
        <f>supermarket_sales___Sheet1[[#This Row],[Quantity]]*supermarket_sales___Sheet1[[#This Row],[Unit price]]</f>
        <v>102.04</v>
      </c>
      <c r="K13" t="s">
        <v>60</v>
      </c>
      <c r="L13" s="1">
        <v>0.7104166666666667</v>
      </c>
      <c r="M13" t="s">
        <v>31</v>
      </c>
      <c r="N13">
        <f>supermarket_sales___Sheet1[[#This Row],[Total]]/(1+supermarket_sales___Sheet1[[#This Row],[Tax 5%]])</f>
        <v>44.842891672159965</v>
      </c>
      <c r="O13">
        <f>((supermarket_sales___Sheet1[[#This Row],[Total]]-supermarket_sales___Sheet1[[#This Row],[cogs]])/supermarket_sales___Sheet1[[#This Row],[Total]])*100</f>
        <v>56.053614590199963</v>
      </c>
      <c r="P13">
        <f>supermarket_sales___Sheet1[[#This Row],[Total]]-supermarket_sales___Sheet1[[#This Row],[cogs]]</f>
        <v>57.197108327840041</v>
      </c>
      <c r="Q13">
        <v>6.8</v>
      </c>
    </row>
    <row r="14" spans="1:17" x14ac:dyDescent="0.3">
      <c r="A14" t="s">
        <v>61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 s="2">
        <v>46.95</v>
      </c>
      <c r="H14">
        <v>5</v>
      </c>
      <c r="I14">
        <f>supermarket_sales___Sheet1[[#This Row],[Unit price]]*0.05</f>
        <v>2.3475000000000001</v>
      </c>
      <c r="J14">
        <f>supermarket_sales___Sheet1[[#This Row],[Quantity]]*supermarket_sales___Sheet1[[#This Row],[Unit price]]</f>
        <v>234.75</v>
      </c>
      <c r="K14" t="s">
        <v>62</v>
      </c>
      <c r="L14" s="1">
        <v>0.43402777777777779</v>
      </c>
      <c r="M14" t="s">
        <v>24</v>
      </c>
      <c r="N14">
        <f>supermarket_sales___Sheet1[[#This Row],[Total]]/(1+supermarket_sales___Sheet1[[#This Row],[Tax 5%]])</f>
        <v>70.126960418222552</v>
      </c>
      <c r="O14">
        <f>((supermarket_sales___Sheet1[[#This Row],[Total]]-supermarket_sales___Sheet1[[#This Row],[cogs]])/supermarket_sales___Sheet1[[#This Row],[Total]])*100</f>
        <v>70.126960418222552</v>
      </c>
      <c r="P14">
        <f>supermarket_sales___Sheet1[[#This Row],[Total]]-supermarket_sales___Sheet1[[#This Row],[cogs]]</f>
        <v>164.62303958177745</v>
      </c>
      <c r="Q14">
        <v>7.1</v>
      </c>
    </row>
    <row r="15" spans="1:17" x14ac:dyDescent="0.3">
      <c r="A15" t="s">
        <v>63</v>
      </c>
      <c r="B15" t="s">
        <v>18</v>
      </c>
      <c r="C15" t="s">
        <v>19</v>
      </c>
      <c r="D15" t="s">
        <v>28</v>
      </c>
      <c r="E15" t="s">
        <v>33</v>
      </c>
      <c r="F15" t="s">
        <v>54</v>
      </c>
      <c r="G15" s="2">
        <v>43.19</v>
      </c>
      <c r="H15">
        <v>10</v>
      </c>
      <c r="I15">
        <f>supermarket_sales___Sheet1[[#This Row],[Unit price]]*0.05</f>
        <v>2.1595</v>
      </c>
      <c r="J15">
        <f>supermarket_sales___Sheet1[[#This Row],[Quantity]]*supermarket_sales___Sheet1[[#This Row],[Unit price]]</f>
        <v>431.9</v>
      </c>
      <c r="K15" t="s">
        <v>64</v>
      </c>
      <c r="L15" s="1">
        <v>0.7</v>
      </c>
      <c r="M15" t="s">
        <v>24</v>
      </c>
      <c r="N15">
        <f>supermarket_sales___Sheet1[[#This Row],[Total]]/(1+supermarket_sales___Sheet1[[#This Row],[Tax 5%]])</f>
        <v>136.69884475391675</v>
      </c>
      <c r="O15">
        <f>((supermarket_sales___Sheet1[[#This Row],[Total]]-supermarket_sales___Sheet1[[#This Row],[cogs]])/supermarket_sales___Sheet1[[#This Row],[Total]])*100</f>
        <v>68.349422376958387</v>
      </c>
      <c r="P15">
        <f>supermarket_sales___Sheet1[[#This Row],[Total]]-supermarket_sales___Sheet1[[#This Row],[cogs]]</f>
        <v>295.2011552460832</v>
      </c>
      <c r="Q15">
        <v>8.1999999999999993</v>
      </c>
    </row>
    <row r="16" spans="1:17" x14ac:dyDescent="0.3">
      <c r="A16" t="s">
        <v>65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 s="2">
        <v>71.38</v>
      </c>
      <c r="H16">
        <v>10</v>
      </c>
      <c r="I16">
        <f>supermarket_sales___Sheet1[[#This Row],[Unit price]]*0.05</f>
        <v>3.569</v>
      </c>
      <c r="J16">
        <f>supermarket_sales___Sheet1[[#This Row],[Quantity]]*supermarket_sales___Sheet1[[#This Row],[Unit price]]</f>
        <v>713.8</v>
      </c>
      <c r="K16" t="s">
        <v>66</v>
      </c>
      <c r="L16" s="1">
        <v>0.80625000000000002</v>
      </c>
      <c r="M16" t="s">
        <v>31</v>
      </c>
      <c r="N16">
        <f>supermarket_sales___Sheet1[[#This Row],[Total]]/(1+supermarket_sales___Sheet1[[#This Row],[Tax 5%]])</f>
        <v>156.22674545852485</v>
      </c>
      <c r="O16">
        <f>((supermarket_sales___Sheet1[[#This Row],[Total]]-supermarket_sales___Sheet1[[#This Row],[cogs]])/supermarket_sales___Sheet1[[#This Row],[Total]])*100</f>
        <v>78.113372729262409</v>
      </c>
      <c r="P16">
        <f>supermarket_sales___Sheet1[[#This Row],[Total]]-supermarket_sales___Sheet1[[#This Row],[cogs]]</f>
        <v>557.57325454147508</v>
      </c>
      <c r="Q16">
        <v>5.7</v>
      </c>
    </row>
    <row r="17" spans="1:17" x14ac:dyDescent="0.3">
      <c r="A17" t="s">
        <v>67</v>
      </c>
      <c r="B17" t="s">
        <v>52</v>
      </c>
      <c r="C17" t="s">
        <v>53</v>
      </c>
      <c r="D17" t="s">
        <v>20</v>
      </c>
      <c r="E17" t="s">
        <v>21</v>
      </c>
      <c r="F17" t="s">
        <v>40</v>
      </c>
      <c r="G17" s="2">
        <v>93.72</v>
      </c>
      <c r="H17">
        <v>6</v>
      </c>
      <c r="I17">
        <f>supermarket_sales___Sheet1[[#This Row],[Unit price]]*0.05</f>
        <v>4.6859999999999999</v>
      </c>
      <c r="J17">
        <f>supermarket_sales___Sheet1[[#This Row],[Quantity]]*supermarket_sales___Sheet1[[#This Row],[Unit price]]</f>
        <v>562.31999999999994</v>
      </c>
      <c r="K17" t="s">
        <v>68</v>
      </c>
      <c r="L17" s="1">
        <v>0.67986111111111114</v>
      </c>
      <c r="M17" t="s">
        <v>31</v>
      </c>
      <c r="N17">
        <f>supermarket_sales___Sheet1[[#This Row],[Total]]/(1+supermarket_sales___Sheet1[[#This Row],[Tax 5%]])</f>
        <v>98.895532887794573</v>
      </c>
      <c r="O17">
        <f>((supermarket_sales___Sheet1[[#This Row],[Total]]-supermarket_sales___Sheet1[[#This Row],[cogs]])/supermarket_sales___Sheet1[[#This Row],[Total]])*100</f>
        <v>82.412944073162151</v>
      </c>
      <c r="P17">
        <f>supermarket_sales___Sheet1[[#This Row],[Total]]-supermarket_sales___Sheet1[[#This Row],[cogs]]</f>
        <v>463.42446711220538</v>
      </c>
      <c r="Q17">
        <v>4.5</v>
      </c>
    </row>
    <row r="18" spans="1:17" x14ac:dyDescent="0.3">
      <c r="A18" t="s">
        <v>69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2">
        <v>68.930000000000007</v>
      </c>
      <c r="H18">
        <v>7</v>
      </c>
      <c r="I18">
        <f>supermarket_sales___Sheet1[[#This Row],[Unit price]]*0.05</f>
        <v>3.4465000000000003</v>
      </c>
      <c r="J18">
        <f>supermarket_sales___Sheet1[[#This Row],[Quantity]]*supermarket_sales___Sheet1[[#This Row],[Unit price]]</f>
        <v>482.51000000000005</v>
      </c>
      <c r="K18" t="s">
        <v>70</v>
      </c>
      <c r="L18" s="1">
        <v>0.46041666666666664</v>
      </c>
      <c r="M18" t="s">
        <v>36</v>
      </c>
      <c r="N18">
        <f>supermarket_sales___Sheet1[[#This Row],[Total]]/(1+supermarket_sales___Sheet1[[#This Row],[Tax 5%]])</f>
        <v>108.51456201506804</v>
      </c>
      <c r="O18">
        <f>((supermarket_sales___Sheet1[[#This Row],[Total]]-supermarket_sales___Sheet1[[#This Row],[cogs]])/supermarket_sales___Sheet1[[#This Row],[Total]])*100</f>
        <v>77.510401439334302</v>
      </c>
      <c r="P18">
        <f>supermarket_sales___Sheet1[[#This Row],[Total]]-supermarket_sales___Sheet1[[#This Row],[cogs]]</f>
        <v>373.99543798493198</v>
      </c>
      <c r="Q18">
        <v>4.5999999999999996</v>
      </c>
    </row>
    <row r="19" spans="1:17" x14ac:dyDescent="0.3">
      <c r="A19" t="s">
        <v>71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 s="2">
        <v>72.61</v>
      </c>
      <c r="H19">
        <v>6</v>
      </c>
      <c r="I19">
        <f>supermarket_sales___Sheet1[[#This Row],[Unit price]]*0.05</f>
        <v>3.6305000000000001</v>
      </c>
      <c r="J19">
        <f>supermarket_sales___Sheet1[[#This Row],[Quantity]]*supermarket_sales___Sheet1[[#This Row],[Unit price]]</f>
        <v>435.65999999999997</v>
      </c>
      <c r="K19" t="s">
        <v>72</v>
      </c>
      <c r="L19" s="1">
        <v>0.44374999999999998</v>
      </c>
      <c r="M19" t="s">
        <v>36</v>
      </c>
      <c r="N19">
        <f>supermarket_sales___Sheet1[[#This Row],[Total]]/(1+supermarket_sales___Sheet1[[#This Row],[Tax 5%]])</f>
        <v>94.084872044055714</v>
      </c>
      <c r="O19">
        <f>((supermarket_sales___Sheet1[[#This Row],[Total]]-supermarket_sales___Sheet1[[#This Row],[cogs]])/supermarket_sales___Sheet1[[#This Row],[Total]])*100</f>
        <v>78.404060036713091</v>
      </c>
      <c r="P19">
        <f>supermarket_sales___Sheet1[[#This Row],[Total]]-supermarket_sales___Sheet1[[#This Row],[cogs]]</f>
        <v>341.57512795594425</v>
      </c>
      <c r="Q19">
        <v>6.9</v>
      </c>
    </row>
    <row r="20" spans="1:17" x14ac:dyDescent="0.3">
      <c r="A20" t="s">
        <v>73</v>
      </c>
      <c r="B20" t="s">
        <v>18</v>
      </c>
      <c r="C20" t="s">
        <v>19</v>
      </c>
      <c r="D20" t="s">
        <v>28</v>
      </c>
      <c r="E20" t="s">
        <v>33</v>
      </c>
      <c r="F20" t="s">
        <v>54</v>
      </c>
      <c r="G20" s="2">
        <v>54.67</v>
      </c>
      <c r="H20">
        <v>3</v>
      </c>
      <c r="I20">
        <f>supermarket_sales___Sheet1[[#This Row],[Unit price]]*0.05</f>
        <v>2.7335000000000003</v>
      </c>
      <c r="J20">
        <f>supermarket_sales___Sheet1[[#This Row],[Quantity]]*supermarket_sales___Sheet1[[#This Row],[Unit price]]</f>
        <v>164.01</v>
      </c>
      <c r="K20" t="s">
        <v>74</v>
      </c>
      <c r="L20" s="1">
        <v>0.75</v>
      </c>
      <c r="M20" t="s">
        <v>36</v>
      </c>
      <c r="N20">
        <f>supermarket_sales___Sheet1[[#This Row],[Total]]/(1+supermarket_sales___Sheet1[[#This Row],[Tax 5%]])</f>
        <v>43.92928887103254</v>
      </c>
      <c r="O20">
        <f>((supermarket_sales___Sheet1[[#This Row],[Total]]-supermarket_sales___Sheet1[[#This Row],[cogs]])/supermarket_sales___Sheet1[[#This Row],[Total]])*100</f>
        <v>73.215481451720905</v>
      </c>
      <c r="P20">
        <f>supermarket_sales___Sheet1[[#This Row],[Total]]-supermarket_sales___Sheet1[[#This Row],[cogs]]</f>
        <v>120.08071112896745</v>
      </c>
      <c r="Q20">
        <v>8.6</v>
      </c>
    </row>
    <row r="21" spans="1:17" x14ac:dyDescent="0.3">
      <c r="A21" t="s">
        <v>75</v>
      </c>
      <c r="B21" t="s">
        <v>52</v>
      </c>
      <c r="C21" t="s">
        <v>53</v>
      </c>
      <c r="D21" t="s">
        <v>28</v>
      </c>
      <c r="E21" t="s">
        <v>21</v>
      </c>
      <c r="F21" t="s">
        <v>34</v>
      </c>
      <c r="G21" s="2">
        <v>40.299999999999997</v>
      </c>
      <c r="H21">
        <v>2</v>
      </c>
      <c r="I21">
        <f>supermarket_sales___Sheet1[[#This Row],[Unit price]]*0.05</f>
        <v>2.0150000000000001</v>
      </c>
      <c r="J21">
        <f>supermarket_sales___Sheet1[[#This Row],[Quantity]]*supermarket_sales___Sheet1[[#This Row],[Unit price]]</f>
        <v>80.599999999999994</v>
      </c>
      <c r="K21" t="s">
        <v>70</v>
      </c>
      <c r="L21" s="1">
        <v>0.64583333333333337</v>
      </c>
      <c r="M21" t="s">
        <v>24</v>
      </c>
      <c r="N21">
        <f>supermarket_sales___Sheet1[[#This Row],[Total]]/(1+supermarket_sales___Sheet1[[#This Row],[Tax 5%]])</f>
        <v>26.733001658374789</v>
      </c>
      <c r="O21">
        <f>((supermarket_sales___Sheet1[[#This Row],[Total]]-supermarket_sales___Sheet1[[#This Row],[cogs]])/supermarket_sales___Sheet1[[#This Row],[Total]])*100</f>
        <v>66.832504145936994</v>
      </c>
      <c r="P21">
        <f>supermarket_sales___Sheet1[[#This Row],[Total]]-supermarket_sales___Sheet1[[#This Row],[cogs]]</f>
        <v>53.866998341625205</v>
      </c>
      <c r="Q21">
        <v>4.4000000000000004</v>
      </c>
    </row>
    <row r="22" spans="1:17" x14ac:dyDescent="0.3">
      <c r="A22" t="s">
        <v>76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 s="2">
        <v>86.04</v>
      </c>
      <c r="H22">
        <v>5</v>
      </c>
      <c r="I22">
        <f>supermarket_sales___Sheet1[[#This Row],[Unit price]]*0.05</f>
        <v>4.3020000000000005</v>
      </c>
      <c r="J22">
        <f>supermarket_sales___Sheet1[[#This Row],[Quantity]]*supermarket_sales___Sheet1[[#This Row],[Unit price]]</f>
        <v>430.20000000000005</v>
      </c>
      <c r="K22" t="s">
        <v>45</v>
      </c>
      <c r="L22" s="1">
        <v>0.47499999999999998</v>
      </c>
      <c r="M22" t="s">
        <v>24</v>
      </c>
      <c r="N22">
        <f>supermarket_sales___Sheet1[[#This Row],[Total]]/(1+supermarket_sales___Sheet1[[#This Row],[Tax 5%]])</f>
        <v>81.139192757450019</v>
      </c>
      <c r="O22">
        <f>((supermarket_sales___Sheet1[[#This Row],[Total]]-supermarket_sales___Sheet1[[#This Row],[cogs]])/supermarket_sales___Sheet1[[#This Row],[Total]])*100</f>
        <v>81.139192757450019</v>
      </c>
      <c r="P22">
        <f>supermarket_sales___Sheet1[[#This Row],[Total]]-supermarket_sales___Sheet1[[#This Row],[cogs]]</f>
        <v>349.06080724255003</v>
      </c>
      <c r="Q22">
        <v>4.8</v>
      </c>
    </row>
    <row r="23" spans="1:17" x14ac:dyDescent="0.3">
      <c r="A23" t="s">
        <v>77</v>
      </c>
      <c r="B23" t="s">
        <v>52</v>
      </c>
      <c r="C23" t="s">
        <v>53</v>
      </c>
      <c r="D23" t="s">
        <v>28</v>
      </c>
      <c r="E23" t="s">
        <v>33</v>
      </c>
      <c r="F23" t="s">
        <v>22</v>
      </c>
      <c r="G23" s="2">
        <v>87.98</v>
      </c>
      <c r="H23">
        <v>3</v>
      </c>
      <c r="I23">
        <f>supermarket_sales___Sheet1[[#This Row],[Unit price]]*0.05</f>
        <v>4.399</v>
      </c>
      <c r="J23">
        <f>supermarket_sales___Sheet1[[#This Row],[Quantity]]*supermarket_sales___Sheet1[[#This Row],[Unit price]]</f>
        <v>263.94</v>
      </c>
      <c r="K23" t="s">
        <v>78</v>
      </c>
      <c r="L23" s="1">
        <v>0.44444444444444442</v>
      </c>
      <c r="M23" t="s">
        <v>24</v>
      </c>
      <c r="N23">
        <f>supermarket_sales___Sheet1[[#This Row],[Total]]/(1+supermarket_sales___Sheet1[[#This Row],[Tax 5%]])</f>
        <v>48.886830894610114</v>
      </c>
      <c r="O23">
        <f>((supermarket_sales___Sheet1[[#This Row],[Total]]-supermarket_sales___Sheet1[[#This Row],[cogs]])/supermarket_sales___Sheet1[[#This Row],[Total]])*100</f>
        <v>81.478051491016856</v>
      </c>
      <c r="P23">
        <f>supermarket_sales___Sheet1[[#This Row],[Total]]-supermarket_sales___Sheet1[[#This Row],[cogs]]</f>
        <v>215.05316910538988</v>
      </c>
      <c r="Q23">
        <v>5.0999999999999996</v>
      </c>
    </row>
    <row r="24" spans="1:17" x14ac:dyDescent="0.3">
      <c r="A24" t="s">
        <v>79</v>
      </c>
      <c r="B24" t="s">
        <v>52</v>
      </c>
      <c r="C24" t="s">
        <v>53</v>
      </c>
      <c r="D24" t="s">
        <v>28</v>
      </c>
      <c r="E24" t="s">
        <v>33</v>
      </c>
      <c r="F24" t="s">
        <v>34</v>
      </c>
      <c r="G24" s="2">
        <v>33.200000000000003</v>
      </c>
      <c r="H24">
        <v>2</v>
      </c>
      <c r="I24">
        <f>supermarket_sales___Sheet1[[#This Row],[Unit price]]*0.05</f>
        <v>1.6600000000000001</v>
      </c>
      <c r="J24">
        <f>supermarket_sales___Sheet1[[#This Row],[Quantity]]*supermarket_sales___Sheet1[[#This Row],[Unit price]]</f>
        <v>66.400000000000006</v>
      </c>
      <c r="K24" t="s">
        <v>80</v>
      </c>
      <c r="L24" s="1">
        <v>0.51388888888888884</v>
      </c>
      <c r="M24" t="s">
        <v>36</v>
      </c>
      <c r="N24">
        <f>supermarket_sales___Sheet1[[#This Row],[Total]]/(1+supermarket_sales___Sheet1[[#This Row],[Tax 5%]])</f>
        <v>24.962406015037594</v>
      </c>
      <c r="O24">
        <f>((supermarket_sales___Sheet1[[#This Row],[Total]]-supermarket_sales___Sheet1[[#This Row],[cogs]])/supermarket_sales___Sheet1[[#This Row],[Total]])*100</f>
        <v>62.406015037593988</v>
      </c>
      <c r="P24">
        <f>supermarket_sales___Sheet1[[#This Row],[Total]]-supermarket_sales___Sheet1[[#This Row],[cogs]]</f>
        <v>41.437593984962412</v>
      </c>
      <c r="Q24">
        <v>4.4000000000000004</v>
      </c>
    </row>
    <row r="25" spans="1:17" x14ac:dyDescent="0.3">
      <c r="A25" t="s">
        <v>81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 s="2">
        <v>34.56</v>
      </c>
      <c r="H25">
        <v>5</v>
      </c>
      <c r="I25">
        <f>supermarket_sales___Sheet1[[#This Row],[Unit price]]*0.05</f>
        <v>1.7280000000000002</v>
      </c>
      <c r="J25">
        <f>supermarket_sales___Sheet1[[#This Row],[Quantity]]*supermarket_sales___Sheet1[[#This Row],[Unit price]]</f>
        <v>172.8</v>
      </c>
      <c r="K25" t="s">
        <v>82</v>
      </c>
      <c r="L25" s="1">
        <v>0.46875</v>
      </c>
      <c r="M25" t="s">
        <v>24</v>
      </c>
      <c r="N25">
        <f>supermarket_sales___Sheet1[[#This Row],[Total]]/(1+supermarket_sales___Sheet1[[#This Row],[Tax 5%]])</f>
        <v>63.343108504398828</v>
      </c>
      <c r="O25">
        <f>((supermarket_sales___Sheet1[[#This Row],[Total]]-supermarket_sales___Sheet1[[#This Row],[cogs]])/supermarket_sales___Sheet1[[#This Row],[Total]])*100</f>
        <v>63.343108504398828</v>
      </c>
      <c r="P25">
        <f>supermarket_sales___Sheet1[[#This Row],[Total]]-supermarket_sales___Sheet1[[#This Row],[cogs]]</f>
        <v>109.45689149560118</v>
      </c>
      <c r="Q25">
        <v>9.9</v>
      </c>
    </row>
    <row r="26" spans="1:17" x14ac:dyDescent="0.3">
      <c r="A26" t="s">
        <v>83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 s="2">
        <v>88.63</v>
      </c>
      <c r="H26">
        <v>3</v>
      </c>
      <c r="I26">
        <f>supermarket_sales___Sheet1[[#This Row],[Unit price]]*0.05</f>
        <v>4.4314999999999998</v>
      </c>
      <c r="J26">
        <f>supermarket_sales___Sheet1[[#This Row],[Quantity]]*supermarket_sales___Sheet1[[#This Row],[Unit price]]</f>
        <v>265.89</v>
      </c>
      <c r="K26" t="s">
        <v>84</v>
      </c>
      <c r="L26" s="1">
        <v>0.73333333333333328</v>
      </c>
      <c r="M26" t="s">
        <v>24</v>
      </c>
      <c r="N26">
        <f>supermarket_sales___Sheet1[[#This Row],[Total]]/(1+supermarket_sales___Sheet1[[#This Row],[Tax 5%]])</f>
        <v>48.953327809997241</v>
      </c>
      <c r="O26">
        <f>((supermarket_sales___Sheet1[[#This Row],[Total]]-supermarket_sales___Sheet1[[#This Row],[cogs]])/supermarket_sales___Sheet1[[#This Row],[Total]])*100</f>
        <v>81.588879683328727</v>
      </c>
      <c r="P26">
        <f>supermarket_sales___Sheet1[[#This Row],[Total]]-supermarket_sales___Sheet1[[#This Row],[cogs]]</f>
        <v>216.93667219000275</v>
      </c>
      <c r="Q26" t="s">
        <v>85</v>
      </c>
    </row>
    <row r="27" spans="1:17" x14ac:dyDescent="0.3">
      <c r="A27" t="s">
        <v>86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 s="2">
        <v>52.59</v>
      </c>
      <c r="H27">
        <v>8</v>
      </c>
      <c r="I27">
        <f>supermarket_sales___Sheet1[[#This Row],[Unit price]]*0.05</f>
        <v>2.6295000000000002</v>
      </c>
      <c r="J27">
        <f>supermarket_sales___Sheet1[[#This Row],[Quantity]]*supermarket_sales___Sheet1[[#This Row],[Unit price]]</f>
        <v>420.72</v>
      </c>
      <c r="K27" t="s">
        <v>87</v>
      </c>
      <c r="L27" s="1">
        <v>0.80555555555555558</v>
      </c>
      <c r="M27" t="s">
        <v>36</v>
      </c>
      <c r="N27">
        <f>supermarket_sales___Sheet1[[#This Row],[Total]]/(1+supermarket_sales___Sheet1[[#This Row],[Tax 5%]])</f>
        <v>115.91679294668687</v>
      </c>
      <c r="O27">
        <f>((supermarket_sales___Sheet1[[#This Row],[Total]]-supermarket_sales___Sheet1[[#This Row],[cogs]])/supermarket_sales___Sheet1[[#This Row],[Total]])*100</f>
        <v>72.447995591679287</v>
      </c>
      <c r="P27">
        <f>supermarket_sales___Sheet1[[#This Row],[Total]]-supermarket_sales___Sheet1[[#This Row],[cogs]]</f>
        <v>304.80320705331314</v>
      </c>
      <c r="Q27">
        <v>8.5</v>
      </c>
    </row>
    <row r="28" spans="1:17" x14ac:dyDescent="0.3">
      <c r="A28" t="s">
        <v>88</v>
      </c>
      <c r="B28" t="s">
        <v>52</v>
      </c>
      <c r="C28" t="s">
        <v>53</v>
      </c>
      <c r="D28" t="s">
        <v>28</v>
      </c>
      <c r="E28" t="s">
        <v>33</v>
      </c>
      <c r="F28" t="s">
        <v>57</v>
      </c>
      <c r="G28" s="2">
        <v>33.520000000000003</v>
      </c>
      <c r="H28">
        <v>1</v>
      </c>
      <c r="I28">
        <f>supermarket_sales___Sheet1[[#This Row],[Unit price]]*0.05</f>
        <v>1.6760000000000002</v>
      </c>
      <c r="J28">
        <f>supermarket_sales___Sheet1[[#This Row],[Quantity]]*supermarket_sales___Sheet1[[#This Row],[Unit price]]</f>
        <v>33.520000000000003</v>
      </c>
      <c r="K28" t="s">
        <v>41</v>
      </c>
      <c r="L28" s="1">
        <v>0.64652777777777781</v>
      </c>
      <c r="M28" t="s">
        <v>31</v>
      </c>
      <c r="N28">
        <f>supermarket_sales___Sheet1[[#This Row],[Total]]/(1+supermarket_sales___Sheet1[[#This Row],[Tax 5%]])</f>
        <v>12.526158445440958</v>
      </c>
      <c r="O28">
        <f>((supermarket_sales___Sheet1[[#This Row],[Total]]-supermarket_sales___Sheet1[[#This Row],[cogs]])/supermarket_sales___Sheet1[[#This Row],[Total]])*100</f>
        <v>62.630792227204793</v>
      </c>
      <c r="P28">
        <f>supermarket_sales___Sheet1[[#This Row],[Total]]-supermarket_sales___Sheet1[[#This Row],[cogs]]</f>
        <v>20.993841554559047</v>
      </c>
      <c r="Q28">
        <v>6.7</v>
      </c>
    </row>
    <row r="29" spans="1:17" x14ac:dyDescent="0.3">
      <c r="A29" t="s">
        <v>89</v>
      </c>
      <c r="B29" t="s">
        <v>18</v>
      </c>
      <c r="C29" t="s">
        <v>19</v>
      </c>
      <c r="D29" t="s">
        <v>28</v>
      </c>
      <c r="E29" t="s">
        <v>21</v>
      </c>
      <c r="F29" t="s">
        <v>57</v>
      </c>
      <c r="G29" s="2">
        <v>87.67</v>
      </c>
      <c r="H29">
        <v>2</v>
      </c>
      <c r="I29">
        <f>supermarket_sales___Sheet1[[#This Row],[Unit price]]*0.05</f>
        <v>4.3835000000000006</v>
      </c>
      <c r="J29">
        <f>supermarket_sales___Sheet1[[#This Row],[Quantity]]*supermarket_sales___Sheet1[[#This Row],[Unit price]]</f>
        <v>175.34</v>
      </c>
      <c r="K29" t="s">
        <v>90</v>
      </c>
      <c r="L29" s="1">
        <v>0.51180555555555551</v>
      </c>
      <c r="M29" t="s">
        <v>36</v>
      </c>
      <c r="N29">
        <f>supermarket_sales___Sheet1[[#This Row],[Total]]/(1+supermarket_sales___Sheet1[[#This Row],[Tax 5%]])</f>
        <v>32.569889477105967</v>
      </c>
      <c r="O29">
        <f>((supermarket_sales___Sheet1[[#This Row],[Total]]-supermarket_sales___Sheet1[[#This Row],[cogs]])/supermarket_sales___Sheet1[[#This Row],[Total]])*100</f>
        <v>81.424723692764928</v>
      </c>
      <c r="P29">
        <f>supermarket_sales___Sheet1[[#This Row],[Total]]-supermarket_sales___Sheet1[[#This Row],[cogs]]</f>
        <v>142.77011052289404</v>
      </c>
      <c r="Q29">
        <v>7.7</v>
      </c>
    </row>
    <row r="30" spans="1:17" x14ac:dyDescent="0.3">
      <c r="A30" t="s">
        <v>91</v>
      </c>
      <c r="B30" t="s">
        <v>52</v>
      </c>
      <c r="C30" t="s">
        <v>53</v>
      </c>
      <c r="D30" t="s">
        <v>28</v>
      </c>
      <c r="E30" t="s">
        <v>21</v>
      </c>
      <c r="F30" t="s">
        <v>54</v>
      </c>
      <c r="G30" s="2">
        <v>88.36</v>
      </c>
      <c r="H30">
        <v>5</v>
      </c>
      <c r="I30">
        <f>supermarket_sales___Sheet1[[#This Row],[Unit price]]*0.05</f>
        <v>4.4180000000000001</v>
      </c>
      <c r="J30">
        <f>supermarket_sales___Sheet1[[#This Row],[Quantity]]*supermarket_sales___Sheet1[[#This Row],[Unit price]]</f>
        <v>441.8</v>
      </c>
      <c r="K30" t="s">
        <v>92</v>
      </c>
      <c r="L30" s="1">
        <v>0.82499999999999996</v>
      </c>
      <c r="M30" t="s">
        <v>31</v>
      </c>
      <c r="N30">
        <f>supermarket_sales___Sheet1[[#This Row],[Total]]/(1+supermarket_sales___Sheet1[[#This Row],[Tax 5%]])</f>
        <v>81.543004798818757</v>
      </c>
      <c r="O30">
        <f>((supermarket_sales___Sheet1[[#This Row],[Total]]-supermarket_sales___Sheet1[[#This Row],[cogs]])/supermarket_sales___Sheet1[[#This Row],[Total]])*100</f>
        <v>81.543004798818757</v>
      </c>
      <c r="P30">
        <f>supermarket_sales___Sheet1[[#This Row],[Total]]-supermarket_sales___Sheet1[[#This Row],[cogs]]</f>
        <v>360.25699520118127</v>
      </c>
      <c r="Q30">
        <v>9.6</v>
      </c>
    </row>
    <row r="31" spans="1:17" x14ac:dyDescent="0.3">
      <c r="A31" t="s">
        <v>93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 s="2">
        <v>24.89</v>
      </c>
      <c r="H31">
        <v>9</v>
      </c>
      <c r="I31">
        <f>supermarket_sales___Sheet1[[#This Row],[Unit price]]*0.05</f>
        <v>1.2445000000000002</v>
      </c>
      <c r="J31">
        <f>supermarket_sales___Sheet1[[#This Row],[Quantity]]*supermarket_sales___Sheet1[[#This Row],[Unit price]]</f>
        <v>224.01</v>
      </c>
      <c r="K31" t="s">
        <v>80</v>
      </c>
      <c r="L31" s="1">
        <v>0.65</v>
      </c>
      <c r="M31" t="s">
        <v>31</v>
      </c>
      <c r="N31">
        <f>supermarket_sales___Sheet1[[#This Row],[Total]]/(1+supermarket_sales___Sheet1[[#This Row],[Tax 5%]])</f>
        <v>99.803965248384927</v>
      </c>
      <c r="O31">
        <f>((supermarket_sales___Sheet1[[#This Row],[Total]]-supermarket_sales___Sheet1[[#This Row],[cogs]])/supermarket_sales___Sheet1[[#This Row],[Total]])*100</f>
        <v>55.446647360213866</v>
      </c>
      <c r="P31">
        <f>supermarket_sales___Sheet1[[#This Row],[Total]]-supermarket_sales___Sheet1[[#This Row],[cogs]]</f>
        <v>124.20603475161506</v>
      </c>
      <c r="Q31">
        <v>7.4</v>
      </c>
    </row>
    <row r="32" spans="1:17" x14ac:dyDescent="0.3">
      <c r="A32" t="s">
        <v>94</v>
      </c>
      <c r="B32" t="s">
        <v>52</v>
      </c>
      <c r="C32" t="s">
        <v>53</v>
      </c>
      <c r="D32" t="s">
        <v>28</v>
      </c>
      <c r="E32" t="s">
        <v>33</v>
      </c>
      <c r="F32" t="s">
        <v>57</v>
      </c>
      <c r="G32" s="2">
        <v>94.13</v>
      </c>
      <c r="H32">
        <v>5</v>
      </c>
      <c r="I32">
        <f>supermarket_sales___Sheet1[[#This Row],[Unit price]]*0.05</f>
        <v>4.7065000000000001</v>
      </c>
      <c r="J32">
        <f>supermarket_sales___Sheet1[[#This Row],[Quantity]]*supermarket_sales___Sheet1[[#This Row],[Unit price]]</f>
        <v>470.65</v>
      </c>
      <c r="K32" t="s">
        <v>45</v>
      </c>
      <c r="L32" s="1">
        <v>0.81874999999999998</v>
      </c>
      <c r="M32" t="s">
        <v>36</v>
      </c>
      <c r="N32">
        <f>supermarket_sales___Sheet1[[#This Row],[Total]]/(1+supermarket_sales___Sheet1[[#This Row],[Tax 5%]])</f>
        <v>82.476123718566541</v>
      </c>
      <c r="O32">
        <f>((supermarket_sales___Sheet1[[#This Row],[Total]]-supermarket_sales___Sheet1[[#This Row],[cogs]])/supermarket_sales___Sheet1[[#This Row],[Total]])*100</f>
        <v>82.476123718566541</v>
      </c>
      <c r="P32">
        <f>supermarket_sales___Sheet1[[#This Row],[Total]]-supermarket_sales___Sheet1[[#This Row],[cogs]]</f>
        <v>388.17387628143342</v>
      </c>
      <c r="Q32">
        <v>4.8</v>
      </c>
    </row>
    <row r="33" spans="1:17" x14ac:dyDescent="0.3">
      <c r="A33" t="s">
        <v>95</v>
      </c>
      <c r="B33" t="s">
        <v>52</v>
      </c>
      <c r="C33" t="s">
        <v>53</v>
      </c>
      <c r="D33" t="s">
        <v>20</v>
      </c>
      <c r="E33" t="s">
        <v>33</v>
      </c>
      <c r="F33" t="s">
        <v>40</v>
      </c>
      <c r="G33" s="2">
        <v>78.069999999999993</v>
      </c>
      <c r="H33">
        <v>9</v>
      </c>
      <c r="I33">
        <f>supermarket_sales___Sheet1[[#This Row],[Unit price]]*0.05</f>
        <v>3.9034999999999997</v>
      </c>
      <c r="J33">
        <f>supermarket_sales___Sheet1[[#This Row],[Quantity]]*supermarket_sales___Sheet1[[#This Row],[Unit price]]</f>
        <v>702.62999999999988</v>
      </c>
      <c r="K33" t="s">
        <v>96</v>
      </c>
      <c r="L33" s="1">
        <v>0.52986111111111112</v>
      </c>
      <c r="M33" t="s">
        <v>31</v>
      </c>
      <c r="N33">
        <f>supermarket_sales___Sheet1[[#This Row],[Total]]/(1+supermarket_sales___Sheet1[[#This Row],[Tax 5%]])</f>
        <v>143.29152646069133</v>
      </c>
      <c r="O33">
        <f>((supermarket_sales___Sheet1[[#This Row],[Total]]-supermarket_sales___Sheet1[[#This Row],[cogs]])/supermarket_sales___Sheet1[[#This Row],[Total]])*100</f>
        <v>79.606403589272972</v>
      </c>
      <c r="P33">
        <f>supermarket_sales___Sheet1[[#This Row],[Total]]-supermarket_sales___Sheet1[[#This Row],[cogs]]</f>
        <v>559.33847353930855</v>
      </c>
      <c r="Q33">
        <v>4.5</v>
      </c>
    </row>
    <row r="34" spans="1:17" x14ac:dyDescent="0.3">
      <c r="A34" t="s">
        <v>97</v>
      </c>
      <c r="B34" t="s">
        <v>52</v>
      </c>
      <c r="C34" t="s">
        <v>53</v>
      </c>
      <c r="D34" t="s">
        <v>28</v>
      </c>
      <c r="E34" t="s">
        <v>33</v>
      </c>
      <c r="F34" t="s">
        <v>40</v>
      </c>
      <c r="G34" s="2">
        <v>83.78</v>
      </c>
      <c r="H34">
        <v>8</v>
      </c>
      <c r="I34">
        <f>supermarket_sales___Sheet1[[#This Row],[Unit price]]*0.05</f>
        <v>4.1890000000000001</v>
      </c>
      <c r="J34">
        <f>supermarket_sales___Sheet1[[#This Row],[Quantity]]*supermarket_sales___Sheet1[[#This Row],[Unit price]]</f>
        <v>670.24</v>
      </c>
      <c r="K34" t="s">
        <v>50</v>
      </c>
      <c r="L34" s="1">
        <v>0.61736111111111114</v>
      </c>
      <c r="M34" t="s">
        <v>31</v>
      </c>
      <c r="N34">
        <f>supermarket_sales___Sheet1[[#This Row],[Total]]/(1+supermarket_sales___Sheet1[[#This Row],[Tax 5%]])</f>
        <v>129.16554249373675</v>
      </c>
      <c r="O34">
        <f>((supermarket_sales___Sheet1[[#This Row],[Total]]-supermarket_sales___Sheet1[[#This Row],[cogs]])/supermarket_sales___Sheet1[[#This Row],[Total]])*100</f>
        <v>80.728464058585473</v>
      </c>
      <c r="P34">
        <f>supermarket_sales___Sheet1[[#This Row],[Total]]-supermarket_sales___Sheet1[[#This Row],[cogs]]</f>
        <v>541.07445750626323</v>
      </c>
      <c r="Q34">
        <v>5.0999999999999996</v>
      </c>
    </row>
    <row r="35" spans="1:17" x14ac:dyDescent="0.3">
      <c r="A35" t="s">
        <v>98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 s="2">
        <v>96.58</v>
      </c>
      <c r="H35">
        <v>2</v>
      </c>
      <c r="I35">
        <f>supermarket_sales___Sheet1[[#This Row],[Unit price]]*0.05</f>
        <v>4.8290000000000006</v>
      </c>
      <c r="J35">
        <f>supermarket_sales___Sheet1[[#This Row],[Quantity]]*supermarket_sales___Sheet1[[#This Row],[Unit price]]</f>
        <v>193.16</v>
      </c>
      <c r="K35" t="s">
        <v>80</v>
      </c>
      <c r="L35" s="1">
        <v>0.42499999999999999</v>
      </c>
      <c r="M35" t="s">
        <v>36</v>
      </c>
      <c r="N35">
        <f>supermarket_sales___Sheet1[[#This Row],[Total]]/(1+supermarket_sales___Sheet1[[#This Row],[Tax 5%]])</f>
        <v>33.137759478469718</v>
      </c>
      <c r="O35">
        <f>((supermarket_sales___Sheet1[[#This Row],[Total]]-supermarket_sales___Sheet1[[#This Row],[cogs]])/supermarket_sales___Sheet1[[#This Row],[Total]])*100</f>
        <v>82.844398696174309</v>
      </c>
      <c r="P35">
        <f>supermarket_sales___Sheet1[[#This Row],[Total]]-supermarket_sales___Sheet1[[#This Row],[cogs]]</f>
        <v>160.02224052153028</v>
      </c>
      <c r="Q35">
        <v>5.0999999999999996</v>
      </c>
    </row>
    <row r="36" spans="1:17" x14ac:dyDescent="0.3">
      <c r="A36" t="s">
        <v>99</v>
      </c>
      <c r="B36" t="s">
        <v>26</v>
      </c>
      <c r="C36" t="s">
        <v>27</v>
      </c>
      <c r="D36" t="s">
        <v>20</v>
      </c>
      <c r="E36" t="s">
        <v>21</v>
      </c>
      <c r="F36" t="s">
        <v>54</v>
      </c>
      <c r="G36" s="2">
        <v>99.42</v>
      </c>
      <c r="H36">
        <v>4</v>
      </c>
      <c r="I36">
        <f>supermarket_sales___Sheet1[[#This Row],[Unit price]]*0.05</f>
        <v>4.9710000000000001</v>
      </c>
      <c r="J36">
        <f>supermarket_sales___Sheet1[[#This Row],[Quantity]]*supermarket_sales___Sheet1[[#This Row],[Unit price]]</f>
        <v>397.68</v>
      </c>
      <c r="K36" t="s">
        <v>58</v>
      </c>
      <c r="L36" s="1">
        <v>0.44583333333333336</v>
      </c>
      <c r="M36" t="s">
        <v>24</v>
      </c>
      <c r="N36">
        <f>supermarket_sales___Sheet1[[#This Row],[Total]]/(1+supermarket_sales___Sheet1[[#This Row],[Tax 5%]])</f>
        <v>66.601909227935025</v>
      </c>
      <c r="O36">
        <f>((supermarket_sales___Sheet1[[#This Row],[Total]]-supermarket_sales___Sheet1[[#This Row],[cogs]])/supermarket_sales___Sheet1[[#This Row],[Total]])*100</f>
        <v>83.25238653491877</v>
      </c>
      <c r="P36">
        <f>supermarket_sales___Sheet1[[#This Row],[Total]]-supermarket_sales___Sheet1[[#This Row],[cogs]]</f>
        <v>331.07809077206497</v>
      </c>
      <c r="Q36">
        <v>7.5</v>
      </c>
    </row>
    <row r="37" spans="1:17" x14ac:dyDescent="0.3">
      <c r="A37" t="s">
        <v>100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 s="2">
        <v>68.12</v>
      </c>
      <c r="H37">
        <v>1</v>
      </c>
      <c r="I37">
        <f>supermarket_sales___Sheet1[[#This Row],[Unit price]]*0.05</f>
        <v>3.4060000000000006</v>
      </c>
      <c r="J37">
        <f>supermarket_sales___Sheet1[[#This Row],[Quantity]]*supermarket_sales___Sheet1[[#This Row],[Unit price]]</f>
        <v>68.12</v>
      </c>
      <c r="K37" t="s">
        <v>101</v>
      </c>
      <c r="L37" s="1">
        <v>0.51944444444444449</v>
      </c>
      <c r="M37" t="s">
        <v>24</v>
      </c>
      <c r="N37">
        <f>supermarket_sales___Sheet1[[#This Row],[Total]]/(1+supermarket_sales___Sheet1[[#This Row],[Tax 5%]])</f>
        <v>15.460735360871539</v>
      </c>
      <c r="O37">
        <f>((supermarket_sales___Sheet1[[#This Row],[Total]]-supermarket_sales___Sheet1[[#This Row],[cogs]])/supermarket_sales___Sheet1[[#This Row],[Total]])*100</f>
        <v>77.303676804357693</v>
      </c>
      <c r="P37">
        <f>supermarket_sales___Sheet1[[#This Row],[Total]]-supermarket_sales___Sheet1[[#This Row],[cogs]]</f>
        <v>52.659264639128466</v>
      </c>
      <c r="Q37">
        <v>6.8</v>
      </c>
    </row>
    <row r="38" spans="1:17" x14ac:dyDescent="0.3">
      <c r="A38" t="s">
        <v>102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 s="2">
        <v>62.62</v>
      </c>
      <c r="H38">
        <v>5</v>
      </c>
      <c r="I38">
        <f>supermarket_sales___Sheet1[[#This Row],[Unit price]]*0.05</f>
        <v>3.1310000000000002</v>
      </c>
      <c r="J38">
        <f>supermarket_sales___Sheet1[[#This Row],[Quantity]]*supermarket_sales___Sheet1[[#This Row],[Unit price]]</f>
        <v>313.09999999999997</v>
      </c>
      <c r="K38" t="s">
        <v>90</v>
      </c>
      <c r="L38" s="1">
        <v>0.80208333333333337</v>
      </c>
      <c r="M38" t="s">
        <v>24</v>
      </c>
      <c r="N38">
        <f>supermarket_sales___Sheet1[[#This Row],[Total]]/(1+supermarket_sales___Sheet1[[#This Row],[Tax 5%]])</f>
        <v>75.792786250302584</v>
      </c>
      <c r="O38">
        <f>((supermarket_sales___Sheet1[[#This Row],[Total]]-supermarket_sales___Sheet1[[#This Row],[cogs]])/supermarket_sales___Sheet1[[#This Row],[Total]])*100</f>
        <v>75.792786250302584</v>
      </c>
      <c r="P38">
        <f>supermarket_sales___Sheet1[[#This Row],[Total]]-supermarket_sales___Sheet1[[#This Row],[cogs]]</f>
        <v>237.30721374969738</v>
      </c>
      <c r="Q38" t="s">
        <v>103</v>
      </c>
    </row>
    <row r="39" spans="1:17" x14ac:dyDescent="0.3">
      <c r="A39" t="s">
        <v>104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 s="2">
        <v>60.88</v>
      </c>
      <c r="H39">
        <v>9</v>
      </c>
      <c r="I39">
        <f>supermarket_sales___Sheet1[[#This Row],[Unit price]]*0.05</f>
        <v>3.0440000000000005</v>
      </c>
      <c r="J39">
        <f>supermarket_sales___Sheet1[[#This Row],[Quantity]]*supermarket_sales___Sheet1[[#This Row],[Unit price]]</f>
        <v>547.92000000000007</v>
      </c>
      <c r="K39" t="s">
        <v>68</v>
      </c>
      <c r="L39" s="1">
        <v>0.72013888888888888</v>
      </c>
      <c r="M39" t="s">
        <v>24</v>
      </c>
      <c r="N39">
        <f>supermarket_sales___Sheet1[[#This Row],[Total]]/(1+supermarket_sales___Sheet1[[#This Row],[Tax 5%]])</f>
        <v>135.48961424332344</v>
      </c>
      <c r="O39">
        <f>((supermarket_sales___Sheet1[[#This Row],[Total]]-supermarket_sales___Sheet1[[#This Row],[cogs]])/supermarket_sales___Sheet1[[#This Row],[Total]])*100</f>
        <v>75.272007912957477</v>
      </c>
      <c r="P39">
        <f>supermarket_sales___Sheet1[[#This Row],[Total]]-supermarket_sales___Sheet1[[#This Row],[cogs]]</f>
        <v>412.43038575667663</v>
      </c>
      <c r="Q39">
        <v>4.7</v>
      </c>
    </row>
    <row r="40" spans="1:17" x14ac:dyDescent="0.3">
      <c r="A40" t="s">
        <v>105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 s="2">
        <v>54.92</v>
      </c>
      <c r="H40">
        <v>8</v>
      </c>
      <c r="I40">
        <f>supermarket_sales___Sheet1[[#This Row],[Unit price]]*0.05</f>
        <v>2.7460000000000004</v>
      </c>
      <c r="J40">
        <f>supermarket_sales___Sheet1[[#This Row],[Quantity]]*supermarket_sales___Sheet1[[#This Row],[Unit price]]</f>
        <v>439.36</v>
      </c>
      <c r="K40" t="s">
        <v>106</v>
      </c>
      <c r="L40" s="1">
        <v>0.55833333333333335</v>
      </c>
      <c r="M40" t="s">
        <v>24</v>
      </c>
      <c r="N40">
        <f>supermarket_sales___Sheet1[[#This Row],[Total]]/(1+supermarket_sales___Sheet1[[#This Row],[Tax 5%]])</f>
        <v>117.2877736252002</v>
      </c>
      <c r="O40">
        <f>((supermarket_sales___Sheet1[[#This Row],[Total]]-supermarket_sales___Sheet1[[#This Row],[cogs]])/supermarket_sales___Sheet1[[#This Row],[Total]])*100</f>
        <v>73.304858515750141</v>
      </c>
      <c r="P40">
        <f>supermarket_sales___Sheet1[[#This Row],[Total]]-supermarket_sales___Sheet1[[#This Row],[cogs]]</f>
        <v>322.07222637479981</v>
      </c>
      <c r="Q40">
        <v>7.6</v>
      </c>
    </row>
    <row r="41" spans="1:17" x14ac:dyDescent="0.3">
      <c r="A41" t="s">
        <v>107</v>
      </c>
      <c r="B41" t="s">
        <v>52</v>
      </c>
      <c r="C41" t="s">
        <v>53</v>
      </c>
      <c r="D41" t="s">
        <v>20</v>
      </c>
      <c r="E41" t="s">
        <v>33</v>
      </c>
      <c r="F41" t="s">
        <v>34</v>
      </c>
      <c r="G41" s="2">
        <v>30.12</v>
      </c>
      <c r="H41">
        <v>8</v>
      </c>
      <c r="I41">
        <f>supermarket_sales___Sheet1[[#This Row],[Unit price]]*0.05</f>
        <v>1.5060000000000002</v>
      </c>
      <c r="J41">
        <f>supermarket_sales___Sheet1[[#This Row],[Quantity]]*supermarket_sales___Sheet1[[#This Row],[Unit price]]</f>
        <v>240.96</v>
      </c>
      <c r="K41" t="s">
        <v>35</v>
      </c>
      <c r="L41" s="1">
        <v>0.54236111111111107</v>
      </c>
      <c r="M41" t="s">
        <v>31</v>
      </c>
      <c r="N41">
        <f>supermarket_sales___Sheet1[[#This Row],[Total]]/(1+supermarket_sales___Sheet1[[#This Row],[Tax 5%]])</f>
        <v>96.153232242617719</v>
      </c>
      <c r="O41">
        <f>((supermarket_sales___Sheet1[[#This Row],[Total]]-supermarket_sales___Sheet1[[#This Row],[cogs]])/supermarket_sales___Sheet1[[#This Row],[Total]])*100</f>
        <v>60.095770151636074</v>
      </c>
      <c r="P41">
        <f>supermarket_sales___Sheet1[[#This Row],[Total]]-supermarket_sales___Sheet1[[#This Row],[cogs]]</f>
        <v>144.80676775738229</v>
      </c>
      <c r="Q41">
        <v>7.7</v>
      </c>
    </row>
    <row r="42" spans="1:17" x14ac:dyDescent="0.3">
      <c r="A42" t="s">
        <v>108</v>
      </c>
      <c r="B42" t="s">
        <v>52</v>
      </c>
      <c r="C42" t="s">
        <v>53</v>
      </c>
      <c r="D42" t="s">
        <v>20</v>
      </c>
      <c r="E42" t="s">
        <v>21</v>
      </c>
      <c r="F42" t="s">
        <v>34</v>
      </c>
      <c r="G42" s="2">
        <v>86.72</v>
      </c>
      <c r="H42">
        <v>1</v>
      </c>
      <c r="I42">
        <f>supermarket_sales___Sheet1[[#This Row],[Unit price]]*0.05</f>
        <v>4.3360000000000003</v>
      </c>
      <c r="J42">
        <f>supermarket_sales___Sheet1[[#This Row],[Quantity]]*supermarket_sales___Sheet1[[#This Row],[Unit price]]</f>
        <v>86.72</v>
      </c>
      <c r="K42" t="s">
        <v>109</v>
      </c>
      <c r="L42" s="1">
        <v>0.78125</v>
      </c>
      <c r="M42" t="s">
        <v>24</v>
      </c>
      <c r="N42">
        <f>supermarket_sales___Sheet1[[#This Row],[Total]]/(1+supermarket_sales___Sheet1[[#This Row],[Tax 5%]])</f>
        <v>16.251874062968515</v>
      </c>
      <c r="O42">
        <f>((supermarket_sales___Sheet1[[#This Row],[Total]]-supermarket_sales___Sheet1[[#This Row],[cogs]])/supermarket_sales___Sheet1[[#This Row],[Total]])*100</f>
        <v>81.259370314842585</v>
      </c>
      <c r="P42">
        <f>supermarket_sales___Sheet1[[#This Row],[Total]]-supermarket_sales___Sheet1[[#This Row],[cogs]]</f>
        <v>70.468125937031488</v>
      </c>
      <c r="Q42">
        <v>7.9</v>
      </c>
    </row>
    <row r="43" spans="1:17" x14ac:dyDescent="0.3">
      <c r="A43" t="s">
        <v>110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 s="2">
        <v>56.11</v>
      </c>
      <c r="H43">
        <v>2</v>
      </c>
      <c r="I43">
        <f>supermarket_sales___Sheet1[[#This Row],[Unit price]]*0.05</f>
        <v>2.8055000000000003</v>
      </c>
      <c r="J43">
        <f>supermarket_sales___Sheet1[[#This Row],[Quantity]]*supermarket_sales___Sheet1[[#This Row],[Unit price]]</f>
        <v>112.22</v>
      </c>
      <c r="K43" t="s">
        <v>111</v>
      </c>
      <c r="L43" s="1">
        <v>0.42430555555555555</v>
      </c>
      <c r="M43" t="s">
        <v>31</v>
      </c>
      <c r="N43">
        <f>supermarket_sales___Sheet1[[#This Row],[Total]]/(1+supermarket_sales___Sheet1[[#This Row],[Tax 5%]])</f>
        <v>29.488897648140846</v>
      </c>
      <c r="O43">
        <f>((supermarket_sales___Sheet1[[#This Row],[Total]]-supermarket_sales___Sheet1[[#This Row],[cogs]])/supermarket_sales___Sheet1[[#This Row],[Total]])*100</f>
        <v>73.722244120352116</v>
      </c>
      <c r="P43">
        <f>supermarket_sales___Sheet1[[#This Row],[Total]]-supermarket_sales___Sheet1[[#This Row],[cogs]]</f>
        <v>82.73110235185915</v>
      </c>
      <c r="Q43">
        <v>6.3</v>
      </c>
    </row>
    <row r="44" spans="1:17" x14ac:dyDescent="0.3">
      <c r="A44" t="s">
        <v>112</v>
      </c>
      <c r="B44" t="s">
        <v>52</v>
      </c>
      <c r="C44" t="s">
        <v>53</v>
      </c>
      <c r="D44" t="s">
        <v>20</v>
      </c>
      <c r="E44" t="s">
        <v>21</v>
      </c>
      <c r="F44" t="s">
        <v>40</v>
      </c>
      <c r="G44" s="2">
        <v>69.12</v>
      </c>
      <c r="H44">
        <v>6</v>
      </c>
      <c r="I44">
        <f>supermarket_sales___Sheet1[[#This Row],[Unit price]]*0.05</f>
        <v>3.4560000000000004</v>
      </c>
      <c r="J44">
        <f>supermarket_sales___Sheet1[[#This Row],[Quantity]]*supermarket_sales___Sheet1[[#This Row],[Unit price]]</f>
        <v>414.72</v>
      </c>
      <c r="K44" t="s">
        <v>41</v>
      </c>
      <c r="L44" s="1">
        <v>0.54374999999999996</v>
      </c>
      <c r="M44" t="s">
        <v>31</v>
      </c>
      <c r="N44">
        <f>supermarket_sales___Sheet1[[#This Row],[Total]]/(1+supermarket_sales___Sheet1[[#This Row],[Tax 5%]])</f>
        <v>93.070017953321369</v>
      </c>
      <c r="O44">
        <f>((supermarket_sales___Sheet1[[#This Row],[Total]]-supermarket_sales___Sheet1[[#This Row],[cogs]])/supermarket_sales___Sheet1[[#This Row],[Total]])*100</f>
        <v>77.558348294434467</v>
      </c>
      <c r="P44">
        <f>supermarket_sales___Sheet1[[#This Row],[Total]]-supermarket_sales___Sheet1[[#This Row],[cogs]]</f>
        <v>321.64998204667864</v>
      </c>
      <c r="Q44">
        <v>5.6</v>
      </c>
    </row>
    <row r="45" spans="1:17" x14ac:dyDescent="0.3">
      <c r="A45" t="s">
        <v>113</v>
      </c>
      <c r="B45" t="s">
        <v>26</v>
      </c>
      <c r="C45" t="s">
        <v>27</v>
      </c>
      <c r="D45" t="s">
        <v>20</v>
      </c>
      <c r="E45" t="s">
        <v>21</v>
      </c>
      <c r="F45" t="s">
        <v>54</v>
      </c>
      <c r="G45" s="2">
        <v>98.7</v>
      </c>
      <c r="H45">
        <v>8</v>
      </c>
      <c r="I45">
        <f>supermarket_sales___Sheet1[[#This Row],[Unit price]]*0.05</f>
        <v>4.9350000000000005</v>
      </c>
      <c r="J45">
        <f>supermarket_sales___Sheet1[[#This Row],[Quantity]]*supermarket_sales___Sheet1[[#This Row],[Unit price]]</f>
        <v>789.6</v>
      </c>
      <c r="K45" t="s">
        <v>114</v>
      </c>
      <c r="L45" s="1">
        <v>0.86041666666666672</v>
      </c>
      <c r="M45" t="s">
        <v>31</v>
      </c>
      <c r="N45">
        <f>supermarket_sales___Sheet1[[#This Row],[Total]]/(1+supermarket_sales___Sheet1[[#This Row],[Tax 5%]])</f>
        <v>133.04128053917438</v>
      </c>
      <c r="O45">
        <f>((supermarket_sales___Sheet1[[#This Row],[Total]]-supermarket_sales___Sheet1[[#This Row],[cogs]])/supermarket_sales___Sheet1[[#This Row],[Total]])*100</f>
        <v>83.150800336983991</v>
      </c>
      <c r="P45">
        <f>supermarket_sales___Sheet1[[#This Row],[Total]]-supermarket_sales___Sheet1[[#This Row],[cogs]]</f>
        <v>656.55871946082561</v>
      </c>
      <c r="Q45">
        <v>7.6</v>
      </c>
    </row>
    <row r="46" spans="1:17" x14ac:dyDescent="0.3">
      <c r="A46" t="s">
        <v>115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 s="2">
        <v>15.37</v>
      </c>
      <c r="H46">
        <v>2</v>
      </c>
      <c r="I46">
        <f>supermarket_sales___Sheet1[[#This Row],[Unit price]]*0.05</f>
        <v>0.76849999999999996</v>
      </c>
      <c r="J46">
        <f>supermarket_sales___Sheet1[[#This Row],[Quantity]]*supermarket_sales___Sheet1[[#This Row],[Unit price]]</f>
        <v>30.74</v>
      </c>
      <c r="K46" t="s">
        <v>116</v>
      </c>
      <c r="L46" s="1">
        <v>0.82430555555555551</v>
      </c>
      <c r="M46" t="s">
        <v>31</v>
      </c>
      <c r="N46">
        <f>supermarket_sales___Sheet1[[#This Row],[Total]]/(1+supermarket_sales___Sheet1[[#This Row],[Tax 5%]])</f>
        <v>17.381962114786543</v>
      </c>
      <c r="O46">
        <f>((supermarket_sales___Sheet1[[#This Row],[Total]]-supermarket_sales___Sheet1[[#This Row],[cogs]])/supermarket_sales___Sheet1[[#This Row],[Total]])*100</f>
        <v>43.454905286966351</v>
      </c>
      <c r="P46">
        <f>supermarket_sales___Sheet1[[#This Row],[Total]]-supermarket_sales___Sheet1[[#This Row],[cogs]]</f>
        <v>13.358037885213456</v>
      </c>
      <c r="Q46">
        <v>7.2</v>
      </c>
    </row>
    <row r="47" spans="1:17" x14ac:dyDescent="0.3">
      <c r="A47" t="s">
        <v>117</v>
      </c>
      <c r="B47" t="s">
        <v>52</v>
      </c>
      <c r="C47" t="s">
        <v>53</v>
      </c>
      <c r="D47" t="s">
        <v>20</v>
      </c>
      <c r="E47" t="s">
        <v>21</v>
      </c>
      <c r="F47" t="s">
        <v>29</v>
      </c>
      <c r="G47" s="2">
        <v>93.96</v>
      </c>
      <c r="H47">
        <v>4</v>
      </c>
      <c r="I47">
        <f>supermarket_sales___Sheet1[[#This Row],[Unit price]]*0.05</f>
        <v>4.6979999999999995</v>
      </c>
      <c r="J47">
        <f>supermarket_sales___Sheet1[[#This Row],[Quantity]]*supermarket_sales___Sheet1[[#This Row],[Unit price]]</f>
        <v>375.84</v>
      </c>
      <c r="K47" t="s">
        <v>60</v>
      </c>
      <c r="L47" s="1">
        <v>0.75</v>
      </c>
      <c r="M47" t="s">
        <v>31</v>
      </c>
      <c r="N47">
        <f>supermarket_sales___Sheet1[[#This Row],[Total]]/(1+supermarket_sales___Sheet1[[#This Row],[Tax 5%]])</f>
        <v>65.959985959985957</v>
      </c>
      <c r="O47">
        <f>((supermarket_sales___Sheet1[[#This Row],[Total]]-supermarket_sales___Sheet1[[#This Row],[cogs]])/supermarket_sales___Sheet1[[#This Row],[Total]])*100</f>
        <v>82.449982449982457</v>
      </c>
      <c r="P47">
        <f>supermarket_sales___Sheet1[[#This Row],[Total]]-supermarket_sales___Sheet1[[#This Row],[cogs]]</f>
        <v>309.88001404001403</v>
      </c>
      <c r="Q47">
        <v>9.5</v>
      </c>
    </row>
    <row r="48" spans="1:17" x14ac:dyDescent="0.3">
      <c r="A48" t="s">
        <v>118</v>
      </c>
      <c r="B48" t="s">
        <v>52</v>
      </c>
      <c r="C48" t="s">
        <v>53</v>
      </c>
      <c r="D48" t="s">
        <v>20</v>
      </c>
      <c r="E48" t="s">
        <v>33</v>
      </c>
      <c r="F48" t="s">
        <v>22</v>
      </c>
      <c r="G48" s="2">
        <v>56.69</v>
      </c>
      <c r="H48">
        <v>9</v>
      </c>
      <c r="I48">
        <f>supermarket_sales___Sheet1[[#This Row],[Unit price]]*0.05</f>
        <v>2.8345000000000002</v>
      </c>
      <c r="J48">
        <f>supermarket_sales___Sheet1[[#This Row],[Quantity]]*supermarket_sales___Sheet1[[#This Row],[Unit price]]</f>
        <v>510.21</v>
      </c>
      <c r="K48" t="s">
        <v>119</v>
      </c>
      <c r="L48" s="1">
        <v>0.72499999999999998</v>
      </c>
      <c r="M48" t="s">
        <v>36</v>
      </c>
      <c r="N48">
        <f>supermarket_sales___Sheet1[[#This Row],[Total]]/(1+supermarket_sales___Sheet1[[#This Row],[Tax 5%]])</f>
        <v>133.05776502803494</v>
      </c>
      <c r="O48">
        <f>((supermarket_sales___Sheet1[[#This Row],[Total]]-supermarket_sales___Sheet1[[#This Row],[cogs]])/supermarket_sales___Sheet1[[#This Row],[Total]])*100</f>
        <v>73.920980571130528</v>
      </c>
      <c r="P48">
        <f>supermarket_sales___Sheet1[[#This Row],[Total]]-supermarket_sales___Sheet1[[#This Row],[cogs]]</f>
        <v>377.15223497196507</v>
      </c>
      <c r="Q48">
        <v>8.4</v>
      </c>
    </row>
    <row r="49" spans="1:17" x14ac:dyDescent="0.3">
      <c r="A49" t="s">
        <v>120</v>
      </c>
      <c r="B49" t="s">
        <v>52</v>
      </c>
      <c r="C49" t="s">
        <v>53</v>
      </c>
      <c r="D49" t="s">
        <v>20</v>
      </c>
      <c r="E49" t="s">
        <v>21</v>
      </c>
      <c r="F49" t="s">
        <v>54</v>
      </c>
      <c r="G49" s="2">
        <v>20.010000000000002</v>
      </c>
      <c r="H49">
        <v>9</v>
      </c>
      <c r="I49">
        <f>supermarket_sales___Sheet1[[#This Row],[Unit price]]*0.05</f>
        <v>1.0005000000000002</v>
      </c>
      <c r="J49">
        <f>supermarket_sales___Sheet1[[#This Row],[Quantity]]*supermarket_sales___Sheet1[[#This Row],[Unit price]]</f>
        <v>180.09</v>
      </c>
      <c r="K49" t="s">
        <v>58</v>
      </c>
      <c r="L49" s="1">
        <v>0.65763888888888888</v>
      </c>
      <c r="M49" t="s">
        <v>24</v>
      </c>
      <c r="N49">
        <f>supermarket_sales___Sheet1[[#This Row],[Total]]/(1+supermarket_sales___Sheet1[[#This Row],[Tax 5%]])</f>
        <v>90.022494376405888</v>
      </c>
      <c r="O49">
        <f>((supermarket_sales___Sheet1[[#This Row],[Total]]-supermarket_sales___Sheet1[[#This Row],[cogs]])/supermarket_sales___Sheet1[[#This Row],[Total]])*100</f>
        <v>50.012496875781068</v>
      </c>
      <c r="P49">
        <f>supermarket_sales___Sheet1[[#This Row],[Total]]-supermarket_sales___Sheet1[[#This Row],[cogs]]</f>
        <v>90.067505623594116</v>
      </c>
      <c r="Q49">
        <v>4.0999999999999996</v>
      </c>
    </row>
    <row r="50" spans="1:17" x14ac:dyDescent="0.3">
      <c r="A50" t="s">
        <v>121</v>
      </c>
      <c r="B50" t="s">
        <v>52</v>
      </c>
      <c r="C50" t="s">
        <v>53</v>
      </c>
      <c r="D50" t="s">
        <v>20</v>
      </c>
      <c r="E50" t="s">
        <v>33</v>
      </c>
      <c r="F50" t="s">
        <v>29</v>
      </c>
      <c r="G50" s="2">
        <v>18.93</v>
      </c>
      <c r="H50">
        <v>6</v>
      </c>
      <c r="I50">
        <f>supermarket_sales___Sheet1[[#This Row],[Unit price]]*0.05</f>
        <v>0.94650000000000001</v>
      </c>
      <c r="J50">
        <f>supermarket_sales___Sheet1[[#This Row],[Quantity]]*supermarket_sales___Sheet1[[#This Row],[Unit price]]</f>
        <v>113.58</v>
      </c>
      <c r="K50" t="s">
        <v>122</v>
      </c>
      <c r="L50" s="1">
        <v>0.53125</v>
      </c>
      <c r="M50" t="s">
        <v>36</v>
      </c>
      <c r="N50">
        <f>supermarket_sales___Sheet1[[#This Row],[Total]]/(1+supermarket_sales___Sheet1[[#This Row],[Tax 5%]])</f>
        <v>58.350886206010792</v>
      </c>
      <c r="O50">
        <f>((supermarket_sales___Sheet1[[#This Row],[Total]]-supermarket_sales___Sheet1[[#This Row],[cogs]])/supermarket_sales___Sheet1[[#This Row],[Total]])*100</f>
        <v>48.625738505008989</v>
      </c>
      <c r="P50">
        <f>supermarket_sales___Sheet1[[#This Row],[Total]]-supermarket_sales___Sheet1[[#This Row],[cogs]]</f>
        <v>55.229113793989207</v>
      </c>
      <c r="Q50">
        <v>8.1</v>
      </c>
    </row>
    <row r="51" spans="1:17" x14ac:dyDescent="0.3">
      <c r="A51" t="s">
        <v>123</v>
      </c>
      <c r="B51" t="s">
        <v>26</v>
      </c>
      <c r="C51" t="s">
        <v>27</v>
      </c>
      <c r="D51" t="s">
        <v>20</v>
      </c>
      <c r="E51" t="s">
        <v>21</v>
      </c>
      <c r="F51" t="s">
        <v>57</v>
      </c>
      <c r="G51" s="2">
        <v>82.63</v>
      </c>
      <c r="H51">
        <v>10</v>
      </c>
      <c r="I51">
        <f>supermarket_sales___Sheet1[[#This Row],[Unit price]]*0.05</f>
        <v>4.1315</v>
      </c>
      <c r="J51">
        <f>supermarket_sales___Sheet1[[#This Row],[Quantity]]*supermarket_sales___Sheet1[[#This Row],[Unit price]]</f>
        <v>826.3</v>
      </c>
      <c r="K51" t="s">
        <v>124</v>
      </c>
      <c r="L51" s="1">
        <v>0.71388888888888891</v>
      </c>
      <c r="M51" t="s">
        <v>24</v>
      </c>
      <c r="N51">
        <f>supermarket_sales___Sheet1[[#This Row],[Total]]/(1+supermarket_sales___Sheet1[[#This Row],[Tax 5%]])</f>
        <v>161.02504141089349</v>
      </c>
      <c r="O51">
        <f>((supermarket_sales___Sheet1[[#This Row],[Total]]-supermarket_sales___Sheet1[[#This Row],[cogs]])/supermarket_sales___Sheet1[[#This Row],[Total]])*100</f>
        <v>80.512520705446761</v>
      </c>
      <c r="P51">
        <f>supermarket_sales___Sheet1[[#This Row],[Total]]-supermarket_sales___Sheet1[[#This Row],[cogs]]</f>
        <v>665.27495858910652</v>
      </c>
      <c r="Q51">
        <v>7.9</v>
      </c>
    </row>
    <row r="52" spans="1:17" x14ac:dyDescent="0.3">
      <c r="A52" t="s">
        <v>125</v>
      </c>
      <c r="B52" t="s">
        <v>26</v>
      </c>
      <c r="C52" t="s">
        <v>27</v>
      </c>
      <c r="D52" t="s">
        <v>20</v>
      </c>
      <c r="E52" t="s">
        <v>33</v>
      </c>
      <c r="F52" t="s">
        <v>54</v>
      </c>
      <c r="G52" s="2">
        <v>91.4</v>
      </c>
      <c r="H52">
        <v>7</v>
      </c>
      <c r="I52">
        <f>supermarket_sales___Sheet1[[#This Row],[Unit price]]*0.05</f>
        <v>4.57</v>
      </c>
      <c r="J52">
        <f>supermarket_sales___Sheet1[[#This Row],[Quantity]]*supermarket_sales___Sheet1[[#This Row],[Unit price]]</f>
        <v>639.80000000000007</v>
      </c>
      <c r="K52" t="s">
        <v>126</v>
      </c>
      <c r="L52" s="1">
        <v>0.42986111111111114</v>
      </c>
      <c r="M52" t="s">
        <v>31</v>
      </c>
      <c r="N52">
        <f>supermarket_sales___Sheet1[[#This Row],[Total]]/(1+supermarket_sales___Sheet1[[#This Row],[Tax 5%]])</f>
        <v>114.86535008976661</v>
      </c>
      <c r="O52">
        <f>((supermarket_sales___Sheet1[[#This Row],[Total]]-supermarket_sales___Sheet1[[#This Row],[cogs]])/supermarket_sales___Sheet1[[#This Row],[Total]])*100</f>
        <v>82.046678635547579</v>
      </c>
      <c r="P52">
        <f>supermarket_sales___Sheet1[[#This Row],[Total]]-supermarket_sales___Sheet1[[#This Row],[cogs]]</f>
        <v>524.93464991023347</v>
      </c>
      <c r="Q52">
        <v>9.5</v>
      </c>
    </row>
    <row r="53" spans="1:17" x14ac:dyDescent="0.3">
      <c r="A53" t="s">
        <v>127</v>
      </c>
      <c r="B53" t="s">
        <v>18</v>
      </c>
      <c r="C53" t="s">
        <v>19</v>
      </c>
      <c r="D53" t="s">
        <v>20</v>
      </c>
      <c r="E53" t="s">
        <v>21</v>
      </c>
      <c r="F53" t="s">
        <v>54</v>
      </c>
      <c r="G53" s="2">
        <v>44.59</v>
      </c>
      <c r="H53">
        <v>5</v>
      </c>
      <c r="I53">
        <f>supermarket_sales___Sheet1[[#This Row],[Unit price]]*0.05</f>
        <v>2.2295000000000003</v>
      </c>
      <c r="J53">
        <f>supermarket_sales___Sheet1[[#This Row],[Quantity]]*supermarket_sales___Sheet1[[#This Row],[Unit price]]</f>
        <v>222.95000000000002</v>
      </c>
      <c r="K53" t="s">
        <v>122</v>
      </c>
      <c r="L53" s="1">
        <v>0.63194444444444442</v>
      </c>
      <c r="M53" t="s">
        <v>31</v>
      </c>
      <c r="N53">
        <f>supermarket_sales___Sheet1[[#This Row],[Total]]/(1+supermarket_sales___Sheet1[[#This Row],[Tax 5%]])</f>
        <v>69.035454404706613</v>
      </c>
      <c r="O53">
        <f>((supermarket_sales___Sheet1[[#This Row],[Total]]-supermarket_sales___Sheet1[[#This Row],[cogs]])/supermarket_sales___Sheet1[[#This Row],[Total]])*100</f>
        <v>69.035454404706627</v>
      </c>
      <c r="P53">
        <f>supermarket_sales___Sheet1[[#This Row],[Total]]-supermarket_sales___Sheet1[[#This Row],[cogs]]</f>
        <v>153.91454559529342</v>
      </c>
      <c r="Q53">
        <v>8.5</v>
      </c>
    </row>
    <row r="54" spans="1:17" x14ac:dyDescent="0.3">
      <c r="A54" t="s">
        <v>128</v>
      </c>
      <c r="B54" t="s">
        <v>52</v>
      </c>
      <c r="C54" t="s">
        <v>53</v>
      </c>
      <c r="D54" t="s">
        <v>20</v>
      </c>
      <c r="E54" t="s">
        <v>21</v>
      </c>
      <c r="F54" t="s">
        <v>57</v>
      </c>
      <c r="G54" s="2">
        <v>17.87</v>
      </c>
      <c r="H54">
        <v>4</v>
      </c>
      <c r="I54">
        <f>supermarket_sales___Sheet1[[#This Row],[Unit price]]*0.05</f>
        <v>0.89350000000000007</v>
      </c>
      <c r="J54">
        <f>supermarket_sales___Sheet1[[#This Row],[Quantity]]*supermarket_sales___Sheet1[[#This Row],[Unit price]]</f>
        <v>71.48</v>
      </c>
      <c r="K54" t="s">
        <v>87</v>
      </c>
      <c r="L54" s="1">
        <v>0.61250000000000004</v>
      </c>
      <c r="M54" t="s">
        <v>24</v>
      </c>
      <c r="N54">
        <f>supermarket_sales___Sheet1[[#This Row],[Total]]/(1+supermarket_sales___Sheet1[[#This Row],[Tax 5%]])</f>
        <v>37.750198045946661</v>
      </c>
      <c r="O54">
        <f>((supermarket_sales___Sheet1[[#This Row],[Total]]-supermarket_sales___Sheet1[[#This Row],[cogs]])/supermarket_sales___Sheet1[[#This Row],[Total]])*100</f>
        <v>47.187747557433326</v>
      </c>
      <c r="P54">
        <f>supermarket_sales___Sheet1[[#This Row],[Total]]-supermarket_sales___Sheet1[[#This Row],[cogs]]</f>
        <v>33.729801954053343</v>
      </c>
      <c r="Q54">
        <v>6.5</v>
      </c>
    </row>
    <row r="55" spans="1:17" x14ac:dyDescent="0.3">
      <c r="A55" t="s">
        <v>129</v>
      </c>
      <c r="B55" t="s">
        <v>26</v>
      </c>
      <c r="C55" t="s">
        <v>27</v>
      </c>
      <c r="D55" t="s">
        <v>20</v>
      </c>
      <c r="E55" t="s">
        <v>33</v>
      </c>
      <c r="F55" t="s">
        <v>57</v>
      </c>
      <c r="G55" s="2">
        <v>15.43</v>
      </c>
      <c r="H55">
        <v>1</v>
      </c>
      <c r="I55">
        <f>supermarket_sales___Sheet1[[#This Row],[Unit price]]*0.05</f>
        <v>0.77150000000000007</v>
      </c>
      <c r="J55">
        <f>supermarket_sales___Sheet1[[#This Row],[Quantity]]*supermarket_sales___Sheet1[[#This Row],[Unit price]]</f>
        <v>15.43</v>
      </c>
      <c r="K55" t="s">
        <v>92</v>
      </c>
      <c r="L55" s="1">
        <v>0.65694444444444444</v>
      </c>
      <c r="M55" t="s">
        <v>36</v>
      </c>
      <c r="N55">
        <f>supermarket_sales___Sheet1[[#This Row],[Total]]/(1+supermarket_sales___Sheet1[[#This Row],[Tax 5%]])</f>
        <v>8.7101326559412922</v>
      </c>
      <c r="O55">
        <f>((supermarket_sales___Sheet1[[#This Row],[Total]]-supermarket_sales___Sheet1[[#This Row],[cogs]])/supermarket_sales___Sheet1[[#This Row],[Total]])*100</f>
        <v>43.550663279706463</v>
      </c>
      <c r="P55">
        <f>supermarket_sales___Sheet1[[#This Row],[Total]]-supermarket_sales___Sheet1[[#This Row],[cogs]]</f>
        <v>6.7198673440587076</v>
      </c>
      <c r="Q55">
        <v>6.1</v>
      </c>
    </row>
    <row r="56" spans="1:17" x14ac:dyDescent="0.3">
      <c r="A56" t="s">
        <v>130</v>
      </c>
      <c r="B56" t="s">
        <v>52</v>
      </c>
      <c r="C56" t="s">
        <v>53</v>
      </c>
      <c r="D56" t="s">
        <v>28</v>
      </c>
      <c r="E56" t="s">
        <v>33</v>
      </c>
      <c r="F56" t="s">
        <v>34</v>
      </c>
      <c r="G56" s="2">
        <v>16.16</v>
      </c>
      <c r="H56">
        <v>2</v>
      </c>
      <c r="I56">
        <f>supermarket_sales___Sheet1[[#This Row],[Unit price]]*0.05</f>
        <v>0.80800000000000005</v>
      </c>
      <c r="J56">
        <f>supermarket_sales___Sheet1[[#This Row],[Quantity]]*supermarket_sales___Sheet1[[#This Row],[Unit price]]</f>
        <v>32.32</v>
      </c>
      <c r="K56" t="s">
        <v>131</v>
      </c>
      <c r="L56" s="1">
        <v>0.49236111111111114</v>
      </c>
      <c r="M56" t="s">
        <v>24</v>
      </c>
      <c r="N56">
        <f>supermarket_sales___Sheet1[[#This Row],[Total]]/(1+supermarket_sales___Sheet1[[#This Row],[Tax 5%]])</f>
        <v>17.876106194690266</v>
      </c>
      <c r="O56">
        <f>((supermarket_sales___Sheet1[[#This Row],[Total]]-supermarket_sales___Sheet1[[#This Row],[cogs]])/supermarket_sales___Sheet1[[#This Row],[Total]])*100</f>
        <v>44.690265486725664</v>
      </c>
      <c r="P56">
        <f>supermarket_sales___Sheet1[[#This Row],[Total]]-supermarket_sales___Sheet1[[#This Row],[cogs]]</f>
        <v>14.443893805309735</v>
      </c>
      <c r="Q56">
        <v>6.5</v>
      </c>
    </row>
    <row r="57" spans="1:17" x14ac:dyDescent="0.3">
      <c r="A57" t="s">
        <v>132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 s="2">
        <v>85.98</v>
      </c>
      <c r="H57">
        <v>8</v>
      </c>
      <c r="I57">
        <f>supermarket_sales___Sheet1[[#This Row],[Unit price]]*0.05</f>
        <v>4.2990000000000004</v>
      </c>
      <c r="J57">
        <f>supermarket_sales___Sheet1[[#This Row],[Quantity]]*supermarket_sales___Sheet1[[#This Row],[Unit price]]</f>
        <v>687.84</v>
      </c>
      <c r="K57" t="s">
        <v>133</v>
      </c>
      <c r="L57" s="1">
        <v>0.79236111111111107</v>
      </c>
      <c r="M57" t="s">
        <v>31</v>
      </c>
      <c r="N57">
        <f>supermarket_sales___Sheet1[[#This Row],[Total]]/(1+supermarket_sales___Sheet1[[#This Row],[Tax 5%]])</f>
        <v>129.80562370258539</v>
      </c>
      <c r="O57">
        <f>((supermarket_sales___Sheet1[[#This Row],[Total]]-supermarket_sales___Sheet1[[#This Row],[cogs]])/supermarket_sales___Sheet1[[#This Row],[Total]])*100</f>
        <v>81.128514814115874</v>
      </c>
      <c r="P57">
        <f>supermarket_sales___Sheet1[[#This Row],[Total]]-supermarket_sales___Sheet1[[#This Row],[cogs]]</f>
        <v>558.03437629741461</v>
      </c>
      <c r="Q57">
        <v>8.1999999999999993</v>
      </c>
    </row>
    <row r="58" spans="1:17" x14ac:dyDescent="0.3">
      <c r="A58" t="s">
        <v>134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 s="2">
        <v>44.34</v>
      </c>
      <c r="H58">
        <v>2</v>
      </c>
      <c r="I58">
        <f>supermarket_sales___Sheet1[[#This Row],[Unit price]]*0.05</f>
        <v>2.2170000000000001</v>
      </c>
      <c r="J58">
        <f>supermarket_sales___Sheet1[[#This Row],[Quantity]]*supermarket_sales___Sheet1[[#This Row],[Unit price]]</f>
        <v>88.68</v>
      </c>
      <c r="K58" t="s">
        <v>135</v>
      </c>
      <c r="L58" s="1">
        <v>0.47638888888888886</v>
      </c>
      <c r="M58" t="s">
        <v>31</v>
      </c>
      <c r="N58">
        <f>supermarket_sales___Sheet1[[#This Row],[Total]]/(1+supermarket_sales___Sheet1[[#This Row],[Tax 5%]])</f>
        <v>27.566055331053779</v>
      </c>
      <c r="O58">
        <f>((supermarket_sales___Sheet1[[#This Row],[Total]]-supermarket_sales___Sheet1[[#This Row],[cogs]])/supermarket_sales___Sheet1[[#This Row],[Total]])*100</f>
        <v>68.915138327634452</v>
      </c>
      <c r="P58">
        <f>supermarket_sales___Sheet1[[#This Row],[Total]]-supermarket_sales___Sheet1[[#This Row],[cogs]]</f>
        <v>61.113944668946232</v>
      </c>
      <c r="Q58">
        <v>5.8</v>
      </c>
    </row>
    <row r="59" spans="1:17" x14ac:dyDescent="0.3">
      <c r="A59" t="s">
        <v>136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 s="2">
        <v>89.6</v>
      </c>
      <c r="H59">
        <v>8</v>
      </c>
      <c r="I59">
        <f>supermarket_sales___Sheet1[[#This Row],[Unit price]]*0.05</f>
        <v>4.4799999999999995</v>
      </c>
      <c r="J59">
        <f>supermarket_sales___Sheet1[[#This Row],[Quantity]]*supermarket_sales___Sheet1[[#This Row],[Unit price]]</f>
        <v>716.8</v>
      </c>
      <c r="K59" t="s">
        <v>64</v>
      </c>
      <c r="L59" s="1">
        <v>0.4777777777777778</v>
      </c>
      <c r="M59" t="s">
        <v>24</v>
      </c>
      <c r="N59">
        <f>supermarket_sales___Sheet1[[#This Row],[Total]]/(1+supermarket_sales___Sheet1[[#This Row],[Tax 5%]])</f>
        <v>130.80291970802921</v>
      </c>
      <c r="O59">
        <f>((supermarket_sales___Sheet1[[#This Row],[Total]]-supermarket_sales___Sheet1[[#This Row],[cogs]])/supermarket_sales___Sheet1[[#This Row],[Total]])*100</f>
        <v>81.751824817518255</v>
      </c>
      <c r="P59">
        <f>supermarket_sales___Sheet1[[#This Row],[Total]]-supermarket_sales___Sheet1[[#This Row],[cogs]]</f>
        <v>585.99708029197075</v>
      </c>
      <c r="Q59">
        <v>6.6</v>
      </c>
    </row>
    <row r="60" spans="1:17" x14ac:dyDescent="0.3">
      <c r="A60" t="s">
        <v>137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 s="2">
        <v>72.349999999999994</v>
      </c>
      <c r="H60">
        <v>10</v>
      </c>
      <c r="I60">
        <f>supermarket_sales___Sheet1[[#This Row],[Unit price]]*0.05</f>
        <v>3.6174999999999997</v>
      </c>
      <c r="J60">
        <f>supermarket_sales___Sheet1[[#This Row],[Quantity]]*supermarket_sales___Sheet1[[#This Row],[Unit price]]</f>
        <v>723.5</v>
      </c>
      <c r="K60" t="s">
        <v>138</v>
      </c>
      <c r="L60" s="1">
        <v>0.66319444444444442</v>
      </c>
      <c r="M60" t="s">
        <v>31</v>
      </c>
      <c r="N60">
        <f>supermarket_sales___Sheet1[[#This Row],[Total]]/(1+supermarket_sales___Sheet1[[#This Row],[Tax 5%]])</f>
        <v>156.68651867893882</v>
      </c>
      <c r="O60">
        <f>((supermarket_sales___Sheet1[[#This Row],[Total]]-supermarket_sales___Sheet1[[#This Row],[cogs]])/supermarket_sales___Sheet1[[#This Row],[Total]])*100</f>
        <v>78.343259339469412</v>
      </c>
      <c r="P60">
        <f>supermarket_sales___Sheet1[[#This Row],[Total]]-supermarket_sales___Sheet1[[#This Row],[cogs]]</f>
        <v>566.8134813210612</v>
      </c>
      <c r="Q60">
        <v>5.4</v>
      </c>
    </row>
    <row r="61" spans="1:17" x14ac:dyDescent="0.3">
      <c r="A61" t="s">
        <v>139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 s="2">
        <v>30.61</v>
      </c>
      <c r="H61">
        <v>6</v>
      </c>
      <c r="I61">
        <f>supermarket_sales___Sheet1[[#This Row],[Unit price]]*0.05</f>
        <v>1.5305</v>
      </c>
      <c r="J61">
        <f>supermarket_sales___Sheet1[[#This Row],[Quantity]]*supermarket_sales___Sheet1[[#This Row],[Unit price]]</f>
        <v>183.66</v>
      </c>
      <c r="K61" t="s">
        <v>140</v>
      </c>
      <c r="L61" s="1">
        <v>0.85833333333333328</v>
      </c>
      <c r="M61" t="s">
        <v>31</v>
      </c>
      <c r="N61">
        <f>supermarket_sales___Sheet1[[#This Row],[Total]]/(1+supermarket_sales___Sheet1[[#This Row],[Tax 5%]])</f>
        <v>72.578541790160045</v>
      </c>
      <c r="O61">
        <f>((supermarket_sales___Sheet1[[#This Row],[Total]]-supermarket_sales___Sheet1[[#This Row],[cogs]])/supermarket_sales___Sheet1[[#This Row],[Total]])*100</f>
        <v>60.482118158466704</v>
      </c>
      <c r="P61">
        <f>supermarket_sales___Sheet1[[#This Row],[Total]]-supermarket_sales___Sheet1[[#This Row],[cogs]]</f>
        <v>111.08145820983995</v>
      </c>
      <c r="Q61">
        <v>9.3000000000000007</v>
      </c>
    </row>
    <row r="62" spans="1:17" x14ac:dyDescent="0.3">
      <c r="A62" t="s">
        <v>141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 s="2">
        <v>24.74</v>
      </c>
      <c r="H62">
        <v>3</v>
      </c>
      <c r="I62">
        <f>supermarket_sales___Sheet1[[#This Row],[Unit price]]*0.05</f>
        <v>1.2370000000000001</v>
      </c>
      <c r="J62">
        <f>supermarket_sales___Sheet1[[#This Row],[Quantity]]*supermarket_sales___Sheet1[[#This Row],[Unit price]]</f>
        <v>74.22</v>
      </c>
      <c r="K62" t="s">
        <v>142</v>
      </c>
      <c r="L62" s="1">
        <v>0.74097222222222225</v>
      </c>
      <c r="M62" t="s">
        <v>36</v>
      </c>
      <c r="N62">
        <f>supermarket_sales___Sheet1[[#This Row],[Total]]/(1+supermarket_sales___Sheet1[[#This Row],[Tax 5%]])</f>
        <v>33.178363880196692</v>
      </c>
      <c r="O62">
        <f>((supermarket_sales___Sheet1[[#This Row],[Total]]-supermarket_sales___Sheet1[[#This Row],[cogs]])/supermarket_sales___Sheet1[[#This Row],[Total]])*100</f>
        <v>55.29727313366115</v>
      </c>
      <c r="P62">
        <f>supermarket_sales___Sheet1[[#This Row],[Total]]-supermarket_sales___Sheet1[[#This Row],[cogs]]</f>
        <v>41.041636119803307</v>
      </c>
      <c r="Q62" t="s">
        <v>143</v>
      </c>
    </row>
    <row r="63" spans="1:17" x14ac:dyDescent="0.3">
      <c r="A63" t="s">
        <v>144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 s="2">
        <v>55.73</v>
      </c>
      <c r="H63">
        <v>6</v>
      </c>
      <c r="I63">
        <f>supermarket_sales___Sheet1[[#This Row],[Unit price]]*0.05</f>
        <v>2.7865000000000002</v>
      </c>
      <c r="J63">
        <f>supermarket_sales___Sheet1[[#This Row],[Quantity]]*supermarket_sales___Sheet1[[#This Row],[Unit price]]</f>
        <v>334.38</v>
      </c>
      <c r="K63" t="s">
        <v>47</v>
      </c>
      <c r="L63" s="1">
        <v>0.4548611111111111</v>
      </c>
      <c r="M63" t="s">
        <v>24</v>
      </c>
      <c r="N63">
        <f>supermarket_sales___Sheet1[[#This Row],[Total]]/(1+supermarket_sales___Sheet1[[#This Row],[Tax 5%]])</f>
        <v>88.30846428099828</v>
      </c>
      <c r="O63">
        <f>((supermarket_sales___Sheet1[[#This Row],[Total]]-supermarket_sales___Sheet1[[#This Row],[cogs]])/supermarket_sales___Sheet1[[#This Row],[Total]])*100</f>
        <v>73.590386900831888</v>
      </c>
      <c r="P63">
        <f>supermarket_sales___Sheet1[[#This Row],[Total]]-supermarket_sales___Sheet1[[#This Row],[cogs]]</f>
        <v>246.0715357190017</v>
      </c>
      <c r="Q63" t="s">
        <v>103</v>
      </c>
    </row>
    <row r="64" spans="1:17" x14ac:dyDescent="0.3">
      <c r="A64" t="s">
        <v>145</v>
      </c>
      <c r="B64" t="s">
        <v>52</v>
      </c>
      <c r="C64" t="s">
        <v>53</v>
      </c>
      <c r="D64" t="s">
        <v>20</v>
      </c>
      <c r="E64" t="s">
        <v>21</v>
      </c>
      <c r="F64" t="s">
        <v>40</v>
      </c>
      <c r="G64" s="2">
        <v>55.07</v>
      </c>
      <c r="H64">
        <v>9</v>
      </c>
      <c r="I64">
        <f>supermarket_sales___Sheet1[[#This Row],[Unit price]]*0.05</f>
        <v>2.7535000000000003</v>
      </c>
      <c r="J64">
        <f>supermarket_sales___Sheet1[[#This Row],[Quantity]]*supermarket_sales___Sheet1[[#This Row],[Unit price]]</f>
        <v>495.63</v>
      </c>
      <c r="K64" t="s">
        <v>126</v>
      </c>
      <c r="L64" s="1">
        <v>0.56944444444444442</v>
      </c>
      <c r="M64" t="s">
        <v>24</v>
      </c>
      <c r="N64">
        <f>supermarket_sales___Sheet1[[#This Row],[Total]]/(1+supermarket_sales___Sheet1[[#This Row],[Tax 5%]])</f>
        <v>132.04475822565604</v>
      </c>
      <c r="O64">
        <f>((supermarket_sales___Sheet1[[#This Row],[Total]]-supermarket_sales___Sheet1[[#This Row],[cogs]])/supermarket_sales___Sheet1[[#This Row],[Total]])*100</f>
        <v>73.358199014253373</v>
      </c>
      <c r="P64">
        <f>supermarket_sales___Sheet1[[#This Row],[Total]]-supermarket_sales___Sheet1[[#This Row],[cogs]]</f>
        <v>363.58524177434396</v>
      </c>
      <c r="Q64" t="s">
        <v>143</v>
      </c>
    </row>
    <row r="65" spans="1:17" x14ac:dyDescent="0.3">
      <c r="A65" t="s">
        <v>146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 s="2">
        <v>15.81</v>
      </c>
      <c r="H65">
        <v>10</v>
      </c>
      <c r="I65">
        <f>supermarket_sales___Sheet1[[#This Row],[Unit price]]*0.05</f>
        <v>0.79050000000000009</v>
      </c>
      <c r="J65">
        <f>supermarket_sales___Sheet1[[#This Row],[Quantity]]*supermarket_sales___Sheet1[[#This Row],[Unit price]]</f>
        <v>158.1</v>
      </c>
      <c r="K65" t="s">
        <v>147</v>
      </c>
      <c r="L65" s="1">
        <v>0.51875000000000004</v>
      </c>
      <c r="M65" t="s">
        <v>36</v>
      </c>
      <c r="N65">
        <f>supermarket_sales___Sheet1[[#This Row],[Total]]/(1+supermarket_sales___Sheet1[[#This Row],[Tax 5%]])</f>
        <v>88.29935772130689</v>
      </c>
      <c r="O65">
        <f>((supermarket_sales___Sheet1[[#This Row],[Total]]-supermarket_sales___Sheet1[[#This Row],[cogs]])/supermarket_sales___Sheet1[[#This Row],[Total]])*100</f>
        <v>44.149678860653452</v>
      </c>
      <c r="P65">
        <f>supermarket_sales___Sheet1[[#This Row],[Total]]-supermarket_sales___Sheet1[[#This Row],[cogs]]</f>
        <v>69.800642278693104</v>
      </c>
      <c r="Q65">
        <v>8.6</v>
      </c>
    </row>
    <row r="66" spans="1:17" x14ac:dyDescent="0.3">
      <c r="A66" t="s">
        <v>148</v>
      </c>
      <c r="B66" t="s">
        <v>52</v>
      </c>
      <c r="C66" t="s">
        <v>53</v>
      </c>
      <c r="D66" t="s">
        <v>20</v>
      </c>
      <c r="E66" t="s">
        <v>33</v>
      </c>
      <c r="F66" t="s">
        <v>22</v>
      </c>
      <c r="G66" s="2">
        <v>75.739999999999995</v>
      </c>
      <c r="H66">
        <v>4</v>
      </c>
      <c r="I66">
        <f>supermarket_sales___Sheet1[[#This Row],[Unit price]]*0.05</f>
        <v>3.7869999999999999</v>
      </c>
      <c r="J66">
        <f>supermarket_sales___Sheet1[[#This Row],[Quantity]]*supermarket_sales___Sheet1[[#This Row],[Unit price]]</f>
        <v>302.95999999999998</v>
      </c>
      <c r="K66" t="s">
        <v>149</v>
      </c>
      <c r="L66" s="1">
        <v>0.60763888888888884</v>
      </c>
      <c r="M66" t="s">
        <v>31</v>
      </c>
      <c r="N66">
        <f>supermarket_sales___Sheet1[[#This Row],[Total]]/(1+supermarket_sales___Sheet1[[#This Row],[Tax 5%]])</f>
        <v>63.288071861290994</v>
      </c>
      <c r="O66">
        <f>((supermarket_sales___Sheet1[[#This Row],[Total]]-supermarket_sales___Sheet1[[#This Row],[cogs]])/supermarket_sales___Sheet1[[#This Row],[Total]])*100</f>
        <v>79.110089826613745</v>
      </c>
      <c r="P66">
        <f>supermarket_sales___Sheet1[[#This Row],[Total]]-supermarket_sales___Sheet1[[#This Row],[cogs]]</f>
        <v>239.67192813870898</v>
      </c>
      <c r="Q66">
        <v>7.6</v>
      </c>
    </row>
    <row r="67" spans="1:17" x14ac:dyDescent="0.3">
      <c r="A67" t="s">
        <v>150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 s="2">
        <v>15.87</v>
      </c>
      <c r="H67">
        <v>10</v>
      </c>
      <c r="I67">
        <f>supermarket_sales___Sheet1[[#This Row],[Unit price]]*0.05</f>
        <v>0.79349999999999998</v>
      </c>
      <c r="J67">
        <f>supermarket_sales___Sheet1[[#This Row],[Quantity]]*supermarket_sales___Sheet1[[#This Row],[Unit price]]</f>
        <v>158.69999999999999</v>
      </c>
      <c r="K67" t="s">
        <v>151</v>
      </c>
      <c r="L67" s="1">
        <v>0.69444444444444442</v>
      </c>
      <c r="M67" t="s">
        <v>31</v>
      </c>
      <c r="N67">
        <f>supermarket_sales___Sheet1[[#This Row],[Total]]/(1+supermarket_sales___Sheet1[[#This Row],[Tax 5%]])</f>
        <v>88.486200167270695</v>
      </c>
      <c r="O67">
        <f>((supermarket_sales___Sheet1[[#This Row],[Total]]-supermarket_sales___Sheet1[[#This Row],[cogs]])/supermarket_sales___Sheet1[[#This Row],[Total]])*100</f>
        <v>44.243100083635348</v>
      </c>
      <c r="P67">
        <f>supermarket_sales___Sheet1[[#This Row],[Total]]-supermarket_sales___Sheet1[[#This Row],[cogs]]</f>
        <v>70.213799832729293</v>
      </c>
      <c r="Q67">
        <v>5.8</v>
      </c>
    </row>
    <row r="68" spans="1:17" x14ac:dyDescent="0.3">
      <c r="A68" t="s">
        <v>152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 s="2">
        <v>33.47</v>
      </c>
      <c r="H68">
        <v>2</v>
      </c>
      <c r="I68">
        <f>supermarket_sales___Sheet1[[#This Row],[Unit price]]*0.05</f>
        <v>1.6735</v>
      </c>
      <c r="J68">
        <f>supermarket_sales___Sheet1[[#This Row],[Quantity]]*supermarket_sales___Sheet1[[#This Row],[Unit price]]</f>
        <v>66.94</v>
      </c>
      <c r="K68" t="s">
        <v>122</v>
      </c>
      <c r="L68" s="1">
        <v>0.65486111111111112</v>
      </c>
      <c r="M68" t="s">
        <v>24</v>
      </c>
      <c r="N68">
        <f>supermarket_sales___Sheet1[[#This Row],[Total]]/(1+supermarket_sales___Sheet1[[#This Row],[Tax 5%]])</f>
        <v>25.03833925565738</v>
      </c>
      <c r="O68">
        <f>((supermarket_sales___Sheet1[[#This Row],[Total]]-supermarket_sales___Sheet1[[#This Row],[cogs]])/supermarket_sales___Sheet1[[#This Row],[Total]])*100</f>
        <v>62.595848139143449</v>
      </c>
      <c r="P68">
        <f>supermarket_sales___Sheet1[[#This Row],[Total]]-supermarket_sales___Sheet1[[#This Row],[cogs]]</f>
        <v>41.901660744342621</v>
      </c>
      <c r="Q68">
        <v>6.7</v>
      </c>
    </row>
    <row r="69" spans="1:17" x14ac:dyDescent="0.3">
      <c r="A69" t="s">
        <v>153</v>
      </c>
      <c r="B69" t="s">
        <v>52</v>
      </c>
      <c r="C69" t="s">
        <v>53</v>
      </c>
      <c r="D69" t="s">
        <v>20</v>
      </c>
      <c r="E69" t="s">
        <v>21</v>
      </c>
      <c r="F69" t="s">
        <v>57</v>
      </c>
      <c r="G69" s="2">
        <v>97.61</v>
      </c>
      <c r="H69">
        <v>6</v>
      </c>
      <c r="I69">
        <f>supermarket_sales___Sheet1[[#This Row],[Unit price]]*0.05</f>
        <v>4.8805000000000005</v>
      </c>
      <c r="J69">
        <f>supermarket_sales___Sheet1[[#This Row],[Quantity]]*supermarket_sales___Sheet1[[#This Row],[Unit price]]</f>
        <v>585.66</v>
      </c>
      <c r="K69" t="s">
        <v>101</v>
      </c>
      <c r="L69" s="1">
        <v>0.62569444444444444</v>
      </c>
      <c r="M69" t="s">
        <v>24</v>
      </c>
      <c r="N69">
        <f>supermarket_sales___Sheet1[[#This Row],[Total]]/(1+supermarket_sales___Sheet1[[#This Row],[Tax 5%]])</f>
        <v>99.593571975172168</v>
      </c>
      <c r="O69">
        <f>((supermarket_sales___Sheet1[[#This Row],[Total]]-supermarket_sales___Sheet1[[#This Row],[cogs]])/supermarket_sales___Sheet1[[#This Row],[Total]])*100</f>
        <v>82.99464331264349</v>
      </c>
      <c r="P69">
        <f>supermarket_sales___Sheet1[[#This Row],[Total]]-supermarket_sales___Sheet1[[#This Row],[cogs]]</f>
        <v>486.06642802482781</v>
      </c>
      <c r="Q69">
        <v>9.9</v>
      </c>
    </row>
    <row r="70" spans="1:17" x14ac:dyDescent="0.3">
      <c r="A70" t="s">
        <v>154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 s="2">
        <v>78.77</v>
      </c>
      <c r="H70">
        <v>10</v>
      </c>
      <c r="I70">
        <f>supermarket_sales___Sheet1[[#This Row],[Unit price]]*0.05</f>
        <v>3.9384999999999999</v>
      </c>
      <c r="J70">
        <f>supermarket_sales___Sheet1[[#This Row],[Quantity]]*supermarket_sales___Sheet1[[#This Row],[Unit price]]</f>
        <v>787.69999999999993</v>
      </c>
      <c r="K70" t="s">
        <v>155</v>
      </c>
      <c r="L70" s="1">
        <v>0.41944444444444445</v>
      </c>
      <c r="M70" t="s">
        <v>31</v>
      </c>
      <c r="N70">
        <f>supermarket_sales___Sheet1[[#This Row],[Total]]/(1+supermarket_sales___Sheet1[[#This Row],[Tax 5%]])</f>
        <v>159.50187303837197</v>
      </c>
      <c r="O70">
        <f>((supermarket_sales___Sheet1[[#This Row],[Total]]-supermarket_sales___Sheet1[[#This Row],[cogs]])/supermarket_sales___Sheet1[[#This Row],[Total]])*100</f>
        <v>79.750936519185984</v>
      </c>
      <c r="P70">
        <f>supermarket_sales___Sheet1[[#This Row],[Total]]-supermarket_sales___Sheet1[[#This Row],[cogs]]</f>
        <v>628.19812696162796</v>
      </c>
      <c r="Q70">
        <v>6.4</v>
      </c>
    </row>
    <row r="71" spans="1:17" x14ac:dyDescent="0.3">
      <c r="A71" t="s">
        <v>156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2">
        <v>18.329999999999998</v>
      </c>
      <c r="H71">
        <v>1</v>
      </c>
      <c r="I71">
        <f>supermarket_sales___Sheet1[[#This Row],[Unit price]]*0.05</f>
        <v>0.91649999999999998</v>
      </c>
      <c r="J71">
        <f>supermarket_sales___Sheet1[[#This Row],[Quantity]]*supermarket_sales___Sheet1[[#This Row],[Unit price]]</f>
        <v>18.329999999999998</v>
      </c>
      <c r="K71" t="s">
        <v>111</v>
      </c>
      <c r="L71" s="1">
        <v>0.78472222222222221</v>
      </c>
      <c r="M71" t="s">
        <v>31</v>
      </c>
      <c r="N71">
        <f>supermarket_sales___Sheet1[[#This Row],[Total]]/(1+supermarket_sales___Sheet1[[#This Row],[Tax 5%]])</f>
        <v>9.5643099399947804</v>
      </c>
      <c r="O71">
        <f>((supermarket_sales___Sheet1[[#This Row],[Total]]-supermarket_sales___Sheet1[[#This Row],[cogs]])/supermarket_sales___Sheet1[[#This Row],[Total]])*100</f>
        <v>47.821549699973914</v>
      </c>
      <c r="P71">
        <f>supermarket_sales___Sheet1[[#This Row],[Total]]-supermarket_sales___Sheet1[[#This Row],[cogs]]</f>
        <v>8.7656900600052179</v>
      </c>
      <c r="Q71">
        <v>4.3</v>
      </c>
    </row>
    <row r="72" spans="1:17" x14ac:dyDescent="0.3">
      <c r="A72" t="s">
        <v>157</v>
      </c>
      <c r="B72" t="s">
        <v>26</v>
      </c>
      <c r="C72" t="s">
        <v>27</v>
      </c>
      <c r="D72" t="s">
        <v>28</v>
      </c>
      <c r="E72" t="s">
        <v>33</v>
      </c>
      <c r="F72" t="s">
        <v>54</v>
      </c>
      <c r="G72" s="2">
        <v>89.48</v>
      </c>
      <c r="H72">
        <v>10</v>
      </c>
      <c r="I72">
        <f>supermarket_sales___Sheet1[[#This Row],[Unit price]]*0.05</f>
        <v>4.4740000000000002</v>
      </c>
      <c r="J72">
        <f>supermarket_sales___Sheet1[[#This Row],[Quantity]]*supermarket_sales___Sheet1[[#This Row],[Unit price]]</f>
        <v>894.80000000000007</v>
      </c>
      <c r="K72" t="s">
        <v>158</v>
      </c>
      <c r="L72" s="1">
        <v>0.53194444444444444</v>
      </c>
      <c r="M72" t="s">
        <v>36</v>
      </c>
      <c r="N72">
        <f>supermarket_sales___Sheet1[[#This Row],[Total]]/(1+supermarket_sales___Sheet1[[#This Row],[Tax 5%]])</f>
        <v>163.46364632809647</v>
      </c>
      <c r="O72">
        <f>((supermarket_sales___Sheet1[[#This Row],[Total]]-supermarket_sales___Sheet1[[#This Row],[cogs]])/supermarket_sales___Sheet1[[#This Row],[Total]])*100</f>
        <v>81.731823164048222</v>
      </c>
      <c r="P72">
        <f>supermarket_sales___Sheet1[[#This Row],[Total]]-supermarket_sales___Sheet1[[#This Row],[cogs]]</f>
        <v>731.33635367190357</v>
      </c>
      <c r="Q72">
        <v>9.6</v>
      </c>
    </row>
    <row r="73" spans="1:17" x14ac:dyDescent="0.3">
      <c r="A73" t="s">
        <v>159</v>
      </c>
      <c r="B73" t="s">
        <v>26</v>
      </c>
      <c r="C73" t="s">
        <v>27</v>
      </c>
      <c r="D73" t="s">
        <v>28</v>
      </c>
      <c r="E73" t="s">
        <v>33</v>
      </c>
      <c r="F73" t="s">
        <v>57</v>
      </c>
      <c r="G73" s="2">
        <v>62.12</v>
      </c>
      <c r="H73">
        <v>10</v>
      </c>
      <c r="I73">
        <f>supermarket_sales___Sheet1[[#This Row],[Unit price]]*0.05</f>
        <v>3.1059999999999999</v>
      </c>
      <c r="J73">
        <f>supermarket_sales___Sheet1[[#This Row],[Quantity]]*supermarket_sales___Sheet1[[#This Row],[Unit price]]</f>
        <v>621.19999999999993</v>
      </c>
      <c r="K73" t="s">
        <v>160</v>
      </c>
      <c r="L73" s="1">
        <v>0.67986111111111114</v>
      </c>
      <c r="M73" t="s">
        <v>31</v>
      </c>
      <c r="N73">
        <f>supermarket_sales___Sheet1[[#This Row],[Total]]/(1+supermarket_sales___Sheet1[[#This Row],[Tax 5%]])</f>
        <v>151.29079396005844</v>
      </c>
      <c r="O73">
        <f>((supermarket_sales___Sheet1[[#This Row],[Total]]-supermarket_sales___Sheet1[[#This Row],[cogs]])/supermarket_sales___Sheet1[[#This Row],[Total]])*100</f>
        <v>75.645396980029233</v>
      </c>
      <c r="P73">
        <f>supermarket_sales___Sheet1[[#This Row],[Total]]-supermarket_sales___Sheet1[[#This Row],[cogs]]</f>
        <v>469.90920603994152</v>
      </c>
      <c r="Q73">
        <v>5.9</v>
      </c>
    </row>
    <row r="74" spans="1:17" x14ac:dyDescent="0.3">
      <c r="A74" t="s">
        <v>161</v>
      </c>
      <c r="B74" t="s">
        <v>52</v>
      </c>
      <c r="C74" t="s">
        <v>53</v>
      </c>
      <c r="D74" t="s">
        <v>20</v>
      </c>
      <c r="E74" t="s">
        <v>21</v>
      </c>
      <c r="F74" t="s">
        <v>54</v>
      </c>
      <c r="G74" s="2">
        <v>48.52</v>
      </c>
      <c r="H74">
        <v>3</v>
      </c>
      <c r="I74">
        <f>supermarket_sales___Sheet1[[#This Row],[Unit price]]*0.05</f>
        <v>2.4260000000000002</v>
      </c>
      <c r="J74">
        <f>supermarket_sales___Sheet1[[#This Row],[Quantity]]*supermarket_sales___Sheet1[[#This Row],[Unit price]]</f>
        <v>145.56</v>
      </c>
      <c r="K74" t="s">
        <v>78</v>
      </c>
      <c r="L74" s="1">
        <v>0.76180555555555551</v>
      </c>
      <c r="M74" t="s">
        <v>24</v>
      </c>
      <c r="N74">
        <f>supermarket_sales___Sheet1[[#This Row],[Total]]/(1+supermarket_sales___Sheet1[[#This Row],[Tax 5%]])</f>
        <v>42.486865148861646</v>
      </c>
      <c r="O74">
        <f>((supermarket_sales___Sheet1[[#This Row],[Total]]-supermarket_sales___Sheet1[[#This Row],[cogs]])/supermarket_sales___Sheet1[[#This Row],[Total]])*100</f>
        <v>70.811441914769404</v>
      </c>
      <c r="P74">
        <f>supermarket_sales___Sheet1[[#This Row],[Total]]-supermarket_sales___Sheet1[[#This Row],[cogs]]</f>
        <v>103.07313485113835</v>
      </c>
      <c r="Q74" t="s">
        <v>162</v>
      </c>
    </row>
    <row r="75" spans="1:17" x14ac:dyDescent="0.3">
      <c r="A75" t="s">
        <v>163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 s="2">
        <v>75.91</v>
      </c>
      <c r="H75">
        <v>6</v>
      </c>
      <c r="I75">
        <f>supermarket_sales___Sheet1[[#This Row],[Unit price]]*0.05</f>
        <v>3.7955000000000001</v>
      </c>
      <c r="J75">
        <f>supermarket_sales___Sheet1[[#This Row],[Quantity]]*supermarket_sales___Sheet1[[#This Row],[Unit price]]</f>
        <v>455.46</v>
      </c>
      <c r="K75" t="s">
        <v>60</v>
      </c>
      <c r="L75" s="1">
        <v>0.76458333333333328</v>
      </c>
      <c r="M75" t="s">
        <v>31</v>
      </c>
      <c r="N75">
        <f>supermarket_sales___Sheet1[[#This Row],[Total]]/(1+supermarket_sales___Sheet1[[#This Row],[Tax 5%]])</f>
        <v>94.976540506725044</v>
      </c>
      <c r="O75">
        <f>((supermarket_sales___Sheet1[[#This Row],[Total]]-supermarket_sales___Sheet1[[#This Row],[cogs]])/supermarket_sales___Sheet1[[#This Row],[Total]])*100</f>
        <v>79.147117088937549</v>
      </c>
      <c r="P75">
        <f>supermarket_sales___Sheet1[[#This Row],[Total]]-supermarket_sales___Sheet1[[#This Row],[cogs]]</f>
        <v>360.48345949327495</v>
      </c>
      <c r="Q75">
        <v>8.6999999999999993</v>
      </c>
    </row>
    <row r="76" spans="1:17" x14ac:dyDescent="0.3">
      <c r="A76" t="s">
        <v>164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 s="2">
        <v>74.67</v>
      </c>
      <c r="H76">
        <v>9</v>
      </c>
      <c r="I76">
        <f>supermarket_sales___Sheet1[[#This Row],[Unit price]]*0.05</f>
        <v>3.7335000000000003</v>
      </c>
      <c r="J76">
        <f>supermarket_sales___Sheet1[[#This Row],[Quantity]]*supermarket_sales___Sheet1[[#This Row],[Unit price]]</f>
        <v>672.03</v>
      </c>
      <c r="K76" t="s">
        <v>165</v>
      </c>
      <c r="L76" s="1">
        <v>0.4548611111111111</v>
      </c>
      <c r="M76" t="s">
        <v>24</v>
      </c>
      <c r="N76">
        <f>supermarket_sales___Sheet1[[#This Row],[Total]]/(1+supermarket_sales___Sheet1[[#This Row],[Tax 5%]])</f>
        <v>141.97316995880425</v>
      </c>
      <c r="O76">
        <f>((supermarket_sales___Sheet1[[#This Row],[Total]]-supermarket_sales___Sheet1[[#This Row],[cogs]])/supermarket_sales___Sheet1[[#This Row],[Total]])*100</f>
        <v>78.873983310446832</v>
      </c>
      <c r="P76">
        <f>supermarket_sales___Sheet1[[#This Row],[Total]]-supermarket_sales___Sheet1[[#This Row],[cogs]]</f>
        <v>530.05683004119578</v>
      </c>
      <c r="Q76">
        <v>9.4</v>
      </c>
    </row>
    <row r="77" spans="1:17" x14ac:dyDescent="0.3">
      <c r="A77" t="s">
        <v>166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 s="2">
        <v>41.65</v>
      </c>
      <c r="H77">
        <v>10</v>
      </c>
      <c r="I77">
        <f>supermarket_sales___Sheet1[[#This Row],[Unit price]]*0.05</f>
        <v>2.0825</v>
      </c>
      <c r="J77">
        <f>supermarket_sales___Sheet1[[#This Row],[Quantity]]*supermarket_sales___Sheet1[[#This Row],[Unit price]]</f>
        <v>416.5</v>
      </c>
      <c r="K77" t="s">
        <v>167</v>
      </c>
      <c r="L77" s="1">
        <v>0.71111111111111114</v>
      </c>
      <c r="M77" t="s">
        <v>36</v>
      </c>
      <c r="N77">
        <f>supermarket_sales___Sheet1[[#This Row],[Total]]/(1+supermarket_sales___Sheet1[[#This Row],[Tax 5%]])</f>
        <v>135.11759935117598</v>
      </c>
      <c r="O77">
        <f>((supermarket_sales___Sheet1[[#This Row],[Total]]-supermarket_sales___Sheet1[[#This Row],[cogs]])/supermarket_sales___Sheet1[[#This Row],[Total]])*100</f>
        <v>67.558799675588006</v>
      </c>
      <c r="P77">
        <f>supermarket_sales___Sheet1[[#This Row],[Total]]-supermarket_sales___Sheet1[[#This Row],[cogs]]</f>
        <v>281.38240064882405</v>
      </c>
      <c r="Q77">
        <v>5.4</v>
      </c>
    </row>
    <row r="78" spans="1:17" x14ac:dyDescent="0.3">
      <c r="A78" t="s">
        <v>168</v>
      </c>
      <c r="B78" t="s">
        <v>26</v>
      </c>
      <c r="C78" t="s">
        <v>27</v>
      </c>
      <c r="D78" t="s">
        <v>20</v>
      </c>
      <c r="E78" t="s">
        <v>33</v>
      </c>
      <c r="F78" t="s">
        <v>57</v>
      </c>
      <c r="G78" s="2">
        <v>49.04</v>
      </c>
      <c r="H78">
        <v>9</v>
      </c>
      <c r="I78">
        <f>supermarket_sales___Sheet1[[#This Row],[Unit price]]*0.05</f>
        <v>2.452</v>
      </c>
      <c r="J78">
        <f>supermarket_sales___Sheet1[[#This Row],[Quantity]]*supermarket_sales___Sheet1[[#This Row],[Unit price]]</f>
        <v>441.36</v>
      </c>
      <c r="K78" t="s">
        <v>169</v>
      </c>
      <c r="L78" s="1">
        <v>0.59722222222222221</v>
      </c>
      <c r="M78" t="s">
        <v>36</v>
      </c>
      <c r="N78">
        <f>supermarket_sales___Sheet1[[#This Row],[Total]]/(1+supermarket_sales___Sheet1[[#This Row],[Tax 5%]])</f>
        <v>127.85631517960603</v>
      </c>
      <c r="O78">
        <f>((supermarket_sales___Sheet1[[#This Row],[Total]]-supermarket_sales___Sheet1[[#This Row],[cogs]])/supermarket_sales___Sheet1[[#This Row],[Total]])*100</f>
        <v>71.031286210892233</v>
      </c>
      <c r="P78">
        <f>supermarket_sales___Sheet1[[#This Row],[Total]]-supermarket_sales___Sheet1[[#This Row],[cogs]]</f>
        <v>313.50368482039397</v>
      </c>
      <c r="Q78">
        <v>8.6</v>
      </c>
    </row>
    <row r="79" spans="1:17" x14ac:dyDescent="0.3">
      <c r="A79" t="s">
        <v>170</v>
      </c>
      <c r="B79" t="s">
        <v>18</v>
      </c>
      <c r="C79" t="s">
        <v>19</v>
      </c>
      <c r="D79" t="s">
        <v>20</v>
      </c>
      <c r="E79" t="s">
        <v>21</v>
      </c>
      <c r="F79" t="s">
        <v>57</v>
      </c>
      <c r="G79" s="2">
        <v>20.010000000000002</v>
      </c>
      <c r="H79">
        <v>9</v>
      </c>
      <c r="I79">
        <f>supermarket_sales___Sheet1[[#This Row],[Unit price]]*0.05</f>
        <v>1.0005000000000002</v>
      </c>
      <c r="J79">
        <f>supermarket_sales___Sheet1[[#This Row],[Quantity]]*supermarket_sales___Sheet1[[#This Row],[Unit price]]</f>
        <v>180.09</v>
      </c>
      <c r="K79" t="s">
        <v>171</v>
      </c>
      <c r="L79" s="1">
        <v>0.65833333333333333</v>
      </c>
      <c r="M79" t="s">
        <v>36</v>
      </c>
      <c r="N79">
        <f>supermarket_sales___Sheet1[[#This Row],[Total]]/(1+supermarket_sales___Sheet1[[#This Row],[Tax 5%]])</f>
        <v>90.022494376405888</v>
      </c>
      <c r="O79">
        <f>((supermarket_sales___Sheet1[[#This Row],[Total]]-supermarket_sales___Sheet1[[#This Row],[cogs]])/supermarket_sales___Sheet1[[#This Row],[Total]])*100</f>
        <v>50.012496875781068</v>
      </c>
      <c r="P79">
        <f>supermarket_sales___Sheet1[[#This Row],[Total]]-supermarket_sales___Sheet1[[#This Row],[cogs]]</f>
        <v>90.067505623594116</v>
      </c>
      <c r="Q79">
        <v>5.7</v>
      </c>
    </row>
    <row r="80" spans="1:17" x14ac:dyDescent="0.3">
      <c r="A80" t="s">
        <v>172</v>
      </c>
      <c r="B80" t="s">
        <v>26</v>
      </c>
      <c r="C80" t="s">
        <v>27</v>
      </c>
      <c r="D80" t="s">
        <v>20</v>
      </c>
      <c r="E80" t="s">
        <v>21</v>
      </c>
      <c r="F80" t="s">
        <v>54</v>
      </c>
      <c r="G80" s="2">
        <v>78.31</v>
      </c>
      <c r="H80">
        <v>10</v>
      </c>
      <c r="I80">
        <f>supermarket_sales___Sheet1[[#This Row],[Unit price]]*0.05</f>
        <v>3.9155000000000002</v>
      </c>
      <c r="J80">
        <f>supermarket_sales___Sheet1[[#This Row],[Quantity]]*supermarket_sales___Sheet1[[#This Row],[Unit price]]</f>
        <v>783.1</v>
      </c>
      <c r="K80" t="s">
        <v>78</v>
      </c>
      <c r="L80" s="1">
        <v>0.68333333333333335</v>
      </c>
      <c r="M80" t="s">
        <v>24</v>
      </c>
      <c r="N80">
        <f>supermarket_sales___Sheet1[[#This Row],[Total]]/(1+supermarket_sales___Sheet1[[#This Row],[Tax 5%]])</f>
        <v>159.3123792086258</v>
      </c>
      <c r="O80">
        <f>((supermarket_sales___Sheet1[[#This Row],[Total]]-supermarket_sales___Sheet1[[#This Row],[cogs]])/supermarket_sales___Sheet1[[#This Row],[Total]])*100</f>
        <v>79.656189604312885</v>
      </c>
      <c r="P80">
        <f>supermarket_sales___Sheet1[[#This Row],[Total]]-supermarket_sales___Sheet1[[#This Row],[cogs]]</f>
        <v>623.78762079137425</v>
      </c>
      <c r="Q80">
        <v>6.6</v>
      </c>
    </row>
    <row r="81" spans="1:17" x14ac:dyDescent="0.3">
      <c r="A81" t="s">
        <v>173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 s="2">
        <v>20.38</v>
      </c>
      <c r="H81">
        <v>5</v>
      </c>
      <c r="I81">
        <f>supermarket_sales___Sheet1[[#This Row],[Unit price]]*0.05</f>
        <v>1.0189999999999999</v>
      </c>
      <c r="J81">
        <f>supermarket_sales___Sheet1[[#This Row],[Quantity]]*supermarket_sales___Sheet1[[#This Row],[Unit price]]</f>
        <v>101.89999999999999</v>
      </c>
      <c r="K81" t="s">
        <v>165</v>
      </c>
      <c r="L81" s="1">
        <v>0.78888888888888886</v>
      </c>
      <c r="M81" t="s">
        <v>31</v>
      </c>
      <c r="N81">
        <f>supermarket_sales___Sheet1[[#This Row],[Total]]/(1+supermarket_sales___Sheet1[[#This Row],[Tax 5%]])</f>
        <v>50.470529965329362</v>
      </c>
      <c r="O81">
        <f>((supermarket_sales___Sheet1[[#This Row],[Total]]-supermarket_sales___Sheet1[[#This Row],[cogs]])/supermarket_sales___Sheet1[[#This Row],[Total]])*100</f>
        <v>50.470529965329384</v>
      </c>
      <c r="P81">
        <f>supermarket_sales___Sheet1[[#This Row],[Total]]-supermarket_sales___Sheet1[[#This Row],[cogs]]</f>
        <v>51.429470034670629</v>
      </c>
      <c r="Q81" t="s">
        <v>85</v>
      </c>
    </row>
    <row r="82" spans="1:17" x14ac:dyDescent="0.3">
      <c r="A82" t="s">
        <v>174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 s="2">
        <v>99.19</v>
      </c>
      <c r="H82">
        <v>6</v>
      </c>
      <c r="I82">
        <f>supermarket_sales___Sheet1[[#This Row],[Unit price]]*0.05</f>
        <v>4.9595000000000002</v>
      </c>
      <c r="J82">
        <f>supermarket_sales___Sheet1[[#This Row],[Quantity]]*supermarket_sales___Sheet1[[#This Row],[Unit price]]</f>
        <v>595.14</v>
      </c>
      <c r="K82" t="s">
        <v>74</v>
      </c>
      <c r="L82" s="1">
        <v>0.61250000000000004</v>
      </c>
      <c r="M82" t="s">
        <v>36</v>
      </c>
      <c r="N82">
        <f>supermarket_sales___Sheet1[[#This Row],[Total]]/(1+supermarket_sales___Sheet1[[#This Row],[Tax 5%]])</f>
        <v>99.864082557261511</v>
      </c>
      <c r="O82">
        <f>((supermarket_sales___Sheet1[[#This Row],[Total]]-supermarket_sales___Sheet1[[#This Row],[cogs]])/supermarket_sales___Sheet1[[#This Row],[Total]])*100</f>
        <v>83.220068797717929</v>
      </c>
      <c r="P82">
        <f>supermarket_sales___Sheet1[[#This Row],[Total]]-supermarket_sales___Sheet1[[#This Row],[cogs]]</f>
        <v>495.27591744273849</v>
      </c>
      <c r="Q82">
        <v>5.5</v>
      </c>
    </row>
    <row r="83" spans="1:17" x14ac:dyDescent="0.3">
      <c r="A83" t="s">
        <v>175</v>
      </c>
      <c r="B83" t="s">
        <v>52</v>
      </c>
      <c r="C83" t="s">
        <v>53</v>
      </c>
      <c r="D83" t="s">
        <v>28</v>
      </c>
      <c r="E83" t="s">
        <v>21</v>
      </c>
      <c r="F83" t="s">
        <v>54</v>
      </c>
      <c r="G83" s="2">
        <v>96.68</v>
      </c>
      <c r="H83">
        <v>3</v>
      </c>
      <c r="I83">
        <f>supermarket_sales___Sheet1[[#This Row],[Unit price]]*0.05</f>
        <v>4.8340000000000005</v>
      </c>
      <c r="J83">
        <f>supermarket_sales___Sheet1[[#This Row],[Quantity]]*supermarket_sales___Sheet1[[#This Row],[Unit price]]</f>
        <v>290.04000000000002</v>
      </c>
      <c r="K83" t="s">
        <v>176</v>
      </c>
      <c r="L83" s="1">
        <v>0.8305555555555556</v>
      </c>
      <c r="M83" t="s">
        <v>24</v>
      </c>
      <c r="N83">
        <f>supermarket_sales___Sheet1[[#This Row],[Total]]/(1+supermarket_sales___Sheet1[[#This Row],[Tax 5%]])</f>
        <v>49.715461090161121</v>
      </c>
      <c r="O83">
        <f>((supermarket_sales___Sheet1[[#This Row],[Total]]-supermarket_sales___Sheet1[[#This Row],[cogs]])/supermarket_sales___Sheet1[[#This Row],[Total]])*100</f>
        <v>82.859101816935208</v>
      </c>
      <c r="P83">
        <f>supermarket_sales___Sheet1[[#This Row],[Total]]-supermarket_sales___Sheet1[[#This Row],[cogs]]</f>
        <v>240.32453890983891</v>
      </c>
      <c r="Q83">
        <v>6.4</v>
      </c>
    </row>
    <row r="84" spans="1:17" x14ac:dyDescent="0.3">
      <c r="A84" t="s">
        <v>177</v>
      </c>
      <c r="B84" t="s">
        <v>26</v>
      </c>
      <c r="C84" t="s">
        <v>27</v>
      </c>
      <c r="D84" t="s">
        <v>28</v>
      </c>
      <c r="E84" t="s">
        <v>33</v>
      </c>
      <c r="F84" t="s">
        <v>54</v>
      </c>
      <c r="G84" s="2">
        <v>19.25</v>
      </c>
      <c r="H84">
        <v>8</v>
      </c>
      <c r="I84">
        <f>supermarket_sales___Sheet1[[#This Row],[Unit price]]*0.05</f>
        <v>0.96250000000000002</v>
      </c>
      <c r="J84">
        <f>supermarket_sales___Sheet1[[#This Row],[Quantity]]*supermarket_sales___Sheet1[[#This Row],[Unit price]]</f>
        <v>154</v>
      </c>
      <c r="K84" t="s">
        <v>178</v>
      </c>
      <c r="L84" s="1">
        <v>0.77569444444444446</v>
      </c>
      <c r="M84" t="s">
        <v>24</v>
      </c>
      <c r="N84">
        <f>supermarket_sales___Sheet1[[#This Row],[Total]]/(1+supermarket_sales___Sheet1[[#This Row],[Tax 5%]])</f>
        <v>78.471337579617838</v>
      </c>
      <c r="O84">
        <f>((supermarket_sales___Sheet1[[#This Row],[Total]]-supermarket_sales___Sheet1[[#This Row],[cogs]])/supermarket_sales___Sheet1[[#This Row],[Total]])*100</f>
        <v>49.044585987261144</v>
      </c>
      <c r="P84">
        <f>supermarket_sales___Sheet1[[#This Row],[Total]]-supermarket_sales___Sheet1[[#This Row],[cogs]]</f>
        <v>75.528662420382162</v>
      </c>
      <c r="Q84">
        <v>6.6</v>
      </c>
    </row>
    <row r="85" spans="1:17" x14ac:dyDescent="0.3">
      <c r="A85" t="s">
        <v>179</v>
      </c>
      <c r="B85" t="s">
        <v>26</v>
      </c>
      <c r="C85" t="s">
        <v>27</v>
      </c>
      <c r="D85" t="s">
        <v>20</v>
      </c>
      <c r="E85" t="s">
        <v>21</v>
      </c>
      <c r="F85" t="s">
        <v>54</v>
      </c>
      <c r="G85" s="2">
        <v>80.36</v>
      </c>
      <c r="H85">
        <v>4</v>
      </c>
      <c r="I85">
        <f>supermarket_sales___Sheet1[[#This Row],[Unit price]]*0.05</f>
        <v>4.0179999999999998</v>
      </c>
      <c r="J85">
        <f>supermarket_sales___Sheet1[[#This Row],[Quantity]]*supermarket_sales___Sheet1[[#This Row],[Unit price]]</f>
        <v>321.44</v>
      </c>
      <c r="K85" t="s">
        <v>180</v>
      </c>
      <c r="L85" s="1">
        <v>0.78125</v>
      </c>
      <c r="M85" t="s">
        <v>36</v>
      </c>
      <c r="N85">
        <f>supermarket_sales___Sheet1[[#This Row],[Total]]/(1+supermarket_sales___Sheet1[[#This Row],[Tax 5%]])</f>
        <v>64.057393383818251</v>
      </c>
      <c r="O85">
        <f>((supermarket_sales___Sheet1[[#This Row],[Total]]-supermarket_sales___Sheet1[[#This Row],[cogs]])/supermarket_sales___Sheet1[[#This Row],[Total]])*100</f>
        <v>80.071741729772825</v>
      </c>
      <c r="P85">
        <f>supermarket_sales___Sheet1[[#This Row],[Total]]-supermarket_sales___Sheet1[[#This Row],[cogs]]</f>
        <v>257.38260661618176</v>
      </c>
      <c r="Q85">
        <v>8.3000000000000007</v>
      </c>
    </row>
    <row r="86" spans="1:17" x14ac:dyDescent="0.3">
      <c r="A86" t="s">
        <v>181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 s="2">
        <v>48.91</v>
      </c>
      <c r="H86">
        <v>5</v>
      </c>
      <c r="I86">
        <f>supermarket_sales___Sheet1[[#This Row],[Unit price]]*0.05</f>
        <v>2.4455</v>
      </c>
      <c r="J86">
        <f>supermarket_sales___Sheet1[[#This Row],[Quantity]]*supermarket_sales___Sheet1[[#This Row],[Unit price]]</f>
        <v>244.54999999999998</v>
      </c>
      <c r="K86" t="s">
        <v>60</v>
      </c>
      <c r="L86" s="1">
        <v>0.4284722222222222</v>
      </c>
      <c r="M86" t="s">
        <v>31</v>
      </c>
      <c r="N86">
        <f>supermarket_sales___Sheet1[[#This Row],[Total]]/(1+supermarket_sales___Sheet1[[#This Row],[Tax 5%]])</f>
        <v>70.976636192134663</v>
      </c>
      <c r="O86">
        <f>((supermarket_sales___Sheet1[[#This Row],[Total]]-supermarket_sales___Sheet1[[#This Row],[cogs]])/supermarket_sales___Sheet1[[#This Row],[Total]])*100</f>
        <v>70.976636192134663</v>
      </c>
      <c r="P86">
        <f>supermarket_sales___Sheet1[[#This Row],[Total]]-supermarket_sales___Sheet1[[#This Row],[cogs]]</f>
        <v>173.57336380786532</v>
      </c>
      <c r="Q86">
        <v>6.6</v>
      </c>
    </row>
    <row r="87" spans="1:17" x14ac:dyDescent="0.3">
      <c r="A87" t="s">
        <v>182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 s="2">
        <v>83.06</v>
      </c>
      <c r="H87">
        <v>7</v>
      </c>
      <c r="I87">
        <f>supermarket_sales___Sheet1[[#This Row],[Unit price]]*0.05</f>
        <v>4.1530000000000005</v>
      </c>
      <c r="J87">
        <f>supermarket_sales___Sheet1[[#This Row],[Quantity]]*supermarket_sales___Sheet1[[#This Row],[Unit price]]</f>
        <v>581.42000000000007</v>
      </c>
      <c r="K87" t="s">
        <v>78</v>
      </c>
      <c r="L87" s="1">
        <v>0.60486111111111107</v>
      </c>
      <c r="M87" t="s">
        <v>24</v>
      </c>
      <c r="N87">
        <f>supermarket_sales___Sheet1[[#This Row],[Total]]/(1+supermarket_sales___Sheet1[[#This Row],[Tax 5%]])</f>
        <v>112.8313603725985</v>
      </c>
      <c r="O87">
        <f>((supermarket_sales___Sheet1[[#This Row],[Total]]-supermarket_sales___Sheet1[[#This Row],[cogs]])/supermarket_sales___Sheet1[[#This Row],[Total]])*100</f>
        <v>80.593828837570342</v>
      </c>
      <c r="P87">
        <f>supermarket_sales___Sheet1[[#This Row],[Total]]-supermarket_sales___Sheet1[[#This Row],[cogs]]</f>
        <v>468.58863962740156</v>
      </c>
      <c r="Q87" t="s">
        <v>162</v>
      </c>
    </row>
    <row r="88" spans="1:17" x14ac:dyDescent="0.3">
      <c r="A88" t="s">
        <v>183</v>
      </c>
      <c r="B88" t="s">
        <v>26</v>
      </c>
      <c r="C88" t="s">
        <v>27</v>
      </c>
      <c r="D88" t="s">
        <v>28</v>
      </c>
      <c r="E88" t="s">
        <v>33</v>
      </c>
      <c r="F88" t="s">
        <v>57</v>
      </c>
      <c r="G88" s="2">
        <v>76.52</v>
      </c>
      <c r="H88">
        <v>5</v>
      </c>
      <c r="I88">
        <f>supermarket_sales___Sheet1[[#This Row],[Unit price]]*0.05</f>
        <v>3.8260000000000001</v>
      </c>
      <c r="J88">
        <f>supermarket_sales___Sheet1[[#This Row],[Quantity]]*supermarket_sales___Sheet1[[#This Row],[Unit price]]</f>
        <v>382.59999999999997</v>
      </c>
      <c r="K88" t="s">
        <v>43</v>
      </c>
      <c r="L88" s="1">
        <v>0.43263888888888891</v>
      </c>
      <c r="M88" t="s">
        <v>31</v>
      </c>
      <c r="N88">
        <f>supermarket_sales___Sheet1[[#This Row],[Total]]/(1+supermarket_sales___Sheet1[[#This Row],[Tax 5%]])</f>
        <v>79.278905926232895</v>
      </c>
      <c r="O88">
        <f>((supermarket_sales___Sheet1[[#This Row],[Total]]-supermarket_sales___Sheet1[[#This Row],[cogs]])/supermarket_sales___Sheet1[[#This Row],[Total]])*100</f>
        <v>79.278905926232909</v>
      </c>
      <c r="P88">
        <f>supermarket_sales___Sheet1[[#This Row],[Total]]-supermarket_sales___Sheet1[[#This Row],[cogs]]</f>
        <v>303.32109407376709</v>
      </c>
      <c r="Q88">
        <v>9.9</v>
      </c>
    </row>
    <row r="89" spans="1:17" x14ac:dyDescent="0.3">
      <c r="A89" t="s">
        <v>184</v>
      </c>
      <c r="B89" t="s">
        <v>18</v>
      </c>
      <c r="C89" t="s">
        <v>19</v>
      </c>
      <c r="D89" t="s">
        <v>20</v>
      </c>
      <c r="E89" t="s">
        <v>33</v>
      </c>
      <c r="F89" t="s">
        <v>54</v>
      </c>
      <c r="G89" s="2">
        <v>49.38</v>
      </c>
      <c r="H89">
        <v>7</v>
      </c>
      <c r="I89">
        <f>supermarket_sales___Sheet1[[#This Row],[Unit price]]*0.05</f>
        <v>2.4690000000000003</v>
      </c>
      <c r="J89">
        <f>supermarket_sales___Sheet1[[#This Row],[Quantity]]*supermarket_sales___Sheet1[[#This Row],[Unit price]]</f>
        <v>345.66</v>
      </c>
      <c r="K89" t="s">
        <v>135</v>
      </c>
      <c r="L89" s="1">
        <v>0.85763888888888884</v>
      </c>
      <c r="M89" t="s">
        <v>36</v>
      </c>
      <c r="N89">
        <f>supermarket_sales___Sheet1[[#This Row],[Total]]/(1+supermarket_sales___Sheet1[[#This Row],[Tax 5%]])</f>
        <v>99.642548284808299</v>
      </c>
      <c r="O89">
        <f>((supermarket_sales___Sheet1[[#This Row],[Total]]-supermarket_sales___Sheet1[[#This Row],[cogs]])/supermarket_sales___Sheet1[[#This Row],[Total]])*100</f>
        <v>71.173248774863069</v>
      </c>
      <c r="P89">
        <f>supermarket_sales___Sheet1[[#This Row],[Total]]-supermarket_sales___Sheet1[[#This Row],[cogs]]</f>
        <v>246.01745171519173</v>
      </c>
      <c r="Q89">
        <v>7.3</v>
      </c>
    </row>
    <row r="90" spans="1:17" x14ac:dyDescent="0.3">
      <c r="A90" t="s">
        <v>185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 s="2">
        <v>42.47</v>
      </c>
      <c r="H90">
        <v>1</v>
      </c>
      <c r="I90">
        <f>supermarket_sales___Sheet1[[#This Row],[Unit price]]*0.05</f>
        <v>2.1234999999999999</v>
      </c>
      <c r="J90">
        <f>supermarket_sales___Sheet1[[#This Row],[Quantity]]*supermarket_sales___Sheet1[[#This Row],[Unit price]]</f>
        <v>42.47</v>
      </c>
      <c r="K90" t="s">
        <v>186</v>
      </c>
      <c r="L90" s="1">
        <v>0.70625000000000004</v>
      </c>
      <c r="M90" t="s">
        <v>31</v>
      </c>
      <c r="N90">
        <f>supermarket_sales___Sheet1[[#This Row],[Total]]/(1+supermarket_sales___Sheet1[[#This Row],[Tax 5%]])</f>
        <v>13.596926524731872</v>
      </c>
      <c r="O90">
        <f>((supermarket_sales___Sheet1[[#This Row],[Total]]-supermarket_sales___Sheet1[[#This Row],[cogs]])/supermarket_sales___Sheet1[[#This Row],[Total]])*100</f>
        <v>67.984632623659351</v>
      </c>
      <c r="P90">
        <f>supermarket_sales___Sheet1[[#This Row],[Total]]-supermarket_sales___Sheet1[[#This Row],[cogs]]</f>
        <v>28.873073475268129</v>
      </c>
      <c r="Q90">
        <v>5.7</v>
      </c>
    </row>
    <row r="91" spans="1:17" x14ac:dyDescent="0.3">
      <c r="A91" t="s">
        <v>187</v>
      </c>
      <c r="B91" t="s">
        <v>52</v>
      </c>
      <c r="C91" t="s">
        <v>53</v>
      </c>
      <c r="D91" t="s">
        <v>28</v>
      </c>
      <c r="E91" t="s">
        <v>21</v>
      </c>
      <c r="F91" t="s">
        <v>22</v>
      </c>
      <c r="G91" s="2">
        <v>76.989999999999995</v>
      </c>
      <c r="H91">
        <v>6</v>
      </c>
      <c r="I91">
        <f>supermarket_sales___Sheet1[[#This Row],[Unit price]]*0.05</f>
        <v>3.8494999999999999</v>
      </c>
      <c r="J91">
        <f>supermarket_sales___Sheet1[[#This Row],[Quantity]]*supermarket_sales___Sheet1[[#This Row],[Unit price]]</f>
        <v>461.93999999999994</v>
      </c>
      <c r="K91" t="s">
        <v>119</v>
      </c>
      <c r="L91" s="1">
        <v>0.74652777777777779</v>
      </c>
      <c r="M91" t="s">
        <v>31</v>
      </c>
      <c r="N91">
        <f>supermarket_sales___Sheet1[[#This Row],[Total]]/(1+supermarket_sales___Sheet1[[#This Row],[Tax 5%]])</f>
        <v>95.255180946489318</v>
      </c>
      <c r="O91">
        <f>((supermarket_sales___Sheet1[[#This Row],[Total]]-supermarket_sales___Sheet1[[#This Row],[cogs]])/supermarket_sales___Sheet1[[#This Row],[Total]])*100</f>
        <v>79.379317455407772</v>
      </c>
      <c r="P91">
        <f>supermarket_sales___Sheet1[[#This Row],[Total]]-supermarket_sales___Sheet1[[#This Row],[cogs]]</f>
        <v>366.68481905351064</v>
      </c>
      <c r="Q91">
        <v>6.1</v>
      </c>
    </row>
    <row r="92" spans="1:17" x14ac:dyDescent="0.3">
      <c r="A92" t="s">
        <v>188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 s="2">
        <v>47.38</v>
      </c>
      <c r="H92">
        <v>4</v>
      </c>
      <c r="I92">
        <f>supermarket_sales___Sheet1[[#This Row],[Unit price]]*0.05</f>
        <v>2.3690000000000002</v>
      </c>
      <c r="J92">
        <f>supermarket_sales___Sheet1[[#This Row],[Quantity]]*supermarket_sales___Sheet1[[#This Row],[Unit price]]</f>
        <v>189.52</v>
      </c>
      <c r="K92" t="s">
        <v>178</v>
      </c>
      <c r="L92" s="1">
        <v>0.43402777777777779</v>
      </c>
      <c r="M92" t="s">
        <v>31</v>
      </c>
      <c r="N92">
        <f>supermarket_sales___Sheet1[[#This Row],[Total]]/(1+supermarket_sales___Sheet1[[#This Row],[Tax 5%]])</f>
        <v>56.254081329771445</v>
      </c>
      <c r="O92">
        <f>((supermarket_sales___Sheet1[[#This Row],[Total]]-supermarket_sales___Sheet1[[#This Row],[cogs]])/supermarket_sales___Sheet1[[#This Row],[Total]])*100</f>
        <v>70.317601662214301</v>
      </c>
      <c r="P92">
        <f>supermarket_sales___Sheet1[[#This Row],[Total]]-supermarket_sales___Sheet1[[#This Row],[cogs]]</f>
        <v>133.26591867022856</v>
      </c>
      <c r="Q92">
        <v>7.1</v>
      </c>
    </row>
    <row r="93" spans="1:17" x14ac:dyDescent="0.3">
      <c r="A93" t="s">
        <v>189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 s="2">
        <v>44.86</v>
      </c>
      <c r="H93">
        <v>10</v>
      </c>
      <c r="I93">
        <f>supermarket_sales___Sheet1[[#This Row],[Unit price]]*0.05</f>
        <v>2.2429999999999999</v>
      </c>
      <c r="J93">
        <f>supermarket_sales___Sheet1[[#This Row],[Quantity]]*supermarket_sales___Sheet1[[#This Row],[Unit price]]</f>
        <v>448.6</v>
      </c>
      <c r="K93" t="s">
        <v>176</v>
      </c>
      <c r="L93" s="1">
        <v>0.82916666666666672</v>
      </c>
      <c r="M93" t="s">
        <v>24</v>
      </c>
      <c r="N93">
        <f>supermarket_sales___Sheet1[[#This Row],[Total]]/(1+supermarket_sales___Sheet1[[#This Row],[Tax 5%]])</f>
        <v>138.32870798643233</v>
      </c>
      <c r="O93">
        <f>((supermarket_sales___Sheet1[[#This Row],[Total]]-supermarket_sales___Sheet1[[#This Row],[cogs]])/supermarket_sales___Sheet1[[#This Row],[Total]])*100</f>
        <v>69.164353993216153</v>
      </c>
      <c r="P93">
        <f>supermarket_sales___Sheet1[[#This Row],[Total]]-supermarket_sales___Sheet1[[#This Row],[cogs]]</f>
        <v>310.27129201356769</v>
      </c>
      <c r="Q93">
        <v>8.1999999999999993</v>
      </c>
    </row>
    <row r="94" spans="1:17" x14ac:dyDescent="0.3">
      <c r="A94" t="s">
        <v>190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 s="2">
        <v>21.98</v>
      </c>
      <c r="H94">
        <v>7</v>
      </c>
      <c r="I94">
        <f>supermarket_sales___Sheet1[[#This Row],[Unit price]]*0.05</f>
        <v>1.099</v>
      </c>
      <c r="J94">
        <f>supermarket_sales___Sheet1[[#This Row],[Quantity]]*supermarket_sales___Sheet1[[#This Row],[Unit price]]</f>
        <v>153.86000000000001</v>
      </c>
      <c r="K94" t="s">
        <v>50</v>
      </c>
      <c r="L94" s="1">
        <v>0.6958333333333333</v>
      </c>
      <c r="M94" t="s">
        <v>24</v>
      </c>
      <c r="N94">
        <f>supermarket_sales___Sheet1[[#This Row],[Total]]/(1+supermarket_sales___Sheet1[[#This Row],[Tax 5%]])</f>
        <v>73.301572177227257</v>
      </c>
      <c r="O94">
        <f>((supermarket_sales___Sheet1[[#This Row],[Total]]-supermarket_sales___Sheet1[[#This Row],[cogs]])/supermarket_sales___Sheet1[[#This Row],[Total]])*100</f>
        <v>52.358265840876605</v>
      </c>
      <c r="P94">
        <f>supermarket_sales___Sheet1[[#This Row],[Total]]-supermarket_sales___Sheet1[[#This Row],[cogs]]</f>
        <v>80.558427822772757</v>
      </c>
      <c r="Q94">
        <v>5.0999999999999996</v>
      </c>
    </row>
    <row r="95" spans="1:17" x14ac:dyDescent="0.3">
      <c r="A95" t="s">
        <v>191</v>
      </c>
      <c r="B95" t="s">
        <v>52</v>
      </c>
      <c r="C95" t="s">
        <v>53</v>
      </c>
      <c r="D95" t="s">
        <v>20</v>
      </c>
      <c r="E95" t="s">
        <v>33</v>
      </c>
      <c r="F95" t="s">
        <v>22</v>
      </c>
      <c r="G95" s="2">
        <v>64.36</v>
      </c>
      <c r="H95">
        <v>9</v>
      </c>
      <c r="I95">
        <f>supermarket_sales___Sheet1[[#This Row],[Unit price]]*0.05</f>
        <v>3.218</v>
      </c>
      <c r="J95">
        <f>supermarket_sales___Sheet1[[#This Row],[Quantity]]*supermarket_sales___Sheet1[[#This Row],[Unit price]]</f>
        <v>579.24</v>
      </c>
      <c r="K95" t="s">
        <v>140</v>
      </c>
      <c r="L95" s="1">
        <v>0.50624999999999998</v>
      </c>
      <c r="M95" t="s">
        <v>36</v>
      </c>
      <c r="N95">
        <f>supermarket_sales___Sheet1[[#This Row],[Total]]/(1+supermarket_sales___Sheet1[[#This Row],[Tax 5%]])</f>
        <v>137.32574679943102</v>
      </c>
      <c r="O95">
        <f>((supermarket_sales___Sheet1[[#This Row],[Total]]-supermarket_sales___Sheet1[[#This Row],[cogs]])/supermarket_sales___Sheet1[[#This Row],[Total]])*100</f>
        <v>76.292081555239449</v>
      </c>
      <c r="P95">
        <f>supermarket_sales___Sheet1[[#This Row],[Total]]-supermarket_sales___Sheet1[[#This Row],[cogs]]</f>
        <v>441.91425320056896</v>
      </c>
      <c r="Q95">
        <v>8.6</v>
      </c>
    </row>
    <row r="96" spans="1:17" x14ac:dyDescent="0.3">
      <c r="A96" t="s">
        <v>192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 s="2">
        <v>89.75</v>
      </c>
      <c r="H96">
        <v>1</v>
      </c>
      <c r="I96">
        <f>supermarket_sales___Sheet1[[#This Row],[Unit price]]*0.05</f>
        <v>4.4874999999999998</v>
      </c>
      <c r="J96">
        <f>supermarket_sales___Sheet1[[#This Row],[Quantity]]*supermarket_sales___Sheet1[[#This Row],[Unit price]]</f>
        <v>89.75</v>
      </c>
      <c r="K96" t="s">
        <v>58</v>
      </c>
      <c r="L96" s="1">
        <v>0.83680555555555558</v>
      </c>
      <c r="M96" t="s">
        <v>36</v>
      </c>
      <c r="N96">
        <f>supermarket_sales___Sheet1[[#This Row],[Total]]/(1+supermarket_sales___Sheet1[[#This Row],[Tax 5%]])</f>
        <v>16.355353075170843</v>
      </c>
      <c r="O96">
        <f>((supermarket_sales___Sheet1[[#This Row],[Total]]-supermarket_sales___Sheet1[[#This Row],[cogs]])/supermarket_sales___Sheet1[[#This Row],[Total]])*100</f>
        <v>81.776765375854225</v>
      </c>
      <c r="P96">
        <f>supermarket_sales___Sheet1[[#This Row],[Total]]-supermarket_sales___Sheet1[[#This Row],[cogs]]</f>
        <v>73.394646924829161</v>
      </c>
      <c r="Q96">
        <v>6.6</v>
      </c>
    </row>
    <row r="97" spans="1:17" x14ac:dyDescent="0.3">
      <c r="A97" t="s">
        <v>193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 s="2">
        <v>97.16</v>
      </c>
      <c r="H97">
        <v>1</v>
      </c>
      <c r="I97">
        <f>supermarket_sales___Sheet1[[#This Row],[Unit price]]*0.05</f>
        <v>4.8580000000000005</v>
      </c>
      <c r="J97">
        <f>supermarket_sales___Sheet1[[#This Row],[Quantity]]*supermarket_sales___Sheet1[[#This Row],[Unit price]]</f>
        <v>97.16</v>
      </c>
      <c r="K97" t="s">
        <v>30</v>
      </c>
      <c r="L97" s="1">
        <v>0.85972222222222228</v>
      </c>
      <c r="M97" t="s">
        <v>24</v>
      </c>
      <c r="N97">
        <f>supermarket_sales___Sheet1[[#This Row],[Total]]/(1+supermarket_sales___Sheet1[[#This Row],[Tax 5%]])</f>
        <v>16.585865483100033</v>
      </c>
      <c r="O97">
        <f>((supermarket_sales___Sheet1[[#This Row],[Total]]-supermarket_sales___Sheet1[[#This Row],[cogs]])/supermarket_sales___Sheet1[[#This Row],[Total]])*100</f>
        <v>82.929327415500168</v>
      </c>
      <c r="P97">
        <f>supermarket_sales___Sheet1[[#This Row],[Total]]-supermarket_sales___Sheet1[[#This Row],[cogs]]</f>
        <v>80.57413451689996</v>
      </c>
      <c r="Q97">
        <v>7.2</v>
      </c>
    </row>
    <row r="98" spans="1:17" x14ac:dyDescent="0.3">
      <c r="A98" t="s">
        <v>194</v>
      </c>
      <c r="B98" t="s">
        <v>52</v>
      </c>
      <c r="C98" t="s">
        <v>53</v>
      </c>
      <c r="D98" t="s">
        <v>28</v>
      </c>
      <c r="E98" t="s">
        <v>33</v>
      </c>
      <c r="F98" t="s">
        <v>22</v>
      </c>
      <c r="G98" s="2">
        <v>87.87</v>
      </c>
      <c r="H98">
        <v>10</v>
      </c>
      <c r="I98">
        <f>supermarket_sales___Sheet1[[#This Row],[Unit price]]*0.05</f>
        <v>4.3935000000000004</v>
      </c>
      <c r="J98">
        <f>supermarket_sales___Sheet1[[#This Row],[Quantity]]*supermarket_sales___Sheet1[[#This Row],[Unit price]]</f>
        <v>878.7</v>
      </c>
      <c r="K98" t="s">
        <v>66</v>
      </c>
      <c r="L98" s="1">
        <v>0.43402777777777779</v>
      </c>
      <c r="M98" t="s">
        <v>24</v>
      </c>
      <c r="N98">
        <f>supermarket_sales___Sheet1[[#This Row],[Total]]/(1+supermarket_sales___Sheet1[[#This Row],[Tax 5%]])</f>
        <v>162.91832761657551</v>
      </c>
      <c r="O98">
        <f>((supermarket_sales___Sheet1[[#This Row],[Total]]-supermarket_sales___Sheet1[[#This Row],[cogs]])/supermarket_sales___Sheet1[[#This Row],[Total]])*100</f>
        <v>81.459163808287755</v>
      </c>
      <c r="P98">
        <f>supermarket_sales___Sheet1[[#This Row],[Total]]-supermarket_sales___Sheet1[[#This Row],[cogs]]</f>
        <v>715.78167238342451</v>
      </c>
      <c r="Q98">
        <v>5.0999999999999996</v>
      </c>
    </row>
    <row r="99" spans="1:17" x14ac:dyDescent="0.3">
      <c r="A99" t="s">
        <v>195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 s="2">
        <v>12.45</v>
      </c>
      <c r="H99">
        <v>6</v>
      </c>
      <c r="I99">
        <f>supermarket_sales___Sheet1[[#This Row],[Unit price]]*0.05</f>
        <v>0.62250000000000005</v>
      </c>
      <c r="J99">
        <f>supermarket_sales___Sheet1[[#This Row],[Quantity]]*supermarket_sales___Sheet1[[#This Row],[Unit price]]</f>
        <v>74.699999999999989</v>
      </c>
      <c r="K99" t="s">
        <v>196</v>
      </c>
      <c r="L99" s="1">
        <v>0.5493055555555556</v>
      </c>
      <c r="M99" t="s">
        <v>31</v>
      </c>
      <c r="N99">
        <f>supermarket_sales___Sheet1[[#This Row],[Total]]/(1+supermarket_sales___Sheet1[[#This Row],[Tax 5%]])</f>
        <v>46.040061633281965</v>
      </c>
      <c r="O99">
        <f>((supermarket_sales___Sheet1[[#This Row],[Total]]-supermarket_sales___Sheet1[[#This Row],[cogs]])/supermarket_sales___Sheet1[[#This Row],[Total]])*100</f>
        <v>38.366718027734976</v>
      </c>
      <c r="P99">
        <f>supermarket_sales___Sheet1[[#This Row],[Total]]-supermarket_sales___Sheet1[[#This Row],[cogs]]</f>
        <v>28.659938366718023</v>
      </c>
      <c r="Q99">
        <v>4.0999999999999996</v>
      </c>
    </row>
    <row r="100" spans="1:17" x14ac:dyDescent="0.3">
      <c r="A100" t="s">
        <v>197</v>
      </c>
      <c r="B100" t="s">
        <v>18</v>
      </c>
      <c r="C100" t="s">
        <v>19</v>
      </c>
      <c r="D100" t="s">
        <v>28</v>
      </c>
      <c r="E100" t="s">
        <v>33</v>
      </c>
      <c r="F100" t="s">
        <v>54</v>
      </c>
      <c r="G100" s="2">
        <v>52.75</v>
      </c>
      <c r="H100">
        <v>3</v>
      </c>
      <c r="I100">
        <f>supermarket_sales___Sheet1[[#This Row],[Unit price]]*0.05</f>
        <v>2.6375000000000002</v>
      </c>
      <c r="J100">
        <f>supermarket_sales___Sheet1[[#This Row],[Quantity]]*supermarket_sales___Sheet1[[#This Row],[Unit price]]</f>
        <v>158.25</v>
      </c>
      <c r="K100" t="s">
        <v>106</v>
      </c>
      <c r="L100" s="1">
        <v>0.42777777777777776</v>
      </c>
      <c r="M100" t="s">
        <v>24</v>
      </c>
      <c r="N100">
        <f>supermarket_sales___Sheet1[[#This Row],[Total]]/(1+supermarket_sales___Sheet1[[#This Row],[Tax 5%]])</f>
        <v>43.505154639175252</v>
      </c>
      <c r="O100">
        <f>((supermarket_sales___Sheet1[[#This Row],[Total]]-supermarket_sales___Sheet1[[#This Row],[cogs]])/supermarket_sales___Sheet1[[#This Row],[Total]])*100</f>
        <v>72.508591065292094</v>
      </c>
      <c r="P100">
        <f>supermarket_sales___Sheet1[[#This Row],[Total]]-supermarket_sales___Sheet1[[#This Row],[cogs]]</f>
        <v>114.74484536082474</v>
      </c>
      <c r="Q100">
        <v>9.3000000000000007</v>
      </c>
    </row>
    <row r="101" spans="1:17" x14ac:dyDescent="0.3">
      <c r="A101" t="s">
        <v>198</v>
      </c>
      <c r="B101" t="s">
        <v>52</v>
      </c>
      <c r="C101" t="s">
        <v>53</v>
      </c>
      <c r="D101" t="s">
        <v>28</v>
      </c>
      <c r="E101" t="s">
        <v>33</v>
      </c>
      <c r="F101" t="s">
        <v>34</v>
      </c>
      <c r="G101" s="2">
        <v>82.7</v>
      </c>
      <c r="H101">
        <v>6</v>
      </c>
      <c r="I101">
        <f>supermarket_sales___Sheet1[[#This Row],[Unit price]]*0.05</f>
        <v>4.1350000000000007</v>
      </c>
      <c r="J101">
        <f>supermarket_sales___Sheet1[[#This Row],[Quantity]]*supermarket_sales___Sheet1[[#This Row],[Unit price]]</f>
        <v>496.20000000000005</v>
      </c>
      <c r="K101" t="s">
        <v>78</v>
      </c>
      <c r="L101" s="1">
        <v>0.75972222222222219</v>
      </c>
      <c r="M101" t="s">
        <v>31</v>
      </c>
      <c r="N101">
        <f>supermarket_sales___Sheet1[[#This Row],[Total]]/(1+supermarket_sales___Sheet1[[#This Row],[Tax 5%]])</f>
        <v>96.630963972736126</v>
      </c>
      <c r="O101">
        <f>((supermarket_sales___Sheet1[[#This Row],[Total]]-supermarket_sales___Sheet1[[#This Row],[cogs]])/supermarket_sales___Sheet1[[#This Row],[Total]])*100</f>
        <v>80.525803310613426</v>
      </c>
      <c r="P101">
        <f>supermarket_sales___Sheet1[[#This Row],[Total]]-supermarket_sales___Sheet1[[#This Row],[cogs]]</f>
        <v>399.56903602726391</v>
      </c>
      <c r="Q101">
        <v>7.4</v>
      </c>
    </row>
    <row r="102" spans="1:17" x14ac:dyDescent="0.3">
      <c r="A102" t="s">
        <v>199</v>
      </c>
      <c r="B102" t="s">
        <v>26</v>
      </c>
      <c r="C102" t="s">
        <v>27</v>
      </c>
      <c r="D102" t="s">
        <v>20</v>
      </c>
      <c r="E102" t="s">
        <v>33</v>
      </c>
      <c r="F102" t="s">
        <v>57</v>
      </c>
      <c r="G102" s="2">
        <v>48.71</v>
      </c>
      <c r="H102">
        <v>1</v>
      </c>
      <c r="I102">
        <f>supermarket_sales___Sheet1[[#This Row],[Unit price]]*0.05</f>
        <v>2.4355000000000002</v>
      </c>
      <c r="J102">
        <f>supermarket_sales___Sheet1[[#This Row],[Quantity]]*supermarket_sales___Sheet1[[#This Row],[Unit price]]</f>
        <v>48.71</v>
      </c>
      <c r="K102" t="s">
        <v>200</v>
      </c>
      <c r="L102" s="1">
        <v>0.80555555555555558</v>
      </c>
      <c r="M102" t="s">
        <v>31</v>
      </c>
      <c r="N102">
        <f>supermarket_sales___Sheet1[[#This Row],[Total]]/(1+supermarket_sales___Sheet1[[#This Row],[Tax 5%]])</f>
        <v>14.178431087177994</v>
      </c>
      <c r="O102">
        <f>((supermarket_sales___Sheet1[[#This Row],[Total]]-supermarket_sales___Sheet1[[#This Row],[cogs]])/supermarket_sales___Sheet1[[#This Row],[Total]])*100</f>
        <v>70.892155435889975</v>
      </c>
      <c r="P102">
        <f>supermarket_sales___Sheet1[[#This Row],[Total]]-supermarket_sales___Sheet1[[#This Row],[cogs]]</f>
        <v>34.53156891282201</v>
      </c>
      <c r="Q102">
        <v>4.0999999999999996</v>
      </c>
    </row>
    <row r="103" spans="1:17" x14ac:dyDescent="0.3">
      <c r="A103" t="s">
        <v>201</v>
      </c>
      <c r="B103" t="s">
        <v>26</v>
      </c>
      <c r="C103" t="s">
        <v>27</v>
      </c>
      <c r="D103" t="s">
        <v>28</v>
      </c>
      <c r="E103" t="s">
        <v>33</v>
      </c>
      <c r="F103" t="s">
        <v>57</v>
      </c>
      <c r="G103" s="2">
        <v>78.55</v>
      </c>
      <c r="H103">
        <v>9</v>
      </c>
      <c r="I103">
        <f>supermarket_sales___Sheet1[[#This Row],[Unit price]]*0.05</f>
        <v>3.9275000000000002</v>
      </c>
      <c r="J103">
        <f>supermarket_sales___Sheet1[[#This Row],[Quantity]]*supermarket_sales___Sheet1[[#This Row],[Unit price]]</f>
        <v>706.94999999999993</v>
      </c>
      <c r="K103" t="s">
        <v>202</v>
      </c>
      <c r="L103" s="1">
        <v>0.55694444444444446</v>
      </c>
      <c r="M103" t="s">
        <v>31</v>
      </c>
      <c r="N103">
        <f>supermarket_sales___Sheet1[[#This Row],[Total]]/(1+supermarket_sales___Sheet1[[#This Row],[Tax 5%]])</f>
        <v>143.47031963470317</v>
      </c>
      <c r="O103">
        <f>((supermarket_sales___Sheet1[[#This Row],[Total]]-supermarket_sales___Sheet1[[#This Row],[cogs]])/supermarket_sales___Sheet1[[#This Row],[Total]])*100</f>
        <v>79.705733130390669</v>
      </c>
      <c r="P103">
        <f>supermarket_sales___Sheet1[[#This Row],[Total]]-supermarket_sales___Sheet1[[#This Row],[cogs]]</f>
        <v>563.47968036529676</v>
      </c>
      <c r="Q103">
        <v>7.2</v>
      </c>
    </row>
    <row r="104" spans="1:17" x14ac:dyDescent="0.3">
      <c r="A104" t="s">
        <v>203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 s="2">
        <v>23.07</v>
      </c>
      <c r="H104">
        <v>9</v>
      </c>
      <c r="I104">
        <f>supermarket_sales___Sheet1[[#This Row],[Unit price]]*0.05</f>
        <v>1.1535</v>
      </c>
      <c r="J104">
        <f>supermarket_sales___Sheet1[[#This Row],[Quantity]]*supermarket_sales___Sheet1[[#This Row],[Unit price]]</f>
        <v>207.63</v>
      </c>
      <c r="K104" t="s">
        <v>204</v>
      </c>
      <c r="L104" s="1">
        <v>0.47708333333333336</v>
      </c>
      <c r="M104" t="s">
        <v>31</v>
      </c>
      <c r="N104">
        <f>supermarket_sales___Sheet1[[#This Row],[Total]]/(1+supermarket_sales___Sheet1[[#This Row],[Tax 5%]])</f>
        <v>96.415138147202214</v>
      </c>
      <c r="O104">
        <f>((supermarket_sales___Sheet1[[#This Row],[Total]]-supermarket_sales___Sheet1[[#This Row],[cogs]])/supermarket_sales___Sheet1[[#This Row],[Total]])*100</f>
        <v>53.563965637334576</v>
      </c>
      <c r="P104">
        <f>supermarket_sales___Sheet1[[#This Row],[Total]]-supermarket_sales___Sheet1[[#This Row],[cogs]]</f>
        <v>111.21486185279778</v>
      </c>
      <c r="Q104">
        <v>4.9000000000000004</v>
      </c>
    </row>
    <row r="105" spans="1:17" x14ac:dyDescent="0.3">
      <c r="A105" t="s">
        <v>205</v>
      </c>
      <c r="B105" t="s">
        <v>18</v>
      </c>
      <c r="C105" t="s">
        <v>19</v>
      </c>
      <c r="D105" t="s">
        <v>28</v>
      </c>
      <c r="E105" t="s">
        <v>33</v>
      </c>
      <c r="F105" t="s">
        <v>54</v>
      </c>
      <c r="G105" s="2">
        <v>58.26</v>
      </c>
      <c r="H105">
        <v>6</v>
      </c>
      <c r="I105">
        <f>supermarket_sales___Sheet1[[#This Row],[Unit price]]*0.05</f>
        <v>2.9130000000000003</v>
      </c>
      <c r="J105">
        <f>supermarket_sales___Sheet1[[#This Row],[Quantity]]*supermarket_sales___Sheet1[[#This Row],[Unit price]]</f>
        <v>349.56</v>
      </c>
      <c r="K105" t="s">
        <v>206</v>
      </c>
      <c r="L105" s="1">
        <v>0.69722222222222219</v>
      </c>
      <c r="M105" t="s">
        <v>31</v>
      </c>
      <c r="N105">
        <f>supermarket_sales___Sheet1[[#This Row],[Total]]/(1+supermarket_sales___Sheet1[[#This Row],[Tax 5%]])</f>
        <v>89.332992588806533</v>
      </c>
      <c r="O105">
        <f>((supermarket_sales___Sheet1[[#This Row],[Total]]-supermarket_sales___Sheet1[[#This Row],[cogs]])/supermarket_sales___Sheet1[[#This Row],[Total]])*100</f>
        <v>74.444160490672132</v>
      </c>
      <c r="P105">
        <f>supermarket_sales___Sheet1[[#This Row],[Total]]-supermarket_sales___Sheet1[[#This Row],[cogs]]</f>
        <v>260.22700741119348</v>
      </c>
      <c r="Q105">
        <v>9.9</v>
      </c>
    </row>
    <row r="106" spans="1:17" x14ac:dyDescent="0.3">
      <c r="A106" t="s">
        <v>207</v>
      </c>
      <c r="B106" t="s">
        <v>52</v>
      </c>
      <c r="C106" t="s">
        <v>53</v>
      </c>
      <c r="D106" t="s">
        <v>28</v>
      </c>
      <c r="E106" t="s">
        <v>33</v>
      </c>
      <c r="F106" t="s">
        <v>22</v>
      </c>
      <c r="G106" s="2">
        <v>30.35</v>
      </c>
      <c r="H106">
        <v>7</v>
      </c>
      <c r="I106">
        <f>supermarket_sales___Sheet1[[#This Row],[Unit price]]*0.05</f>
        <v>1.5175000000000001</v>
      </c>
      <c r="J106">
        <f>supermarket_sales___Sheet1[[#This Row],[Quantity]]*supermarket_sales___Sheet1[[#This Row],[Unit price]]</f>
        <v>212.45000000000002</v>
      </c>
      <c r="K106" t="s">
        <v>124</v>
      </c>
      <c r="L106" s="1">
        <v>0.7631944444444444</v>
      </c>
      <c r="M106" t="s">
        <v>31</v>
      </c>
      <c r="N106">
        <f>supermarket_sales___Sheet1[[#This Row],[Total]]/(1+supermarket_sales___Sheet1[[#This Row],[Tax 5%]])</f>
        <v>84.389275074478647</v>
      </c>
      <c r="O106">
        <f>((supermarket_sales___Sheet1[[#This Row],[Total]]-supermarket_sales___Sheet1[[#This Row],[cogs]])/supermarket_sales___Sheet1[[#This Row],[Total]])*100</f>
        <v>60.278053624627603</v>
      </c>
      <c r="P106">
        <f>supermarket_sales___Sheet1[[#This Row],[Total]]-supermarket_sales___Sheet1[[#This Row],[cogs]]</f>
        <v>128.06072492552136</v>
      </c>
      <c r="Q106" t="s">
        <v>48</v>
      </c>
    </row>
    <row r="107" spans="1:17" x14ac:dyDescent="0.3">
      <c r="A107" t="s">
        <v>208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 s="2">
        <v>88.67</v>
      </c>
      <c r="H107">
        <v>10</v>
      </c>
      <c r="I107">
        <f>supermarket_sales___Sheet1[[#This Row],[Unit price]]*0.05</f>
        <v>4.4335000000000004</v>
      </c>
      <c r="J107">
        <f>supermarket_sales___Sheet1[[#This Row],[Quantity]]*supermarket_sales___Sheet1[[#This Row],[Unit price]]</f>
        <v>886.7</v>
      </c>
      <c r="K107" t="s">
        <v>171</v>
      </c>
      <c r="L107" s="1">
        <v>0.61805555555555558</v>
      </c>
      <c r="M107" t="s">
        <v>24</v>
      </c>
      <c r="N107">
        <f>supermarket_sales___Sheet1[[#This Row],[Total]]/(1+supermarket_sales___Sheet1[[#This Row],[Tax 5%]])</f>
        <v>163.19131314990338</v>
      </c>
      <c r="O107">
        <f>((supermarket_sales___Sheet1[[#This Row],[Total]]-supermarket_sales___Sheet1[[#This Row],[cogs]])/supermarket_sales___Sheet1[[#This Row],[Total]])*100</f>
        <v>81.59565657495169</v>
      </c>
      <c r="P107">
        <f>supermarket_sales___Sheet1[[#This Row],[Total]]-supermarket_sales___Sheet1[[#This Row],[cogs]]</f>
        <v>723.50868685009664</v>
      </c>
      <c r="Q107">
        <v>7.3</v>
      </c>
    </row>
    <row r="108" spans="1:17" x14ac:dyDescent="0.3">
      <c r="A108" t="s">
        <v>209</v>
      </c>
      <c r="B108" t="s">
        <v>26</v>
      </c>
      <c r="C108" t="s">
        <v>27</v>
      </c>
      <c r="D108" t="s">
        <v>28</v>
      </c>
      <c r="E108" t="s">
        <v>33</v>
      </c>
      <c r="F108" t="s">
        <v>57</v>
      </c>
      <c r="G108" s="2">
        <v>27.38</v>
      </c>
      <c r="H108">
        <v>6</v>
      </c>
      <c r="I108">
        <f>supermarket_sales___Sheet1[[#This Row],[Unit price]]*0.05</f>
        <v>1.369</v>
      </c>
      <c r="J108">
        <f>supermarket_sales___Sheet1[[#This Row],[Quantity]]*supermarket_sales___Sheet1[[#This Row],[Unit price]]</f>
        <v>164.28</v>
      </c>
      <c r="K108" t="s">
        <v>23</v>
      </c>
      <c r="L108" s="1">
        <v>0.87083333333333335</v>
      </c>
      <c r="M108" t="s">
        <v>36</v>
      </c>
      <c r="N108">
        <f>supermarket_sales___Sheet1[[#This Row],[Total]]/(1+supermarket_sales___Sheet1[[#This Row],[Tax 5%]])</f>
        <v>69.345715491768686</v>
      </c>
      <c r="O108">
        <f>((supermarket_sales___Sheet1[[#This Row],[Total]]-supermarket_sales___Sheet1[[#This Row],[cogs]])/supermarket_sales___Sheet1[[#This Row],[Total]])*100</f>
        <v>57.788096243140565</v>
      </c>
      <c r="P108">
        <f>supermarket_sales___Sheet1[[#This Row],[Total]]-supermarket_sales___Sheet1[[#This Row],[cogs]]</f>
        <v>94.934284508231315</v>
      </c>
      <c r="Q108">
        <v>7.9</v>
      </c>
    </row>
    <row r="109" spans="1:17" x14ac:dyDescent="0.3">
      <c r="A109" t="s">
        <v>210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 s="2">
        <v>62.13</v>
      </c>
      <c r="H109">
        <v>6</v>
      </c>
      <c r="I109">
        <f>supermarket_sales___Sheet1[[#This Row],[Unit price]]*0.05</f>
        <v>3.1065000000000005</v>
      </c>
      <c r="J109">
        <f>supermarket_sales___Sheet1[[#This Row],[Quantity]]*supermarket_sales___Sheet1[[#This Row],[Unit price]]</f>
        <v>372.78000000000003</v>
      </c>
      <c r="K109" t="s">
        <v>87</v>
      </c>
      <c r="L109" s="1">
        <v>0.84652777777777777</v>
      </c>
      <c r="M109" t="s">
        <v>31</v>
      </c>
      <c r="N109">
        <f>supermarket_sales___Sheet1[[#This Row],[Total]]/(1+supermarket_sales___Sheet1[[#This Row],[Tax 5%]])</f>
        <v>90.778034822841832</v>
      </c>
      <c r="O109">
        <f>((supermarket_sales___Sheet1[[#This Row],[Total]]-supermarket_sales___Sheet1[[#This Row],[cogs]])/supermarket_sales___Sheet1[[#This Row],[Total]])*100</f>
        <v>75.648362352368196</v>
      </c>
      <c r="P109">
        <f>supermarket_sales___Sheet1[[#This Row],[Total]]-supermarket_sales___Sheet1[[#This Row],[cogs]]</f>
        <v>282.00196517715818</v>
      </c>
      <c r="Q109">
        <v>7.4</v>
      </c>
    </row>
    <row r="110" spans="1:17" x14ac:dyDescent="0.3">
      <c r="A110" t="s">
        <v>211</v>
      </c>
      <c r="B110" t="s">
        <v>26</v>
      </c>
      <c r="C110" t="s">
        <v>27</v>
      </c>
      <c r="D110" t="s">
        <v>28</v>
      </c>
      <c r="E110" t="s">
        <v>21</v>
      </c>
      <c r="F110" t="s">
        <v>54</v>
      </c>
      <c r="G110" s="2">
        <v>33.979999999999997</v>
      </c>
      <c r="H110">
        <v>9</v>
      </c>
      <c r="I110">
        <f>supermarket_sales___Sheet1[[#This Row],[Unit price]]*0.05</f>
        <v>1.6989999999999998</v>
      </c>
      <c r="J110">
        <f>supermarket_sales___Sheet1[[#This Row],[Quantity]]*supermarket_sales___Sheet1[[#This Row],[Unit price]]</f>
        <v>305.82</v>
      </c>
      <c r="K110" t="s">
        <v>212</v>
      </c>
      <c r="L110" s="1">
        <v>0.4465277777777778</v>
      </c>
      <c r="M110" t="s">
        <v>31</v>
      </c>
      <c r="N110">
        <f>supermarket_sales___Sheet1[[#This Row],[Total]]/(1+supermarket_sales___Sheet1[[#This Row],[Tax 5%]])</f>
        <v>113.30863282697295</v>
      </c>
      <c r="O110">
        <f>((supermarket_sales___Sheet1[[#This Row],[Total]]-supermarket_sales___Sheet1[[#This Row],[cogs]])/supermarket_sales___Sheet1[[#This Row],[Total]])*100</f>
        <v>62.949240459429426</v>
      </c>
      <c r="P110">
        <f>supermarket_sales___Sheet1[[#This Row],[Total]]-supermarket_sales___Sheet1[[#This Row],[cogs]]</f>
        <v>192.51136717302705</v>
      </c>
      <c r="Q110">
        <v>4.2</v>
      </c>
    </row>
    <row r="111" spans="1:17" x14ac:dyDescent="0.3">
      <c r="A111" t="s">
        <v>213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 s="2">
        <v>81.97</v>
      </c>
      <c r="H111">
        <v>10</v>
      </c>
      <c r="I111">
        <f>supermarket_sales___Sheet1[[#This Row],[Unit price]]*0.05</f>
        <v>4.0985000000000005</v>
      </c>
      <c r="J111">
        <f>supermarket_sales___Sheet1[[#This Row],[Quantity]]*supermarket_sales___Sheet1[[#This Row],[Unit price]]</f>
        <v>819.7</v>
      </c>
      <c r="K111" t="s">
        <v>35</v>
      </c>
      <c r="L111" s="1">
        <v>0.60416666666666663</v>
      </c>
      <c r="M111" t="s">
        <v>31</v>
      </c>
      <c r="N111">
        <f>supermarket_sales___Sheet1[[#This Row],[Total]]/(1+supermarket_sales___Sheet1[[#This Row],[Tax 5%]])</f>
        <v>160.7727763067569</v>
      </c>
      <c r="O111">
        <f>((supermarket_sales___Sheet1[[#This Row],[Total]]-supermarket_sales___Sheet1[[#This Row],[cogs]])/supermarket_sales___Sheet1[[#This Row],[Total]])*100</f>
        <v>80.386388153378448</v>
      </c>
      <c r="P111">
        <f>supermarket_sales___Sheet1[[#This Row],[Total]]-supermarket_sales___Sheet1[[#This Row],[cogs]]</f>
        <v>658.92722369324315</v>
      </c>
      <c r="Q111">
        <v>9.1999999999999993</v>
      </c>
    </row>
    <row r="112" spans="1:17" x14ac:dyDescent="0.3">
      <c r="A112" t="s">
        <v>214</v>
      </c>
      <c r="B112" t="s">
        <v>52</v>
      </c>
      <c r="C112" t="s">
        <v>53</v>
      </c>
      <c r="D112" t="s">
        <v>20</v>
      </c>
      <c r="E112" t="s">
        <v>21</v>
      </c>
      <c r="F112" t="s">
        <v>40</v>
      </c>
      <c r="G112" s="2">
        <v>16.489999999999998</v>
      </c>
      <c r="H112">
        <v>2</v>
      </c>
      <c r="I112">
        <f>supermarket_sales___Sheet1[[#This Row],[Unit price]]*0.05</f>
        <v>0.82450000000000001</v>
      </c>
      <c r="J112">
        <f>supermarket_sales___Sheet1[[#This Row],[Quantity]]*supermarket_sales___Sheet1[[#This Row],[Unit price]]</f>
        <v>32.979999999999997</v>
      </c>
      <c r="K112" t="s">
        <v>215</v>
      </c>
      <c r="L112" s="1">
        <v>0.48055555555555557</v>
      </c>
      <c r="M112" t="s">
        <v>24</v>
      </c>
      <c r="N112">
        <f>supermarket_sales___Sheet1[[#This Row],[Total]]/(1+supermarket_sales___Sheet1[[#This Row],[Tax 5%]])</f>
        <v>18.076185256234584</v>
      </c>
      <c r="O112">
        <f>((supermarket_sales___Sheet1[[#This Row],[Total]]-supermarket_sales___Sheet1[[#This Row],[cogs]])/supermarket_sales___Sheet1[[#This Row],[Total]])*100</f>
        <v>45.190463140586459</v>
      </c>
      <c r="P112">
        <f>supermarket_sales___Sheet1[[#This Row],[Total]]-supermarket_sales___Sheet1[[#This Row],[cogs]]</f>
        <v>14.903814743765412</v>
      </c>
      <c r="Q112">
        <v>4.5999999999999996</v>
      </c>
    </row>
    <row r="113" spans="1:17" x14ac:dyDescent="0.3">
      <c r="A113" t="s">
        <v>216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 s="2">
        <v>98.21</v>
      </c>
      <c r="H113">
        <v>3</v>
      </c>
      <c r="I113">
        <f>supermarket_sales___Sheet1[[#This Row],[Unit price]]*0.05</f>
        <v>4.9104999999999999</v>
      </c>
      <c r="J113">
        <f>supermarket_sales___Sheet1[[#This Row],[Quantity]]*supermarket_sales___Sheet1[[#This Row],[Unit price]]</f>
        <v>294.63</v>
      </c>
      <c r="K113" t="s">
        <v>215</v>
      </c>
      <c r="L113" s="1">
        <v>0.44513888888888886</v>
      </c>
      <c r="M113" t="s">
        <v>36</v>
      </c>
      <c r="N113">
        <f>supermarket_sales___Sheet1[[#This Row],[Total]]/(1+supermarket_sales___Sheet1[[#This Row],[Tax 5%]])</f>
        <v>49.848574570679297</v>
      </c>
      <c r="O113">
        <f>((supermarket_sales___Sheet1[[#This Row],[Total]]-supermarket_sales___Sheet1[[#This Row],[cogs]])/supermarket_sales___Sheet1[[#This Row],[Total]])*100</f>
        <v>83.08095761779883</v>
      </c>
      <c r="P113">
        <f>supermarket_sales___Sheet1[[#This Row],[Total]]-supermarket_sales___Sheet1[[#This Row],[cogs]]</f>
        <v>244.78142542932071</v>
      </c>
      <c r="Q113">
        <v>7.8</v>
      </c>
    </row>
    <row r="114" spans="1:17" x14ac:dyDescent="0.3">
      <c r="A114" t="s">
        <v>217</v>
      </c>
      <c r="B114" t="s">
        <v>52</v>
      </c>
      <c r="C114" t="s">
        <v>53</v>
      </c>
      <c r="D114" t="s">
        <v>28</v>
      </c>
      <c r="E114" t="s">
        <v>21</v>
      </c>
      <c r="F114" t="s">
        <v>57</v>
      </c>
      <c r="G114" s="2">
        <v>72.84</v>
      </c>
      <c r="H114">
        <v>7</v>
      </c>
      <c r="I114">
        <f>supermarket_sales___Sheet1[[#This Row],[Unit price]]*0.05</f>
        <v>3.6420000000000003</v>
      </c>
      <c r="J114">
        <f>supermarket_sales___Sheet1[[#This Row],[Quantity]]*supermarket_sales___Sheet1[[#This Row],[Unit price]]</f>
        <v>509.88</v>
      </c>
      <c r="K114" t="s">
        <v>142</v>
      </c>
      <c r="L114" s="1">
        <v>0.53055555555555556</v>
      </c>
      <c r="M114" t="s">
        <v>31</v>
      </c>
      <c r="N114">
        <f>supermarket_sales___Sheet1[[#This Row],[Total]]/(1+supermarket_sales___Sheet1[[#This Row],[Tax 5%]])</f>
        <v>109.84058595433002</v>
      </c>
      <c r="O114">
        <f>((supermarket_sales___Sheet1[[#This Row],[Total]]-supermarket_sales___Sheet1[[#This Row],[cogs]])/supermarket_sales___Sheet1[[#This Row],[Total]])*100</f>
        <v>78.457561395950009</v>
      </c>
      <c r="P114">
        <f>supermarket_sales___Sheet1[[#This Row],[Total]]-supermarket_sales___Sheet1[[#This Row],[cogs]]</f>
        <v>400.03941404566996</v>
      </c>
      <c r="Q114">
        <v>8.4</v>
      </c>
    </row>
    <row r="115" spans="1:17" x14ac:dyDescent="0.3">
      <c r="A115" t="s">
        <v>218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 s="2">
        <v>58.07</v>
      </c>
      <c r="H115">
        <v>9</v>
      </c>
      <c r="I115">
        <f>supermarket_sales___Sheet1[[#This Row],[Unit price]]*0.05</f>
        <v>2.9035000000000002</v>
      </c>
      <c r="J115">
        <f>supermarket_sales___Sheet1[[#This Row],[Quantity]]*supermarket_sales___Sheet1[[#This Row],[Unit price]]</f>
        <v>522.63</v>
      </c>
      <c r="K115" t="s">
        <v>219</v>
      </c>
      <c r="L115" s="1">
        <v>0.83819444444444446</v>
      </c>
      <c r="M115" t="s">
        <v>24</v>
      </c>
      <c r="N115">
        <f>supermarket_sales___Sheet1[[#This Row],[Total]]/(1+supermarket_sales___Sheet1[[#This Row],[Tax 5%]])</f>
        <v>133.88753682592545</v>
      </c>
      <c r="O115">
        <f>((supermarket_sales___Sheet1[[#This Row],[Total]]-supermarket_sales___Sheet1[[#This Row],[cogs]])/supermarket_sales___Sheet1[[#This Row],[Total]])*100</f>
        <v>74.381964903291916</v>
      </c>
      <c r="P115">
        <f>supermarket_sales___Sheet1[[#This Row],[Total]]-supermarket_sales___Sheet1[[#This Row],[cogs]]</f>
        <v>388.74246317407454</v>
      </c>
      <c r="Q115">
        <v>4.3</v>
      </c>
    </row>
    <row r="116" spans="1:17" x14ac:dyDescent="0.3">
      <c r="A116" t="s">
        <v>220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 s="2">
        <v>80.790000000000006</v>
      </c>
      <c r="H116">
        <v>9</v>
      </c>
      <c r="I116">
        <f>supermarket_sales___Sheet1[[#This Row],[Unit price]]*0.05</f>
        <v>4.0395000000000003</v>
      </c>
      <c r="J116">
        <f>supermarket_sales___Sheet1[[#This Row],[Quantity]]*supermarket_sales___Sheet1[[#This Row],[Unit price]]</f>
        <v>727.11</v>
      </c>
      <c r="K116" t="s">
        <v>204</v>
      </c>
      <c r="L116" s="1">
        <v>0.85486111111111107</v>
      </c>
      <c r="M116" t="s">
        <v>36</v>
      </c>
      <c r="N116">
        <f>supermarket_sales___Sheet1[[#This Row],[Total]]/(1+supermarket_sales___Sheet1[[#This Row],[Tax 5%]])</f>
        <v>144.28217085028277</v>
      </c>
      <c r="O116">
        <f>((supermarket_sales___Sheet1[[#This Row],[Total]]-supermarket_sales___Sheet1[[#This Row],[cogs]])/supermarket_sales___Sheet1[[#This Row],[Total]])*100</f>
        <v>80.156761583490422</v>
      </c>
      <c r="P116">
        <f>supermarket_sales___Sheet1[[#This Row],[Total]]-supermarket_sales___Sheet1[[#This Row],[cogs]]</f>
        <v>582.82782914971722</v>
      </c>
      <c r="Q116">
        <v>9.5</v>
      </c>
    </row>
    <row r="117" spans="1:17" x14ac:dyDescent="0.3">
      <c r="A117" t="s">
        <v>221</v>
      </c>
      <c r="B117" t="s">
        <v>26</v>
      </c>
      <c r="C117" t="s">
        <v>27</v>
      </c>
      <c r="D117" t="s">
        <v>28</v>
      </c>
      <c r="E117" t="s">
        <v>21</v>
      </c>
      <c r="F117" t="s">
        <v>57</v>
      </c>
      <c r="G117" s="2">
        <v>27.02</v>
      </c>
      <c r="H117">
        <v>3</v>
      </c>
      <c r="I117">
        <f>supermarket_sales___Sheet1[[#This Row],[Unit price]]*0.05</f>
        <v>1.351</v>
      </c>
      <c r="J117">
        <f>supermarket_sales___Sheet1[[#This Row],[Quantity]]*supermarket_sales___Sheet1[[#This Row],[Unit price]]</f>
        <v>81.06</v>
      </c>
      <c r="K117" t="s">
        <v>84</v>
      </c>
      <c r="L117" s="1">
        <v>0.54236111111111107</v>
      </c>
      <c r="M117" t="s">
        <v>36</v>
      </c>
      <c r="N117">
        <f>supermarket_sales___Sheet1[[#This Row],[Total]]/(1+supermarket_sales___Sheet1[[#This Row],[Tax 5%]])</f>
        <v>34.478945129732033</v>
      </c>
      <c r="O117">
        <f>((supermarket_sales___Sheet1[[#This Row],[Total]]-supermarket_sales___Sheet1[[#This Row],[cogs]])/supermarket_sales___Sheet1[[#This Row],[Total]])*100</f>
        <v>57.464908549553371</v>
      </c>
      <c r="P117">
        <f>supermarket_sales___Sheet1[[#This Row],[Total]]-supermarket_sales___Sheet1[[#This Row],[cogs]]</f>
        <v>46.58105487026797</v>
      </c>
      <c r="Q117">
        <v>7.1</v>
      </c>
    </row>
    <row r="118" spans="1:17" x14ac:dyDescent="0.3">
      <c r="A118" t="s">
        <v>222</v>
      </c>
      <c r="B118" t="s">
        <v>52</v>
      </c>
      <c r="C118" t="s">
        <v>53</v>
      </c>
      <c r="D118" t="s">
        <v>20</v>
      </c>
      <c r="E118" t="s">
        <v>33</v>
      </c>
      <c r="F118" t="s">
        <v>57</v>
      </c>
      <c r="G118" s="2">
        <v>21.94</v>
      </c>
      <c r="H118">
        <v>5</v>
      </c>
      <c r="I118">
        <f>supermarket_sales___Sheet1[[#This Row],[Unit price]]*0.05</f>
        <v>1.0970000000000002</v>
      </c>
      <c r="J118">
        <f>supermarket_sales___Sheet1[[#This Row],[Quantity]]*supermarket_sales___Sheet1[[#This Row],[Unit price]]</f>
        <v>109.7</v>
      </c>
      <c r="K118" t="s">
        <v>78</v>
      </c>
      <c r="L118" s="1">
        <v>0.52013888888888893</v>
      </c>
      <c r="M118" t="s">
        <v>24</v>
      </c>
      <c r="N118">
        <f>supermarket_sales___Sheet1[[#This Row],[Total]]/(1+supermarket_sales___Sheet1[[#This Row],[Tax 5%]])</f>
        <v>52.312827849308526</v>
      </c>
      <c r="O118">
        <f>((supermarket_sales___Sheet1[[#This Row],[Total]]-supermarket_sales___Sheet1[[#This Row],[cogs]])/supermarket_sales___Sheet1[[#This Row],[Total]])*100</f>
        <v>52.31282784930854</v>
      </c>
      <c r="P118">
        <f>supermarket_sales___Sheet1[[#This Row],[Total]]-supermarket_sales___Sheet1[[#This Row],[cogs]]</f>
        <v>57.387172150691477</v>
      </c>
      <c r="Q118">
        <v>5.3</v>
      </c>
    </row>
    <row r="119" spans="1:17" x14ac:dyDescent="0.3">
      <c r="A119" t="s">
        <v>223</v>
      </c>
      <c r="B119" t="s">
        <v>52</v>
      </c>
      <c r="C119" t="s">
        <v>53</v>
      </c>
      <c r="D119" t="s">
        <v>20</v>
      </c>
      <c r="E119" t="s">
        <v>33</v>
      </c>
      <c r="F119" t="s">
        <v>57</v>
      </c>
      <c r="G119" s="2">
        <v>51.36</v>
      </c>
      <c r="H119">
        <v>1</v>
      </c>
      <c r="I119">
        <f>supermarket_sales___Sheet1[[#This Row],[Unit price]]*0.05</f>
        <v>2.5680000000000001</v>
      </c>
      <c r="J119">
        <f>supermarket_sales___Sheet1[[#This Row],[Quantity]]*supermarket_sales___Sheet1[[#This Row],[Unit price]]</f>
        <v>51.36</v>
      </c>
      <c r="K119" t="s">
        <v>224</v>
      </c>
      <c r="L119" s="1">
        <v>0.6430555555555556</v>
      </c>
      <c r="M119" t="s">
        <v>24</v>
      </c>
      <c r="N119">
        <f>supermarket_sales___Sheet1[[#This Row],[Total]]/(1+supermarket_sales___Sheet1[[#This Row],[Tax 5%]])</f>
        <v>14.394618834080717</v>
      </c>
      <c r="O119">
        <f>((supermarket_sales___Sheet1[[#This Row],[Total]]-supermarket_sales___Sheet1[[#This Row],[cogs]])/supermarket_sales___Sheet1[[#This Row],[Total]])*100</f>
        <v>71.973094170403584</v>
      </c>
      <c r="P119">
        <f>supermarket_sales___Sheet1[[#This Row],[Total]]-supermarket_sales___Sheet1[[#This Row],[cogs]]</f>
        <v>36.965381165919283</v>
      </c>
      <c r="Q119">
        <v>5.2</v>
      </c>
    </row>
    <row r="120" spans="1:17" x14ac:dyDescent="0.3">
      <c r="A120" t="s">
        <v>225</v>
      </c>
      <c r="B120" t="s">
        <v>18</v>
      </c>
      <c r="C120" t="s">
        <v>19</v>
      </c>
      <c r="D120" t="s">
        <v>28</v>
      </c>
      <c r="E120" t="s">
        <v>21</v>
      </c>
      <c r="F120" t="s">
        <v>54</v>
      </c>
      <c r="G120" s="2">
        <v>10.96</v>
      </c>
      <c r="H120">
        <v>10</v>
      </c>
      <c r="I120">
        <f>supermarket_sales___Sheet1[[#This Row],[Unit price]]*0.05</f>
        <v>0.54800000000000004</v>
      </c>
      <c r="J120">
        <f>supermarket_sales___Sheet1[[#This Row],[Quantity]]*supermarket_sales___Sheet1[[#This Row],[Unit price]]</f>
        <v>109.60000000000001</v>
      </c>
      <c r="K120" t="s">
        <v>111</v>
      </c>
      <c r="L120" s="1">
        <v>0.8666666666666667</v>
      </c>
      <c r="M120" t="s">
        <v>24</v>
      </c>
      <c r="N120">
        <f>supermarket_sales___Sheet1[[#This Row],[Total]]/(1+supermarket_sales___Sheet1[[#This Row],[Tax 5%]])</f>
        <v>70.801033591731269</v>
      </c>
      <c r="O120">
        <f>((supermarket_sales___Sheet1[[#This Row],[Total]]-supermarket_sales___Sheet1[[#This Row],[cogs]])/supermarket_sales___Sheet1[[#This Row],[Total]])*100</f>
        <v>35.400516795865634</v>
      </c>
      <c r="P120">
        <f>supermarket_sales___Sheet1[[#This Row],[Total]]-supermarket_sales___Sheet1[[#This Row],[cogs]]</f>
        <v>38.79896640826874</v>
      </c>
      <c r="Q120" t="s">
        <v>85</v>
      </c>
    </row>
    <row r="121" spans="1:17" x14ac:dyDescent="0.3">
      <c r="A121" t="s">
        <v>226</v>
      </c>
      <c r="B121" t="s">
        <v>52</v>
      </c>
      <c r="C121" t="s">
        <v>53</v>
      </c>
      <c r="D121" t="s">
        <v>28</v>
      </c>
      <c r="E121" t="s">
        <v>33</v>
      </c>
      <c r="F121" t="s">
        <v>34</v>
      </c>
      <c r="G121" s="2">
        <v>53.44</v>
      </c>
      <c r="H121">
        <v>2</v>
      </c>
      <c r="I121">
        <f>supermarket_sales___Sheet1[[#This Row],[Unit price]]*0.05</f>
        <v>2.6720000000000002</v>
      </c>
      <c r="J121">
        <f>supermarket_sales___Sheet1[[#This Row],[Quantity]]*supermarket_sales___Sheet1[[#This Row],[Unit price]]</f>
        <v>106.88</v>
      </c>
      <c r="K121" t="s">
        <v>138</v>
      </c>
      <c r="L121" s="1">
        <v>0.85972222222222228</v>
      </c>
      <c r="M121" t="s">
        <v>24</v>
      </c>
      <c r="N121">
        <f>supermarket_sales___Sheet1[[#This Row],[Total]]/(1+supermarket_sales___Sheet1[[#This Row],[Tax 5%]])</f>
        <v>29.106753812636164</v>
      </c>
      <c r="O121">
        <f>((supermarket_sales___Sheet1[[#This Row],[Total]]-supermarket_sales___Sheet1[[#This Row],[cogs]])/supermarket_sales___Sheet1[[#This Row],[Total]])*100</f>
        <v>72.766884531590421</v>
      </c>
      <c r="P121">
        <f>supermarket_sales___Sheet1[[#This Row],[Total]]-supermarket_sales___Sheet1[[#This Row],[cogs]]</f>
        <v>77.773246187363839</v>
      </c>
      <c r="Q121">
        <v>4.0999999999999996</v>
      </c>
    </row>
    <row r="122" spans="1:17" x14ac:dyDescent="0.3">
      <c r="A122" t="s">
        <v>227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 s="2">
        <v>99.56</v>
      </c>
      <c r="H122">
        <v>8</v>
      </c>
      <c r="I122">
        <f>supermarket_sales___Sheet1[[#This Row],[Unit price]]*0.05</f>
        <v>4.9780000000000006</v>
      </c>
      <c r="J122">
        <f>supermarket_sales___Sheet1[[#This Row],[Quantity]]*supermarket_sales___Sheet1[[#This Row],[Unit price]]</f>
        <v>796.48</v>
      </c>
      <c r="K122" t="s">
        <v>149</v>
      </c>
      <c r="L122" s="1">
        <v>0.7104166666666667</v>
      </c>
      <c r="M122" t="s">
        <v>36</v>
      </c>
      <c r="N122">
        <f>supermarket_sales___Sheet1[[#This Row],[Total]]/(1+supermarket_sales___Sheet1[[#This Row],[Tax 5%]])</f>
        <v>133.23519571763131</v>
      </c>
      <c r="O122">
        <f>((supermarket_sales___Sheet1[[#This Row],[Total]]-supermarket_sales___Sheet1[[#This Row],[cogs]])/supermarket_sales___Sheet1[[#This Row],[Total]])*100</f>
        <v>83.271997323519571</v>
      </c>
      <c r="P122">
        <f>supermarket_sales___Sheet1[[#This Row],[Total]]-supermarket_sales___Sheet1[[#This Row],[cogs]]</f>
        <v>663.2448042823687</v>
      </c>
      <c r="Q122">
        <v>5.2</v>
      </c>
    </row>
    <row r="123" spans="1:17" x14ac:dyDescent="0.3">
      <c r="A123" t="s">
        <v>228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 s="2">
        <v>57.12</v>
      </c>
      <c r="H123">
        <v>7</v>
      </c>
      <c r="I123">
        <f>supermarket_sales___Sheet1[[#This Row],[Unit price]]*0.05</f>
        <v>2.8559999999999999</v>
      </c>
      <c r="J123">
        <f>supermarket_sales___Sheet1[[#This Row],[Quantity]]*supermarket_sales___Sheet1[[#This Row],[Unit price]]</f>
        <v>399.84</v>
      </c>
      <c r="K123" t="s">
        <v>171</v>
      </c>
      <c r="L123" s="1">
        <v>0.50138888888888888</v>
      </c>
      <c r="M123" t="s">
        <v>36</v>
      </c>
      <c r="N123">
        <f>supermarket_sales___Sheet1[[#This Row],[Total]]/(1+supermarket_sales___Sheet1[[#This Row],[Tax 5%]])</f>
        <v>103.69294605809128</v>
      </c>
      <c r="O123">
        <f>((supermarket_sales___Sheet1[[#This Row],[Total]]-supermarket_sales___Sheet1[[#This Row],[cogs]])/supermarket_sales___Sheet1[[#This Row],[Total]])*100</f>
        <v>74.066390041493761</v>
      </c>
      <c r="P123">
        <f>supermarket_sales___Sheet1[[#This Row],[Total]]-supermarket_sales___Sheet1[[#This Row],[cogs]]</f>
        <v>296.14705394190867</v>
      </c>
      <c r="Q123">
        <v>6.5</v>
      </c>
    </row>
    <row r="124" spans="1:17" x14ac:dyDescent="0.3">
      <c r="A124" t="s">
        <v>229</v>
      </c>
      <c r="B124" t="s">
        <v>52</v>
      </c>
      <c r="C124" t="s">
        <v>53</v>
      </c>
      <c r="D124" t="s">
        <v>20</v>
      </c>
      <c r="E124" t="s">
        <v>33</v>
      </c>
      <c r="F124" t="s">
        <v>40</v>
      </c>
      <c r="G124" s="2">
        <v>99.96</v>
      </c>
      <c r="H124">
        <v>9</v>
      </c>
      <c r="I124">
        <f>supermarket_sales___Sheet1[[#This Row],[Unit price]]*0.05</f>
        <v>4.9980000000000002</v>
      </c>
      <c r="J124">
        <f>supermarket_sales___Sheet1[[#This Row],[Quantity]]*supermarket_sales___Sheet1[[#This Row],[Unit price]]</f>
        <v>899.64</v>
      </c>
      <c r="K124" t="s">
        <v>60</v>
      </c>
      <c r="L124" s="1">
        <v>0.72638888888888886</v>
      </c>
      <c r="M124" t="s">
        <v>36</v>
      </c>
      <c r="N124">
        <f>supermarket_sales___Sheet1[[#This Row],[Total]]/(1+supermarket_sales___Sheet1[[#This Row],[Tax 5%]])</f>
        <v>149.98999666555517</v>
      </c>
      <c r="O124">
        <f>((supermarket_sales___Sheet1[[#This Row],[Total]]-supermarket_sales___Sheet1[[#This Row],[cogs]])/supermarket_sales___Sheet1[[#This Row],[Total]])*100</f>
        <v>83.32777592530843</v>
      </c>
      <c r="P124">
        <f>supermarket_sales___Sheet1[[#This Row],[Total]]-supermarket_sales___Sheet1[[#This Row],[cogs]]</f>
        <v>749.65000333444482</v>
      </c>
      <c r="Q124">
        <v>4.2</v>
      </c>
    </row>
    <row r="125" spans="1:17" x14ac:dyDescent="0.3">
      <c r="A125" t="s">
        <v>230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 s="2">
        <v>63.91</v>
      </c>
      <c r="H125">
        <v>8</v>
      </c>
      <c r="I125">
        <f>supermarket_sales___Sheet1[[#This Row],[Unit price]]*0.05</f>
        <v>3.1955</v>
      </c>
      <c r="J125">
        <f>supermarket_sales___Sheet1[[#This Row],[Quantity]]*supermarket_sales___Sheet1[[#This Row],[Unit price]]</f>
        <v>511.28</v>
      </c>
      <c r="K125" t="s">
        <v>151</v>
      </c>
      <c r="L125" s="1">
        <v>0.82777777777777772</v>
      </c>
      <c r="M125" t="s">
        <v>36</v>
      </c>
      <c r="N125">
        <f>supermarket_sales___Sheet1[[#This Row],[Total]]/(1+supermarket_sales___Sheet1[[#This Row],[Tax 5%]])</f>
        <v>121.86390179954712</v>
      </c>
      <c r="O125">
        <f>((supermarket_sales___Sheet1[[#This Row],[Total]]-supermarket_sales___Sheet1[[#This Row],[cogs]])/supermarket_sales___Sheet1[[#This Row],[Total]])*100</f>
        <v>76.164938624716967</v>
      </c>
      <c r="P125">
        <f>supermarket_sales___Sheet1[[#This Row],[Total]]-supermarket_sales___Sheet1[[#This Row],[cogs]]</f>
        <v>389.41609820045284</v>
      </c>
      <c r="Q125">
        <v>4.5999999999999996</v>
      </c>
    </row>
    <row r="126" spans="1:17" x14ac:dyDescent="0.3">
      <c r="A126" t="s">
        <v>231</v>
      </c>
      <c r="B126" t="s">
        <v>52</v>
      </c>
      <c r="C126" t="s">
        <v>53</v>
      </c>
      <c r="D126" t="s">
        <v>20</v>
      </c>
      <c r="E126" t="s">
        <v>21</v>
      </c>
      <c r="F126" t="s">
        <v>57</v>
      </c>
      <c r="G126" s="2">
        <v>56.47</v>
      </c>
      <c r="H126">
        <v>8</v>
      </c>
      <c r="I126">
        <f>supermarket_sales___Sheet1[[#This Row],[Unit price]]*0.05</f>
        <v>2.8235000000000001</v>
      </c>
      <c r="J126">
        <f>supermarket_sales___Sheet1[[#This Row],[Quantity]]*supermarket_sales___Sheet1[[#This Row],[Unit price]]</f>
        <v>451.76</v>
      </c>
      <c r="K126" t="s">
        <v>60</v>
      </c>
      <c r="L126" s="1">
        <v>0.62291666666666667</v>
      </c>
      <c r="M126" t="s">
        <v>24</v>
      </c>
      <c r="N126">
        <f>supermarket_sales___Sheet1[[#This Row],[Total]]/(1+supermarket_sales___Sheet1[[#This Row],[Tax 5%]])</f>
        <v>118.1535242578789</v>
      </c>
      <c r="O126">
        <f>((supermarket_sales___Sheet1[[#This Row],[Total]]-supermarket_sales___Sheet1[[#This Row],[cogs]])/supermarket_sales___Sheet1[[#This Row],[Total]])*100</f>
        <v>73.845952661174323</v>
      </c>
      <c r="P126">
        <f>supermarket_sales___Sheet1[[#This Row],[Total]]-supermarket_sales___Sheet1[[#This Row],[cogs]]</f>
        <v>333.60647574212112</v>
      </c>
      <c r="Q126">
        <v>7.3</v>
      </c>
    </row>
    <row r="127" spans="1:17" x14ac:dyDescent="0.3">
      <c r="A127" t="s">
        <v>232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 s="2">
        <v>93.69</v>
      </c>
      <c r="H127">
        <v>7</v>
      </c>
      <c r="I127">
        <f>supermarket_sales___Sheet1[[#This Row],[Unit price]]*0.05</f>
        <v>4.6844999999999999</v>
      </c>
      <c r="J127">
        <f>supermarket_sales___Sheet1[[#This Row],[Quantity]]*supermarket_sales___Sheet1[[#This Row],[Unit price]]</f>
        <v>655.82999999999993</v>
      </c>
      <c r="K127" t="s">
        <v>90</v>
      </c>
      <c r="L127" s="1">
        <v>0.78055555555555556</v>
      </c>
      <c r="M127" t="s">
        <v>36</v>
      </c>
      <c r="N127">
        <f>supermarket_sales___Sheet1[[#This Row],[Total]]/(1+supermarket_sales___Sheet1[[#This Row],[Tax 5%]])</f>
        <v>115.37162459319201</v>
      </c>
      <c r="O127">
        <f>((supermarket_sales___Sheet1[[#This Row],[Total]]-supermarket_sales___Sheet1[[#This Row],[cogs]])/supermarket_sales___Sheet1[[#This Row],[Total]])*100</f>
        <v>82.408303280851442</v>
      </c>
      <c r="P127">
        <f>supermarket_sales___Sheet1[[#This Row],[Total]]-supermarket_sales___Sheet1[[#This Row],[cogs]]</f>
        <v>540.45837540680793</v>
      </c>
      <c r="Q127">
        <v>4.5</v>
      </c>
    </row>
    <row r="128" spans="1:17" x14ac:dyDescent="0.3">
      <c r="A128" t="s">
        <v>233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 s="2">
        <v>32.25</v>
      </c>
      <c r="H128">
        <v>5</v>
      </c>
      <c r="I128">
        <f>supermarket_sales___Sheet1[[#This Row],[Unit price]]*0.05</f>
        <v>1.6125</v>
      </c>
      <c r="J128">
        <f>supermarket_sales___Sheet1[[#This Row],[Quantity]]*supermarket_sales___Sheet1[[#This Row],[Unit price]]</f>
        <v>161.25</v>
      </c>
      <c r="K128" t="s">
        <v>38</v>
      </c>
      <c r="L128" s="1">
        <v>0.55972222222222223</v>
      </c>
      <c r="M128" t="s">
        <v>31</v>
      </c>
      <c r="N128">
        <f>supermarket_sales___Sheet1[[#This Row],[Total]]/(1+supermarket_sales___Sheet1[[#This Row],[Tax 5%]])</f>
        <v>61.722488038277518</v>
      </c>
      <c r="O128">
        <f>((supermarket_sales___Sheet1[[#This Row],[Total]]-supermarket_sales___Sheet1[[#This Row],[cogs]])/supermarket_sales___Sheet1[[#This Row],[Total]])*100</f>
        <v>61.722488038277511</v>
      </c>
      <c r="P128">
        <f>supermarket_sales___Sheet1[[#This Row],[Total]]-supermarket_sales___Sheet1[[#This Row],[cogs]]</f>
        <v>99.527511961722482</v>
      </c>
      <c r="Q128" t="s">
        <v>234</v>
      </c>
    </row>
    <row r="129" spans="1:17" x14ac:dyDescent="0.3">
      <c r="A129" t="s">
        <v>235</v>
      </c>
      <c r="B129" t="s">
        <v>26</v>
      </c>
      <c r="C129" t="s">
        <v>27</v>
      </c>
      <c r="D129" t="s">
        <v>28</v>
      </c>
      <c r="E129" t="s">
        <v>21</v>
      </c>
      <c r="F129" t="s">
        <v>57</v>
      </c>
      <c r="G129" s="2">
        <v>31.73</v>
      </c>
      <c r="H129">
        <v>9</v>
      </c>
      <c r="I129">
        <f>supermarket_sales___Sheet1[[#This Row],[Unit price]]*0.05</f>
        <v>1.5865</v>
      </c>
      <c r="J129">
        <f>supermarket_sales___Sheet1[[#This Row],[Quantity]]*supermarket_sales___Sheet1[[#This Row],[Unit price]]</f>
        <v>285.57</v>
      </c>
      <c r="K129" t="s">
        <v>236</v>
      </c>
      <c r="L129" s="1">
        <v>0.67847222222222225</v>
      </c>
      <c r="M129" t="s">
        <v>36</v>
      </c>
      <c r="N129">
        <f>supermarket_sales___Sheet1[[#This Row],[Total]]/(1+supermarket_sales___Sheet1[[#This Row],[Tax 5%]])</f>
        <v>110.40788710612797</v>
      </c>
      <c r="O129">
        <f>((supermarket_sales___Sheet1[[#This Row],[Total]]-supermarket_sales___Sheet1[[#This Row],[cogs]])/supermarket_sales___Sheet1[[#This Row],[Total]])*100</f>
        <v>61.337715058959972</v>
      </c>
      <c r="P129">
        <f>supermarket_sales___Sheet1[[#This Row],[Total]]-supermarket_sales___Sheet1[[#This Row],[cogs]]</f>
        <v>175.16211289387201</v>
      </c>
      <c r="Q129">
        <v>5.9</v>
      </c>
    </row>
    <row r="130" spans="1:17" x14ac:dyDescent="0.3">
      <c r="A130" t="s">
        <v>237</v>
      </c>
      <c r="B130" t="s">
        <v>26</v>
      </c>
      <c r="C130" t="s">
        <v>27</v>
      </c>
      <c r="D130" t="s">
        <v>20</v>
      </c>
      <c r="E130" t="s">
        <v>21</v>
      </c>
      <c r="F130" t="s">
        <v>54</v>
      </c>
      <c r="G130" s="2">
        <v>68.540000000000006</v>
      </c>
      <c r="H130">
        <v>8</v>
      </c>
      <c r="I130">
        <f>supermarket_sales___Sheet1[[#This Row],[Unit price]]*0.05</f>
        <v>3.4270000000000005</v>
      </c>
      <c r="J130">
        <f>supermarket_sales___Sheet1[[#This Row],[Quantity]]*supermarket_sales___Sheet1[[#This Row],[Unit price]]</f>
        <v>548.32000000000005</v>
      </c>
      <c r="K130" t="s">
        <v>236</v>
      </c>
      <c r="L130" s="1">
        <v>0.6645833333333333</v>
      </c>
      <c r="M130" t="s">
        <v>24</v>
      </c>
      <c r="N130">
        <f>supermarket_sales___Sheet1[[#This Row],[Total]]/(1+supermarket_sales___Sheet1[[#This Row],[Tax 5%]])</f>
        <v>123.85814321210752</v>
      </c>
      <c r="O130">
        <f>((supermarket_sales___Sheet1[[#This Row],[Total]]-supermarket_sales___Sheet1[[#This Row],[cogs]])/supermarket_sales___Sheet1[[#This Row],[Total]])*100</f>
        <v>77.411339507567206</v>
      </c>
      <c r="P130">
        <f>supermarket_sales___Sheet1[[#This Row],[Total]]-supermarket_sales___Sheet1[[#This Row],[cogs]]</f>
        <v>424.46185678789254</v>
      </c>
      <c r="Q130">
        <v>8.5</v>
      </c>
    </row>
    <row r="131" spans="1:17" x14ac:dyDescent="0.3">
      <c r="A131" t="s">
        <v>238</v>
      </c>
      <c r="B131" t="s">
        <v>52</v>
      </c>
      <c r="C131" t="s">
        <v>53</v>
      </c>
      <c r="D131" t="s">
        <v>28</v>
      </c>
      <c r="E131" t="s">
        <v>21</v>
      </c>
      <c r="F131" t="s">
        <v>40</v>
      </c>
      <c r="G131" s="2">
        <v>90.28</v>
      </c>
      <c r="H131">
        <v>9</v>
      </c>
      <c r="I131">
        <f>supermarket_sales___Sheet1[[#This Row],[Unit price]]*0.05</f>
        <v>4.5140000000000002</v>
      </c>
      <c r="J131">
        <f>supermarket_sales___Sheet1[[#This Row],[Quantity]]*supermarket_sales___Sheet1[[#This Row],[Unit price]]</f>
        <v>812.52</v>
      </c>
      <c r="K131" t="s">
        <v>41</v>
      </c>
      <c r="L131" s="1">
        <v>0.46875</v>
      </c>
      <c r="M131" t="s">
        <v>24</v>
      </c>
      <c r="N131">
        <f>supermarket_sales___Sheet1[[#This Row],[Total]]/(1+supermarket_sales___Sheet1[[#This Row],[Tax 5%]])</f>
        <v>147.35582154515777</v>
      </c>
      <c r="O131">
        <f>((supermarket_sales___Sheet1[[#This Row],[Total]]-supermarket_sales___Sheet1[[#This Row],[cogs]])/supermarket_sales___Sheet1[[#This Row],[Total]])*100</f>
        <v>81.864345302865431</v>
      </c>
      <c r="P131">
        <f>supermarket_sales___Sheet1[[#This Row],[Total]]-supermarket_sales___Sheet1[[#This Row],[cogs]]</f>
        <v>665.16417845484216</v>
      </c>
      <c r="Q131">
        <v>7.2</v>
      </c>
    </row>
    <row r="132" spans="1:17" x14ac:dyDescent="0.3">
      <c r="A132" t="s">
        <v>239</v>
      </c>
      <c r="B132" t="s">
        <v>52</v>
      </c>
      <c r="C132" t="s">
        <v>53</v>
      </c>
      <c r="D132" t="s">
        <v>28</v>
      </c>
      <c r="E132" t="s">
        <v>21</v>
      </c>
      <c r="F132" t="s">
        <v>57</v>
      </c>
      <c r="G132" s="2">
        <v>39.619999999999997</v>
      </c>
      <c r="H132">
        <v>7</v>
      </c>
      <c r="I132">
        <f>supermarket_sales___Sheet1[[#This Row],[Unit price]]*0.05</f>
        <v>1.9809999999999999</v>
      </c>
      <c r="J132">
        <f>supermarket_sales___Sheet1[[#This Row],[Quantity]]*supermarket_sales___Sheet1[[#This Row],[Unit price]]</f>
        <v>277.33999999999997</v>
      </c>
      <c r="K132" t="s">
        <v>92</v>
      </c>
      <c r="L132" s="1">
        <v>0.5541666666666667</v>
      </c>
      <c r="M132" t="s">
        <v>31</v>
      </c>
      <c r="N132">
        <f>supermarket_sales___Sheet1[[#This Row],[Total]]/(1+supermarket_sales___Sheet1[[#This Row],[Tax 5%]])</f>
        <v>93.035893995303582</v>
      </c>
      <c r="O132">
        <f>((supermarket_sales___Sheet1[[#This Row],[Total]]-supermarket_sales___Sheet1[[#This Row],[cogs]])/supermarket_sales___Sheet1[[#This Row],[Total]])*100</f>
        <v>66.454209996645417</v>
      </c>
      <c r="P132">
        <f>supermarket_sales___Sheet1[[#This Row],[Total]]-supermarket_sales___Sheet1[[#This Row],[cogs]]</f>
        <v>184.30410600469639</v>
      </c>
      <c r="Q132">
        <v>7.5</v>
      </c>
    </row>
    <row r="133" spans="1:17" x14ac:dyDescent="0.3">
      <c r="A133" t="s">
        <v>240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 s="2">
        <v>92.13</v>
      </c>
      <c r="H133">
        <v>6</v>
      </c>
      <c r="I133">
        <f>supermarket_sales___Sheet1[[#This Row],[Unit price]]*0.05</f>
        <v>4.6064999999999996</v>
      </c>
      <c r="J133">
        <f>supermarket_sales___Sheet1[[#This Row],[Quantity]]*supermarket_sales___Sheet1[[#This Row],[Unit price]]</f>
        <v>552.78</v>
      </c>
      <c r="K133" t="s">
        <v>147</v>
      </c>
      <c r="L133" s="1">
        <v>0.8569444444444444</v>
      </c>
      <c r="M133" t="s">
        <v>31</v>
      </c>
      <c r="N133">
        <f>supermarket_sales___Sheet1[[#This Row],[Total]]/(1+supermarket_sales___Sheet1[[#This Row],[Tax 5%]])</f>
        <v>98.596272184072063</v>
      </c>
      <c r="O133">
        <f>((supermarket_sales___Sheet1[[#This Row],[Total]]-supermarket_sales___Sheet1[[#This Row],[cogs]])/supermarket_sales___Sheet1[[#This Row],[Total]])*100</f>
        <v>82.163560153393377</v>
      </c>
      <c r="P133">
        <f>supermarket_sales___Sheet1[[#This Row],[Total]]-supermarket_sales___Sheet1[[#This Row],[cogs]]</f>
        <v>454.18372781592791</v>
      </c>
      <c r="Q133">
        <v>8.3000000000000007</v>
      </c>
    </row>
    <row r="134" spans="1:17" x14ac:dyDescent="0.3">
      <c r="A134" t="s">
        <v>241</v>
      </c>
      <c r="B134" t="s">
        <v>52</v>
      </c>
      <c r="C134" t="s">
        <v>53</v>
      </c>
      <c r="D134" t="s">
        <v>28</v>
      </c>
      <c r="E134" t="s">
        <v>21</v>
      </c>
      <c r="F134" t="s">
        <v>40</v>
      </c>
      <c r="G134" s="2">
        <v>34.840000000000003</v>
      </c>
      <c r="H134">
        <v>4</v>
      </c>
      <c r="I134">
        <f>supermarket_sales___Sheet1[[#This Row],[Unit price]]*0.05</f>
        <v>1.7420000000000002</v>
      </c>
      <c r="J134">
        <f>supermarket_sales___Sheet1[[#This Row],[Quantity]]*supermarket_sales___Sheet1[[#This Row],[Unit price]]</f>
        <v>139.36000000000001</v>
      </c>
      <c r="K134" t="s">
        <v>122</v>
      </c>
      <c r="L134" s="1">
        <v>0.77500000000000002</v>
      </c>
      <c r="M134" t="s">
        <v>31</v>
      </c>
      <c r="N134">
        <f>supermarket_sales___Sheet1[[#This Row],[Total]]/(1+supermarket_sales___Sheet1[[#This Row],[Tax 5%]])</f>
        <v>50.824215900802336</v>
      </c>
      <c r="O134">
        <f>((supermarket_sales___Sheet1[[#This Row],[Total]]-supermarket_sales___Sheet1[[#This Row],[cogs]])/supermarket_sales___Sheet1[[#This Row],[Total]])*100</f>
        <v>63.530269876002919</v>
      </c>
      <c r="P134">
        <f>supermarket_sales___Sheet1[[#This Row],[Total]]-supermarket_sales___Sheet1[[#This Row],[cogs]]</f>
        <v>88.535784099197684</v>
      </c>
      <c r="Q134">
        <v>7.4</v>
      </c>
    </row>
    <row r="135" spans="1:17" x14ac:dyDescent="0.3">
      <c r="A135" t="s">
        <v>242</v>
      </c>
      <c r="B135" t="s">
        <v>52</v>
      </c>
      <c r="C135" t="s">
        <v>53</v>
      </c>
      <c r="D135" t="s">
        <v>20</v>
      </c>
      <c r="E135" t="s">
        <v>33</v>
      </c>
      <c r="F135" t="s">
        <v>29</v>
      </c>
      <c r="G135" s="2">
        <v>87.45</v>
      </c>
      <c r="H135">
        <v>6</v>
      </c>
      <c r="I135">
        <f>supermarket_sales___Sheet1[[#This Row],[Unit price]]*0.05</f>
        <v>4.3725000000000005</v>
      </c>
      <c r="J135">
        <f>supermarket_sales___Sheet1[[#This Row],[Quantity]]*supermarket_sales___Sheet1[[#This Row],[Unit price]]</f>
        <v>524.70000000000005</v>
      </c>
      <c r="K135" t="s">
        <v>82</v>
      </c>
      <c r="L135" s="1">
        <v>0.61111111111111116</v>
      </c>
      <c r="M135" t="s">
        <v>36</v>
      </c>
      <c r="N135">
        <f>supermarket_sales___Sheet1[[#This Row],[Total]]/(1+supermarket_sales___Sheet1[[#This Row],[Tax 5%]])</f>
        <v>97.664029781293621</v>
      </c>
      <c r="O135">
        <f>((supermarket_sales___Sheet1[[#This Row],[Total]]-supermarket_sales___Sheet1[[#This Row],[cogs]])/supermarket_sales___Sheet1[[#This Row],[Total]])*100</f>
        <v>81.386691484411358</v>
      </c>
      <c r="P135">
        <f>supermarket_sales___Sheet1[[#This Row],[Total]]-supermarket_sales___Sheet1[[#This Row],[cogs]]</f>
        <v>427.03597021870644</v>
      </c>
      <c r="Q135">
        <v>8.8000000000000007</v>
      </c>
    </row>
    <row r="136" spans="1:17" x14ac:dyDescent="0.3">
      <c r="A136" t="s">
        <v>243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 s="2">
        <v>81.3</v>
      </c>
      <c r="H136">
        <v>6</v>
      </c>
      <c r="I136">
        <f>supermarket_sales___Sheet1[[#This Row],[Unit price]]*0.05</f>
        <v>4.0650000000000004</v>
      </c>
      <c r="J136">
        <f>supermarket_sales___Sheet1[[#This Row],[Quantity]]*supermarket_sales___Sheet1[[#This Row],[Unit price]]</f>
        <v>487.79999999999995</v>
      </c>
      <c r="K136" t="s">
        <v>30</v>
      </c>
      <c r="L136" s="1">
        <v>0.69652777777777775</v>
      </c>
      <c r="M136" t="s">
        <v>24</v>
      </c>
      <c r="N136">
        <f>supermarket_sales___Sheet1[[#This Row],[Total]]/(1+supermarket_sales___Sheet1[[#This Row],[Tax 5%]])</f>
        <v>96.307996051332665</v>
      </c>
      <c r="O136">
        <f>((supermarket_sales___Sheet1[[#This Row],[Total]]-supermarket_sales___Sheet1[[#This Row],[cogs]])/supermarket_sales___Sheet1[[#This Row],[Total]])*100</f>
        <v>80.256663376110566</v>
      </c>
      <c r="P136">
        <f>supermarket_sales___Sheet1[[#This Row],[Total]]-supermarket_sales___Sheet1[[#This Row],[cogs]]</f>
        <v>391.49200394866727</v>
      </c>
      <c r="Q136">
        <v>5.3</v>
      </c>
    </row>
    <row r="137" spans="1:17" x14ac:dyDescent="0.3">
      <c r="A137" t="s">
        <v>244</v>
      </c>
      <c r="B137" t="s">
        <v>26</v>
      </c>
      <c r="C137" t="s">
        <v>27</v>
      </c>
      <c r="D137" t="s">
        <v>28</v>
      </c>
      <c r="E137" t="s">
        <v>33</v>
      </c>
      <c r="F137" t="s">
        <v>57</v>
      </c>
      <c r="G137" s="2">
        <v>90.22</v>
      </c>
      <c r="H137">
        <v>3</v>
      </c>
      <c r="I137">
        <f>supermarket_sales___Sheet1[[#This Row],[Unit price]]*0.05</f>
        <v>4.5110000000000001</v>
      </c>
      <c r="J137">
        <f>supermarket_sales___Sheet1[[#This Row],[Quantity]]*supermarket_sales___Sheet1[[#This Row],[Unit price]]</f>
        <v>270.65999999999997</v>
      </c>
      <c r="K137" t="s">
        <v>245</v>
      </c>
      <c r="L137" s="1">
        <v>0.81874999999999998</v>
      </c>
      <c r="M137" t="s">
        <v>31</v>
      </c>
      <c r="N137">
        <f>supermarket_sales___Sheet1[[#This Row],[Total]]/(1+supermarket_sales___Sheet1[[#This Row],[Tax 5%]])</f>
        <v>49.112683723462162</v>
      </c>
      <c r="O137">
        <f>((supermarket_sales___Sheet1[[#This Row],[Total]]-supermarket_sales___Sheet1[[#This Row],[cogs]])/supermarket_sales___Sheet1[[#This Row],[Total]])*100</f>
        <v>81.854472872436943</v>
      </c>
      <c r="P137">
        <f>supermarket_sales___Sheet1[[#This Row],[Total]]-supermarket_sales___Sheet1[[#This Row],[cogs]]</f>
        <v>221.5473162765378</v>
      </c>
      <c r="Q137">
        <v>6.2</v>
      </c>
    </row>
    <row r="138" spans="1:17" x14ac:dyDescent="0.3">
      <c r="A138" t="s">
        <v>246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 s="2">
        <v>26.31</v>
      </c>
      <c r="H138">
        <v>5</v>
      </c>
      <c r="I138">
        <f>supermarket_sales___Sheet1[[#This Row],[Unit price]]*0.05</f>
        <v>1.3155000000000001</v>
      </c>
      <c r="J138">
        <f>supermarket_sales___Sheet1[[#This Row],[Quantity]]*supermarket_sales___Sheet1[[#This Row],[Unit price]]</f>
        <v>131.54999999999998</v>
      </c>
      <c r="K138" t="s">
        <v>247</v>
      </c>
      <c r="L138" s="1">
        <v>0.87430555555555556</v>
      </c>
      <c r="M138" t="s">
        <v>36</v>
      </c>
      <c r="N138">
        <f>supermarket_sales___Sheet1[[#This Row],[Total]]/(1+supermarket_sales___Sheet1[[#This Row],[Tax 5%]])</f>
        <v>56.812783416108822</v>
      </c>
      <c r="O138">
        <f>((supermarket_sales___Sheet1[[#This Row],[Total]]-supermarket_sales___Sheet1[[#This Row],[cogs]])/supermarket_sales___Sheet1[[#This Row],[Total]])*100</f>
        <v>56.812783416108829</v>
      </c>
      <c r="P138">
        <f>supermarket_sales___Sheet1[[#This Row],[Total]]-supermarket_sales___Sheet1[[#This Row],[cogs]]</f>
        <v>74.737216583891154</v>
      </c>
      <c r="Q138">
        <v>8.8000000000000007</v>
      </c>
    </row>
    <row r="139" spans="1:17" x14ac:dyDescent="0.3">
      <c r="A139" t="s">
        <v>248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 s="2">
        <v>34.42</v>
      </c>
      <c r="H139">
        <v>6</v>
      </c>
      <c r="I139">
        <f>supermarket_sales___Sheet1[[#This Row],[Unit price]]*0.05</f>
        <v>1.7210000000000001</v>
      </c>
      <c r="J139">
        <f>supermarket_sales___Sheet1[[#This Row],[Quantity]]*supermarket_sales___Sheet1[[#This Row],[Unit price]]</f>
        <v>206.52</v>
      </c>
      <c r="K139" t="s">
        <v>245</v>
      </c>
      <c r="L139" s="1">
        <v>0.65208333333333335</v>
      </c>
      <c r="M139" t="s">
        <v>31</v>
      </c>
      <c r="N139">
        <f>supermarket_sales___Sheet1[[#This Row],[Total]]/(1+supermarket_sales___Sheet1[[#This Row],[Tax 5%]])</f>
        <v>75.898566703417856</v>
      </c>
      <c r="O139">
        <f>((supermarket_sales___Sheet1[[#This Row],[Total]]-supermarket_sales___Sheet1[[#This Row],[cogs]])/supermarket_sales___Sheet1[[#This Row],[Total]])*100</f>
        <v>63.248805586181554</v>
      </c>
      <c r="P139">
        <f>supermarket_sales___Sheet1[[#This Row],[Total]]-supermarket_sales___Sheet1[[#This Row],[cogs]]</f>
        <v>130.62143329658215</v>
      </c>
      <c r="Q139">
        <v>9.8000000000000007</v>
      </c>
    </row>
    <row r="140" spans="1:17" x14ac:dyDescent="0.3">
      <c r="A140" t="s">
        <v>249</v>
      </c>
      <c r="B140" t="s">
        <v>52</v>
      </c>
      <c r="C140" t="s">
        <v>53</v>
      </c>
      <c r="D140" t="s">
        <v>28</v>
      </c>
      <c r="E140" t="s">
        <v>33</v>
      </c>
      <c r="F140" t="s">
        <v>40</v>
      </c>
      <c r="G140" s="2">
        <v>51.91</v>
      </c>
      <c r="H140">
        <v>10</v>
      </c>
      <c r="I140">
        <f>supermarket_sales___Sheet1[[#This Row],[Unit price]]*0.05</f>
        <v>2.5954999999999999</v>
      </c>
      <c r="J140">
        <f>supermarket_sales___Sheet1[[#This Row],[Quantity]]*supermarket_sales___Sheet1[[#This Row],[Unit price]]</f>
        <v>519.09999999999991</v>
      </c>
      <c r="K140" t="s">
        <v>250</v>
      </c>
      <c r="L140" s="1">
        <v>0.51458333333333328</v>
      </c>
      <c r="M140" t="s">
        <v>31</v>
      </c>
      <c r="N140">
        <f>supermarket_sales___Sheet1[[#This Row],[Total]]/(1+supermarket_sales___Sheet1[[#This Row],[Tax 5%]])</f>
        <v>144.37491308580167</v>
      </c>
      <c r="O140">
        <f>((supermarket_sales___Sheet1[[#This Row],[Total]]-supermarket_sales___Sheet1[[#This Row],[cogs]])/supermarket_sales___Sheet1[[#This Row],[Total]])*100</f>
        <v>72.187456542900847</v>
      </c>
      <c r="P140">
        <f>supermarket_sales___Sheet1[[#This Row],[Total]]-supermarket_sales___Sheet1[[#This Row],[cogs]]</f>
        <v>374.72508691419824</v>
      </c>
      <c r="Q140">
        <v>8.1999999999999993</v>
      </c>
    </row>
    <row r="141" spans="1:17" x14ac:dyDescent="0.3">
      <c r="A141" t="s">
        <v>251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 s="2">
        <v>72.5</v>
      </c>
      <c r="H141">
        <v>8</v>
      </c>
      <c r="I141">
        <f>supermarket_sales___Sheet1[[#This Row],[Unit price]]*0.05</f>
        <v>3.625</v>
      </c>
      <c r="J141">
        <f>supermarket_sales___Sheet1[[#This Row],[Quantity]]*supermarket_sales___Sheet1[[#This Row],[Unit price]]</f>
        <v>580</v>
      </c>
      <c r="K141" t="s">
        <v>116</v>
      </c>
      <c r="L141" s="1">
        <v>0.80902777777777779</v>
      </c>
      <c r="M141" t="s">
        <v>24</v>
      </c>
      <c r="N141">
        <f>supermarket_sales___Sheet1[[#This Row],[Total]]/(1+supermarket_sales___Sheet1[[#This Row],[Tax 5%]])</f>
        <v>125.4054054054054</v>
      </c>
      <c r="O141">
        <f>((supermarket_sales___Sheet1[[#This Row],[Total]]-supermarket_sales___Sheet1[[#This Row],[cogs]])/supermarket_sales___Sheet1[[#This Row],[Total]])*100</f>
        <v>78.378378378378372</v>
      </c>
      <c r="P141">
        <f>supermarket_sales___Sheet1[[#This Row],[Total]]-supermarket_sales___Sheet1[[#This Row],[cogs]]</f>
        <v>454.59459459459458</v>
      </c>
      <c r="Q141">
        <v>9.1999999999999993</v>
      </c>
    </row>
    <row r="142" spans="1:17" x14ac:dyDescent="0.3">
      <c r="A142" t="s">
        <v>252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 s="2">
        <v>89.8</v>
      </c>
      <c r="H142">
        <v>10</v>
      </c>
      <c r="I142">
        <f>supermarket_sales___Sheet1[[#This Row],[Unit price]]*0.05</f>
        <v>4.49</v>
      </c>
      <c r="J142">
        <f>supermarket_sales___Sheet1[[#This Row],[Quantity]]*supermarket_sales___Sheet1[[#This Row],[Unit price]]</f>
        <v>898</v>
      </c>
      <c r="K142" t="s">
        <v>178</v>
      </c>
      <c r="L142" s="1">
        <v>0.54166666666666663</v>
      </c>
      <c r="M142" t="s">
        <v>36</v>
      </c>
      <c r="N142">
        <f>supermarket_sales___Sheet1[[#This Row],[Total]]/(1+supermarket_sales___Sheet1[[#This Row],[Tax 5%]])</f>
        <v>163.57012750455374</v>
      </c>
      <c r="O142">
        <f>((supermarket_sales___Sheet1[[#This Row],[Total]]-supermarket_sales___Sheet1[[#This Row],[cogs]])/supermarket_sales___Sheet1[[#This Row],[Total]])*100</f>
        <v>81.785063752276869</v>
      </c>
      <c r="P142">
        <f>supermarket_sales___Sheet1[[#This Row],[Total]]-supermarket_sales___Sheet1[[#This Row],[cogs]]</f>
        <v>734.42987249544626</v>
      </c>
      <c r="Q142">
        <v>5.4</v>
      </c>
    </row>
    <row r="143" spans="1:17" x14ac:dyDescent="0.3">
      <c r="A143" t="s">
        <v>253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 s="2">
        <v>90.5</v>
      </c>
      <c r="H143">
        <v>10</v>
      </c>
      <c r="I143">
        <f>supermarket_sales___Sheet1[[#This Row],[Unit price]]*0.05</f>
        <v>4.5250000000000004</v>
      </c>
      <c r="J143">
        <f>supermarket_sales___Sheet1[[#This Row],[Quantity]]*supermarket_sales___Sheet1[[#This Row],[Unit price]]</f>
        <v>905</v>
      </c>
      <c r="K143" t="s">
        <v>92</v>
      </c>
      <c r="L143" s="1">
        <v>0.57499999999999996</v>
      </c>
      <c r="M143" t="s">
        <v>31</v>
      </c>
      <c r="N143">
        <f>supermarket_sales___Sheet1[[#This Row],[Total]]/(1+supermarket_sales___Sheet1[[#This Row],[Tax 5%]])</f>
        <v>163.80090497737555</v>
      </c>
      <c r="O143">
        <f>((supermarket_sales___Sheet1[[#This Row],[Total]]-supermarket_sales___Sheet1[[#This Row],[cogs]])/supermarket_sales___Sheet1[[#This Row],[Total]])*100</f>
        <v>81.900452488687776</v>
      </c>
      <c r="P143">
        <f>supermarket_sales___Sheet1[[#This Row],[Total]]-supermarket_sales___Sheet1[[#This Row],[cogs]]</f>
        <v>741.19909502262442</v>
      </c>
      <c r="Q143">
        <v>8.1</v>
      </c>
    </row>
    <row r="144" spans="1:17" x14ac:dyDescent="0.3">
      <c r="A144" t="s">
        <v>254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 s="2">
        <v>68.599999999999994</v>
      </c>
      <c r="H144">
        <v>10</v>
      </c>
      <c r="I144">
        <f>supermarket_sales___Sheet1[[#This Row],[Unit price]]*0.05</f>
        <v>3.4299999999999997</v>
      </c>
      <c r="J144">
        <f>supermarket_sales___Sheet1[[#This Row],[Quantity]]*supermarket_sales___Sheet1[[#This Row],[Unit price]]</f>
        <v>686</v>
      </c>
      <c r="K144" t="s">
        <v>215</v>
      </c>
      <c r="L144" s="1">
        <v>0.83125000000000004</v>
      </c>
      <c r="M144" t="s">
        <v>31</v>
      </c>
      <c r="N144">
        <f>supermarket_sales___Sheet1[[#This Row],[Total]]/(1+supermarket_sales___Sheet1[[#This Row],[Tax 5%]])</f>
        <v>154.85327313769753</v>
      </c>
      <c r="O144">
        <f>((supermarket_sales___Sheet1[[#This Row],[Total]]-supermarket_sales___Sheet1[[#This Row],[cogs]])/supermarket_sales___Sheet1[[#This Row],[Total]])*100</f>
        <v>77.42663656884875</v>
      </c>
      <c r="P144">
        <f>supermarket_sales___Sheet1[[#This Row],[Total]]-supermarket_sales___Sheet1[[#This Row],[cogs]]</f>
        <v>531.14672686230244</v>
      </c>
      <c r="Q144">
        <v>9.1</v>
      </c>
    </row>
    <row r="145" spans="1:17" x14ac:dyDescent="0.3">
      <c r="A145" t="s">
        <v>255</v>
      </c>
      <c r="B145" t="s">
        <v>26</v>
      </c>
      <c r="C145" t="s">
        <v>27</v>
      </c>
      <c r="D145" t="s">
        <v>20</v>
      </c>
      <c r="E145" t="s">
        <v>21</v>
      </c>
      <c r="F145" t="s">
        <v>54</v>
      </c>
      <c r="G145" s="2">
        <v>30.41</v>
      </c>
      <c r="H145">
        <v>1</v>
      </c>
      <c r="I145">
        <f>supermarket_sales___Sheet1[[#This Row],[Unit price]]*0.05</f>
        <v>1.5205000000000002</v>
      </c>
      <c r="J145">
        <f>supermarket_sales___Sheet1[[#This Row],[Quantity]]*supermarket_sales___Sheet1[[#This Row],[Unit price]]</f>
        <v>30.41</v>
      </c>
      <c r="K145" t="s">
        <v>256</v>
      </c>
      <c r="L145" s="1">
        <v>0.44166666666666665</v>
      </c>
      <c r="M145" t="s">
        <v>36</v>
      </c>
      <c r="N145">
        <f>supermarket_sales___Sheet1[[#This Row],[Total]]/(1+supermarket_sales___Sheet1[[#This Row],[Tax 5%]])</f>
        <v>12.065066455068438</v>
      </c>
      <c r="O145">
        <f>((supermarket_sales___Sheet1[[#This Row],[Total]]-supermarket_sales___Sheet1[[#This Row],[cogs]])/supermarket_sales___Sheet1[[#This Row],[Total]])*100</f>
        <v>60.325332275342205</v>
      </c>
      <c r="P145">
        <f>supermarket_sales___Sheet1[[#This Row],[Total]]-supermarket_sales___Sheet1[[#This Row],[cogs]]</f>
        <v>18.344933544931564</v>
      </c>
      <c r="Q145">
        <v>8.4</v>
      </c>
    </row>
    <row r="146" spans="1:17" x14ac:dyDescent="0.3">
      <c r="A146" t="s">
        <v>257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 s="2">
        <v>77.95</v>
      </c>
      <c r="H146">
        <v>6</v>
      </c>
      <c r="I146">
        <f>supermarket_sales___Sheet1[[#This Row],[Unit price]]*0.05</f>
        <v>3.8975000000000004</v>
      </c>
      <c r="J146">
        <f>supermarket_sales___Sheet1[[#This Row],[Quantity]]*supermarket_sales___Sheet1[[#This Row],[Unit price]]</f>
        <v>467.70000000000005</v>
      </c>
      <c r="K146" t="s">
        <v>74</v>
      </c>
      <c r="L146" s="1">
        <v>0.69236111111111109</v>
      </c>
      <c r="M146" t="s">
        <v>24</v>
      </c>
      <c r="N146">
        <f>supermarket_sales___Sheet1[[#This Row],[Total]]/(1+supermarket_sales___Sheet1[[#This Row],[Tax 5%]])</f>
        <v>95.497702909647771</v>
      </c>
      <c r="O146">
        <f>((supermarket_sales___Sheet1[[#This Row],[Total]]-supermarket_sales___Sheet1[[#This Row],[cogs]])/supermarket_sales___Sheet1[[#This Row],[Total]])*100</f>
        <v>79.581419091373149</v>
      </c>
      <c r="P146">
        <f>supermarket_sales___Sheet1[[#This Row],[Total]]-supermarket_sales___Sheet1[[#This Row],[cogs]]</f>
        <v>372.20229709035226</v>
      </c>
      <c r="Q146" t="s">
        <v>48</v>
      </c>
    </row>
    <row r="147" spans="1:17" x14ac:dyDescent="0.3">
      <c r="A147" t="s">
        <v>258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 s="2">
        <v>46.26</v>
      </c>
      <c r="H147">
        <v>6</v>
      </c>
      <c r="I147">
        <f>supermarket_sales___Sheet1[[#This Row],[Unit price]]*0.05</f>
        <v>2.3130000000000002</v>
      </c>
      <c r="J147">
        <f>supermarket_sales___Sheet1[[#This Row],[Quantity]]*supermarket_sales___Sheet1[[#This Row],[Unit price]]</f>
        <v>277.56</v>
      </c>
      <c r="K147" t="s">
        <v>30</v>
      </c>
      <c r="L147" s="1">
        <v>0.71597222222222223</v>
      </c>
      <c r="M147" t="s">
        <v>36</v>
      </c>
      <c r="N147">
        <f>supermarket_sales___Sheet1[[#This Row],[Total]]/(1+supermarket_sales___Sheet1[[#This Row],[Tax 5%]])</f>
        <v>83.779052218533053</v>
      </c>
      <c r="O147">
        <f>((supermarket_sales___Sheet1[[#This Row],[Total]]-supermarket_sales___Sheet1[[#This Row],[cogs]])/supermarket_sales___Sheet1[[#This Row],[Total]])*100</f>
        <v>69.815876848777549</v>
      </c>
      <c r="P147">
        <f>supermarket_sales___Sheet1[[#This Row],[Total]]-supermarket_sales___Sheet1[[#This Row],[cogs]]</f>
        <v>193.78094778146695</v>
      </c>
      <c r="Q147">
        <v>9.5</v>
      </c>
    </row>
    <row r="148" spans="1:17" x14ac:dyDescent="0.3">
      <c r="A148" t="s">
        <v>259</v>
      </c>
      <c r="B148" t="s">
        <v>18</v>
      </c>
      <c r="C148" t="s">
        <v>19</v>
      </c>
      <c r="D148" t="s">
        <v>20</v>
      </c>
      <c r="E148" t="s">
        <v>21</v>
      </c>
      <c r="F148" t="s">
        <v>57</v>
      </c>
      <c r="G148" s="2">
        <v>30.14</v>
      </c>
      <c r="H148">
        <v>10</v>
      </c>
      <c r="I148">
        <f>supermarket_sales___Sheet1[[#This Row],[Unit price]]*0.05</f>
        <v>1.5070000000000001</v>
      </c>
      <c r="J148">
        <f>supermarket_sales___Sheet1[[#This Row],[Quantity]]*supermarket_sales___Sheet1[[#This Row],[Unit price]]</f>
        <v>301.39999999999998</v>
      </c>
      <c r="K148" t="s">
        <v>122</v>
      </c>
      <c r="L148" s="1">
        <v>0.51944444444444449</v>
      </c>
      <c r="M148" t="s">
        <v>24</v>
      </c>
      <c r="N148">
        <f>supermarket_sales___Sheet1[[#This Row],[Total]]/(1+supermarket_sales___Sheet1[[#This Row],[Tax 5%]])</f>
        <v>120.22337455125647</v>
      </c>
      <c r="O148">
        <f>((supermarket_sales___Sheet1[[#This Row],[Total]]-supermarket_sales___Sheet1[[#This Row],[cogs]])/supermarket_sales___Sheet1[[#This Row],[Total]])*100</f>
        <v>60.111687275628235</v>
      </c>
      <c r="P148">
        <f>supermarket_sales___Sheet1[[#This Row],[Total]]-supermarket_sales___Sheet1[[#This Row],[cogs]]</f>
        <v>181.17662544874349</v>
      </c>
      <c r="Q148">
        <v>9.1999999999999993</v>
      </c>
    </row>
    <row r="149" spans="1:17" x14ac:dyDescent="0.3">
      <c r="A149" t="s">
        <v>260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 s="2">
        <v>66.14</v>
      </c>
      <c r="H149">
        <v>4</v>
      </c>
      <c r="I149">
        <f>supermarket_sales___Sheet1[[#This Row],[Unit price]]*0.05</f>
        <v>3.3070000000000004</v>
      </c>
      <c r="J149">
        <f>supermarket_sales___Sheet1[[#This Row],[Quantity]]*supermarket_sales___Sheet1[[#This Row],[Unit price]]</f>
        <v>264.56</v>
      </c>
      <c r="K149" t="s">
        <v>124</v>
      </c>
      <c r="L149" s="1">
        <v>0.53194444444444444</v>
      </c>
      <c r="M149" t="s">
        <v>36</v>
      </c>
      <c r="N149">
        <f>supermarket_sales___Sheet1[[#This Row],[Total]]/(1+supermarket_sales___Sheet1[[#This Row],[Tax 5%]])</f>
        <v>61.425586254933826</v>
      </c>
      <c r="O149">
        <f>((supermarket_sales___Sheet1[[#This Row],[Total]]-supermarket_sales___Sheet1[[#This Row],[cogs]])/supermarket_sales___Sheet1[[#This Row],[Total]])*100</f>
        <v>76.781982818667288</v>
      </c>
      <c r="P149">
        <f>supermarket_sales___Sheet1[[#This Row],[Total]]-supermarket_sales___Sheet1[[#This Row],[cogs]]</f>
        <v>203.13441374506618</v>
      </c>
      <c r="Q149">
        <v>5.6</v>
      </c>
    </row>
    <row r="150" spans="1:17" x14ac:dyDescent="0.3">
      <c r="A150" t="s">
        <v>261</v>
      </c>
      <c r="B150" t="s">
        <v>52</v>
      </c>
      <c r="C150" t="s">
        <v>53</v>
      </c>
      <c r="D150" t="s">
        <v>20</v>
      </c>
      <c r="E150" t="s">
        <v>33</v>
      </c>
      <c r="F150" t="s">
        <v>34</v>
      </c>
      <c r="G150" s="2">
        <v>71.86</v>
      </c>
      <c r="H150">
        <v>8</v>
      </c>
      <c r="I150">
        <f>supermarket_sales___Sheet1[[#This Row],[Unit price]]*0.05</f>
        <v>3.593</v>
      </c>
      <c r="J150">
        <f>supermarket_sales___Sheet1[[#This Row],[Quantity]]*supermarket_sales___Sheet1[[#This Row],[Unit price]]</f>
        <v>574.88</v>
      </c>
      <c r="K150" t="s">
        <v>147</v>
      </c>
      <c r="L150" s="1">
        <v>0.62986111111111109</v>
      </c>
      <c r="M150" t="s">
        <v>36</v>
      </c>
      <c r="N150">
        <f>supermarket_sales___Sheet1[[#This Row],[Total]]/(1+supermarket_sales___Sheet1[[#This Row],[Tax 5%]])</f>
        <v>125.16438057914218</v>
      </c>
      <c r="O150">
        <f>((supermarket_sales___Sheet1[[#This Row],[Total]]-supermarket_sales___Sheet1[[#This Row],[cogs]])/supermarket_sales___Sheet1[[#This Row],[Total]])*100</f>
        <v>78.22773786196386</v>
      </c>
      <c r="P150">
        <f>supermarket_sales___Sheet1[[#This Row],[Total]]-supermarket_sales___Sheet1[[#This Row],[cogs]]</f>
        <v>449.71561942085782</v>
      </c>
      <c r="Q150">
        <v>6.2</v>
      </c>
    </row>
    <row r="151" spans="1:17" x14ac:dyDescent="0.3">
      <c r="A151" t="s">
        <v>262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 s="2">
        <v>32.46</v>
      </c>
      <c r="H151">
        <v>8</v>
      </c>
      <c r="I151">
        <f>supermarket_sales___Sheet1[[#This Row],[Unit price]]*0.05</f>
        <v>1.6230000000000002</v>
      </c>
      <c r="J151">
        <f>supermarket_sales___Sheet1[[#This Row],[Quantity]]*supermarket_sales___Sheet1[[#This Row],[Unit price]]</f>
        <v>259.68</v>
      </c>
      <c r="K151" t="s">
        <v>135</v>
      </c>
      <c r="L151" s="1">
        <v>0.57499999999999996</v>
      </c>
      <c r="M151" t="s">
        <v>36</v>
      </c>
      <c r="N151">
        <f>supermarket_sales___Sheet1[[#This Row],[Total]]/(1+supermarket_sales___Sheet1[[#This Row],[Tax 5%]])</f>
        <v>99.001143728555078</v>
      </c>
      <c r="O151">
        <f>((supermarket_sales___Sheet1[[#This Row],[Total]]-supermarket_sales___Sheet1[[#This Row],[cogs]])/supermarket_sales___Sheet1[[#This Row],[Total]])*100</f>
        <v>61.875714830346936</v>
      </c>
      <c r="P151">
        <f>supermarket_sales___Sheet1[[#This Row],[Total]]-supermarket_sales___Sheet1[[#This Row],[cogs]]</f>
        <v>160.67885627144494</v>
      </c>
      <c r="Q151">
        <v>4.9000000000000004</v>
      </c>
    </row>
    <row r="152" spans="1:17" x14ac:dyDescent="0.3">
      <c r="A152" t="s">
        <v>263</v>
      </c>
      <c r="B152" t="s">
        <v>52</v>
      </c>
      <c r="C152" t="s">
        <v>53</v>
      </c>
      <c r="D152" t="s">
        <v>20</v>
      </c>
      <c r="E152" t="s">
        <v>21</v>
      </c>
      <c r="F152" t="s">
        <v>57</v>
      </c>
      <c r="G152" s="2">
        <v>91.54</v>
      </c>
      <c r="H152">
        <v>4</v>
      </c>
      <c r="I152">
        <f>supermarket_sales___Sheet1[[#This Row],[Unit price]]*0.05</f>
        <v>4.5770000000000008</v>
      </c>
      <c r="J152">
        <f>supermarket_sales___Sheet1[[#This Row],[Quantity]]*supermarket_sales___Sheet1[[#This Row],[Unit price]]</f>
        <v>366.16</v>
      </c>
      <c r="K152" t="s">
        <v>106</v>
      </c>
      <c r="L152" s="1">
        <v>0.80555555555555558</v>
      </c>
      <c r="M152" t="s">
        <v>36</v>
      </c>
      <c r="N152">
        <f>supermarket_sales___Sheet1[[#This Row],[Total]]/(1+supermarket_sales___Sheet1[[#This Row],[Tax 5%]])</f>
        <v>65.655370270754887</v>
      </c>
      <c r="O152">
        <f>((supermarket_sales___Sheet1[[#This Row],[Total]]-supermarket_sales___Sheet1[[#This Row],[cogs]])/supermarket_sales___Sheet1[[#This Row],[Total]])*100</f>
        <v>82.069212838443619</v>
      </c>
      <c r="P152">
        <f>supermarket_sales___Sheet1[[#This Row],[Total]]-supermarket_sales___Sheet1[[#This Row],[cogs]]</f>
        <v>300.50462972924515</v>
      </c>
      <c r="Q152">
        <v>4.8</v>
      </c>
    </row>
    <row r="153" spans="1:17" x14ac:dyDescent="0.3">
      <c r="A153" t="s">
        <v>264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 s="2">
        <v>34.56</v>
      </c>
      <c r="H153">
        <v>7</v>
      </c>
      <c r="I153">
        <f>supermarket_sales___Sheet1[[#This Row],[Unit price]]*0.05</f>
        <v>1.7280000000000002</v>
      </c>
      <c r="J153">
        <f>supermarket_sales___Sheet1[[#This Row],[Quantity]]*supermarket_sales___Sheet1[[#This Row],[Unit price]]</f>
        <v>241.92000000000002</v>
      </c>
      <c r="K153" t="s">
        <v>70</v>
      </c>
      <c r="L153" s="1">
        <v>0.67152777777777772</v>
      </c>
      <c r="M153" t="s">
        <v>36</v>
      </c>
      <c r="N153">
        <f>supermarket_sales___Sheet1[[#This Row],[Total]]/(1+supermarket_sales___Sheet1[[#This Row],[Tax 5%]])</f>
        <v>88.68035190615835</v>
      </c>
      <c r="O153">
        <f>((supermarket_sales___Sheet1[[#This Row],[Total]]-supermarket_sales___Sheet1[[#This Row],[cogs]])/supermarket_sales___Sheet1[[#This Row],[Total]])*100</f>
        <v>63.343108504398828</v>
      </c>
      <c r="P153">
        <f>supermarket_sales___Sheet1[[#This Row],[Total]]-supermarket_sales___Sheet1[[#This Row],[cogs]]</f>
        <v>153.23964809384165</v>
      </c>
      <c r="Q153">
        <v>7.3</v>
      </c>
    </row>
    <row r="154" spans="1:17" x14ac:dyDescent="0.3">
      <c r="A154" t="s">
        <v>265</v>
      </c>
      <c r="B154" t="s">
        <v>18</v>
      </c>
      <c r="C154" t="s">
        <v>19</v>
      </c>
      <c r="D154" t="s">
        <v>28</v>
      </c>
      <c r="E154" t="s">
        <v>33</v>
      </c>
      <c r="F154" t="s">
        <v>57</v>
      </c>
      <c r="G154" s="2">
        <v>83.24</v>
      </c>
      <c r="H154">
        <v>9</v>
      </c>
      <c r="I154">
        <f>supermarket_sales___Sheet1[[#This Row],[Unit price]]*0.05</f>
        <v>4.1619999999999999</v>
      </c>
      <c r="J154">
        <f>supermarket_sales___Sheet1[[#This Row],[Quantity]]*supermarket_sales___Sheet1[[#This Row],[Unit price]]</f>
        <v>749.16</v>
      </c>
      <c r="K154" t="s">
        <v>266</v>
      </c>
      <c r="L154" s="1">
        <v>0.49722222222222223</v>
      </c>
      <c r="M154" t="s">
        <v>36</v>
      </c>
      <c r="N154">
        <f>supermarket_sales___Sheet1[[#This Row],[Total]]/(1+supermarket_sales___Sheet1[[#This Row],[Tax 5%]])</f>
        <v>145.12979465323517</v>
      </c>
      <c r="O154">
        <f>((supermarket_sales___Sheet1[[#This Row],[Total]]-supermarket_sales___Sheet1[[#This Row],[cogs]])/supermarket_sales___Sheet1[[#This Row],[Total]])*100</f>
        <v>80.627663696241768</v>
      </c>
      <c r="P154">
        <f>supermarket_sales___Sheet1[[#This Row],[Total]]-supermarket_sales___Sheet1[[#This Row],[cogs]]</f>
        <v>604.03020534676477</v>
      </c>
      <c r="Q154">
        <v>7.4</v>
      </c>
    </row>
    <row r="155" spans="1:17" x14ac:dyDescent="0.3">
      <c r="A155" t="s">
        <v>267</v>
      </c>
      <c r="B155" t="s">
        <v>26</v>
      </c>
      <c r="C155" t="s">
        <v>27</v>
      </c>
      <c r="D155" t="s">
        <v>28</v>
      </c>
      <c r="E155" t="s">
        <v>21</v>
      </c>
      <c r="F155" t="s">
        <v>54</v>
      </c>
      <c r="G155" s="2">
        <v>16.48</v>
      </c>
      <c r="H155">
        <v>6</v>
      </c>
      <c r="I155">
        <f>supermarket_sales___Sheet1[[#This Row],[Unit price]]*0.05</f>
        <v>0.82400000000000007</v>
      </c>
      <c r="J155">
        <f>supermarket_sales___Sheet1[[#This Row],[Quantity]]*supermarket_sales___Sheet1[[#This Row],[Unit price]]</f>
        <v>98.88</v>
      </c>
      <c r="K155" t="s">
        <v>64</v>
      </c>
      <c r="L155" s="1">
        <v>0.76597222222222228</v>
      </c>
      <c r="M155" t="s">
        <v>24</v>
      </c>
      <c r="N155">
        <f>supermarket_sales___Sheet1[[#This Row],[Total]]/(1+supermarket_sales___Sheet1[[#This Row],[Tax 5%]])</f>
        <v>54.210526315789473</v>
      </c>
      <c r="O155">
        <f>((supermarket_sales___Sheet1[[#This Row],[Total]]-supermarket_sales___Sheet1[[#This Row],[cogs]])/supermarket_sales___Sheet1[[#This Row],[Total]])*100</f>
        <v>45.175438596491226</v>
      </c>
      <c r="P155">
        <f>supermarket_sales___Sheet1[[#This Row],[Total]]-supermarket_sales___Sheet1[[#This Row],[cogs]]</f>
        <v>44.669473684210523</v>
      </c>
      <c r="Q155">
        <v>9.9</v>
      </c>
    </row>
    <row r="156" spans="1:17" x14ac:dyDescent="0.3">
      <c r="A156" t="s">
        <v>268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 s="2">
        <v>80.97</v>
      </c>
      <c r="H156">
        <v>8</v>
      </c>
      <c r="I156">
        <f>supermarket_sales___Sheet1[[#This Row],[Unit price]]*0.05</f>
        <v>4.0484999999999998</v>
      </c>
      <c r="J156">
        <f>supermarket_sales___Sheet1[[#This Row],[Quantity]]*supermarket_sales___Sheet1[[#This Row],[Unit price]]</f>
        <v>647.76</v>
      </c>
      <c r="K156" t="s">
        <v>96</v>
      </c>
      <c r="L156" s="1">
        <v>0.54513888888888884</v>
      </c>
      <c r="M156" t="s">
        <v>31</v>
      </c>
      <c r="N156">
        <f>supermarket_sales___Sheet1[[#This Row],[Total]]/(1+supermarket_sales___Sheet1[[#This Row],[Tax 5%]])</f>
        <v>128.30741804496387</v>
      </c>
      <c r="O156">
        <f>((supermarket_sales___Sheet1[[#This Row],[Total]]-supermarket_sales___Sheet1[[#This Row],[cogs]])/supermarket_sales___Sheet1[[#This Row],[Total]])*100</f>
        <v>80.192136278102396</v>
      </c>
      <c r="P156">
        <f>supermarket_sales___Sheet1[[#This Row],[Total]]-supermarket_sales___Sheet1[[#This Row],[cogs]]</f>
        <v>519.45258195503607</v>
      </c>
      <c r="Q156">
        <v>9.3000000000000007</v>
      </c>
    </row>
    <row r="157" spans="1:17" x14ac:dyDescent="0.3">
      <c r="A157" t="s">
        <v>269</v>
      </c>
      <c r="B157" t="s">
        <v>18</v>
      </c>
      <c r="C157" t="s">
        <v>19</v>
      </c>
      <c r="D157" t="s">
        <v>20</v>
      </c>
      <c r="E157" t="s">
        <v>33</v>
      </c>
      <c r="F157" t="s">
        <v>54</v>
      </c>
      <c r="G157" s="2">
        <v>92.29</v>
      </c>
      <c r="H157">
        <v>5</v>
      </c>
      <c r="I157">
        <f>supermarket_sales___Sheet1[[#This Row],[Unit price]]*0.05</f>
        <v>4.6145000000000005</v>
      </c>
      <c r="J157">
        <f>supermarket_sales___Sheet1[[#This Row],[Quantity]]*supermarket_sales___Sheet1[[#This Row],[Unit price]]</f>
        <v>461.45000000000005</v>
      </c>
      <c r="K157" t="s">
        <v>55</v>
      </c>
      <c r="L157" s="1">
        <v>0.66319444444444442</v>
      </c>
      <c r="M157" t="s">
        <v>36</v>
      </c>
      <c r="N157">
        <f>supermarket_sales___Sheet1[[#This Row],[Total]]/(1+supermarket_sales___Sheet1[[#This Row],[Tax 5%]])</f>
        <v>82.188974975509836</v>
      </c>
      <c r="O157">
        <f>((supermarket_sales___Sheet1[[#This Row],[Total]]-supermarket_sales___Sheet1[[#This Row],[cogs]])/supermarket_sales___Sheet1[[#This Row],[Total]])*100</f>
        <v>82.188974975509836</v>
      </c>
      <c r="P157">
        <f>supermarket_sales___Sheet1[[#This Row],[Total]]-supermarket_sales___Sheet1[[#This Row],[cogs]]</f>
        <v>379.26102502449021</v>
      </c>
      <c r="Q157" t="s">
        <v>234</v>
      </c>
    </row>
    <row r="158" spans="1:17" x14ac:dyDescent="0.3">
      <c r="A158" t="s">
        <v>270</v>
      </c>
      <c r="B158" t="s">
        <v>52</v>
      </c>
      <c r="C158" t="s">
        <v>53</v>
      </c>
      <c r="D158" t="s">
        <v>20</v>
      </c>
      <c r="E158" t="s">
        <v>33</v>
      </c>
      <c r="F158" t="s">
        <v>29</v>
      </c>
      <c r="G158" s="2">
        <v>72.17</v>
      </c>
      <c r="H158">
        <v>1</v>
      </c>
      <c r="I158">
        <f>supermarket_sales___Sheet1[[#This Row],[Unit price]]*0.05</f>
        <v>3.6085000000000003</v>
      </c>
      <c r="J158">
        <f>supermarket_sales___Sheet1[[#This Row],[Quantity]]*supermarket_sales___Sheet1[[#This Row],[Unit price]]</f>
        <v>72.17</v>
      </c>
      <c r="K158" t="s">
        <v>271</v>
      </c>
      <c r="L158" s="1">
        <v>0.81944444444444442</v>
      </c>
      <c r="M158" t="s">
        <v>31</v>
      </c>
      <c r="N158">
        <f>supermarket_sales___Sheet1[[#This Row],[Total]]/(1+supermarket_sales___Sheet1[[#This Row],[Tax 5%]])</f>
        <v>15.660193121406097</v>
      </c>
      <c r="O158">
        <f>((supermarket_sales___Sheet1[[#This Row],[Total]]-supermarket_sales___Sheet1[[#This Row],[cogs]])/supermarket_sales___Sheet1[[#This Row],[Total]])*100</f>
        <v>78.300965607030491</v>
      </c>
      <c r="P158">
        <f>supermarket_sales___Sheet1[[#This Row],[Total]]-supermarket_sales___Sheet1[[#This Row],[cogs]]</f>
        <v>56.509806878593906</v>
      </c>
      <c r="Q158">
        <v>6.1</v>
      </c>
    </row>
    <row r="159" spans="1:17" x14ac:dyDescent="0.3">
      <c r="A159" t="s">
        <v>272</v>
      </c>
      <c r="B159" t="s">
        <v>52</v>
      </c>
      <c r="C159" t="s">
        <v>53</v>
      </c>
      <c r="D159" t="s">
        <v>28</v>
      </c>
      <c r="E159" t="s">
        <v>33</v>
      </c>
      <c r="F159" t="s">
        <v>34</v>
      </c>
      <c r="G159" s="2">
        <v>50.28</v>
      </c>
      <c r="H159">
        <v>5</v>
      </c>
      <c r="I159">
        <f>supermarket_sales___Sheet1[[#This Row],[Unit price]]*0.05</f>
        <v>2.5140000000000002</v>
      </c>
      <c r="J159">
        <f>supermarket_sales___Sheet1[[#This Row],[Quantity]]*supermarket_sales___Sheet1[[#This Row],[Unit price]]</f>
        <v>251.4</v>
      </c>
      <c r="K159" t="s">
        <v>131</v>
      </c>
      <c r="L159" s="1">
        <v>0.58194444444444449</v>
      </c>
      <c r="M159" t="s">
        <v>24</v>
      </c>
      <c r="N159">
        <f>supermarket_sales___Sheet1[[#This Row],[Total]]/(1+supermarket_sales___Sheet1[[#This Row],[Tax 5%]])</f>
        <v>71.542401821286276</v>
      </c>
      <c r="O159">
        <f>((supermarket_sales___Sheet1[[#This Row],[Total]]-supermarket_sales___Sheet1[[#This Row],[cogs]])/supermarket_sales___Sheet1[[#This Row],[Total]])*100</f>
        <v>71.54240182128629</v>
      </c>
      <c r="P159">
        <f>supermarket_sales___Sheet1[[#This Row],[Total]]-supermarket_sales___Sheet1[[#This Row],[cogs]]</f>
        <v>179.85759817871372</v>
      </c>
      <c r="Q159">
        <v>9.6999999999999993</v>
      </c>
    </row>
    <row r="160" spans="1:17" x14ac:dyDescent="0.3">
      <c r="A160" t="s">
        <v>273</v>
      </c>
      <c r="B160" t="s">
        <v>52</v>
      </c>
      <c r="C160" t="s">
        <v>53</v>
      </c>
      <c r="D160" t="s">
        <v>20</v>
      </c>
      <c r="E160" t="s">
        <v>33</v>
      </c>
      <c r="F160" t="s">
        <v>22</v>
      </c>
      <c r="G160" s="2">
        <v>97.22</v>
      </c>
      <c r="H160">
        <v>9</v>
      </c>
      <c r="I160">
        <f>supermarket_sales___Sheet1[[#This Row],[Unit price]]*0.05</f>
        <v>4.8610000000000007</v>
      </c>
      <c r="J160">
        <f>supermarket_sales___Sheet1[[#This Row],[Quantity]]*supermarket_sales___Sheet1[[#This Row],[Unit price]]</f>
        <v>874.98</v>
      </c>
      <c r="K160" t="s">
        <v>274</v>
      </c>
      <c r="L160" s="1">
        <v>0.61319444444444449</v>
      </c>
      <c r="M160" t="s">
        <v>24</v>
      </c>
      <c r="N160">
        <f>supermarket_sales___Sheet1[[#This Row],[Total]]/(1+supermarket_sales___Sheet1[[#This Row],[Tax 5%]])</f>
        <v>149.28851731786384</v>
      </c>
      <c r="O160">
        <f>((supermarket_sales___Sheet1[[#This Row],[Total]]-supermarket_sales___Sheet1[[#This Row],[cogs]])/supermarket_sales___Sheet1[[#This Row],[Total]])*100</f>
        <v>82.938065176591024</v>
      </c>
      <c r="P160">
        <f>supermarket_sales___Sheet1[[#This Row],[Total]]-supermarket_sales___Sheet1[[#This Row],[cogs]]</f>
        <v>725.69148268213621</v>
      </c>
      <c r="Q160" t="s">
        <v>85</v>
      </c>
    </row>
    <row r="161" spans="1:17" x14ac:dyDescent="0.3">
      <c r="A161" t="s">
        <v>275</v>
      </c>
      <c r="B161" t="s">
        <v>52</v>
      </c>
      <c r="C161" t="s">
        <v>53</v>
      </c>
      <c r="D161" t="s">
        <v>28</v>
      </c>
      <c r="E161" t="s">
        <v>33</v>
      </c>
      <c r="F161" t="s">
        <v>40</v>
      </c>
      <c r="G161" s="2">
        <v>93.39</v>
      </c>
      <c r="H161">
        <v>6</v>
      </c>
      <c r="I161">
        <f>supermarket_sales___Sheet1[[#This Row],[Unit price]]*0.05</f>
        <v>4.6695000000000002</v>
      </c>
      <c r="J161">
        <f>supermarket_sales___Sheet1[[#This Row],[Quantity]]*supermarket_sales___Sheet1[[#This Row],[Unit price]]</f>
        <v>560.34</v>
      </c>
      <c r="K161" t="s">
        <v>135</v>
      </c>
      <c r="L161" s="1">
        <v>0.8041666666666667</v>
      </c>
      <c r="M161" t="s">
        <v>24</v>
      </c>
      <c r="N161">
        <f>supermarket_sales___Sheet1[[#This Row],[Total]]/(1+supermarket_sales___Sheet1[[#This Row],[Tax 5%]])</f>
        <v>98.83411235558691</v>
      </c>
      <c r="O161">
        <f>((supermarket_sales___Sheet1[[#This Row],[Total]]-supermarket_sales___Sheet1[[#This Row],[cogs]])/supermarket_sales___Sheet1[[#This Row],[Total]])*100</f>
        <v>82.36176029632243</v>
      </c>
      <c r="P161">
        <f>supermarket_sales___Sheet1[[#This Row],[Total]]-supermarket_sales___Sheet1[[#This Row],[cogs]]</f>
        <v>461.50588764441312</v>
      </c>
      <c r="Q161" t="s">
        <v>143</v>
      </c>
    </row>
    <row r="162" spans="1:17" x14ac:dyDescent="0.3">
      <c r="A162" t="s">
        <v>276</v>
      </c>
      <c r="B162" t="s">
        <v>26</v>
      </c>
      <c r="C162" t="s">
        <v>27</v>
      </c>
      <c r="D162" t="s">
        <v>28</v>
      </c>
      <c r="E162" t="s">
        <v>21</v>
      </c>
      <c r="F162" t="s">
        <v>54</v>
      </c>
      <c r="G162" s="2">
        <v>43.18</v>
      </c>
      <c r="H162">
        <v>8</v>
      </c>
      <c r="I162">
        <f>supermarket_sales___Sheet1[[#This Row],[Unit price]]*0.05</f>
        <v>2.1590000000000003</v>
      </c>
      <c r="J162">
        <f>supermarket_sales___Sheet1[[#This Row],[Quantity]]*supermarket_sales___Sheet1[[#This Row],[Unit price]]</f>
        <v>345.44</v>
      </c>
      <c r="K162" t="s">
        <v>219</v>
      </c>
      <c r="L162" s="1">
        <v>0.81874999999999998</v>
      </c>
      <c r="M162" t="s">
        <v>36</v>
      </c>
      <c r="N162">
        <f>supermarket_sales___Sheet1[[#This Row],[Total]]/(1+supermarket_sales___Sheet1[[#This Row],[Tax 5%]])</f>
        <v>109.35106046217156</v>
      </c>
      <c r="O162">
        <f>((supermarket_sales___Sheet1[[#This Row],[Total]]-supermarket_sales___Sheet1[[#This Row],[cogs]])/supermarket_sales___Sheet1[[#This Row],[Total]])*100</f>
        <v>68.344412788857227</v>
      </c>
      <c r="P162">
        <f>supermarket_sales___Sheet1[[#This Row],[Total]]-supermarket_sales___Sheet1[[#This Row],[cogs]]</f>
        <v>236.08893953782842</v>
      </c>
      <c r="Q162">
        <v>8.3000000000000007</v>
      </c>
    </row>
    <row r="163" spans="1:17" x14ac:dyDescent="0.3">
      <c r="A163" t="s">
        <v>277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 s="2">
        <v>63.69</v>
      </c>
      <c r="H163">
        <v>1</v>
      </c>
      <c r="I163">
        <f>supermarket_sales___Sheet1[[#This Row],[Unit price]]*0.05</f>
        <v>3.1844999999999999</v>
      </c>
      <c r="J163">
        <f>supermarket_sales___Sheet1[[#This Row],[Quantity]]*supermarket_sales___Sheet1[[#This Row],[Unit price]]</f>
        <v>63.69</v>
      </c>
      <c r="K163" t="s">
        <v>45</v>
      </c>
      <c r="L163" s="1">
        <v>0.68125000000000002</v>
      </c>
      <c r="M163" t="s">
        <v>31</v>
      </c>
      <c r="N163">
        <f>supermarket_sales___Sheet1[[#This Row],[Total]]/(1+supermarket_sales___Sheet1[[#This Row],[Tax 5%]])</f>
        <v>15.220456446409369</v>
      </c>
      <c r="O163">
        <f>((supermarket_sales___Sheet1[[#This Row],[Total]]-supermarket_sales___Sheet1[[#This Row],[cogs]])/supermarket_sales___Sheet1[[#This Row],[Total]])*100</f>
        <v>76.102282232046832</v>
      </c>
      <c r="P163">
        <f>supermarket_sales___Sheet1[[#This Row],[Total]]-supermarket_sales___Sheet1[[#This Row],[cogs]]</f>
        <v>48.469543553590626</v>
      </c>
      <c r="Q163" t="s">
        <v>85</v>
      </c>
    </row>
    <row r="164" spans="1:17" x14ac:dyDescent="0.3">
      <c r="A164" t="s">
        <v>278</v>
      </c>
      <c r="B164" t="s">
        <v>18</v>
      </c>
      <c r="C164" t="s">
        <v>19</v>
      </c>
      <c r="D164" t="s">
        <v>28</v>
      </c>
      <c r="E164" t="s">
        <v>33</v>
      </c>
      <c r="F164" t="s">
        <v>54</v>
      </c>
      <c r="G164" s="2">
        <v>45.79</v>
      </c>
      <c r="H164">
        <v>7</v>
      </c>
      <c r="I164">
        <f>supermarket_sales___Sheet1[[#This Row],[Unit price]]*0.05</f>
        <v>2.2894999999999999</v>
      </c>
      <c r="J164">
        <f>supermarket_sales___Sheet1[[#This Row],[Quantity]]*supermarket_sales___Sheet1[[#This Row],[Unit price]]</f>
        <v>320.52999999999997</v>
      </c>
      <c r="K164" t="s">
        <v>151</v>
      </c>
      <c r="L164" s="1">
        <v>0.82222222222222219</v>
      </c>
      <c r="M164" t="s">
        <v>36</v>
      </c>
      <c r="N164">
        <f>supermarket_sales___Sheet1[[#This Row],[Total]]/(1+supermarket_sales___Sheet1[[#This Row],[Tax 5%]])</f>
        <v>97.44034047727618</v>
      </c>
      <c r="O164">
        <f>((supermarket_sales___Sheet1[[#This Row],[Total]]-supermarket_sales___Sheet1[[#This Row],[cogs]])/supermarket_sales___Sheet1[[#This Row],[Total]])*100</f>
        <v>69.600243198054415</v>
      </c>
      <c r="P164">
        <f>supermarket_sales___Sheet1[[#This Row],[Total]]-supermarket_sales___Sheet1[[#This Row],[cogs]]</f>
        <v>223.08965952272379</v>
      </c>
      <c r="Q164" t="s">
        <v>103</v>
      </c>
    </row>
    <row r="165" spans="1:17" x14ac:dyDescent="0.3">
      <c r="A165" t="s">
        <v>279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 s="2">
        <v>76.400000000000006</v>
      </c>
      <c r="H165">
        <v>2</v>
      </c>
      <c r="I165">
        <f>supermarket_sales___Sheet1[[#This Row],[Unit price]]*0.05</f>
        <v>3.8200000000000003</v>
      </c>
      <c r="J165">
        <f>supermarket_sales___Sheet1[[#This Row],[Quantity]]*supermarket_sales___Sheet1[[#This Row],[Unit price]]</f>
        <v>152.80000000000001</v>
      </c>
      <c r="K165" t="s">
        <v>280</v>
      </c>
      <c r="L165" s="1">
        <v>0.8208333333333333</v>
      </c>
      <c r="M165" t="s">
        <v>24</v>
      </c>
      <c r="N165">
        <f>supermarket_sales___Sheet1[[#This Row],[Total]]/(1+supermarket_sales___Sheet1[[#This Row],[Tax 5%]])</f>
        <v>31.701244813278009</v>
      </c>
      <c r="O165">
        <f>((supermarket_sales___Sheet1[[#This Row],[Total]]-supermarket_sales___Sheet1[[#This Row],[cogs]])/supermarket_sales___Sheet1[[#This Row],[Total]])*100</f>
        <v>79.253112033195023</v>
      </c>
      <c r="P165">
        <f>supermarket_sales___Sheet1[[#This Row],[Total]]-supermarket_sales___Sheet1[[#This Row],[cogs]]</f>
        <v>121.098755186722</v>
      </c>
      <c r="Q165">
        <v>6.5</v>
      </c>
    </row>
    <row r="166" spans="1:17" x14ac:dyDescent="0.3">
      <c r="A166" t="s">
        <v>281</v>
      </c>
      <c r="B166" t="s">
        <v>52</v>
      </c>
      <c r="C166" t="s">
        <v>53</v>
      </c>
      <c r="D166" t="s">
        <v>28</v>
      </c>
      <c r="E166" t="s">
        <v>33</v>
      </c>
      <c r="F166" t="s">
        <v>54</v>
      </c>
      <c r="G166" s="2">
        <v>39.9</v>
      </c>
      <c r="H166">
        <v>10</v>
      </c>
      <c r="I166">
        <f>supermarket_sales___Sheet1[[#This Row],[Unit price]]*0.05</f>
        <v>1.9950000000000001</v>
      </c>
      <c r="J166">
        <f>supermarket_sales___Sheet1[[#This Row],[Quantity]]*supermarket_sales___Sheet1[[#This Row],[Unit price]]</f>
        <v>399</v>
      </c>
      <c r="K166" t="s">
        <v>55</v>
      </c>
      <c r="L166" s="1">
        <v>0.64166666666666672</v>
      </c>
      <c r="M166" t="s">
        <v>36</v>
      </c>
      <c r="N166">
        <f>supermarket_sales___Sheet1[[#This Row],[Total]]/(1+supermarket_sales___Sheet1[[#This Row],[Tax 5%]])</f>
        <v>133.22203672787978</v>
      </c>
      <c r="O166">
        <f>((supermarket_sales___Sheet1[[#This Row],[Total]]-supermarket_sales___Sheet1[[#This Row],[cogs]])/supermarket_sales___Sheet1[[#This Row],[Total]])*100</f>
        <v>66.611018363939905</v>
      </c>
      <c r="P166">
        <f>supermarket_sales___Sheet1[[#This Row],[Total]]-supermarket_sales___Sheet1[[#This Row],[cogs]]</f>
        <v>265.77796327212025</v>
      </c>
      <c r="Q166">
        <v>5.9</v>
      </c>
    </row>
    <row r="167" spans="1:17" x14ac:dyDescent="0.3">
      <c r="A167" t="s">
        <v>282</v>
      </c>
      <c r="B167" t="s">
        <v>52</v>
      </c>
      <c r="C167" t="s">
        <v>53</v>
      </c>
      <c r="D167" t="s">
        <v>20</v>
      </c>
      <c r="E167" t="s">
        <v>33</v>
      </c>
      <c r="F167" t="s">
        <v>22</v>
      </c>
      <c r="G167" s="2">
        <v>42.57</v>
      </c>
      <c r="H167">
        <v>8</v>
      </c>
      <c r="I167">
        <f>supermarket_sales___Sheet1[[#This Row],[Unit price]]*0.05</f>
        <v>2.1285000000000003</v>
      </c>
      <c r="J167">
        <f>supermarket_sales___Sheet1[[#This Row],[Quantity]]*supermarket_sales___Sheet1[[#This Row],[Unit price]]</f>
        <v>340.56</v>
      </c>
      <c r="K167" t="s">
        <v>45</v>
      </c>
      <c r="L167" s="1">
        <v>0.59166666666666667</v>
      </c>
      <c r="M167" t="s">
        <v>24</v>
      </c>
      <c r="N167">
        <f>supermarket_sales___Sheet1[[#This Row],[Total]]/(1+supermarket_sales___Sheet1[[#This Row],[Tax 5%]])</f>
        <v>108.85727984657183</v>
      </c>
      <c r="O167">
        <f>((supermarket_sales___Sheet1[[#This Row],[Total]]-supermarket_sales___Sheet1[[#This Row],[cogs]])/supermarket_sales___Sheet1[[#This Row],[Total]])*100</f>
        <v>68.035799904107407</v>
      </c>
      <c r="P167">
        <f>supermarket_sales___Sheet1[[#This Row],[Total]]-supermarket_sales___Sheet1[[#This Row],[cogs]]</f>
        <v>231.70272015342817</v>
      </c>
      <c r="Q167">
        <v>5.6</v>
      </c>
    </row>
    <row r="168" spans="1:17" x14ac:dyDescent="0.3">
      <c r="A168" t="s">
        <v>283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 s="2">
        <v>95.58</v>
      </c>
      <c r="H168">
        <v>10</v>
      </c>
      <c r="I168">
        <f>supermarket_sales___Sheet1[[#This Row],[Unit price]]*0.05</f>
        <v>4.7789999999999999</v>
      </c>
      <c r="J168">
        <f>supermarket_sales___Sheet1[[#This Row],[Quantity]]*supermarket_sales___Sheet1[[#This Row],[Unit price]]</f>
        <v>955.8</v>
      </c>
      <c r="K168" t="s">
        <v>224</v>
      </c>
      <c r="L168" s="1">
        <v>0.56388888888888888</v>
      </c>
      <c r="M168" t="s">
        <v>31</v>
      </c>
      <c r="N168">
        <f>supermarket_sales___Sheet1[[#This Row],[Total]]/(1+supermarket_sales___Sheet1[[#This Row],[Tax 5%]])</f>
        <v>165.39193632116283</v>
      </c>
      <c r="O168">
        <f>((supermarket_sales___Sheet1[[#This Row],[Total]]-supermarket_sales___Sheet1[[#This Row],[cogs]])/supermarket_sales___Sheet1[[#This Row],[Total]])*100</f>
        <v>82.695968160581415</v>
      </c>
      <c r="P168">
        <f>supermarket_sales___Sheet1[[#This Row],[Total]]-supermarket_sales___Sheet1[[#This Row],[cogs]]</f>
        <v>790.40806367883715</v>
      </c>
      <c r="Q168">
        <v>4.8</v>
      </c>
    </row>
    <row r="169" spans="1:17" x14ac:dyDescent="0.3">
      <c r="A169" t="s">
        <v>284</v>
      </c>
      <c r="B169" t="s">
        <v>18</v>
      </c>
      <c r="C169" t="s">
        <v>19</v>
      </c>
      <c r="D169" t="s">
        <v>28</v>
      </c>
      <c r="E169" t="s">
        <v>33</v>
      </c>
      <c r="F169" t="s">
        <v>57</v>
      </c>
      <c r="G169" s="2">
        <v>98.98</v>
      </c>
      <c r="H169">
        <v>10</v>
      </c>
      <c r="I169">
        <f>supermarket_sales___Sheet1[[#This Row],[Unit price]]*0.05</f>
        <v>4.9490000000000007</v>
      </c>
      <c r="J169">
        <f>supermarket_sales___Sheet1[[#This Row],[Quantity]]*supermarket_sales___Sheet1[[#This Row],[Unit price]]</f>
        <v>989.80000000000007</v>
      </c>
      <c r="K169" t="s">
        <v>41</v>
      </c>
      <c r="L169" s="1">
        <v>0.68055555555555558</v>
      </c>
      <c r="M169" t="s">
        <v>36</v>
      </c>
      <c r="N169">
        <f>supermarket_sales___Sheet1[[#This Row],[Total]]/(1+supermarket_sales___Sheet1[[#This Row],[Tax 5%]])</f>
        <v>166.38090435367289</v>
      </c>
      <c r="O169">
        <f>((supermarket_sales___Sheet1[[#This Row],[Total]]-supermarket_sales___Sheet1[[#This Row],[cogs]])/supermarket_sales___Sheet1[[#This Row],[Total]])*100</f>
        <v>83.190452176836445</v>
      </c>
      <c r="P169">
        <f>supermarket_sales___Sheet1[[#This Row],[Total]]-supermarket_sales___Sheet1[[#This Row],[cogs]]</f>
        <v>823.41909564632715</v>
      </c>
      <c r="Q169">
        <v>8.6999999999999993</v>
      </c>
    </row>
    <row r="170" spans="1:17" x14ac:dyDescent="0.3">
      <c r="A170" t="s">
        <v>285</v>
      </c>
      <c r="B170" t="s">
        <v>18</v>
      </c>
      <c r="C170" t="s">
        <v>19</v>
      </c>
      <c r="D170" t="s">
        <v>28</v>
      </c>
      <c r="E170" t="s">
        <v>33</v>
      </c>
      <c r="F170" t="s">
        <v>54</v>
      </c>
      <c r="G170" s="2">
        <v>51.28</v>
      </c>
      <c r="H170">
        <v>6</v>
      </c>
      <c r="I170">
        <f>supermarket_sales___Sheet1[[#This Row],[Unit price]]*0.05</f>
        <v>2.5640000000000001</v>
      </c>
      <c r="J170">
        <f>supermarket_sales___Sheet1[[#This Row],[Quantity]]*supermarket_sales___Sheet1[[#This Row],[Unit price]]</f>
        <v>307.68</v>
      </c>
      <c r="K170" t="s">
        <v>219</v>
      </c>
      <c r="L170" s="1">
        <v>0.68819444444444444</v>
      </c>
      <c r="M170" t="s">
        <v>31</v>
      </c>
      <c r="N170">
        <f>supermarket_sales___Sheet1[[#This Row],[Total]]/(1+supermarket_sales___Sheet1[[#This Row],[Tax 5%]])</f>
        <v>86.329966329966325</v>
      </c>
      <c r="O170">
        <f>((supermarket_sales___Sheet1[[#This Row],[Total]]-supermarket_sales___Sheet1[[#This Row],[cogs]])/supermarket_sales___Sheet1[[#This Row],[Total]])*100</f>
        <v>71.941638608305269</v>
      </c>
      <c r="P170">
        <f>supermarket_sales___Sheet1[[#This Row],[Total]]-supermarket_sales___Sheet1[[#This Row],[cogs]]</f>
        <v>221.35003367003367</v>
      </c>
      <c r="Q170">
        <v>6.5</v>
      </c>
    </row>
    <row r="171" spans="1:17" x14ac:dyDescent="0.3">
      <c r="A171" t="s">
        <v>286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 s="2">
        <v>69.52</v>
      </c>
      <c r="H171">
        <v>7</v>
      </c>
      <c r="I171">
        <f>supermarket_sales___Sheet1[[#This Row],[Unit price]]*0.05</f>
        <v>3.476</v>
      </c>
      <c r="J171">
        <f>supermarket_sales___Sheet1[[#This Row],[Quantity]]*supermarket_sales___Sheet1[[#This Row],[Unit price]]</f>
        <v>486.64</v>
      </c>
      <c r="K171" t="s">
        <v>204</v>
      </c>
      <c r="L171" s="1">
        <v>0.63194444444444442</v>
      </c>
      <c r="M171" t="s">
        <v>36</v>
      </c>
      <c r="N171">
        <f>supermarket_sales___Sheet1[[#This Row],[Total]]/(1+supermarket_sales___Sheet1[[#This Row],[Tax 5%]])</f>
        <v>108.72207327971402</v>
      </c>
      <c r="O171">
        <f>((supermarket_sales___Sheet1[[#This Row],[Total]]-supermarket_sales___Sheet1[[#This Row],[cogs]])/supermarket_sales___Sheet1[[#This Row],[Total]])*100</f>
        <v>77.658623771224299</v>
      </c>
      <c r="P171">
        <f>supermarket_sales___Sheet1[[#This Row],[Total]]-supermarket_sales___Sheet1[[#This Row],[cogs]]</f>
        <v>377.91792672028595</v>
      </c>
      <c r="Q171">
        <v>8.5</v>
      </c>
    </row>
    <row r="172" spans="1:17" x14ac:dyDescent="0.3">
      <c r="A172" t="s">
        <v>287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 s="2">
        <v>70.010000000000005</v>
      </c>
      <c r="H172">
        <v>5</v>
      </c>
      <c r="I172">
        <f>supermarket_sales___Sheet1[[#This Row],[Unit price]]*0.05</f>
        <v>3.5005000000000006</v>
      </c>
      <c r="J172">
        <f>supermarket_sales___Sheet1[[#This Row],[Quantity]]*supermarket_sales___Sheet1[[#This Row],[Unit price]]</f>
        <v>350.05</v>
      </c>
      <c r="K172" t="s">
        <v>288</v>
      </c>
      <c r="L172" s="1">
        <v>0.48333333333333334</v>
      </c>
      <c r="M172" t="s">
        <v>24</v>
      </c>
      <c r="N172">
        <f>supermarket_sales___Sheet1[[#This Row],[Total]]/(1+supermarket_sales___Sheet1[[#This Row],[Tax 5%]])</f>
        <v>77.780246639262302</v>
      </c>
      <c r="O172">
        <f>((supermarket_sales___Sheet1[[#This Row],[Total]]-supermarket_sales___Sheet1[[#This Row],[cogs]])/supermarket_sales___Sheet1[[#This Row],[Total]])*100</f>
        <v>77.780246639262302</v>
      </c>
      <c r="P172">
        <f>supermarket_sales___Sheet1[[#This Row],[Total]]-supermarket_sales___Sheet1[[#This Row],[cogs]]</f>
        <v>272.2697533607377</v>
      </c>
      <c r="Q172">
        <v>5.5</v>
      </c>
    </row>
    <row r="173" spans="1:17" x14ac:dyDescent="0.3">
      <c r="A173" t="s">
        <v>289</v>
      </c>
      <c r="B173" t="s">
        <v>52</v>
      </c>
      <c r="C173" t="s">
        <v>53</v>
      </c>
      <c r="D173" t="s">
        <v>20</v>
      </c>
      <c r="E173" t="s">
        <v>33</v>
      </c>
      <c r="F173" t="s">
        <v>54</v>
      </c>
      <c r="G173" s="2">
        <v>80.05</v>
      </c>
      <c r="H173">
        <v>5</v>
      </c>
      <c r="I173">
        <f>supermarket_sales___Sheet1[[#This Row],[Unit price]]*0.05</f>
        <v>4.0025000000000004</v>
      </c>
      <c r="J173">
        <f>supermarket_sales___Sheet1[[#This Row],[Quantity]]*supermarket_sales___Sheet1[[#This Row],[Unit price]]</f>
        <v>400.25</v>
      </c>
      <c r="K173" t="s">
        <v>176</v>
      </c>
      <c r="L173" s="1">
        <v>0.53125</v>
      </c>
      <c r="M173" t="s">
        <v>36</v>
      </c>
      <c r="N173">
        <f>supermarket_sales___Sheet1[[#This Row],[Total]]/(1+supermarket_sales___Sheet1[[#This Row],[Tax 5%]])</f>
        <v>80.009995002498741</v>
      </c>
      <c r="O173">
        <f>((supermarket_sales___Sheet1[[#This Row],[Total]]-supermarket_sales___Sheet1[[#This Row],[cogs]])/supermarket_sales___Sheet1[[#This Row],[Total]])*100</f>
        <v>80.009995002498755</v>
      </c>
      <c r="P173">
        <f>supermarket_sales___Sheet1[[#This Row],[Total]]-supermarket_sales___Sheet1[[#This Row],[cogs]]</f>
        <v>320.24000499750127</v>
      </c>
      <c r="Q173">
        <v>9.4</v>
      </c>
    </row>
    <row r="174" spans="1:17" x14ac:dyDescent="0.3">
      <c r="A174" t="s">
        <v>290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 s="2">
        <v>20.85</v>
      </c>
      <c r="H174">
        <v>8</v>
      </c>
      <c r="I174">
        <f>supermarket_sales___Sheet1[[#This Row],[Unit price]]*0.05</f>
        <v>1.0425000000000002</v>
      </c>
      <c r="J174">
        <f>supermarket_sales___Sheet1[[#This Row],[Quantity]]*supermarket_sales___Sheet1[[#This Row],[Unit price]]</f>
        <v>166.8</v>
      </c>
      <c r="K174" t="s">
        <v>35</v>
      </c>
      <c r="L174" s="1">
        <v>0.80347222222222225</v>
      </c>
      <c r="M174" t="s">
        <v>31</v>
      </c>
      <c r="N174">
        <f>supermarket_sales___Sheet1[[#This Row],[Total]]/(1+supermarket_sales___Sheet1[[#This Row],[Tax 5%]])</f>
        <v>81.664626682986523</v>
      </c>
      <c r="O174">
        <f>((supermarket_sales___Sheet1[[#This Row],[Total]]-supermarket_sales___Sheet1[[#This Row],[cogs]])/supermarket_sales___Sheet1[[#This Row],[Total]])*100</f>
        <v>51.040391676866591</v>
      </c>
      <c r="P174">
        <f>supermarket_sales___Sheet1[[#This Row],[Total]]-supermarket_sales___Sheet1[[#This Row],[cogs]]</f>
        <v>85.135373317013489</v>
      </c>
      <c r="Q174">
        <v>6.3</v>
      </c>
    </row>
    <row r="175" spans="1:17" x14ac:dyDescent="0.3">
      <c r="A175" t="s">
        <v>291</v>
      </c>
      <c r="B175" t="s">
        <v>52</v>
      </c>
      <c r="C175" t="s">
        <v>53</v>
      </c>
      <c r="D175" t="s">
        <v>20</v>
      </c>
      <c r="E175" t="s">
        <v>33</v>
      </c>
      <c r="F175" t="s">
        <v>29</v>
      </c>
      <c r="G175" s="2">
        <v>52.89</v>
      </c>
      <c r="H175">
        <v>6</v>
      </c>
      <c r="I175">
        <f>supermarket_sales___Sheet1[[#This Row],[Unit price]]*0.05</f>
        <v>2.6445000000000003</v>
      </c>
      <c r="J175">
        <f>supermarket_sales___Sheet1[[#This Row],[Quantity]]*supermarket_sales___Sheet1[[#This Row],[Unit price]]</f>
        <v>317.34000000000003</v>
      </c>
      <c r="K175" t="s">
        <v>219</v>
      </c>
      <c r="L175" s="1">
        <v>0.7319444444444444</v>
      </c>
      <c r="M175" t="s">
        <v>36</v>
      </c>
      <c r="N175">
        <f>supermarket_sales___Sheet1[[#This Row],[Total]]/(1+supermarket_sales___Sheet1[[#This Row],[Tax 5%]])</f>
        <v>87.073672657429</v>
      </c>
      <c r="O175">
        <f>((supermarket_sales___Sheet1[[#This Row],[Total]]-supermarket_sales___Sheet1[[#This Row],[cogs]])/supermarket_sales___Sheet1[[#This Row],[Total]])*100</f>
        <v>72.561393881190838</v>
      </c>
      <c r="P175">
        <f>supermarket_sales___Sheet1[[#This Row],[Total]]-supermarket_sales___Sheet1[[#This Row],[cogs]]</f>
        <v>230.26632734257103</v>
      </c>
      <c r="Q175">
        <v>9.8000000000000007</v>
      </c>
    </row>
    <row r="176" spans="1:17" x14ac:dyDescent="0.3">
      <c r="A176" t="s">
        <v>292</v>
      </c>
      <c r="B176" t="s">
        <v>52</v>
      </c>
      <c r="C176" t="s">
        <v>53</v>
      </c>
      <c r="D176" t="s">
        <v>28</v>
      </c>
      <c r="E176" t="s">
        <v>33</v>
      </c>
      <c r="F176" t="s">
        <v>54</v>
      </c>
      <c r="G176" s="2">
        <v>19.79</v>
      </c>
      <c r="H176">
        <v>8</v>
      </c>
      <c r="I176">
        <f>supermarket_sales___Sheet1[[#This Row],[Unit price]]*0.05</f>
        <v>0.98950000000000005</v>
      </c>
      <c r="J176">
        <f>supermarket_sales___Sheet1[[#This Row],[Quantity]]*supermarket_sales___Sheet1[[#This Row],[Unit price]]</f>
        <v>158.32</v>
      </c>
      <c r="K176" t="s">
        <v>247</v>
      </c>
      <c r="L176" s="1">
        <v>0.50277777777777777</v>
      </c>
      <c r="M176" t="s">
        <v>24</v>
      </c>
      <c r="N176">
        <f>supermarket_sales___Sheet1[[#This Row],[Total]]/(1+supermarket_sales___Sheet1[[#This Row],[Tax 5%]])</f>
        <v>79.577783362653932</v>
      </c>
      <c r="O176">
        <f>((supermarket_sales___Sheet1[[#This Row],[Total]]-supermarket_sales___Sheet1[[#This Row],[cogs]])/supermarket_sales___Sheet1[[#This Row],[Total]])*100</f>
        <v>49.736114601658706</v>
      </c>
      <c r="P176">
        <f>supermarket_sales___Sheet1[[#This Row],[Total]]-supermarket_sales___Sheet1[[#This Row],[cogs]]</f>
        <v>78.742216637346061</v>
      </c>
      <c r="Q176">
        <v>8.6999999999999993</v>
      </c>
    </row>
    <row r="177" spans="1:17" x14ac:dyDescent="0.3">
      <c r="A177" t="s">
        <v>293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 s="2">
        <v>33.840000000000003</v>
      </c>
      <c r="H177">
        <v>9</v>
      </c>
      <c r="I177">
        <f>supermarket_sales___Sheet1[[#This Row],[Unit price]]*0.05</f>
        <v>1.6920000000000002</v>
      </c>
      <c r="J177">
        <f>supermarket_sales___Sheet1[[#This Row],[Quantity]]*supermarket_sales___Sheet1[[#This Row],[Unit price]]</f>
        <v>304.56000000000006</v>
      </c>
      <c r="K177" t="s">
        <v>294</v>
      </c>
      <c r="L177" s="1">
        <v>0.68125000000000002</v>
      </c>
      <c r="M177" t="s">
        <v>24</v>
      </c>
      <c r="N177">
        <f>supermarket_sales___Sheet1[[#This Row],[Total]]/(1+supermarket_sales___Sheet1[[#This Row],[Tax 5%]])</f>
        <v>113.13521545319466</v>
      </c>
      <c r="O177">
        <f>((supermarket_sales___Sheet1[[#This Row],[Total]]-supermarket_sales___Sheet1[[#This Row],[cogs]])/supermarket_sales___Sheet1[[#This Row],[Total]])*100</f>
        <v>62.852897473997025</v>
      </c>
      <c r="P177">
        <f>supermarket_sales___Sheet1[[#This Row],[Total]]-supermarket_sales___Sheet1[[#This Row],[cogs]]</f>
        <v>191.4247845468054</v>
      </c>
      <c r="Q177">
        <v>8.8000000000000007</v>
      </c>
    </row>
    <row r="178" spans="1:17" x14ac:dyDescent="0.3">
      <c r="A178" t="s">
        <v>295</v>
      </c>
      <c r="B178" t="s">
        <v>18</v>
      </c>
      <c r="C178" t="s">
        <v>19</v>
      </c>
      <c r="D178" t="s">
        <v>20</v>
      </c>
      <c r="E178" t="s">
        <v>33</v>
      </c>
      <c r="F178" t="s">
        <v>54</v>
      </c>
      <c r="G178" s="2">
        <v>22.17</v>
      </c>
      <c r="H178">
        <v>8</v>
      </c>
      <c r="I178">
        <f>supermarket_sales___Sheet1[[#This Row],[Unit price]]*0.05</f>
        <v>1.1085</v>
      </c>
      <c r="J178">
        <f>supermarket_sales___Sheet1[[#This Row],[Quantity]]*supermarket_sales___Sheet1[[#This Row],[Unit price]]</f>
        <v>177.36</v>
      </c>
      <c r="K178" t="s">
        <v>35</v>
      </c>
      <c r="L178" s="1">
        <v>0.70902777777777781</v>
      </c>
      <c r="M178" t="s">
        <v>36</v>
      </c>
      <c r="N178">
        <f>supermarket_sales___Sheet1[[#This Row],[Total]]/(1+supermarket_sales___Sheet1[[#This Row],[Tax 5%]])</f>
        <v>84.116670618923408</v>
      </c>
      <c r="O178">
        <f>((supermarket_sales___Sheet1[[#This Row],[Total]]-supermarket_sales___Sheet1[[#This Row],[cogs]])/supermarket_sales___Sheet1[[#This Row],[Total]])*100</f>
        <v>52.572919136827132</v>
      </c>
      <c r="P178">
        <f>supermarket_sales___Sheet1[[#This Row],[Total]]-supermarket_sales___Sheet1[[#This Row],[cogs]]</f>
        <v>93.243329381076606</v>
      </c>
      <c r="Q178">
        <v>9.6</v>
      </c>
    </row>
    <row r="179" spans="1:17" x14ac:dyDescent="0.3">
      <c r="A179" t="s">
        <v>296</v>
      </c>
      <c r="B179" t="s">
        <v>26</v>
      </c>
      <c r="C179" t="s">
        <v>27</v>
      </c>
      <c r="D179" t="s">
        <v>28</v>
      </c>
      <c r="E179" t="s">
        <v>21</v>
      </c>
      <c r="F179" t="s">
        <v>57</v>
      </c>
      <c r="G179" s="2">
        <v>22.51</v>
      </c>
      <c r="H179">
        <v>7</v>
      </c>
      <c r="I179">
        <f>supermarket_sales___Sheet1[[#This Row],[Unit price]]*0.05</f>
        <v>1.1255000000000002</v>
      </c>
      <c r="J179">
        <f>supermarket_sales___Sheet1[[#This Row],[Quantity]]*supermarket_sales___Sheet1[[#This Row],[Unit price]]</f>
        <v>157.57000000000002</v>
      </c>
      <c r="K179" t="s">
        <v>297</v>
      </c>
      <c r="L179" s="1">
        <v>0.4513888888888889</v>
      </c>
      <c r="M179" t="s">
        <v>36</v>
      </c>
      <c r="N179">
        <f>supermarket_sales___Sheet1[[#This Row],[Total]]/(1+supermarket_sales___Sheet1[[#This Row],[Tax 5%]])</f>
        <v>74.133145142319464</v>
      </c>
      <c r="O179">
        <f>((supermarket_sales___Sheet1[[#This Row],[Total]]-supermarket_sales___Sheet1[[#This Row],[cogs]])/supermarket_sales___Sheet1[[#This Row],[Total]])*100</f>
        <v>52.952246530228187</v>
      </c>
      <c r="P179">
        <f>supermarket_sales___Sheet1[[#This Row],[Total]]-supermarket_sales___Sheet1[[#This Row],[cogs]]</f>
        <v>83.436854857680558</v>
      </c>
      <c r="Q179">
        <v>4.8</v>
      </c>
    </row>
    <row r="180" spans="1:17" x14ac:dyDescent="0.3">
      <c r="A180" t="s">
        <v>298</v>
      </c>
      <c r="B180" t="s">
        <v>18</v>
      </c>
      <c r="C180" t="s">
        <v>19</v>
      </c>
      <c r="D180" t="s">
        <v>28</v>
      </c>
      <c r="E180" t="s">
        <v>33</v>
      </c>
      <c r="F180" t="s">
        <v>54</v>
      </c>
      <c r="G180" s="2">
        <v>73.88</v>
      </c>
      <c r="H180">
        <v>6</v>
      </c>
      <c r="I180">
        <f>supermarket_sales___Sheet1[[#This Row],[Unit price]]*0.05</f>
        <v>3.694</v>
      </c>
      <c r="J180">
        <f>supermarket_sales___Sheet1[[#This Row],[Quantity]]*supermarket_sales___Sheet1[[#This Row],[Unit price]]</f>
        <v>443.28</v>
      </c>
      <c r="K180" t="s">
        <v>106</v>
      </c>
      <c r="L180" s="1">
        <v>0.80277777777777781</v>
      </c>
      <c r="M180" t="s">
        <v>24</v>
      </c>
      <c r="N180">
        <f>supermarket_sales___Sheet1[[#This Row],[Total]]/(1+supermarket_sales___Sheet1[[#This Row],[Tax 5%]])</f>
        <v>94.435449510012774</v>
      </c>
      <c r="O180">
        <f>((supermarket_sales___Sheet1[[#This Row],[Total]]-supermarket_sales___Sheet1[[#This Row],[cogs]])/supermarket_sales___Sheet1[[#This Row],[Total]])*100</f>
        <v>78.696207925010668</v>
      </c>
      <c r="P180">
        <f>supermarket_sales___Sheet1[[#This Row],[Total]]-supermarket_sales___Sheet1[[#This Row],[cogs]]</f>
        <v>348.84455048998723</v>
      </c>
      <c r="Q180">
        <v>4.4000000000000004</v>
      </c>
    </row>
    <row r="181" spans="1:17" x14ac:dyDescent="0.3">
      <c r="A181" t="s">
        <v>299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 s="2">
        <v>86.8</v>
      </c>
      <c r="H181">
        <v>3</v>
      </c>
      <c r="I181">
        <f>supermarket_sales___Sheet1[[#This Row],[Unit price]]*0.05</f>
        <v>4.34</v>
      </c>
      <c r="J181">
        <f>supermarket_sales___Sheet1[[#This Row],[Quantity]]*supermarket_sales___Sheet1[[#This Row],[Unit price]]</f>
        <v>260.39999999999998</v>
      </c>
      <c r="K181" t="s">
        <v>96</v>
      </c>
      <c r="L181" s="1">
        <v>0.69930555555555551</v>
      </c>
      <c r="M181" t="s">
        <v>24</v>
      </c>
      <c r="N181">
        <f>supermarket_sales___Sheet1[[#This Row],[Total]]/(1+supermarket_sales___Sheet1[[#This Row],[Tax 5%]])</f>
        <v>48.764044943820224</v>
      </c>
      <c r="O181">
        <f>((supermarket_sales___Sheet1[[#This Row],[Total]]-supermarket_sales___Sheet1[[#This Row],[cogs]])/supermarket_sales___Sheet1[[#This Row],[Total]])*100</f>
        <v>81.273408239700373</v>
      </c>
      <c r="P181">
        <f>supermarket_sales___Sheet1[[#This Row],[Total]]-supermarket_sales___Sheet1[[#This Row],[cogs]]</f>
        <v>211.63595505617974</v>
      </c>
      <c r="Q181">
        <v>9.9</v>
      </c>
    </row>
    <row r="182" spans="1:17" x14ac:dyDescent="0.3">
      <c r="A182" t="s">
        <v>300</v>
      </c>
      <c r="B182" t="s">
        <v>26</v>
      </c>
      <c r="C182" t="s">
        <v>27</v>
      </c>
      <c r="D182" t="s">
        <v>28</v>
      </c>
      <c r="E182" t="s">
        <v>33</v>
      </c>
      <c r="F182" t="s">
        <v>57</v>
      </c>
      <c r="G182" s="2">
        <v>64.260000000000005</v>
      </c>
      <c r="H182">
        <v>7</v>
      </c>
      <c r="I182">
        <f>supermarket_sales___Sheet1[[#This Row],[Unit price]]*0.05</f>
        <v>3.2130000000000005</v>
      </c>
      <c r="J182">
        <f>supermarket_sales___Sheet1[[#This Row],[Quantity]]*supermarket_sales___Sheet1[[#This Row],[Unit price]]</f>
        <v>449.82000000000005</v>
      </c>
      <c r="K182" t="s">
        <v>196</v>
      </c>
      <c r="L182" s="1">
        <v>0.41666666666666669</v>
      </c>
      <c r="M182" t="s">
        <v>31</v>
      </c>
      <c r="N182">
        <f>supermarket_sales___Sheet1[[#This Row],[Total]]/(1+supermarket_sales___Sheet1[[#This Row],[Tax 5%]])</f>
        <v>106.76952290529313</v>
      </c>
      <c r="O182">
        <f>((supermarket_sales___Sheet1[[#This Row],[Total]]-supermarket_sales___Sheet1[[#This Row],[cogs]])/supermarket_sales___Sheet1[[#This Row],[Total]])*100</f>
        <v>76.26394493235226</v>
      </c>
      <c r="P182">
        <f>supermarket_sales___Sheet1[[#This Row],[Total]]-supermarket_sales___Sheet1[[#This Row],[cogs]]</f>
        <v>343.05047709470693</v>
      </c>
      <c r="Q182">
        <v>5.7</v>
      </c>
    </row>
    <row r="183" spans="1:17" x14ac:dyDescent="0.3">
      <c r="A183" t="s">
        <v>301</v>
      </c>
      <c r="B183" t="s">
        <v>26</v>
      </c>
      <c r="C183" t="s">
        <v>27</v>
      </c>
      <c r="D183" t="s">
        <v>20</v>
      </c>
      <c r="E183" t="s">
        <v>33</v>
      </c>
      <c r="F183" t="s">
        <v>54</v>
      </c>
      <c r="G183" s="2">
        <v>38.47</v>
      </c>
      <c r="H183">
        <v>8</v>
      </c>
      <c r="I183">
        <f>supermarket_sales___Sheet1[[#This Row],[Unit price]]*0.05</f>
        <v>1.9235</v>
      </c>
      <c r="J183">
        <f>supermarket_sales___Sheet1[[#This Row],[Quantity]]*supermarket_sales___Sheet1[[#This Row],[Unit price]]</f>
        <v>307.76</v>
      </c>
      <c r="K183" t="s">
        <v>178</v>
      </c>
      <c r="L183" s="1">
        <v>0.49375000000000002</v>
      </c>
      <c r="M183" t="s">
        <v>31</v>
      </c>
      <c r="N183">
        <f>supermarket_sales___Sheet1[[#This Row],[Total]]/(1+supermarket_sales___Sheet1[[#This Row],[Tax 5%]])</f>
        <v>105.27107918590731</v>
      </c>
      <c r="O183">
        <f>((supermarket_sales___Sheet1[[#This Row],[Total]]-supermarket_sales___Sheet1[[#This Row],[cogs]])/supermarket_sales___Sheet1[[#This Row],[Total]])*100</f>
        <v>65.794424491192061</v>
      </c>
      <c r="P183">
        <f>supermarket_sales___Sheet1[[#This Row],[Total]]-supermarket_sales___Sheet1[[#This Row],[cogs]]</f>
        <v>202.48892081409269</v>
      </c>
      <c r="Q183">
        <v>7.7</v>
      </c>
    </row>
    <row r="184" spans="1:17" x14ac:dyDescent="0.3">
      <c r="A184" t="s">
        <v>302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 s="2">
        <v>15.5</v>
      </c>
      <c r="H184">
        <v>10</v>
      </c>
      <c r="I184">
        <f>supermarket_sales___Sheet1[[#This Row],[Unit price]]*0.05</f>
        <v>0.77500000000000002</v>
      </c>
      <c r="J184">
        <f>supermarket_sales___Sheet1[[#This Row],[Quantity]]*supermarket_sales___Sheet1[[#This Row],[Unit price]]</f>
        <v>155</v>
      </c>
      <c r="K184" t="s">
        <v>106</v>
      </c>
      <c r="L184" s="1">
        <v>0.4548611111111111</v>
      </c>
      <c r="M184" t="s">
        <v>24</v>
      </c>
      <c r="N184">
        <f>supermarket_sales___Sheet1[[#This Row],[Total]]/(1+supermarket_sales___Sheet1[[#This Row],[Tax 5%]])</f>
        <v>87.323943661971839</v>
      </c>
      <c r="O184">
        <f>((supermarket_sales___Sheet1[[#This Row],[Total]]-supermarket_sales___Sheet1[[#This Row],[cogs]])/supermarket_sales___Sheet1[[#This Row],[Total]])*100</f>
        <v>43.661971830985912</v>
      </c>
      <c r="P184">
        <f>supermarket_sales___Sheet1[[#This Row],[Total]]-supermarket_sales___Sheet1[[#This Row],[cogs]]</f>
        <v>67.676056338028161</v>
      </c>
      <c r="Q184" t="s">
        <v>48</v>
      </c>
    </row>
    <row r="185" spans="1:17" x14ac:dyDescent="0.3">
      <c r="A185" t="s">
        <v>303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 s="2">
        <v>34.31</v>
      </c>
      <c r="H185">
        <v>8</v>
      </c>
      <c r="I185">
        <f>supermarket_sales___Sheet1[[#This Row],[Unit price]]*0.05</f>
        <v>1.7155000000000002</v>
      </c>
      <c r="J185">
        <f>supermarket_sales___Sheet1[[#This Row],[Quantity]]*supermarket_sales___Sheet1[[#This Row],[Unit price]]</f>
        <v>274.48</v>
      </c>
      <c r="K185" t="s">
        <v>92</v>
      </c>
      <c r="L185" s="1">
        <v>0.625</v>
      </c>
      <c r="M185" t="s">
        <v>24</v>
      </c>
      <c r="N185">
        <f>supermarket_sales___Sheet1[[#This Row],[Total]]/(1+supermarket_sales___Sheet1[[#This Row],[Tax 5%]])</f>
        <v>101.07899097772048</v>
      </c>
      <c r="O185">
        <f>((supermarket_sales___Sheet1[[#This Row],[Total]]-supermarket_sales___Sheet1[[#This Row],[cogs]])/supermarket_sales___Sheet1[[#This Row],[Total]])*100</f>
        <v>63.174369361075314</v>
      </c>
      <c r="P185">
        <f>supermarket_sales___Sheet1[[#This Row],[Total]]-supermarket_sales___Sheet1[[#This Row],[cogs]]</f>
        <v>173.40100902227954</v>
      </c>
      <c r="Q185">
        <v>5.7</v>
      </c>
    </row>
    <row r="186" spans="1:17" x14ac:dyDescent="0.3">
      <c r="A186" t="s">
        <v>304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 s="2">
        <v>12.34</v>
      </c>
      <c r="H186">
        <v>7</v>
      </c>
      <c r="I186">
        <f>supermarket_sales___Sheet1[[#This Row],[Unit price]]*0.05</f>
        <v>0.61699999999999999</v>
      </c>
      <c r="J186">
        <f>supermarket_sales___Sheet1[[#This Row],[Quantity]]*supermarket_sales___Sheet1[[#This Row],[Unit price]]</f>
        <v>86.38</v>
      </c>
      <c r="K186" t="s">
        <v>114</v>
      </c>
      <c r="L186" s="1">
        <v>0.47152777777777777</v>
      </c>
      <c r="M186" t="s">
        <v>36</v>
      </c>
      <c r="N186">
        <f>supermarket_sales___Sheet1[[#This Row],[Total]]/(1+supermarket_sales___Sheet1[[#This Row],[Tax 5%]])</f>
        <v>53.419913419913421</v>
      </c>
      <c r="O186">
        <f>((supermarket_sales___Sheet1[[#This Row],[Total]]-supermarket_sales___Sheet1[[#This Row],[cogs]])/supermarket_sales___Sheet1[[#This Row],[Total]])*100</f>
        <v>38.157081014223863</v>
      </c>
      <c r="P186">
        <f>supermarket_sales___Sheet1[[#This Row],[Total]]-supermarket_sales___Sheet1[[#This Row],[cogs]]</f>
        <v>32.960086580086575</v>
      </c>
      <c r="Q186">
        <v>6.7</v>
      </c>
    </row>
    <row r="187" spans="1:17" x14ac:dyDescent="0.3">
      <c r="A187" t="s">
        <v>305</v>
      </c>
      <c r="B187" t="s">
        <v>52</v>
      </c>
      <c r="C187" t="s">
        <v>53</v>
      </c>
      <c r="D187" t="s">
        <v>20</v>
      </c>
      <c r="E187" t="s">
        <v>33</v>
      </c>
      <c r="F187" t="s">
        <v>54</v>
      </c>
      <c r="G187" s="2">
        <v>18.079999999999998</v>
      </c>
      <c r="H187">
        <v>3</v>
      </c>
      <c r="I187">
        <f>supermarket_sales___Sheet1[[#This Row],[Unit price]]*0.05</f>
        <v>0.90399999999999991</v>
      </c>
      <c r="J187">
        <f>supermarket_sales___Sheet1[[#This Row],[Quantity]]*supermarket_sales___Sheet1[[#This Row],[Unit price]]</f>
        <v>54.239999999999995</v>
      </c>
      <c r="K187" t="s">
        <v>78</v>
      </c>
      <c r="L187" s="1">
        <v>0.82361111111111107</v>
      </c>
      <c r="M187" t="s">
        <v>24</v>
      </c>
      <c r="N187">
        <f>supermarket_sales___Sheet1[[#This Row],[Total]]/(1+supermarket_sales___Sheet1[[#This Row],[Tax 5%]])</f>
        <v>28.487394957983192</v>
      </c>
      <c r="O187">
        <f>((supermarket_sales___Sheet1[[#This Row],[Total]]-supermarket_sales___Sheet1[[#This Row],[cogs]])/supermarket_sales___Sheet1[[#This Row],[Total]])*100</f>
        <v>47.47899159663865</v>
      </c>
      <c r="P187">
        <f>supermarket_sales___Sheet1[[#This Row],[Total]]-supermarket_sales___Sheet1[[#This Row],[cogs]]</f>
        <v>25.752605042016803</v>
      </c>
      <c r="Q187" t="s">
        <v>48</v>
      </c>
    </row>
    <row r="188" spans="1:17" x14ac:dyDescent="0.3">
      <c r="A188" t="s">
        <v>306</v>
      </c>
      <c r="B188" t="s">
        <v>52</v>
      </c>
      <c r="C188" t="s">
        <v>53</v>
      </c>
      <c r="D188" t="s">
        <v>20</v>
      </c>
      <c r="E188" t="s">
        <v>21</v>
      </c>
      <c r="F188" t="s">
        <v>34</v>
      </c>
      <c r="G188" s="2">
        <v>94.49</v>
      </c>
      <c r="H188">
        <v>8</v>
      </c>
      <c r="I188">
        <f>supermarket_sales___Sheet1[[#This Row],[Unit price]]*0.05</f>
        <v>4.7244999999999999</v>
      </c>
      <c r="J188">
        <f>supermarket_sales___Sheet1[[#This Row],[Quantity]]*supermarket_sales___Sheet1[[#This Row],[Unit price]]</f>
        <v>755.92</v>
      </c>
      <c r="K188" t="s">
        <v>35</v>
      </c>
      <c r="L188" s="1">
        <v>0.79166666666666663</v>
      </c>
      <c r="M188" t="s">
        <v>24</v>
      </c>
      <c r="N188">
        <f>supermarket_sales___Sheet1[[#This Row],[Total]]/(1+supermarket_sales___Sheet1[[#This Row],[Tax 5%]])</f>
        <v>132.04996069525723</v>
      </c>
      <c r="O188">
        <f>((supermarket_sales___Sheet1[[#This Row],[Total]]-supermarket_sales___Sheet1[[#This Row],[cogs]])/supermarket_sales___Sheet1[[#This Row],[Total]])*100</f>
        <v>82.531225434535756</v>
      </c>
      <c r="P188">
        <f>supermarket_sales___Sheet1[[#This Row],[Total]]-supermarket_sales___Sheet1[[#This Row],[cogs]]</f>
        <v>623.8700393047427</v>
      </c>
      <c r="Q188">
        <v>7.5</v>
      </c>
    </row>
    <row r="189" spans="1:17" x14ac:dyDescent="0.3">
      <c r="A189" t="s">
        <v>307</v>
      </c>
      <c r="B189" t="s">
        <v>52</v>
      </c>
      <c r="C189" t="s">
        <v>53</v>
      </c>
      <c r="D189" t="s">
        <v>20</v>
      </c>
      <c r="E189" t="s">
        <v>33</v>
      </c>
      <c r="F189" t="s">
        <v>34</v>
      </c>
      <c r="G189" s="2">
        <v>46.47</v>
      </c>
      <c r="H189">
        <v>4</v>
      </c>
      <c r="I189">
        <f>supermarket_sales___Sheet1[[#This Row],[Unit price]]*0.05</f>
        <v>2.3235000000000001</v>
      </c>
      <c r="J189">
        <f>supermarket_sales___Sheet1[[#This Row],[Quantity]]*supermarket_sales___Sheet1[[#This Row],[Unit price]]</f>
        <v>185.88</v>
      </c>
      <c r="K189" t="s">
        <v>41</v>
      </c>
      <c r="L189" s="1">
        <v>0.45347222222222222</v>
      </c>
      <c r="M189" t="s">
        <v>31</v>
      </c>
      <c r="N189">
        <f>supermarket_sales___Sheet1[[#This Row],[Total]]/(1+supermarket_sales___Sheet1[[#This Row],[Tax 5%]])</f>
        <v>55.928990522040017</v>
      </c>
      <c r="O189">
        <f>((supermarket_sales___Sheet1[[#This Row],[Total]]-supermarket_sales___Sheet1[[#This Row],[cogs]])/supermarket_sales___Sheet1[[#This Row],[Total]])*100</f>
        <v>69.911238152550027</v>
      </c>
      <c r="P189">
        <f>supermarket_sales___Sheet1[[#This Row],[Total]]-supermarket_sales___Sheet1[[#This Row],[cogs]]</f>
        <v>129.95100947795999</v>
      </c>
      <c r="Q189" t="s">
        <v>103</v>
      </c>
    </row>
    <row r="190" spans="1:17" x14ac:dyDescent="0.3">
      <c r="A190" t="s">
        <v>308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 s="2">
        <v>74.069999999999993</v>
      </c>
      <c r="H190">
        <v>1</v>
      </c>
      <c r="I190">
        <f>supermarket_sales___Sheet1[[#This Row],[Unit price]]*0.05</f>
        <v>3.7035</v>
      </c>
      <c r="J190">
        <f>supermarket_sales___Sheet1[[#This Row],[Quantity]]*supermarket_sales___Sheet1[[#This Row],[Unit price]]</f>
        <v>74.069999999999993</v>
      </c>
      <c r="K190" t="s">
        <v>122</v>
      </c>
      <c r="L190" s="1">
        <v>0.53472222222222221</v>
      </c>
      <c r="M190" t="s">
        <v>24</v>
      </c>
      <c r="N190">
        <f>supermarket_sales___Sheet1[[#This Row],[Total]]/(1+supermarket_sales___Sheet1[[#This Row],[Tax 5%]])</f>
        <v>15.747847347719782</v>
      </c>
      <c r="O190">
        <f>((supermarket_sales___Sheet1[[#This Row],[Total]]-supermarket_sales___Sheet1[[#This Row],[cogs]])/supermarket_sales___Sheet1[[#This Row],[Total]])*100</f>
        <v>78.739236738598919</v>
      </c>
      <c r="P190">
        <f>supermarket_sales___Sheet1[[#This Row],[Total]]-supermarket_sales___Sheet1[[#This Row],[cogs]]</f>
        <v>58.322152652280209</v>
      </c>
      <c r="Q190">
        <v>9.9</v>
      </c>
    </row>
    <row r="191" spans="1:17" x14ac:dyDescent="0.3">
      <c r="A191" t="s">
        <v>309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 s="2">
        <v>69.81</v>
      </c>
      <c r="H191">
        <v>4</v>
      </c>
      <c r="I191">
        <f>supermarket_sales___Sheet1[[#This Row],[Unit price]]*0.05</f>
        <v>3.4905000000000004</v>
      </c>
      <c r="J191">
        <f>supermarket_sales___Sheet1[[#This Row],[Quantity]]*supermarket_sales___Sheet1[[#This Row],[Unit price]]</f>
        <v>279.24</v>
      </c>
      <c r="K191" t="s">
        <v>96</v>
      </c>
      <c r="L191" s="1">
        <v>0.86805555555555558</v>
      </c>
      <c r="M191" t="s">
        <v>36</v>
      </c>
      <c r="N191">
        <f>supermarket_sales___Sheet1[[#This Row],[Total]]/(1+supermarket_sales___Sheet1[[#This Row],[Tax 5%]])</f>
        <v>62.184611958579211</v>
      </c>
      <c r="O191">
        <f>((supermarket_sales___Sheet1[[#This Row],[Total]]-supermarket_sales___Sheet1[[#This Row],[cogs]])/supermarket_sales___Sheet1[[#This Row],[Total]])*100</f>
        <v>77.730764948224035</v>
      </c>
      <c r="P191">
        <f>supermarket_sales___Sheet1[[#This Row],[Total]]-supermarket_sales___Sheet1[[#This Row],[cogs]]</f>
        <v>217.0553880414208</v>
      </c>
      <c r="Q191">
        <v>5.9</v>
      </c>
    </row>
    <row r="192" spans="1:17" x14ac:dyDescent="0.3">
      <c r="A192" t="s">
        <v>310</v>
      </c>
      <c r="B192" t="s">
        <v>52</v>
      </c>
      <c r="C192" t="s">
        <v>53</v>
      </c>
      <c r="D192" t="s">
        <v>28</v>
      </c>
      <c r="E192" t="s">
        <v>21</v>
      </c>
      <c r="F192" t="s">
        <v>34</v>
      </c>
      <c r="G192" s="2">
        <v>77.040000000000006</v>
      </c>
      <c r="H192">
        <v>3</v>
      </c>
      <c r="I192">
        <f>supermarket_sales___Sheet1[[#This Row],[Unit price]]*0.05</f>
        <v>3.8520000000000003</v>
      </c>
      <c r="J192">
        <f>supermarket_sales___Sheet1[[#This Row],[Quantity]]*supermarket_sales___Sheet1[[#This Row],[Unit price]]</f>
        <v>231.12</v>
      </c>
      <c r="K192" t="s">
        <v>160</v>
      </c>
      <c r="L192" s="1">
        <v>0.44374999999999998</v>
      </c>
      <c r="M192" t="s">
        <v>36</v>
      </c>
      <c r="N192">
        <f>supermarket_sales___Sheet1[[#This Row],[Total]]/(1+supermarket_sales___Sheet1[[#This Row],[Tax 5%]])</f>
        <v>47.633965375103045</v>
      </c>
      <c r="O192">
        <f>((supermarket_sales___Sheet1[[#This Row],[Total]]-supermarket_sales___Sheet1[[#This Row],[cogs]])/supermarket_sales___Sheet1[[#This Row],[Total]])*100</f>
        <v>79.389942291838409</v>
      </c>
      <c r="P192">
        <f>supermarket_sales___Sheet1[[#This Row],[Total]]-supermarket_sales___Sheet1[[#This Row],[cogs]]</f>
        <v>183.48603462489694</v>
      </c>
      <c r="Q192">
        <v>7.2</v>
      </c>
    </row>
    <row r="193" spans="1:17" x14ac:dyDescent="0.3">
      <c r="A193" t="s">
        <v>311</v>
      </c>
      <c r="B193" t="s">
        <v>52</v>
      </c>
      <c r="C193" t="s">
        <v>53</v>
      </c>
      <c r="D193" t="s">
        <v>28</v>
      </c>
      <c r="E193" t="s">
        <v>21</v>
      </c>
      <c r="F193" t="s">
        <v>57</v>
      </c>
      <c r="G193" s="2">
        <v>73.52</v>
      </c>
      <c r="H193">
        <v>2</v>
      </c>
      <c r="I193">
        <f>supermarket_sales___Sheet1[[#This Row],[Unit price]]*0.05</f>
        <v>3.6760000000000002</v>
      </c>
      <c r="J193">
        <f>supermarket_sales___Sheet1[[#This Row],[Quantity]]*supermarket_sales___Sheet1[[#This Row],[Unit price]]</f>
        <v>147.04</v>
      </c>
      <c r="K193" t="s">
        <v>68</v>
      </c>
      <c r="L193" s="1">
        <v>0.57013888888888886</v>
      </c>
      <c r="M193" t="s">
        <v>24</v>
      </c>
      <c r="N193">
        <f>supermarket_sales___Sheet1[[#This Row],[Total]]/(1+supermarket_sales___Sheet1[[#This Row],[Tax 5%]])</f>
        <v>31.445680068434555</v>
      </c>
      <c r="O193">
        <f>((supermarket_sales___Sheet1[[#This Row],[Total]]-supermarket_sales___Sheet1[[#This Row],[cogs]])/supermarket_sales___Sheet1[[#This Row],[Total]])*100</f>
        <v>78.614200171086395</v>
      </c>
      <c r="P193">
        <f>supermarket_sales___Sheet1[[#This Row],[Total]]-supermarket_sales___Sheet1[[#This Row],[cogs]]</f>
        <v>115.59431993156544</v>
      </c>
      <c r="Q193">
        <v>4.5999999999999996</v>
      </c>
    </row>
    <row r="194" spans="1:17" x14ac:dyDescent="0.3">
      <c r="A194" t="s">
        <v>312</v>
      </c>
      <c r="B194" t="s">
        <v>26</v>
      </c>
      <c r="C194" t="s">
        <v>27</v>
      </c>
      <c r="D194" t="s">
        <v>28</v>
      </c>
      <c r="E194" t="s">
        <v>21</v>
      </c>
      <c r="F194" t="s">
        <v>54</v>
      </c>
      <c r="G194" s="2">
        <v>87.8</v>
      </c>
      <c r="H194">
        <v>9</v>
      </c>
      <c r="I194">
        <f>supermarket_sales___Sheet1[[#This Row],[Unit price]]*0.05</f>
        <v>4.3899999999999997</v>
      </c>
      <c r="J194">
        <f>supermarket_sales___Sheet1[[#This Row],[Quantity]]*supermarket_sales___Sheet1[[#This Row],[Unit price]]</f>
        <v>790.19999999999993</v>
      </c>
      <c r="K194" t="s">
        <v>116</v>
      </c>
      <c r="L194" s="1">
        <v>0.79722222222222228</v>
      </c>
      <c r="M194" t="s">
        <v>31</v>
      </c>
      <c r="N194">
        <f>supermarket_sales___Sheet1[[#This Row],[Total]]/(1+supermarket_sales___Sheet1[[#This Row],[Tax 5%]])</f>
        <v>146.60482374768088</v>
      </c>
      <c r="O194">
        <f>((supermarket_sales___Sheet1[[#This Row],[Total]]-supermarket_sales___Sheet1[[#This Row],[cogs]])/supermarket_sales___Sheet1[[#This Row],[Total]])*100</f>
        <v>81.447124304267177</v>
      </c>
      <c r="P194">
        <f>supermarket_sales___Sheet1[[#This Row],[Total]]-supermarket_sales___Sheet1[[#This Row],[cogs]]</f>
        <v>643.59517625231911</v>
      </c>
      <c r="Q194">
        <v>9.1999999999999993</v>
      </c>
    </row>
    <row r="195" spans="1:17" x14ac:dyDescent="0.3">
      <c r="A195" t="s">
        <v>313</v>
      </c>
      <c r="B195" t="s">
        <v>52</v>
      </c>
      <c r="C195" t="s">
        <v>53</v>
      </c>
      <c r="D195" t="s">
        <v>28</v>
      </c>
      <c r="E195" t="s">
        <v>33</v>
      </c>
      <c r="F195" t="s">
        <v>34</v>
      </c>
      <c r="G195" s="2">
        <v>25.55</v>
      </c>
      <c r="H195">
        <v>4</v>
      </c>
      <c r="I195">
        <f>supermarket_sales___Sheet1[[#This Row],[Unit price]]*0.05</f>
        <v>1.2775000000000001</v>
      </c>
      <c r="J195">
        <f>supermarket_sales___Sheet1[[#This Row],[Quantity]]*supermarket_sales___Sheet1[[#This Row],[Unit price]]</f>
        <v>102.2</v>
      </c>
      <c r="K195" t="s">
        <v>176</v>
      </c>
      <c r="L195" s="1">
        <v>0.84930555555555554</v>
      </c>
      <c r="M195" t="s">
        <v>24</v>
      </c>
      <c r="N195">
        <f>supermarket_sales___Sheet1[[#This Row],[Total]]/(1+supermarket_sales___Sheet1[[#This Row],[Tax 5%]])</f>
        <v>44.873765093304065</v>
      </c>
      <c r="O195">
        <f>((supermarket_sales___Sheet1[[#This Row],[Total]]-supermarket_sales___Sheet1[[#This Row],[cogs]])/supermarket_sales___Sheet1[[#This Row],[Total]])*100</f>
        <v>56.092206366630073</v>
      </c>
      <c r="P195">
        <f>supermarket_sales___Sheet1[[#This Row],[Total]]-supermarket_sales___Sheet1[[#This Row],[cogs]]</f>
        <v>57.326234906695937</v>
      </c>
      <c r="Q195">
        <v>5.7</v>
      </c>
    </row>
    <row r="196" spans="1:17" x14ac:dyDescent="0.3">
      <c r="A196" t="s">
        <v>314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 s="2">
        <v>32.71</v>
      </c>
      <c r="H196">
        <v>5</v>
      </c>
      <c r="I196">
        <f>supermarket_sales___Sheet1[[#This Row],[Unit price]]*0.05</f>
        <v>1.6355000000000002</v>
      </c>
      <c r="J196">
        <f>supermarket_sales___Sheet1[[#This Row],[Quantity]]*supermarket_sales___Sheet1[[#This Row],[Unit price]]</f>
        <v>163.55000000000001</v>
      </c>
      <c r="K196" t="s">
        <v>124</v>
      </c>
      <c r="L196" s="1">
        <v>0.47916666666666669</v>
      </c>
      <c r="M196" t="s">
        <v>36</v>
      </c>
      <c r="N196">
        <f>supermarket_sales___Sheet1[[#This Row],[Total]]/(1+supermarket_sales___Sheet1[[#This Row],[Tax 5%]])</f>
        <v>62.05653576171504</v>
      </c>
      <c r="O196">
        <f>((supermarket_sales___Sheet1[[#This Row],[Total]]-supermarket_sales___Sheet1[[#This Row],[cogs]])/supermarket_sales___Sheet1[[#This Row],[Total]])*100</f>
        <v>62.056535761715047</v>
      </c>
      <c r="P196">
        <f>supermarket_sales___Sheet1[[#This Row],[Total]]-supermarket_sales___Sheet1[[#This Row],[cogs]]</f>
        <v>101.49346423828497</v>
      </c>
      <c r="Q196">
        <v>9.9</v>
      </c>
    </row>
    <row r="197" spans="1:17" x14ac:dyDescent="0.3">
      <c r="A197" t="s">
        <v>315</v>
      </c>
      <c r="B197" t="s">
        <v>26</v>
      </c>
      <c r="C197" t="s">
        <v>27</v>
      </c>
      <c r="D197" t="s">
        <v>20</v>
      </c>
      <c r="E197" t="s">
        <v>21</v>
      </c>
      <c r="F197" t="s">
        <v>57</v>
      </c>
      <c r="G197" s="2">
        <v>74.290000000000006</v>
      </c>
      <c r="H197">
        <v>1</v>
      </c>
      <c r="I197">
        <f>supermarket_sales___Sheet1[[#This Row],[Unit price]]*0.05</f>
        <v>3.7145000000000006</v>
      </c>
      <c r="J197">
        <f>supermarket_sales___Sheet1[[#This Row],[Quantity]]*supermarket_sales___Sheet1[[#This Row],[Unit price]]</f>
        <v>74.290000000000006</v>
      </c>
      <c r="K197" t="s">
        <v>167</v>
      </c>
      <c r="L197" s="1">
        <v>0.8125</v>
      </c>
      <c r="M197" t="s">
        <v>31</v>
      </c>
      <c r="N197">
        <f>supermarket_sales___Sheet1[[#This Row],[Total]]/(1+supermarket_sales___Sheet1[[#This Row],[Tax 5%]])</f>
        <v>15.757768586276379</v>
      </c>
      <c r="O197">
        <f>((supermarket_sales___Sheet1[[#This Row],[Total]]-supermarket_sales___Sheet1[[#This Row],[cogs]])/supermarket_sales___Sheet1[[#This Row],[Total]])*100</f>
        <v>78.788842931381922</v>
      </c>
      <c r="P197">
        <f>supermarket_sales___Sheet1[[#This Row],[Total]]-supermarket_sales___Sheet1[[#This Row],[cogs]]</f>
        <v>58.532231413723629</v>
      </c>
      <c r="Q197" t="s">
        <v>316</v>
      </c>
    </row>
    <row r="198" spans="1:17" x14ac:dyDescent="0.3">
      <c r="A198" t="s">
        <v>317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 s="2">
        <v>43.7</v>
      </c>
      <c r="H198">
        <v>2</v>
      </c>
      <c r="I198">
        <f>supermarket_sales___Sheet1[[#This Row],[Unit price]]*0.05</f>
        <v>2.1850000000000001</v>
      </c>
      <c r="J198">
        <f>supermarket_sales___Sheet1[[#This Row],[Quantity]]*supermarket_sales___Sheet1[[#This Row],[Unit price]]</f>
        <v>87.4</v>
      </c>
      <c r="K198" t="s">
        <v>200</v>
      </c>
      <c r="L198" s="1">
        <v>0.75208333333333333</v>
      </c>
      <c r="M198" t="s">
        <v>31</v>
      </c>
      <c r="N198">
        <f>supermarket_sales___Sheet1[[#This Row],[Total]]/(1+supermarket_sales___Sheet1[[#This Row],[Tax 5%]])</f>
        <v>27.441130298273158</v>
      </c>
      <c r="O198">
        <f>((supermarket_sales___Sheet1[[#This Row],[Total]]-supermarket_sales___Sheet1[[#This Row],[cogs]])/supermarket_sales___Sheet1[[#This Row],[Total]])*100</f>
        <v>68.602825745682878</v>
      </c>
      <c r="P198">
        <f>supermarket_sales___Sheet1[[#This Row],[Total]]-supermarket_sales___Sheet1[[#This Row],[cogs]]</f>
        <v>59.958869701726847</v>
      </c>
      <c r="Q198">
        <v>4.9000000000000004</v>
      </c>
    </row>
    <row r="199" spans="1:17" x14ac:dyDescent="0.3">
      <c r="A199" t="s">
        <v>318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 s="2">
        <v>25.29</v>
      </c>
      <c r="H199">
        <v>1</v>
      </c>
      <c r="I199">
        <f>supermarket_sales___Sheet1[[#This Row],[Unit price]]*0.05</f>
        <v>1.2645</v>
      </c>
      <c r="J199">
        <f>supermarket_sales___Sheet1[[#This Row],[Quantity]]*supermarket_sales___Sheet1[[#This Row],[Unit price]]</f>
        <v>25.29</v>
      </c>
      <c r="K199" t="s">
        <v>106</v>
      </c>
      <c r="L199" s="1">
        <v>0.42569444444444443</v>
      </c>
      <c r="M199" t="s">
        <v>24</v>
      </c>
      <c r="N199">
        <f>supermarket_sales___Sheet1[[#This Row],[Total]]/(1+supermarket_sales___Sheet1[[#This Row],[Tax 5%]])</f>
        <v>11.16802826230956</v>
      </c>
      <c r="O199">
        <f>((supermarket_sales___Sheet1[[#This Row],[Total]]-supermarket_sales___Sheet1[[#This Row],[cogs]])/supermarket_sales___Sheet1[[#This Row],[Total]])*100</f>
        <v>55.840141311547796</v>
      </c>
      <c r="P199">
        <f>supermarket_sales___Sheet1[[#This Row],[Total]]-supermarket_sales___Sheet1[[#This Row],[cogs]]</f>
        <v>14.121971737690439</v>
      </c>
      <c r="Q199">
        <v>6.1</v>
      </c>
    </row>
    <row r="200" spans="1:17" x14ac:dyDescent="0.3">
      <c r="A200" t="s">
        <v>319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 s="2">
        <v>41.5</v>
      </c>
      <c r="H200">
        <v>4</v>
      </c>
      <c r="I200">
        <f>supermarket_sales___Sheet1[[#This Row],[Unit price]]*0.05</f>
        <v>2.0750000000000002</v>
      </c>
      <c r="J200">
        <f>supermarket_sales___Sheet1[[#This Row],[Quantity]]*supermarket_sales___Sheet1[[#This Row],[Unit price]]</f>
        <v>166</v>
      </c>
      <c r="K200" t="s">
        <v>140</v>
      </c>
      <c r="L200" s="1">
        <v>0.83194444444444449</v>
      </c>
      <c r="M200" t="s">
        <v>36</v>
      </c>
      <c r="N200">
        <f>supermarket_sales___Sheet1[[#This Row],[Total]]/(1+supermarket_sales___Sheet1[[#This Row],[Tax 5%]])</f>
        <v>53.983739837398367</v>
      </c>
      <c r="O200">
        <f>((supermarket_sales___Sheet1[[#This Row],[Total]]-supermarket_sales___Sheet1[[#This Row],[cogs]])/supermarket_sales___Sheet1[[#This Row],[Total]])*100</f>
        <v>67.479674796747986</v>
      </c>
      <c r="P200">
        <f>supermarket_sales___Sheet1[[#This Row],[Total]]-supermarket_sales___Sheet1[[#This Row],[cogs]]</f>
        <v>112.01626016260164</v>
      </c>
      <c r="Q200">
        <v>8.1999999999999993</v>
      </c>
    </row>
    <row r="201" spans="1:17" x14ac:dyDescent="0.3">
      <c r="A201" t="s">
        <v>320</v>
      </c>
      <c r="B201" t="s">
        <v>26</v>
      </c>
      <c r="C201" t="s">
        <v>27</v>
      </c>
      <c r="D201" t="s">
        <v>20</v>
      </c>
      <c r="E201" t="s">
        <v>21</v>
      </c>
      <c r="F201" t="s">
        <v>54</v>
      </c>
      <c r="G201" s="2">
        <v>71.39</v>
      </c>
      <c r="H201">
        <v>5</v>
      </c>
      <c r="I201">
        <f>supermarket_sales___Sheet1[[#This Row],[Unit price]]*0.05</f>
        <v>3.5695000000000001</v>
      </c>
      <c r="J201">
        <f>supermarket_sales___Sheet1[[#This Row],[Quantity]]*supermarket_sales___Sheet1[[#This Row],[Unit price]]</f>
        <v>356.95</v>
      </c>
      <c r="K201" t="s">
        <v>82</v>
      </c>
      <c r="L201" s="1">
        <v>0.83125000000000004</v>
      </c>
      <c r="M201" t="s">
        <v>36</v>
      </c>
      <c r="N201">
        <f>supermarket_sales___Sheet1[[#This Row],[Total]]/(1+supermarket_sales___Sheet1[[#This Row],[Tax 5%]])</f>
        <v>78.115767589451806</v>
      </c>
      <c r="O201">
        <f>((supermarket_sales___Sheet1[[#This Row],[Total]]-supermarket_sales___Sheet1[[#This Row],[cogs]])/supermarket_sales___Sheet1[[#This Row],[Total]])*100</f>
        <v>78.115767589451792</v>
      </c>
      <c r="P201">
        <f>supermarket_sales___Sheet1[[#This Row],[Total]]-supermarket_sales___Sheet1[[#This Row],[cogs]]</f>
        <v>278.83423241054817</v>
      </c>
      <c r="Q201">
        <v>5.5</v>
      </c>
    </row>
    <row r="202" spans="1:17" x14ac:dyDescent="0.3">
      <c r="A202" t="s">
        <v>321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 s="2">
        <v>19.149999999999999</v>
      </c>
      <c r="H202">
        <v>6</v>
      </c>
      <c r="I202">
        <f>supermarket_sales___Sheet1[[#This Row],[Unit price]]*0.05</f>
        <v>0.95750000000000002</v>
      </c>
      <c r="J202">
        <f>supermarket_sales___Sheet1[[#This Row],[Quantity]]*supermarket_sales___Sheet1[[#This Row],[Unit price]]</f>
        <v>114.89999999999999</v>
      </c>
      <c r="K202" t="s">
        <v>266</v>
      </c>
      <c r="L202" s="1">
        <v>0.41736111111111113</v>
      </c>
      <c r="M202" t="s">
        <v>36</v>
      </c>
      <c r="N202">
        <f>supermarket_sales___Sheet1[[#This Row],[Total]]/(1+supermarket_sales___Sheet1[[#This Row],[Tax 5%]])</f>
        <v>58.69731800766283</v>
      </c>
      <c r="O202">
        <f>((supermarket_sales___Sheet1[[#This Row],[Total]]-supermarket_sales___Sheet1[[#This Row],[cogs]])/supermarket_sales___Sheet1[[#This Row],[Total]])*100</f>
        <v>48.91443167305237</v>
      </c>
      <c r="P202">
        <f>supermarket_sales___Sheet1[[#This Row],[Total]]-supermarket_sales___Sheet1[[#This Row],[cogs]]</f>
        <v>56.202681992337162</v>
      </c>
      <c r="Q202">
        <v>6.8</v>
      </c>
    </row>
    <row r="203" spans="1:17" x14ac:dyDescent="0.3">
      <c r="A203" t="s">
        <v>322</v>
      </c>
      <c r="B203" t="s">
        <v>52</v>
      </c>
      <c r="C203" t="s">
        <v>53</v>
      </c>
      <c r="D203" t="s">
        <v>20</v>
      </c>
      <c r="E203" t="s">
        <v>21</v>
      </c>
      <c r="F203" t="s">
        <v>29</v>
      </c>
      <c r="G203" s="2">
        <v>57.49</v>
      </c>
      <c r="H203">
        <v>4</v>
      </c>
      <c r="I203">
        <f>supermarket_sales___Sheet1[[#This Row],[Unit price]]*0.05</f>
        <v>2.8745000000000003</v>
      </c>
      <c r="J203">
        <f>supermarket_sales___Sheet1[[#This Row],[Quantity]]*supermarket_sales___Sheet1[[#This Row],[Unit price]]</f>
        <v>229.96</v>
      </c>
      <c r="K203" t="s">
        <v>80</v>
      </c>
      <c r="L203" s="1">
        <v>0.49791666666666667</v>
      </c>
      <c r="M203" t="s">
        <v>31</v>
      </c>
      <c r="N203">
        <f>supermarket_sales___Sheet1[[#This Row],[Total]]/(1+supermarket_sales___Sheet1[[#This Row],[Tax 5%]])</f>
        <v>59.35217447412569</v>
      </c>
      <c r="O203">
        <f>((supermarket_sales___Sheet1[[#This Row],[Total]]-supermarket_sales___Sheet1[[#This Row],[cogs]])/supermarket_sales___Sheet1[[#This Row],[Total]])*100</f>
        <v>74.190218092657119</v>
      </c>
      <c r="P203">
        <f>supermarket_sales___Sheet1[[#This Row],[Total]]-supermarket_sales___Sheet1[[#This Row],[cogs]]</f>
        <v>170.60782552587432</v>
      </c>
      <c r="Q203">
        <v>6.6</v>
      </c>
    </row>
    <row r="204" spans="1:17" x14ac:dyDescent="0.3">
      <c r="A204" t="s">
        <v>323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 s="2">
        <v>61.41</v>
      </c>
      <c r="H204">
        <v>7</v>
      </c>
      <c r="I204">
        <f>supermarket_sales___Sheet1[[#This Row],[Unit price]]*0.05</f>
        <v>3.0705</v>
      </c>
      <c r="J204">
        <f>supermarket_sales___Sheet1[[#This Row],[Quantity]]*supermarket_sales___Sheet1[[#This Row],[Unit price]]</f>
        <v>429.87</v>
      </c>
      <c r="K204" t="s">
        <v>324</v>
      </c>
      <c r="L204" s="1">
        <v>0.41805555555555557</v>
      </c>
      <c r="M204" t="s">
        <v>31</v>
      </c>
      <c r="N204">
        <f>supermarket_sales___Sheet1[[#This Row],[Total]]/(1+supermarket_sales___Sheet1[[#This Row],[Tax 5%]])</f>
        <v>105.60619088564059</v>
      </c>
      <c r="O204">
        <f>((supermarket_sales___Sheet1[[#This Row],[Total]]-supermarket_sales___Sheet1[[#This Row],[cogs]])/supermarket_sales___Sheet1[[#This Row],[Total]])*100</f>
        <v>75.432993489743282</v>
      </c>
      <c r="P204">
        <f>supermarket_sales___Sheet1[[#This Row],[Total]]-supermarket_sales___Sheet1[[#This Row],[cogs]]</f>
        <v>324.26380911435945</v>
      </c>
      <c r="Q204">
        <v>9.8000000000000007</v>
      </c>
    </row>
    <row r="205" spans="1:17" x14ac:dyDescent="0.3">
      <c r="A205" t="s">
        <v>325</v>
      </c>
      <c r="B205" t="s">
        <v>52</v>
      </c>
      <c r="C205" t="s">
        <v>53</v>
      </c>
      <c r="D205" t="s">
        <v>20</v>
      </c>
      <c r="E205" t="s">
        <v>33</v>
      </c>
      <c r="F205" t="s">
        <v>22</v>
      </c>
      <c r="G205" s="2">
        <v>25.9</v>
      </c>
      <c r="H205">
        <v>10</v>
      </c>
      <c r="I205">
        <f>supermarket_sales___Sheet1[[#This Row],[Unit price]]*0.05</f>
        <v>1.2949999999999999</v>
      </c>
      <c r="J205">
        <f>supermarket_sales___Sheet1[[#This Row],[Quantity]]*supermarket_sales___Sheet1[[#This Row],[Unit price]]</f>
        <v>259</v>
      </c>
      <c r="K205" t="s">
        <v>58</v>
      </c>
      <c r="L205" s="1">
        <v>0.61875000000000002</v>
      </c>
      <c r="M205" t="s">
        <v>24</v>
      </c>
      <c r="N205">
        <f>supermarket_sales___Sheet1[[#This Row],[Total]]/(1+supermarket_sales___Sheet1[[#This Row],[Tax 5%]])</f>
        <v>112.85403050108933</v>
      </c>
      <c r="O205">
        <f>((supermarket_sales___Sheet1[[#This Row],[Total]]-supermarket_sales___Sheet1[[#This Row],[cogs]])/supermarket_sales___Sheet1[[#This Row],[Total]])*100</f>
        <v>56.427015250544663</v>
      </c>
      <c r="P205">
        <f>supermarket_sales___Sheet1[[#This Row],[Total]]-supermarket_sales___Sheet1[[#This Row],[cogs]]</f>
        <v>146.14596949891069</v>
      </c>
      <c r="Q205">
        <v>8.6999999999999993</v>
      </c>
    </row>
    <row r="206" spans="1:17" x14ac:dyDescent="0.3">
      <c r="A206" t="s">
        <v>326</v>
      </c>
      <c r="B206" t="s">
        <v>52</v>
      </c>
      <c r="C206" t="s">
        <v>53</v>
      </c>
      <c r="D206" t="s">
        <v>20</v>
      </c>
      <c r="E206" t="s">
        <v>33</v>
      </c>
      <c r="F206" t="s">
        <v>34</v>
      </c>
      <c r="G206" s="2">
        <v>17.77</v>
      </c>
      <c r="H206">
        <v>5</v>
      </c>
      <c r="I206">
        <f>supermarket_sales___Sheet1[[#This Row],[Unit price]]*0.05</f>
        <v>0.88850000000000007</v>
      </c>
      <c r="J206">
        <f>supermarket_sales___Sheet1[[#This Row],[Quantity]]*supermarket_sales___Sheet1[[#This Row],[Unit price]]</f>
        <v>88.85</v>
      </c>
      <c r="K206" t="s">
        <v>142</v>
      </c>
      <c r="L206" s="1">
        <v>0.52916666666666667</v>
      </c>
      <c r="M206" t="s">
        <v>36</v>
      </c>
      <c r="N206">
        <f>supermarket_sales___Sheet1[[#This Row],[Total]]/(1+supermarket_sales___Sheet1[[#This Row],[Tax 5%]])</f>
        <v>47.047921630924009</v>
      </c>
      <c r="O206">
        <f>((supermarket_sales___Sheet1[[#This Row],[Total]]-supermarket_sales___Sheet1[[#This Row],[cogs]])/supermarket_sales___Sheet1[[#This Row],[Total]])*100</f>
        <v>47.047921630924016</v>
      </c>
      <c r="P206">
        <f>supermarket_sales___Sheet1[[#This Row],[Total]]-supermarket_sales___Sheet1[[#This Row],[cogs]]</f>
        <v>41.802078369075986</v>
      </c>
      <c r="Q206">
        <v>5.4</v>
      </c>
    </row>
    <row r="207" spans="1:17" x14ac:dyDescent="0.3">
      <c r="A207" t="s">
        <v>327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 s="2">
        <v>23.03</v>
      </c>
      <c r="H207">
        <v>9</v>
      </c>
      <c r="I207">
        <f>supermarket_sales___Sheet1[[#This Row],[Unit price]]*0.05</f>
        <v>1.1515000000000002</v>
      </c>
      <c r="J207">
        <f>supermarket_sales___Sheet1[[#This Row],[Quantity]]*supermarket_sales___Sheet1[[#This Row],[Unit price]]</f>
        <v>207.27</v>
      </c>
      <c r="K207" t="s">
        <v>288</v>
      </c>
      <c r="L207" s="1">
        <v>0.50138888888888888</v>
      </c>
      <c r="M207" t="s">
        <v>24</v>
      </c>
      <c r="N207">
        <f>supermarket_sales___Sheet1[[#This Row],[Total]]/(1+supermarket_sales___Sheet1[[#This Row],[Tax 5%]])</f>
        <v>96.337438996049258</v>
      </c>
      <c r="O207">
        <f>((supermarket_sales___Sheet1[[#This Row],[Total]]-supermarket_sales___Sheet1[[#This Row],[cogs]])/supermarket_sales___Sheet1[[#This Row],[Total]])*100</f>
        <v>53.520799442249597</v>
      </c>
      <c r="P207">
        <f>supermarket_sales___Sheet1[[#This Row],[Total]]-supermarket_sales___Sheet1[[#This Row],[cogs]]</f>
        <v>110.93256100395075</v>
      </c>
      <c r="Q207">
        <v>7.9</v>
      </c>
    </row>
    <row r="208" spans="1:17" x14ac:dyDescent="0.3">
      <c r="A208" t="s">
        <v>328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 s="2">
        <v>66.650000000000006</v>
      </c>
      <c r="H208">
        <v>9</v>
      </c>
      <c r="I208">
        <f>supermarket_sales___Sheet1[[#This Row],[Unit price]]*0.05</f>
        <v>3.3325000000000005</v>
      </c>
      <c r="J208">
        <f>supermarket_sales___Sheet1[[#This Row],[Quantity]]*supermarket_sales___Sheet1[[#This Row],[Unit price]]</f>
        <v>599.85</v>
      </c>
      <c r="K208" t="s">
        <v>271</v>
      </c>
      <c r="L208" s="1">
        <v>0.7631944444444444</v>
      </c>
      <c r="M208" t="s">
        <v>36</v>
      </c>
      <c r="N208">
        <f>supermarket_sales___Sheet1[[#This Row],[Total]]/(1+supermarket_sales___Sheet1[[#This Row],[Tax 5%]])</f>
        <v>138.45354875937679</v>
      </c>
      <c r="O208">
        <f>((supermarket_sales___Sheet1[[#This Row],[Total]]-supermarket_sales___Sheet1[[#This Row],[cogs]])/supermarket_sales___Sheet1[[#This Row],[Total]])*100</f>
        <v>76.918638199653785</v>
      </c>
      <c r="P208">
        <f>supermarket_sales___Sheet1[[#This Row],[Total]]-supermarket_sales___Sheet1[[#This Row],[cogs]]</f>
        <v>461.39645124062326</v>
      </c>
      <c r="Q208">
        <v>9.6999999999999993</v>
      </c>
    </row>
    <row r="209" spans="1:17" x14ac:dyDescent="0.3">
      <c r="A209" t="s">
        <v>329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 s="2">
        <v>28.53</v>
      </c>
      <c r="H209">
        <v>10</v>
      </c>
      <c r="I209">
        <f>supermarket_sales___Sheet1[[#This Row],[Unit price]]*0.05</f>
        <v>1.4265000000000001</v>
      </c>
      <c r="J209">
        <f>supermarket_sales___Sheet1[[#This Row],[Quantity]]*supermarket_sales___Sheet1[[#This Row],[Unit price]]</f>
        <v>285.3</v>
      </c>
      <c r="K209" t="s">
        <v>330</v>
      </c>
      <c r="L209" s="1">
        <v>0.73472222222222228</v>
      </c>
      <c r="M209" t="s">
        <v>24</v>
      </c>
      <c r="N209">
        <f>supermarket_sales___Sheet1[[#This Row],[Total]]/(1+supermarket_sales___Sheet1[[#This Row],[Tax 5%]])</f>
        <v>117.576756645374</v>
      </c>
      <c r="O209">
        <f>((supermarket_sales___Sheet1[[#This Row],[Total]]-supermarket_sales___Sheet1[[#This Row],[cogs]])/supermarket_sales___Sheet1[[#This Row],[Total]])*100</f>
        <v>58.788378322686995</v>
      </c>
      <c r="P209">
        <f>supermarket_sales___Sheet1[[#This Row],[Total]]-supermarket_sales___Sheet1[[#This Row],[cogs]]</f>
        <v>167.72324335462599</v>
      </c>
      <c r="Q209">
        <v>7.8</v>
      </c>
    </row>
    <row r="210" spans="1:17" x14ac:dyDescent="0.3">
      <c r="A210" t="s">
        <v>331</v>
      </c>
      <c r="B210" t="s">
        <v>52</v>
      </c>
      <c r="C210" t="s">
        <v>53</v>
      </c>
      <c r="D210" t="s">
        <v>28</v>
      </c>
      <c r="E210" t="s">
        <v>21</v>
      </c>
      <c r="F210" t="s">
        <v>57</v>
      </c>
      <c r="G210" s="2">
        <v>30.37</v>
      </c>
      <c r="H210">
        <v>3</v>
      </c>
      <c r="I210">
        <f>supermarket_sales___Sheet1[[#This Row],[Unit price]]*0.05</f>
        <v>1.5185000000000002</v>
      </c>
      <c r="J210">
        <f>supermarket_sales___Sheet1[[#This Row],[Quantity]]*supermarket_sales___Sheet1[[#This Row],[Unit price]]</f>
        <v>91.11</v>
      </c>
      <c r="K210" t="s">
        <v>206</v>
      </c>
      <c r="L210" s="1">
        <v>0.57013888888888886</v>
      </c>
      <c r="M210" t="s">
        <v>24</v>
      </c>
      <c r="N210">
        <f>supermarket_sales___Sheet1[[#This Row],[Total]]/(1+supermarket_sales___Sheet1[[#This Row],[Tax 5%]])</f>
        <v>36.176295413936863</v>
      </c>
      <c r="O210">
        <f>((supermarket_sales___Sheet1[[#This Row],[Total]]-supermarket_sales___Sheet1[[#This Row],[cogs]])/supermarket_sales___Sheet1[[#This Row],[Total]])*100</f>
        <v>60.293825689894788</v>
      </c>
      <c r="P210">
        <f>supermarket_sales___Sheet1[[#This Row],[Total]]-supermarket_sales___Sheet1[[#This Row],[cogs]]</f>
        <v>54.933704586063136</v>
      </c>
      <c r="Q210">
        <v>5.0999999999999996</v>
      </c>
    </row>
    <row r="211" spans="1:17" x14ac:dyDescent="0.3">
      <c r="A211" t="s">
        <v>332</v>
      </c>
      <c r="B211" t="s">
        <v>52</v>
      </c>
      <c r="C211" t="s">
        <v>53</v>
      </c>
      <c r="D211" t="s">
        <v>28</v>
      </c>
      <c r="E211" t="s">
        <v>21</v>
      </c>
      <c r="F211" t="s">
        <v>29</v>
      </c>
      <c r="G211" s="2">
        <v>99.73</v>
      </c>
      <c r="H211">
        <v>9</v>
      </c>
      <c r="I211">
        <f>supermarket_sales___Sheet1[[#This Row],[Unit price]]*0.05</f>
        <v>4.9865000000000004</v>
      </c>
      <c r="J211">
        <f>supermarket_sales___Sheet1[[#This Row],[Quantity]]*supermarket_sales___Sheet1[[#This Row],[Unit price]]</f>
        <v>897.57</v>
      </c>
      <c r="K211" t="s">
        <v>84</v>
      </c>
      <c r="L211" s="1">
        <v>0.8208333333333333</v>
      </c>
      <c r="M211" t="s">
        <v>36</v>
      </c>
      <c r="N211">
        <f>supermarket_sales___Sheet1[[#This Row],[Total]]/(1+supermarket_sales___Sheet1[[#This Row],[Tax 5%]])</f>
        <v>149.93234778251065</v>
      </c>
      <c r="O211">
        <f>((supermarket_sales___Sheet1[[#This Row],[Total]]-supermarket_sales___Sheet1[[#This Row],[cogs]])/supermarket_sales___Sheet1[[#This Row],[Total]])*100</f>
        <v>83.295748768061472</v>
      </c>
      <c r="P211">
        <f>supermarket_sales___Sheet1[[#This Row],[Total]]-supermarket_sales___Sheet1[[#This Row],[cogs]]</f>
        <v>747.6376522174894</v>
      </c>
      <c r="Q211">
        <v>6.5</v>
      </c>
    </row>
    <row r="212" spans="1:17" x14ac:dyDescent="0.3">
      <c r="A212" t="s">
        <v>333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 s="2">
        <v>26.23</v>
      </c>
      <c r="H212">
        <v>9</v>
      </c>
      <c r="I212">
        <f>supermarket_sales___Sheet1[[#This Row],[Unit price]]*0.05</f>
        <v>1.3115000000000001</v>
      </c>
      <c r="J212">
        <f>supermarket_sales___Sheet1[[#This Row],[Quantity]]*supermarket_sales___Sheet1[[#This Row],[Unit price]]</f>
        <v>236.07</v>
      </c>
      <c r="K212" t="s">
        <v>92</v>
      </c>
      <c r="L212" s="1">
        <v>0.85</v>
      </c>
      <c r="M212" t="s">
        <v>24</v>
      </c>
      <c r="N212">
        <f>supermarket_sales___Sheet1[[#This Row],[Total]]/(1+supermarket_sales___Sheet1[[#This Row],[Tax 5%]])</f>
        <v>102.12848799480855</v>
      </c>
      <c r="O212">
        <f>((supermarket_sales___Sheet1[[#This Row],[Total]]-supermarket_sales___Sheet1[[#This Row],[cogs]])/supermarket_sales___Sheet1[[#This Row],[Total]])*100</f>
        <v>56.738048886004769</v>
      </c>
      <c r="P212">
        <f>supermarket_sales___Sheet1[[#This Row],[Total]]-supermarket_sales___Sheet1[[#This Row],[cogs]]</f>
        <v>133.94151200519144</v>
      </c>
      <c r="Q212">
        <v>5.9</v>
      </c>
    </row>
    <row r="213" spans="1:17" x14ac:dyDescent="0.3">
      <c r="A213" t="s">
        <v>334</v>
      </c>
      <c r="B213" t="s">
        <v>26</v>
      </c>
      <c r="C213" t="s">
        <v>27</v>
      </c>
      <c r="D213" t="s">
        <v>28</v>
      </c>
      <c r="E213" t="s">
        <v>21</v>
      </c>
      <c r="F213" t="s">
        <v>54</v>
      </c>
      <c r="G213" s="2">
        <v>93.26</v>
      </c>
      <c r="H213">
        <v>9</v>
      </c>
      <c r="I213">
        <f>supermarket_sales___Sheet1[[#This Row],[Unit price]]*0.05</f>
        <v>4.6630000000000003</v>
      </c>
      <c r="J213">
        <f>supermarket_sales___Sheet1[[#This Row],[Quantity]]*supermarket_sales___Sheet1[[#This Row],[Unit price]]</f>
        <v>839.34</v>
      </c>
      <c r="K213" t="s">
        <v>224</v>
      </c>
      <c r="L213" s="1">
        <v>0.75555555555555554</v>
      </c>
      <c r="M213" t="s">
        <v>31</v>
      </c>
      <c r="N213">
        <f>supermarket_sales___Sheet1[[#This Row],[Total]]/(1+supermarket_sales___Sheet1[[#This Row],[Tax 5%]])</f>
        <v>148.21472717640827</v>
      </c>
      <c r="O213">
        <f>((supermarket_sales___Sheet1[[#This Row],[Total]]-supermarket_sales___Sheet1[[#This Row],[cogs]])/supermarket_sales___Sheet1[[#This Row],[Total]])*100</f>
        <v>82.341515098004592</v>
      </c>
      <c r="P213">
        <f>supermarket_sales___Sheet1[[#This Row],[Total]]-supermarket_sales___Sheet1[[#This Row],[cogs]]</f>
        <v>691.12527282359179</v>
      </c>
      <c r="Q213">
        <v>8.8000000000000007</v>
      </c>
    </row>
    <row r="214" spans="1:17" x14ac:dyDescent="0.3">
      <c r="A214" t="s">
        <v>335</v>
      </c>
      <c r="B214" t="s">
        <v>52</v>
      </c>
      <c r="C214" t="s">
        <v>53</v>
      </c>
      <c r="D214" t="s">
        <v>28</v>
      </c>
      <c r="E214" t="s">
        <v>33</v>
      </c>
      <c r="F214" t="s">
        <v>34</v>
      </c>
      <c r="G214" s="2">
        <v>92.36</v>
      </c>
      <c r="H214">
        <v>5</v>
      </c>
      <c r="I214">
        <f>supermarket_sales___Sheet1[[#This Row],[Unit price]]*0.05</f>
        <v>4.6180000000000003</v>
      </c>
      <c r="J214">
        <f>supermarket_sales___Sheet1[[#This Row],[Quantity]]*supermarket_sales___Sheet1[[#This Row],[Unit price]]</f>
        <v>461.8</v>
      </c>
      <c r="K214" t="s">
        <v>336</v>
      </c>
      <c r="L214" s="1">
        <v>0.80347222222222225</v>
      </c>
      <c r="M214" t="s">
        <v>24</v>
      </c>
      <c r="N214">
        <f>supermarket_sales___Sheet1[[#This Row],[Total]]/(1+supermarket_sales___Sheet1[[#This Row],[Tax 5%]])</f>
        <v>82.200071199715197</v>
      </c>
      <c r="O214">
        <f>((supermarket_sales___Sheet1[[#This Row],[Total]]-supermarket_sales___Sheet1[[#This Row],[cogs]])/supermarket_sales___Sheet1[[#This Row],[Total]])*100</f>
        <v>82.200071199715211</v>
      </c>
      <c r="P214">
        <f>supermarket_sales___Sheet1[[#This Row],[Total]]-supermarket_sales___Sheet1[[#This Row],[cogs]]</f>
        <v>379.59992880028483</v>
      </c>
      <c r="Q214">
        <v>4.9000000000000004</v>
      </c>
    </row>
    <row r="215" spans="1:17" x14ac:dyDescent="0.3">
      <c r="A215" t="s">
        <v>337</v>
      </c>
      <c r="B215" t="s">
        <v>52</v>
      </c>
      <c r="C215" t="s">
        <v>53</v>
      </c>
      <c r="D215" t="s">
        <v>28</v>
      </c>
      <c r="E215" t="s">
        <v>33</v>
      </c>
      <c r="F215" t="s">
        <v>40</v>
      </c>
      <c r="G215" s="2">
        <v>46.42</v>
      </c>
      <c r="H215">
        <v>3</v>
      </c>
      <c r="I215">
        <f>supermarket_sales___Sheet1[[#This Row],[Unit price]]*0.05</f>
        <v>2.3210000000000002</v>
      </c>
      <c r="J215">
        <f>supermarket_sales___Sheet1[[#This Row],[Quantity]]*supermarket_sales___Sheet1[[#This Row],[Unit price]]</f>
        <v>139.26</v>
      </c>
      <c r="K215" t="s">
        <v>271</v>
      </c>
      <c r="L215" s="1">
        <v>0.55833333333333335</v>
      </c>
      <c r="M215" t="s">
        <v>36</v>
      </c>
      <c r="N215">
        <f>supermarket_sales___Sheet1[[#This Row],[Total]]/(1+supermarket_sales___Sheet1[[#This Row],[Tax 5%]])</f>
        <v>41.933152664859975</v>
      </c>
      <c r="O215">
        <f>((supermarket_sales___Sheet1[[#This Row],[Total]]-supermarket_sales___Sheet1[[#This Row],[cogs]])/supermarket_sales___Sheet1[[#This Row],[Total]])*100</f>
        <v>69.888587774766648</v>
      </c>
      <c r="P215">
        <f>supermarket_sales___Sheet1[[#This Row],[Total]]-supermarket_sales___Sheet1[[#This Row],[cogs]]</f>
        <v>97.326847335140016</v>
      </c>
      <c r="Q215">
        <v>4.4000000000000004</v>
      </c>
    </row>
    <row r="216" spans="1:17" x14ac:dyDescent="0.3">
      <c r="A216" t="s">
        <v>338</v>
      </c>
      <c r="B216" t="s">
        <v>52</v>
      </c>
      <c r="C216" t="s">
        <v>53</v>
      </c>
      <c r="D216" t="s">
        <v>20</v>
      </c>
      <c r="E216" t="s">
        <v>21</v>
      </c>
      <c r="F216" t="s">
        <v>40</v>
      </c>
      <c r="G216" s="2">
        <v>29.61</v>
      </c>
      <c r="H216">
        <v>7</v>
      </c>
      <c r="I216">
        <f>supermarket_sales___Sheet1[[#This Row],[Unit price]]*0.05</f>
        <v>1.4805000000000001</v>
      </c>
      <c r="J216">
        <f>supermarket_sales___Sheet1[[#This Row],[Quantity]]*supermarket_sales___Sheet1[[#This Row],[Unit price]]</f>
        <v>207.26999999999998</v>
      </c>
      <c r="K216" t="s">
        <v>70</v>
      </c>
      <c r="L216" s="1">
        <v>0.66180555555555554</v>
      </c>
      <c r="M216" t="s">
        <v>31</v>
      </c>
      <c r="N216">
        <f>supermarket_sales___Sheet1[[#This Row],[Total]]/(1+supermarket_sales___Sheet1[[#This Row],[Tax 5%]])</f>
        <v>83.559766176174151</v>
      </c>
      <c r="O216">
        <f>((supermarket_sales___Sheet1[[#This Row],[Total]]-supermarket_sales___Sheet1[[#This Row],[cogs]])/supermarket_sales___Sheet1[[#This Row],[Total]])*100</f>
        <v>59.685547268695828</v>
      </c>
      <c r="P216">
        <f>supermarket_sales___Sheet1[[#This Row],[Total]]-supermarket_sales___Sheet1[[#This Row],[cogs]]</f>
        <v>123.71023382382583</v>
      </c>
      <c r="Q216">
        <v>6.5</v>
      </c>
    </row>
    <row r="217" spans="1:17" x14ac:dyDescent="0.3">
      <c r="A217" t="s">
        <v>339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 s="2">
        <v>18.28</v>
      </c>
      <c r="H217">
        <v>1</v>
      </c>
      <c r="I217">
        <f>supermarket_sales___Sheet1[[#This Row],[Unit price]]*0.05</f>
        <v>0.91400000000000015</v>
      </c>
      <c r="J217">
        <f>supermarket_sales___Sheet1[[#This Row],[Quantity]]*supermarket_sales___Sheet1[[#This Row],[Unit price]]</f>
        <v>18.28</v>
      </c>
      <c r="K217" t="s">
        <v>87</v>
      </c>
      <c r="L217" s="1">
        <v>0.62847222222222221</v>
      </c>
      <c r="M217" t="s">
        <v>36</v>
      </c>
      <c r="N217">
        <f>supermarket_sales___Sheet1[[#This Row],[Total]]/(1+supermarket_sales___Sheet1[[#This Row],[Tax 5%]])</f>
        <v>9.550679205851619</v>
      </c>
      <c r="O217">
        <f>((supermarket_sales___Sheet1[[#This Row],[Total]]-supermarket_sales___Sheet1[[#This Row],[cogs]])/supermarket_sales___Sheet1[[#This Row],[Total]])*100</f>
        <v>47.753396029258106</v>
      </c>
      <c r="P217">
        <f>supermarket_sales___Sheet1[[#This Row],[Total]]-supermarket_sales___Sheet1[[#This Row],[cogs]]</f>
        <v>8.7293207941483821</v>
      </c>
      <c r="Q217">
        <v>8.3000000000000007</v>
      </c>
    </row>
    <row r="218" spans="1:17" x14ac:dyDescent="0.3">
      <c r="A218" t="s">
        <v>340</v>
      </c>
      <c r="B218" t="s">
        <v>52</v>
      </c>
      <c r="C218" t="s">
        <v>53</v>
      </c>
      <c r="D218" t="s">
        <v>28</v>
      </c>
      <c r="E218" t="s">
        <v>21</v>
      </c>
      <c r="F218" t="s">
        <v>40</v>
      </c>
      <c r="G218" s="2">
        <v>24.77</v>
      </c>
      <c r="H218">
        <v>5</v>
      </c>
      <c r="I218">
        <f>supermarket_sales___Sheet1[[#This Row],[Unit price]]*0.05</f>
        <v>1.2385000000000002</v>
      </c>
      <c r="J218">
        <f>supermarket_sales___Sheet1[[#This Row],[Quantity]]*supermarket_sales___Sheet1[[#This Row],[Unit price]]</f>
        <v>123.85</v>
      </c>
      <c r="K218" t="s">
        <v>212</v>
      </c>
      <c r="L218" s="1">
        <v>0.76875000000000004</v>
      </c>
      <c r="M218" t="s">
        <v>31</v>
      </c>
      <c r="N218">
        <f>supermarket_sales___Sheet1[[#This Row],[Total]]/(1+supermarket_sales___Sheet1[[#This Row],[Tax 5%]])</f>
        <v>55.327228054500779</v>
      </c>
      <c r="O218">
        <f>((supermarket_sales___Sheet1[[#This Row],[Total]]-supermarket_sales___Sheet1[[#This Row],[cogs]])/supermarket_sales___Sheet1[[#This Row],[Total]])*100</f>
        <v>55.327228054500779</v>
      </c>
      <c r="P218">
        <f>supermarket_sales___Sheet1[[#This Row],[Total]]-supermarket_sales___Sheet1[[#This Row],[cogs]]</f>
        <v>68.522771945499215</v>
      </c>
      <c r="Q218">
        <v>8.5</v>
      </c>
    </row>
    <row r="219" spans="1:17" x14ac:dyDescent="0.3">
      <c r="A219" t="s">
        <v>341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 s="2">
        <v>94.64</v>
      </c>
      <c r="H219">
        <v>3</v>
      </c>
      <c r="I219">
        <f>supermarket_sales___Sheet1[[#This Row],[Unit price]]*0.05</f>
        <v>4.7320000000000002</v>
      </c>
      <c r="J219">
        <f>supermarket_sales___Sheet1[[#This Row],[Quantity]]*supermarket_sales___Sheet1[[#This Row],[Unit price]]</f>
        <v>283.92</v>
      </c>
      <c r="K219" t="s">
        <v>342</v>
      </c>
      <c r="L219" s="1">
        <v>0.70486111111111116</v>
      </c>
      <c r="M219" t="s">
        <v>31</v>
      </c>
      <c r="N219">
        <f>supermarket_sales___Sheet1[[#This Row],[Total]]/(1+supermarket_sales___Sheet1[[#This Row],[Tax 5%]])</f>
        <v>49.532449406838801</v>
      </c>
      <c r="O219">
        <f>((supermarket_sales___Sheet1[[#This Row],[Total]]-supermarket_sales___Sheet1[[#This Row],[cogs]])/supermarket_sales___Sheet1[[#This Row],[Total]])*100</f>
        <v>82.554082344731341</v>
      </c>
      <c r="P219">
        <f>supermarket_sales___Sheet1[[#This Row],[Total]]-supermarket_sales___Sheet1[[#This Row],[cogs]]</f>
        <v>234.38755059316122</v>
      </c>
      <c r="Q219">
        <v>5.5</v>
      </c>
    </row>
    <row r="220" spans="1:17" x14ac:dyDescent="0.3">
      <c r="A220" t="s">
        <v>343</v>
      </c>
      <c r="B220" t="s">
        <v>52</v>
      </c>
      <c r="C220" t="s">
        <v>53</v>
      </c>
      <c r="D220" t="s">
        <v>28</v>
      </c>
      <c r="E220" t="s">
        <v>33</v>
      </c>
      <c r="F220" t="s">
        <v>57</v>
      </c>
      <c r="G220" s="2">
        <v>94.87</v>
      </c>
      <c r="H220">
        <v>8</v>
      </c>
      <c r="I220">
        <f>supermarket_sales___Sheet1[[#This Row],[Unit price]]*0.05</f>
        <v>4.7435</v>
      </c>
      <c r="J220">
        <f>supermarket_sales___Sheet1[[#This Row],[Quantity]]*supermarket_sales___Sheet1[[#This Row],[Unit price]]</f>
        <v>758.96</v>
      </c>
      <c r="K220" t="s">
        <v>62</v>
      </c>
      <c r="L220" s="1">
        <v>0.54027777777777775</v>
      </c>
      <c r="M220" t="s">
        <v>24</v>
      </c>
      <c r="N220">
        <f>supermarket_sales___Sheet1[[#This Row],[Total]]/(1+supermarket_sales___Sheet1[[#This Row],[Tax 5%]])</f>
        <v>132.14242186819885</v>
      </c>
      <c r="O220">
        <f>((supermarket_sales___Sheet1[[#This Row],[Total]]-supermarket_sales___Sheet1[[#This Row],[cogs]])/supermarket_sales___Sheet1[[#This Row],[Total]])*100</f>
        <v>82.589013667624272</v>
      </c>
      <c r="P220">
        <f>supermarket_sales___Sheet1[[#This Row],[Total]]-supermarket_sales___Sheet1[[#This Row],[cogs]]</f>
        <v>626.81757813180116</v>
      </c>
      <c r="Q220">
        <v>8.6999999999999993</v>
      </c>
    </row>
    <row r="221" spans="1:17" x14ac:dyDescent="0.3">
      <c r="A221" t="s">
        <v>344</v>
      </c>
      <c r="B221" t="s">
        <v>52</v>
      </c>
      <c r="C221" t="s">
        <v>53</v>
      </c>
      <c r="D221" t="s">
        <v>28</v>
      </c>
      <c r="E221" t="s">
        <v>21</v>
      </c>
      <c r="F221" t="s">
        <v>54</v>
      </c>
      <c r="G221" s="2">
        <v>57.34</v>
      </c>
      <c r="H221">
        <v>3</v>
      </c>
      <c r="I221">
        <f>supermarket_sales___Sheet1[[#This Row],[Unit price]]*0.05</f>
        <v>2.8670000000000004</v>
      </c>
      <c r="J221">
        <f>supermarket_sales___Sheet1[[#This Row],[Quantity]]*supermarket_sales___Sheet1[[#This Row],[Unit price]]</f>
        <v>172.02</v>
      </c>
      <c r="K221" t="s">
        <v>90</v>
      </c>
      <c r="L221" s="1">
        <v>0.79097222222222219</v>
      </c>
      <c r="M221" t="s">
        <v>36</v>
      </c>
      <c r="N221">
        <f>supermarket_sales___Sheet1[[#This Row],[Total]]/(1+supermarket_sales___Sheet1[[#This Row],[Tax 5%]])</f>
        <v>44.484096198603567</v>
      </c>
      <c r="O221">
        <f>((supermarket_sales___Sheet1[[#This Row],[Total]]-supermarket_sales___Sheet1[[#This Row],[cogs]])/supermarket_sales___Sheet1[[#This Row],[Total]])*100</f>
        <v>74.140160331005958</v>
      </c>
      <c r="P221">
        <f>supermarket_sales___Sheet1[[#This Row],[Total]]-supermarket_sales___Sheet1[[#This Row],[cogs]]</f>
        <v>127.53590380139644</v>
      </c>
      <c r="Q221">
        <v>7.9</v>
      </c>
    </row>
    <row r="222" spans="1:17" x14ac:dyDescent="0.3">
      <c r="A222" t="s">
        <v>345</v>
      </c>
      <c r="B222" t="s">
        <v>52</v>
      </c>
      <c r="C222" t="s">
        <v>53</v>
      </c>
      <c r="D222" t="s">
        <v>28</v>
      </c>
      <c r="E222" t="s">
        <v>33</v>
      </c>
      <c r="F222" t="s">
        <v>29</v>
      </c>
      <c r="G222" s="2">
        <v>45.35</v>
      </c>
      <c r="H222">
        <v>6</v>
      </c>
      <c r="I222">
        <f>supermarket_sales___Sheet1[[#This Row],[Unit price]]*0.05</f>
        <v>2.2675000000000001</v>
      </c>
      <c r="J222">
        <f>supermarket_sales___Sheet1[[#This Row],[Quantity]]*supermarket_sales___Sheet1[[#This Row],[Unit price]]</f>
        <v>272.10000000000002</v>
      </c>
      <c r="K222" t="s">
        <v>346</v>
      </c>
      <c r="L222" s="1">
        <v>0.57222222222222219</v>
      </c>
      <c r="M222" t="s">
        <v>24</v>
      </c>
      <c r="N222">
        <f>supermarket_sales___Sheet1[[#This Row],[Total]]/(1+supermarket_sales___Sheet1[[#This Row],[Tax 5%]])</f>
        <v>83.274674827850049</v>
      </c>
      <c r="O222">
        <f>((supermarket_sales___Sheet1[[#This Row],[Total]]-supermarket_sales___Sheet1[[#This Row],[cogs]])/supermarket_sales___Sheet1[[#This Row],[Total]])*100</f>
        <v>69.395562356541689</v>
      </c>
      <c r="P222">
        <f>supermarket_sales___Sheet1[[#This Row],[Total]]-supermarket_sales___Sheet1[[#This Row],[cogs]]</f>
        <v>188.82532517214997</v>
      </c>
      <c r="Q222">
        <v>6.1</v>
      </c>
    </row>
    <row r="223" spans="1:17" x14ac:dyDescent="0.3">
      <c r="A223" t="s">
        <v>347</v>
      </c>
      <c r="B223" t="s">
        <v>52</v>
      </c>
      <c r="C223" t="s">
        <v>53</v>
      </c>
      <c r="D223" t="s">
        <v>28</v>
      </c>
      <c r="E223" t="s">
        <v>33</v>
      </c>
      <c r="F223" t="s">
        <v>54</v>
      </c>
      <c r="G223" s="2">
        <v>62.08</v>
      </c>
      <c r="H223">
        <v>7</v>
      </c>
      <c r="I223">
        <f>supermarket_sales___Sheet1[[#This Row],[Unit price]]*0.05</f>
        <v>3.1040000000000001</v>
      </c>
      <c r="J223">
        <f>supermarket_sales___Sheet1[[#This Row],[Quantity]]*supermarket_sales___Sheet1[[#This Row],[Unit price]]</f>
        <v>434.56</v>
      </c>
      <c r="K223" t="s">
        <v>147</v>
      </c>
      <c r="L223" s="1">
        <v>0.57361111111111107</v>
      </c>
      <c r="M223" t="s">
        <v>24</v>
      </c>
      <c r="N223">
        <f>supermarket_sales___Sheet1[[#This Row],[Total]]/(1+supermarket_sales___Sheet1[[#This Row],[Tax 5%]])</f>
        <v>105.88693957115009</v>
      </c>
      <c r="O223">
        <f>((supermarket_sales___Sheet1[[#This Row],[Total]]-supermarket_sales___Sheet1[[#This Row],[cogs]])/supermarket_sales___Sheet1[[#This Row],[Total]])*100</f>
        <v>75.633528265107202</v>
      </c>
      <c r="P223">
        <f>supermarket_sales___Sheet1[[#This Row],[Total]]-supermarket_sales___Sheet1[[#This Row],[cogs]]</f>
        <v>328.67306042884991</v>
      </c>
      <c r="Q223">
        <v>5.4</v>
      </c>
    </row>
    <row r="224" spans="1:17" x14ac:dyDescent="0.3">
      <c r="A224" t="s">
        <v>348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 s="2">
        <v>11.81</v>
      </c>
      <c r="H224">
        <v>5</v>
      </c>
      <c r="I224">
        <f>supermarket_sales___Sheet1[[#This Row],[Unit price]]*0.05</f>
        <v>0.59050000000000002</v>
      </c>
      <c r="J224">
        <f>supermarket_sales___Sheet1[[#This Row],[Quantity]]*supermarket_sales___Sheet1[[#This Row],[Unit price]]</f>
        <v>59.050000000000004</v>
      </c>
      <c r="K224" t="s">
        <v>82</v>
      </c>
      <c r="L224" s="1">
        <v>0.75416666666666665</v>
      </c>
      <c r="M224" t="s">
        <v>31</v>
      </c>
      <c r="N224">
        <f>supermarket_sales___Sheet1[[#This Row],[Total]]/(1+supermarket_sales___Sheet1[[#This Row],[Tax 5%]])</f>
        <v>37.126689720213768</v>
      </c>
      <c r="O224">
        <f>((supermarket_sales___Sheet1[[#This Row],[Total]]-supermarket_sales___Sheet1[[#This Row],[cogs]])/supermarket_sales___Sheet1[[#This Row],[Total]])*100</f>
        <v>37.126689720213776</v>
      </c>
      <c r="P224">
        <f>supermarket_sales___Sheet1[[#This Row],[Total]]-supermarket_sales___Sheet1[[#This Row],[cogs]]</f>
        <v>21.923310279786236</v>
      </c>
      <c r="Q224">
        <v>9.4</v>
      </c>
    </row>
    <row r="225" spans="1:17" x14ac:dyDescent="0.3">
      <c r="A225" t="s">
        <v>349</v>
      </c>
      <c r="B225" t="s">
        <v>26</v>
      </c>
      <c r="C225" t="s">
        <v>27</v>
      </c>
      <c r="D225" t="s">
        <v>20</v>
      </c>
      <c r="E225" t="s">
        <v>21</v>
      </c>
      <c r="F225" t="s">
        <v>57</v>
      </c>
      <c r="G225" s="2">
        <v>12.54</v>
      </c>
      <c r="H225">
        <v>1</v>
      </c>
      <c r="I225">
        <f>supermarket_sales___Sheet1[[#This Row],[Unit price]]*0.05</f>
        <v>0.627</v>
      </c>
      <c r="J225">
        <f>supermarket_sales___Sheet1[[#This Row],[Quantity]]*supermarket_sales___Sheet1[[#This Row],[Unit price]]</f>
        <v>12.54</v>
      </c>
      <c r="K225" t="s">
        <v>342</v>
      </c>
      <c r="L225" s="1">
        <v>0.52638888888888891</v>
      </c>
      <c r="M225" t="s">
        <v>31</v>
      </c>
      <c r="N225">
        <f>supermarket_sales___Sheet1[[#This Row],[Total]]/(1+supermarket_sales___Sheet1[[#This Row],[Tax 5%]])</f>
        <v>7.707437000614628</v>
      </c>
      <c r="O225">
        <f>((supermarket_sales___Sheet1[[#This Row],[Total]]-supermarket_sales___Sheet1[[#This Row],[cogs]])/supermarket_sales___Sheet1[[#This Row],[Total]])*100</f>
        <v>38.537185003073141</v>
      </c>
      <c r="P225">
        <f>supermarket_sales___Sheet1[[#This Row],[Total]]-supermarket_sales___Sheet1[[#This Row],[cogs]]</f>
        <v>4.8325629993853711</v>
      </c>
      <c r="Q225">
        <v>8.1999999999999993</v>
      </c>
    </row>
    <row r="226" spans="1:17" x14ac:dyDescent="0.3">
      <c r="A226" t="s">
        <v>350</v>
      </c>
      <c r="B226" t="s">
        <v>18</v>
      </c>
      <c r="C226" t="s">
        <v>19</v>
      </c>
      <c r="D226" t="s">
        <v>28</v>
      </c>
      <c r="E226" t="s">
        <v>33</v>
      </c>
      <c r="F226" t="s">
        <v>54</v>
      </c>
      <c r="G226" s="2">
        <v>43.25</v>
      </c>
      <c r="H226">
        <v>2</v>
      </c>
      <c r="I226">
        <f>supermarket_sales___Sheet1[[#This Row],[Unit price]]*0.05</f>
        <v>2.1625000000000001</v>
      </c>
      <c r="J226">
        <f>supermarket_sales___Sheet1[[#This Row],[Quantity]]*supermarket_sales___Sheet1[[#This Row],[Unit price]]</f>
        <v>86.5</v>
      </c>
      <c r="K226" t="s">
        <v>336</v>
      </c>
      <c r="L226" s="1">
        <v>0.66388888888888886</v>
      </c>
      <c r="M226" t="s">
        <v>31</v>
      </c>
      <c r="N226">
        <f>supermarket_sales___Sheet1[[#This Row],[Total]]/(1+supermarket_sales___Sheet1[[#This Row],[Tax 5%]])</f>
        <v>27.351778656126481</v>
      </c>
      <c r="O226">
        <f>((supermarket_sales___Sheet1[[#This Row],[Total]]-supermarket_sales___Sheet1[[#This Row],[cogs]])/supermarket_sales___Sheet1[[#This Row],[Total]])*100</f>
        <v>68.379446640316203</v>
      </c>
      <c r="P226">
        <f>supermarket_sales___Sheet1[[#This Row],[Total]]-supermarket_sales___Sheet1[[#This Row],[cogs]]</f>
        <v>59.148221343873516</v>
      </c>
      <c r="Q226">
        <v>6.2</v>
      </c>
    </row>
    <row r="227" spans="1:17" x14ac:dyDescent="0.3">
      <c r="A227" t="s">
        <v>351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 s="2">
        <v>87.16</v>
      </c>
      <c r="H227">
        <v>2</v>
      </c>
      <c r="I227">
        <f>supermarket_sales___Sheet1[[#This Row],[Unit price]]*0.05</f>
        <v>4.3579999999999997</v>
      </c>
      <c r="J227">
        <f>supermarket_sales___Sheet1[[#This Row],[Quantity]]*supermarket_sales___Sheet1[[#This Row],[Unit price]]</f>
        <v>174.32</v>
      </c>
      <c r="K227" t="s">
        <v>352</v>
      </c>
      <c r="L227" s="1">
        <v>0.60347222222222219</v>
      </c>
      <c r="M227" t="s">
        <v>36</v>
      </c>
      <c r="N227">
        <f>supermarket_sales___Sheet1[[#This Row],[Total]]/(1+supermarket_sales___Sheet1[[#This Row],[Tax 5%]])</f>
        <v>32.534527808883915</v>
      </c>
      <c r="O227">
        <f>((supermarket_sales___Sheet1[[#This Row],[Total]]-supermarket_sales___Sheet1[[#This Row],[cogs]])/supermarket_sales___Sheet1[[#This Row],[Total]])*100</f>
        <v>81.336319522209777</v>
      </c>
      <c r="P227">
        <f>supermarket_sales___Sheet1[[#This Row],[Total]]-supermarket_sales___Sheet1[[#This Row],[cogs]]</f>
        <v>141.78547219111607</v>
      </c>
      <c r="Q227">
        <v>9.6999999999999993</v>
      </c>
    </row>
    <row r="228" spans="1:17" x14ac:dyDescent="0.3">
      <c r="A228" t="s">
        <v>353</v>
      </c>
      <c r="B228" t="s">
        <v>52</v>
      </c>
      <c r="C228" t="s">
        <v>53</v>
      </c>
      <c r="D228" t="s">
        <v>20</v>
      </c>
      <c r="E228" t="s">
        <v>33</v>
      </c>
      <c r="F228" t="s">
        <v>22</v>
      </c>
      <c r="G228" s="2">
        <v>69.37</v>
      </c>
      <c r="H228">
        <v>9</v>
      </c>
      <c r="I228">
        <f>supermarket_sales___Sheet1[[#This Row],[Unit price]]*0.05</f>
        <v>3.4685000000000006</v>
      </c>
      <c r="J228">
        <f>supermarket_sales___Sheet1[[#This Row],[Quantity]]*supermarket_sales___Sheet1[[#This Row],[Unit price]]</f>
        <v>624.33000000000004</v>
      </c>
      <c r="K228" t="s">
        <v>176</v>
      </c>
      <c r="L228" s="1">
        <v>0.80138888888888893</v>
      </c>
      <c r="M228" t="s">
        <v>24</v>
      </c>
      <c r="N228">
        <f>supermarket_sales___Sheet1[[#This Row],[Total]]/(1+supermarket_sales___Sheet1[[#This Row],[Tax 5%]])</f>
        <v>139.71802618328297</v>
      </c>
      <c r="O228">
        <f>((supermarket_sales___Sheet1[[#This Row],[Total]]-supermarket_sales___Sheet1[[#This Row],[cogs]])/supermarket_sales___Sheet1[[#This Row],[Total]])*100</f>
        <v>77.621125657379437</v>
      </c>
      <c r="P228">
        <f>supermarket_sales___Sheet1[[#This Row],[Total]]-supermarket_sales___Sheet1[[#This Row],[cogs]]</f>
        <v>484.61197381671707</v>
      </c>
      <c r="Q228" t="s">
        <v>162</v>
      </c>
    </row>
    <row r="229" spans="1:17" x14ac:dyDescent="0.3">
      <c r="A229" t="s">
        <v>354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 s="2">
        <v>37.06</v>
      </c>
      <c r="H229">
        <v>4</v>
      </c>
      <c r="I229">
        <f>supermarket_sales___Sheet1[[#This Row],[Unit price]]*0.05</f>
        <v>1.8530000000000002</v>
      </c>
      <c r="J229">
        <f>supermarket_sales___Sheet1[[#This Row],[Quantity]]*supermarket_sales___Sheet1[[#This Row],[Unit price]]</f>
        <v>148.24</v>
      </c>
      <c r="K229" t="s">
        <v>346</v>
      </c>
      <c r="L229" s="1">
        <v>0.68333333333333335</v>
      </c>
      <c r="M229" t="s">
        <v>24</v>
      </c>
      <c r="N229">
        <f>supermarket_sales___Sheet1[[#This Row],[Total]]/(1+supermarket_sales___Sheet1[[#This Row],[Tax 5%]])</f>
        <v>51.959341044514545</v>
      </c>
      <c r="O229">
        <f>((supermarket_sales___Sheet1[[#This Row],[Total]]-supermarket_sales___Sheet1[[#This Row],[cogs]])/supermarket_sales___Sheet1[[#This Row],[Total]])*100</f>
        <v>64.949176305643192</v>
      </c>
      <c r="P229">
        <f>supermarket_sales___Sheet1[[#This Row],[Total]]-supermarket_sales___Sheet1[[#This Row],[cogs]]</f>
        <v>96.280658955485464</v>
      </c>
      <c r="Q229">
        <v>9.6999999999999993</v>
      </c>
    </row>
    <row r="230" spans="1:17" x14ac:dyDescent="0.3">
      <c r="A230" t="s">
        <v>355</v>
      </c>
      <c r="B230" t="s">
        <v>52</v>
      </c>
      <c r="C230" t="s">
        <v>53</v>
      </c>
      <c r="D230" t="s">
        <v>20</v>
      </c>
      <c r="E230" t="s">
        <v>21</v>
      </c>
      <c r="F230" t="s">
        <v>29</v>
      </c>
      <c r="G230" s="2">
        <v>90.7</v>
      </c>
      <c r="H230">
        <v>6</v>
      </c>
      <c r="I230">
        <f>supermarket_sales___Sheet1[[#This Row],[Unit price]]*0.05</f>
        <v>4.5350000000000001</v>
      </c>
      <c r="J230">
        <f>supermarket_sales___Sheet1[[#This Row],[Quantity]]*supermarket_sales___Sheet1[[#This Row],[Unit price]]</f>
        <v>544.20000000000005</v>
      </c>
      <c r="K230" t="s">
        <v>356</v>
      </c>
      <c r="L230" s="1">
        <v>0.45277777777777778</v>
      </c>
      <c r="M230" t="s">
        <v>31</v>
      </c>
      <c r="N230">
        <f>supermarket_sales___Sheet1[[#This Row],[Total]]/(1+supermarket_sales___Sheet1[[#This Row],[Tax 5%]])</f>
        <v>98.319783197831981</v>
      </c>
      <c r="O230">
        <f>((supermarket_sales___Sheet1[[#This Row],[Total]]-supermarket_sales___Sheet1[[#This Row],[cogs]])/supermarket_sales___Sheet1[[#This Row],[Total]])*100</f>
        <v>81.933152664859989</v>
      </c>
      <c r="P230">
        <f>supermarket_sales___Sheet1[[#This Row],[Total]]-supermarket_sales___Sheet1[[#This Row],[cogs]]</f>
        <v>445.88021680216809</v>
      </c>
      <c r="Q230">
        <v>5.3</v>
      </c>
    </row>
    <row r="231" spans="1:17" x14ac:dyDescent="0.3">
      <c r="A231" t="s">
        <v>357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 s="2">
        <v>63.42</v>
      </c>
      <c r="H231">
        <v>8</v>
      </c>
      <c r="I231">
        <f>supermarket_sales___Sheet1[[#This Row],[Unit price]]*0.05</f>
        <v>3.1710000000000003</v>
      </c>
      <c r="J231">
        <f>supermarket_sales___Sheet1[[#This Row],[Quantity]]*supermarket_sales___Sheet1[[#This Row],[Unit price]]</f>
        <v>507.36</v>
      </c>
      <c r="K231" t="s">
        <v>70</v>
      </c>
      <c r="L231" s="1">
        <v>0.53819444444444442</v>
      </c>
      <c r="M231" t="s">
        <v>24</v>
      </c>
      <c r="N231">
        <f>supermarket_sales___Sheet1[[#This Row],[Total]]/(1+supermarket_sales___Sheet1[[#This Row],[Tax 5%]])</f>
        <v>121.63989450970989</v>
      </c>
      <c r="O231">
        <f>((supermarket_sales___Sheet1[[#This Row],[Total]]-supermarket_sales___Sheet1[[#This Row],[cogs]])/supermarket_sales___Sheet1[[#This Row],[Total]])*100</f>
        <v>76.024934068568683</v>
      </c>
      <c r="P231">
        <f>supermarket_sales___Sheet1[[#This Row],[Total]]-supermarket_sales___Sheet1[[#This Row],[cogs]]</f>
        <v>385.72010549029011</v>
      </c>
      <c r="Q231">
        <v>7.4</v>
      </c>
    </row>
    <row r="232" spans="1:17" x14ac:dyDescent="0.3">
      <c r="A232" t="s">
        <v>358</v>
      </c>
      <c r="B232" t="s">
        <v>52</v>
      </c>
      <c r="C232" t="s">
        <v>53</v>
      </c>
      <c r="D232" t="s">
        <v>28</v>
      </c>
      <c r="E232" t="s">
        <v>21</v>
      </c>
      <c r="F232" t="s">
        <v>57</v>
      </c>
      <c r="G232" s="2">
        <v>81.37</v>
      </c>
      <c r="H232">
        <v>2</v>
      </c>
      <c r="I232">
        <f>supermarket_sales___Sheet1[[#This Row],[Unit price]]*0.05</f>
        <v>4.0685000000000002</v>
      </c>
      <c r="J232">
        <f>supermarket_sales___Sheet1[[#This Row],[Quantity]]*supermarket_sales___Sheet1[[#This Row],[Unit price]]</f>
        <v>162.74</v>
      </c>
      <c r="K232" t="s">
        <v>176</v>
      </c>
      <c r="L232" s="1">
        <v>0.81111111111111112</v>
      </c>
      <c r="M232" t="s">
        <v>31</v>
      </c>
      <c r="N232">
        <f>supermarket_sales___Sheet1[[#This Row],[Total]]/(1+supermarket_sales___Sheet1[[#This Row],[Tax 5%]])</f>
        <v>32.108118772812468</v>
      </c>
      <c r="O232">
        <f>((supermarket_sales___Sheet1[[#This Row],[Total]]-supermarket_sales___Sheet1[[#This Row],[cogs]])/supermarket_sales___Sheet1[[#This Row],[Total]])*100</f>
        <v>80.270296932031172</v>
      </c>
      <c r="P232">
        <f>supermarket_sales___Sheet1[[#This Row],[Total]]-supermarket_sales___Sheet1[[#This Row],[cogs]]</f>
        <v>130.63188122718753</v>
      </c>
      <c r="Q232">
        <v>6.5</v>
      </c>
    </row>
    <row r="233" spans="1:17" x14ac:dyDescent="0.3">
      <c r="A233" t="s">
        <v>359</v>
      </c>
      <c r="B233" t="s">
        <v>52</v>
      </c>
      <c r="C233" t="s">
        <v>53</v>
      </c>
      <c r="D233" t="s">
        <v>20</v>
      </c>
      <c r="E233" t="s">
        <v>21</v>
      </c>
      <c r="F233" t="s">
        <v>29</v>
      </c>
      <c r="G233" s="2">
        <v>10.59</v>
      </c>
      <c r="H233">
        <v>3</v>
      </c>
      <c r="I233">
        <f>supermarket_sales___Sheet1[[#This Row],[Unit price]]*0.05</f>
        <v>0.52949999999999997</v>
      </c>
      <c r="J233">
        <f>supermarket_sales___Sheet1[[#This Row],[Quantity]]*supermarket_sales___Sheet1[[#This Row],[Unit price]]</f>
        <v>31.77</v>
      </c>
      <c r="K233" t="s">
        <v>140</v>
      </c>
      <c r="L233" s="1">
        <v>0.57777777777777772</v>
      </c>
      <c r="M233" t="s">
        <v>36</v>
      </c>
      <c r="N233">
        <f>supermarket_sales___Sheet1[[#This Row],[Total]]/(1+supermarket_sales___Sheet1[[#This Row],[Tax 5%]])</f>
        <v>20.771493952271982</v>
      </c>
      <c r="O233">
        <f>((supermarket_sales___Sheet1[[#This Row],[Total]]-supermarket_sales___Sheet1[[#This Row],[cogs]])/supermarket_sales___Sheet1[[#This Row],[Total]])*100</f>
        <v>34.619156587119981</v>
      </c>
      <c r="P233">
        <f>supermarket_sales___Sheet1[[#This Row],[Total]]-supermarket_sales___Sheet1[[#This Row],[cogs]]</f>
        <v>10.998506047728018</v>
      </c>
      <c r="Q233">
        <v>8.6999999999999993</v>
      </c>
    </row>
    <row r="234" spans="1:17" x14ac:dyDescent="0.3">
      <c r="A234" t="s">
        <v>360</v>
      </c>
      <c r="B234" t="s">
        <v>52</v>
      </c>
      <c r="C234" t="s">
        <v>53</v>
      </c>
      <c r="D234" t="s">
        <v>28</v>
      </c>
      <c r="E234" t="s">
        <v>21</v>
      </c>
      <c r="F234" t="s">
        <v>22</v>
      </c>
      <c r="G234" s="2">
        <v>84.09</v>
      </c>
      <c r="H234">
        <v>9</v>
      </c>
      <c r="I234">
        <f>supermarket_sales___Sheet1[[#This Row],[Unit price]]*0.05</f>
        <v>4.2045000000000003</v>
      </c>
      <c r="J234">
        <f>supermarket_sales___Sheet1[[#This Row],[Quantity]]*supermarket_sales___Sheet1[[#This Row],[Unit price]]</f>
        <v>756.81000000000006</v>
      </c>
      <c r="K234" t="s">
        <v>160</v>
      </c>
      <c r="L234" s="1">
        <v>0.45416666666666666</v>
      </c>
      <c r="M234" t="s">
        <v>31</v>
      </c>
      <c r="N234">
        <f>supermarket_sales___Sheet1[[#This Row],[Total]]/(1+supermarket_sales___Sheet1[[#This Row],[Tax 5%]])</f>
        <v>145.41454510519742</v>
      </c>
      <c r="O234">
        <f>((supermarket_sales___Sheet1[[#This Row],[Total]]-supermarket_sales___Sheet1[[#This Row],[cogs]])/supermarket_sales___Sheet1[[#This Row],[Total]])*100</f>
        <v>80.785858391776358</v>
      </c>
      <c r="P234">
        <f>supermarket_sales___Sheet1[[#This Row],[Total]]-supermarket_sales___Sheet1[[#This Row],[cogs]]</f>
        <v>611.3954548948027</v>
      </c>
      <c r="Q234" t="s">
        <v>48</v>
      </c>
    </row>
    <row r="235" spans="1:17" x14ac:dyDescent="0.3">
      <c r="A235" t="s">
        <v>361</v>
      </c>
      <c r="B235" t="s">
        <v>52</v>
      </c>
      <c r="C235" t="s">
        <v>53</v>
      </c>
      <c r="D235" t="s">
        <v>20</v>
      </c>
      <c r="E235" t="s">
        <v>33</v>
      </c>
      <c r="F235" t="s">
        <v>57</v>
      </c>
      <c r="G235" s="2">
        <v>73.819999999999993</v>
      </c>
      <c r="H235">
        <v>4</v>
      </c>
      <c r="I235">
        <f>supermarket_sales___Sheet1[[#This Row],[Unit price]]*0.05</f>
        <v>3.6909999999999998</v>
      </c>
      <c r="J235">
        <f>supermarket_sales___Sheet1[[#This Row],[Quantity]]*supermarket_sales___Sheet1[[#This Row],[Unit price]]</f>
        <v>295.27999999999997</v>
      </c>
      <c r="K235" t="s">
        <v>342</v>
      </c>
      <c r="L235" s="1">
        <v>0.77152777777777781</v>
      </c>
      <c r="M235" t="s">
        <v>31</v>
      </c>
      <c r="N235">
        <f>supermarket_sales___Sheet1[[#This Row],[Total]]/(1+supermarket_sales___Sheet1[[#This Row],[Tax 5%]])</f>
        <v>62.946066936687266</v>
      </c>
      <c r="O235">
        <f>((supermarket_sales___Sheet1[[#This Row],[Total]]-supermarket_sales___Sheet1[[#This Row],[cogs]])/supermarket_sales___Sheet1[[#This Row],[Total]])*100</f>
        <v>78.682583670859103</v>
      </c>
      <c r="P235">
        <f>supermarket_sales___Sheet1[[#This Row],[Total]]-supermarket_sales___Sheet1[[#This Row],[cogs]]</f>
        <v>232.33393306331271</v>
      </c>
      <c r="Q235">
        <v>6.7</v>
      </c>
    </row>
    <row r="236" spans="1:17" x14ac:dyDescent="0.3">
      <c r="A236" t="s">
        <v>362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 s="2">
        <v>51.94</v>
      </c>
      <c r="H236">
        <v>10</v>
      </c>
      <c r="I236">
        <f>supermarket_sales___Sheet1[[#This Row],[Unit price]]*0.05</f>
        <v>2.597</v>
      </c>
      <c r="J236">
        <f>supermarket_sales___Sheet1[[#This Row],[Quantity]]*supermarket_sales___Sheet1[[#This Row],[Unit price]]</f>
        <v>519.4</v>
      </c>
      <c r="K236" t="s">
        <v>60</v>
      </c>
      <c r="L236" s="1">
        <v>0.76666666666666672</v>
      </c>
      <c r="M236" t="s">
        <v>24</v>
      </c>
      <c r="N236">
        <f>supermarket_sales___Sheet1[[#This Row],[Total]]/(1+supermarket_sales___Sheet1[[#This Row],[Tax 5%]])</f>
        <v>144.39810953572422</v>
      </c>
      <c r="O236">
        <f>((supermarket_sales___Sheet1[[#This Row],[Total]]-supermarket_sales___Sheet1[[#This Row],[cogs]])/supermarket_sales___Sheet1[[#This Row],[Total]])*100</f>
        <v>72.199054767862108</v>
      </c>
      <c r="P236">
        <f>supermarket_sales___Sheet1[[#This Row],[Total]]-supermarket_sales___Sheet1[[#This Row],[cogs]]</f>
        <v>375.00189046427579</v>
      </c>
      <c r="Q236">
        <v>6.5</v>
      </c>
    </row>
    <row r="237" spans="1:17" x14ac:dyDescent="0.3">
      <c r="A237" t="s">
        <v>363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 s="2">
        <v>93.14</v>
      </c>
      <c r="H237">
        <v>2</v>
      </c>
      <c r="I237">
        <f>supermarket_sales___Sheet1[[#This Row],[Unit price]]*0.05</f>
        <v>4.657</v>
      </c>
      <c r="J237">
        <f>supermarket_sales___Sheet1[[#This Row],[Quantity]]*supermarket_sales___Sheet1[[#This Row],[Unit price]]</f>
        <v>186.28</v>
      </c>
      <c r="K237" t="s">
        <v>138</v>
      </c>
      <c r="L237" s="1">
        <v>0.75624999999999998</v>
      </c>
      <c r="M237" t="s">
        <v>24</v>
      </c>
      <c r="N237">
        <f>supermarket_sales___Sheet1[[#This Row],[Total]]/(1+supermarket_sales___Sheet1[[#This Row],[Tax 5%]])</f>
        <v>32.929114371575039</v>
      </c>
      <c r="O237">
        <f>((supermarket_sales___Sheet1[[#This Row],[Total]]-supermarket_sales___Sheet1[[#This Row],[cogs]])/supermarket_sales___Sheet1[[#This Row],[Total]])*100</f>
        <v>82.322785928937606</v>
      </c>
      <c r="P237">
        <f>supermarket_sales___Sheet1[[#This Row],[Total]]-supermarket_sales___Sheet1[[#This Row],[cogs]]</f>
        <v>153.35088562842498</v>
      </c>
      <c r="Q237">
        <v>4.0999999999999996</v>
      </c>
    </row>
    <row r="238" spans="1:17" x14ac:dyDescent="0.3">
      <c r="A238" t="s">
        <v>364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 s="2">
        <v>17.41</v>
      </c>
      <c r="H238">
        <v>5</v>
      </c>
      <c r="I238">
        <f>supermarket_sales___Sheet1[[#This Row],[Unit price]]*0.05</f>
        <v>0.87050000000000005</v>
      </c>
      <c r="J238">
        <f>supermarket_sales___Sheet1[[#This Row],[Quantity]]*supermarket_sales___Sheet1[[#This Row],[Unit price]]</f>
        <v>87.05</v>
      </c>
      <c r="K238" t="s">
        <v>96</v>
      </c>
      <c r="L238" s="1">
        <v>0.63611111111111107</v>
      </c>
      <c r="M238" t="s">
        <v>36</v>
      </c>
      <c r="N238">
        <f>supermarket_sales___Sheet1[[#This Row],[Total]]/(1+supermarket_sales___Sheet1[[#This Row],[Tax 5%]])</f>
        <v>46.538358727612938</v>
      </c>
      <c r="O238">
        <f>((supermarket_sales___Sheet1[[#This Row],[Total]]-supermarket_sales___Sheet1[[#This Row],[cogs]])/supermarket_sales___Sheet1[[#This Row],[Total]])*100</f>
        <v>46.538358727612938</v>
      </c>
      <c r="P238">
        <f>supermarket_sales___Sheet1[[#This Row],[Total]]-supermarket_sales___Sheet1[[#This Row],[cogs]]</f>
        <v>40.51164127238706</v>
      </c>
      <c r="Q238">
        <v>4.9000000000000004</v>
      </c>
    </row>
    <row r="239" spans="1:17" x14ac:dyDescent="0.3">
      <c r="A239" t="s">
        <v>365</v>
      </c>
      <c r="B239" t="s">
        <v>26</v>
      </c>
      <c r="C239" t="s">
        <v>27</v>
      </c>
      <c r="D239" t="s">
        <v>20</v>
      </c>
      <c r="E239" t="s">
        <v>21</v>
      </c>
      <c r="F239" t="s">
        <v>57</v>
      </c>
      <c r="G239" s="2">
        <v>44.22</v>
      </c>
      <c r="H239">
        <v>5</v>
      </c>
      <c r="I239">
        <f>supermarket_sales___Sheet1[[#This Row],[Unit price]]*0.05</f>
        <v>2.2109999999999999</v>
      </c>
      <c r="J239">
        <f>supermarket_sales___Sheet1[[#This Row],[Quantity]]*supermarket_sales___Sheet1[[#This Row],[Unit price]]</f>
        <v>221.1</v>
      </c>
      <c r="K239" t="s">
        <v>78</v>
      </c>
      <c r="L239" s="1">
        <v>0.71319444444444446</v>
      </c>
      <c r="M239" t="s">
        <v>36</v>
      </c>
      <c r="N239">
        <f>supermarket_sales___Sheet1[[#This Row],[Total]]/(1+supermarket_sales___Sheet1[[#This Row],[Tax 5%]])</f>
        <v>68.857053877296792</v>
      </c>
      <c r="O239">
        <f>((supermarket_sales___Sheet1[[#This Row],[Total]]-supermarket_sales___Sheet1[[#This Row],[cogs]])/supermarket_sales___Sheet1[[#This Row],[Total]])*100</f>
        <v>68.857053877296778</v>
      </c>
      <c r="P239">
        <f>supermarket_sales___Sheet1[[#This Row],[Total]]-supermarket_sales___Sheet1[[#This Row],[cogs]]</f>
        <v>152.24294612270319</v>
      </c>
      <c r="Q239">
        <v>8.6</v>
      </c>
    </row>
    <row r="240" spans="1:17" x14ac:dyDescent="0.3">
      <c r="A240" t="s">
        <v>366</v>
      </c>
      <c r="B240" t="s">
        <v>52</v>
      </c>
      <c r="C240" t="s">
        <v>53</v>
      </c>
      <c r="D240" t="s">
        <v>20</v>
      </c>
      <c r="E240" t="s">
        <v>21</v>
      </c>
      <c r="F240" t="s">
        <v>29</v>
      </c>
      <c r="G240" s="2">
        <v>13.22</v>
      </c>
      <c r="H240">
        <v>5</v>
      </c>
      <c r="I240">
        <f>supermarket_sales___Sheet1[[#This Row],[Unit price]]*0.05</f>
        <v>0.66100000000000003</v>
      </c>
      <c r="J240">
        <f>supermarket_sales___Sheet1[[#This Row],[Quantity]]*supermarket_sales___Sheet1[[#This Row],[Unit price]]</f>
        <v>66.100000000000009</v>
      </c>
      <c r="K240" t="s">
        <v>84</v>
      </c>
      <c r="L240" s="1">
        <v>0.80972222222222223</v>
      </c>
      <c r="M240" t="s">
        <v>31</v>
      </c>
      <c r="N240">
        <f>supermarket_sales___Sheet1[[#This Row],[Total]]/(1+supermarket_sales___Sheet1[[#This Row],[Tax 5%]])</f>
        <v>39.795304033714636</v>
      </c>
      <c r="O240">
        <f>((supermarket_sales___Sheet1[[#This Row],[Total]]-supermarket_sales___Sheet1[[#This Row],[cogs]])/supermarket_sales___Sheet1[[#This Row],[Total]])*100</f>
        <v>39.795304033714629</v>
      </c>
      <c r="P240">
        <f>supermarket_sales___Sheet1[[#This Row],[Total]]-supermarket_sales___Sheet1[[#This Row],[cogs]]</f>
        <v>26.304695966285372</v>
      </c>
      <c r="Q240">
        <v>4.3</v>
      </c>
    </row>
    <row r="241" spans="1:17" x14ac:dyDescent="0.3">
      <c r="A241" t="s">
        <v>367</v>
      </c>
      <c r="B241" t="s">
        <v>18</v>
      </c>
      <c r="C241" t="s">
        <v>19</v>
      </c>
      <c r="D241" t="s">
        <v>28</v>
      </c>
      <c r="E241" t="s">
        <v>33</v>
      </c>
      <c r="F241" t="s">
        <v>57</v>
      </c>
      <c r="G241" s="2">
        <v>89.69</v>
      </c>
      <c r="H241">
        <v>1</v>
      </c>
      <c r="I241">
        <f>supermarket_sales___Sheet1[[#This Row],[Unit price]]*0.05</f>
        <v>4.4844999999999997</v>
      </c>
      <c r="J241">
        <f>supermarket_sales___Sheet1[[#This Row],[Quantity]]*supermarket_sales___Sheet1[[#This Row],[Unit price]]</f>
        <v>89.69</v>
      </c>
      <c r="K241" t="s">
        <v>352</v>
      </c>
      <c r="L241" s="1">
        <v>0.47222222222222221</v>
      </c>
      <c r="M241" t="s">
        <v>24</v>
      </c>
      <c r="N241">
        <f>supermarket_sales___Sheet1[[#This Row],[Total]]/(1+supermarket_sales___Sheet1[[#This Row],[Tax 5%]])</f>
        <v>16.353359467590483</v>
      </c>
      <c r="O241">
        <f>((supermarket_sales___Sheet1[[#This Row],[Total]]-supermarket_sales___Sheet1[[#This Row],[cogs]])/supermarket_sales___Sheet1[[#This Row],[Total]])*100</f>
        <v>81.766797337952411</v>
      </c>
      <c r="P241">
        <f>supermarket_sales___Sheet1[[#This Row],[Total]]-supermarket_sales___Sheet1[[#This Row],[cogs]]</f>
        <v>73.336640532409518</v>
      </c>
      <c r="Q241">
        <v>4.9000000000000004</v>
      </c>
    </row>
    <row r="242" spans="1:17" x14ac:dyDescent="0.3">
      <c r="A242" t="s">
        <v>368</v>
      </c>
      <c r="B242" t="s">
        <v>18</v>
      </c>
      <c r="C242" t="s">
        <v>19</v>
      </c>
      <c r="D242" t="s">
        <v>28</v>
      </c>
      <c r="E242" t="s">
        <v>33</v>
      </c>
      <c r="F242" t="s">
        <v>54</v>
      </c>
      <c r="G242" s="2">
        <v>24.94</v>
      </c>
      <c r="H242">
        <v>9</v>
      </c>
      <c r="I242">
        <f>supermarket_sales___Sheet1[[#This Row],[Unit price]]*0.05</f>
        <v>1.2470000000000001</v>
      </c>
      <c r="J242">
        <f>supermarket_sales___Sheet1[[#This Row],[Quantity]]*supermarket_sales___Sheet1[[#This Row],[Unit price]]</f>
        <v>224.46</v>
      </c>
      <c r="K242" t="s">
        <v>352</v>
      </c>
      <c r="L242" s="1">
        <v>0.7006944444444444</v>
      </c>
      <c r="M242" t="s">
        <v>36</v>
      </c>
      <c r="N242">
        <f>supermarket_sales___Sheet1[[#This Row],[Total]]/(1+supermarket_sales___Sheet1[[#This Row],[Tax 5%]])</f>
        <v>99.89319092122831</v>
      </c>
      <c r="O242">
        <f>((supermarket_sales___Sheet1[[#This Row],[Total]]-supermarket_sales___Sheet1[[#This Row],[cogs]])/supermarket_sales___Sheet1[[#This Row],[Total]])*100</f>
        <v>55.496217178460171</v>
      </c>
      <c r="P242">
        <f>supermarket_sales___Sheet1[[#This Row],[Total]]-supermarket_sales___Sheet1[[#This Row],[cogs]]</f>
        <v>124.5668090787717</v>
      </c>
      <c r="Q242">
        <v>5.6</v>
      </c>
    </row>
    <row r="243" spans="1:17" x14ac:dyDescent="0.3">
      <c r="A243" t="s">
        <v>369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 s="2">
        <v>59.77</v>
      </c>
      <c r="H243">
        <v>2</v>
      </c>
      <c r="I243">
        <f>supermarket_sales___Sheet1[[#This Row],[Unit price]]*0.05</f>
        <v>2.9885000000000002</v>
      </c>
      <c r="J243">
        <f>supermarket_sales___Sheet1[[#This Row],[Quantity]]*supermarket_sales___Sheet1[[#This Row],[Unit price]]</f>
        <v>119.54</v>
      </c>
      <c r="K243" t="s">
        <v>70</v>
      </c>
      <c r="L243" s="1">
        <v>0.50069444444444444</v>
      </c>
      <c r="M243" t="s">
        <v>36</v>
      </c>
      <c r="N243">
        <f>supermarket_sales___Sheet1[[#This Row],[Total]]/(1+supermarket_sales___Sheet1[[#This Row],[Tax 5%]])</f>
        <v>29.971167105428105</v>
      </c>
      <c r="O243">
        <f>((supermarket_sales___Sheet1[[#This Row],[Total]]-supermarket_sales___Sheet1[[#This Row],[cogs]])/supermarket_sales___Sheet1[[#This Row],[Total]])*100</f>
        <v>74.927917763570264</v>
      </c>
      <c r="P243">
        <f>supermarket_sales___Sheet1[[#This Row],[Total]]-supermarket_sales___Sheet1[[#This Row],[cogs]]</f>
        <v>89.568832894571898</v>
      </c>
      <c r="Q243">
        <v>5.8</v>
      </c>
    </row>
    <row r="244" spans="1:17" x14ac:dyDescent="0.3">
      <c r="A244" t="s">
        <v>370</v>
      </c>
      <c r="B244" t="s">
        <v>26</v>
      </c>
      <c r="C244" t="s">
        <v>27</v>
      </c>
      <c r="D244" t="s">
        <v>20</v>
      </c>
      <c r="E244" t="s">
        <v>33</v>
      </c>
      <c r="F244" t="s">
        <v>57</v>
      </c>
      <c r="G244" s="2">
        <v>93.2</v>
      </c>
      <c r="H244">
        <v>2</v>
      </c>
      <c r="I244">
        <f>supermarket_sales___Sheet1[[#This Row],[Unit price]]*0.05</f>
        <v>4.66</v>
      </c>
      <c r="J244">
        <f>supermarket_sales___Sheet1[[#This Row],[Quantity]]*supermarket_sales___Sheet1[[#This Row],[Unit price]]</f>
        <v>186.4</v>
      </c>
      <c r="K244" t="s">
        <v>133</v>
      </c>
      <c r="L244" s="1">
        <v>0.77569444444444446</v>
      </c>
      <c r="M244" t="s">
        <v>36</v>
      </c>
      <c r="N244">
        <f>supermarket_sales___Sheet1[[#This Row],[Total]]/(1+supermarket_sales___Sheet1[[#This Row],[Tax 5%]])</f>
        <v>32.93286219081272</v>
      </c>
      <c r="O244">
        <f>((supermarket_sales___Sheet1[[#This Row],[Total]]-supermarket_sales___Sheet1[[#This Row],[cogs]])/supermarket_sales___Sheet1[[#This Row],[Total]])*100</f>
        <v>82.332155477031804</v>
      </c>
      <c r="P244">
        <f>supermarket_sales___Sheet1[[#This Row],[Total]]-supermarket_sales___Sheet1[[#This Row],[cogs]]</f>
        <v>153.46713780918728</v>
      </c>
      <c r="Q244" t="s">
        <v>85</v>
      </c>
    </row>
    <row r="245" spans="1:17" x14ac:dyDescent="0.3">
      <c r="A245" t="s">
        <v>371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 s="2">
        <v>62.65</v>
      </c>
      <c r="H245">
        <v>4</v>
      </c>
      <c r="I245">
        <f>supermarket_sales___Sheet1[[#This Row],[Unit price]]*0.05</f>
        <v>3.1325000000000003</v>
      </c>
      <c r="J245">
        <f>supermarket_sales___Sheet1[[#This Row],[Quantity]]*supermarket_sales___Sheet1[[#This Row],[Unit price]]</f>
        <v>250.6</v>
      </c>
      <c r="K245" t="s">
        <v>23</v>
      </c>
      <c r="L245" s="1">
        <v>0.47569444444444442</v>
      </c>
      <c r="M245" t="s">
        <v>31</v>
      </c>
      <c r="N245">
        <f>supermarket_sales___Sheet1[[#This Row],[Total]]/(1+supermarket_sales___Sheet1[[#This Row],[Tax 5%]])</f>
        <v>60.64125831820931</v>
      </c>
      <c r="O245">
        <f>((supermarket_sales___Sheet1[[#This Row],[Total]]-supermarket_sales___Sheet1[[#This Row],[cogs]])/supermarket_sales___Sheet1[[#This Row],[Total]])*100</f>
        <v>75.801572897761645</v>
      </c>
      <c r="P245">
        <f>supermarket_sales___Sheet1[[#This Row],[Total]]-supermarket_sales___Sheet1[[#This Row],[cogs]]</f>
        <v>189.95874168179068</v>
      </c>
      <c r="Q245">
        <v>4.2</v>
      </c>
    </row>
    <row r="246" spans="1:17" x14ac:dyDescent="0.3">
      <c r="A246" t="s">
        <v>372</v>
      </c>
      <c r="B246" t="s">
        <v>52</v>
      </c>
      <c r="C246" t="s">
        <v>53</v>
      </c>
      <c r="D246" t="s">
        <v>28</v>
      </c>
      <c r="E246" t="s">
        <v>33</v>
      </c>
      <c r="F246" t="s">
        <v>34</v>
      </c>
      <c r="G246" s="2">
        <v>93.87</v>
      </c>
      <c r="H246">
        <v>8</v>
      </c>
      <c r="I246">
        <f>supermarket_sales___Sheet1[[#This Row],[Unit price]]*0.05</f>
        <v>4.6935000000000002</v>
      </c>
      <c r="J246">
        <f>supermarket_sales___Sheet1[[#This Row],[Quantity]]*supermarket_sales___Sheet1[[#This Row],[Unit price]]</f>
        <v>750.96</v>
      </c>
      <c r="K246" t="s">
        <v>111</v>
      </c>
      <c r="L246" s="1">
        <v>0.77916666666666667</v>
      </c>
      <c r="M246" t="s">
        <v>36</v>
      </c>
      <c r="N246">
        <f>supermarket_sales___Sheet1[[#This Row],[Total]]/(1+supermarket_sales___Sheet1[[#This Row],[Tax 5%]])</f>
        <v>131.8977781680864</v>
      </c>
      <c r="O246">
        <f>((supermarket_sales___Sheet1[[#This Row],[Total]]-supermarket_sales___Sheet1[[#This Row],[cogs]])/supermarket_sales___Sheet1[[#This Row],[Total]])*100</f>
        <v>82.436111355053995</v>
      </c>
      <c r="P246">
        <f>supermarket_sales___Sheet1[[#This Row],[Total]]-supermarket_sales___Sheet1[[#This Row],[cogs]]</f>
        <v>619.06222183191358</v>
      </c>
      <c r="Q246">
        <v>8.3000000000000007</v>
      </c>
    </row>
    <row r="247" spans="1:17" x14ac:dyDescent="0.3">
      <c r="A247" t="s">
        <v>373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 s="2">
        <v>47.59</v>
      </c>
      <c r="H247">
        <v>8</v>
      </c>
      <c r="I247">
        <f>supermarket_sales___Sheet1[[#This Row],[Unit price]]*0.05</f>
        <v>2.3795000000000002</v>
      </c>
      <c r="J247">
        <f>supermarket_sales___Sheet1[[#This Row],[Quantity]]*supermarket_sales___Sheet1[[#This Row],[Unit price]]</f>
        <v>380.72</v>
      </c>
      <c r="K247" t="s">
        <v>72</v>
      </c>
      <c r="L247" s="1">
        <v>0.61597222222222225</v>
      </c>
      <c r="M247" t="s">
        <v>31</v>
      </c>
      <c r="N247">
        <f>supermarket_sales___Sheet1[[#This Row],[Total]]/(1+supermarket_sales___Sheet1[[#This Row],[Tax 5%]])</f>
        <v>112.65571830152389</v>
      </c>
      <c r="O247">
        <f>((supermarket_sales___Sheet1[[#This Row],[Total]]-supermarket_sales___Sheet1[[#This Row],[cogs]])/supermarket_sales___Sheet1[[#This Row],[Total]])*100</f>
        <v>70.409823938452433</v>
      </c>
      <c r="P247">
        <f>supermarket_sales___Sheet1[[#This Row],[Total]]-supermarket_sales___Sheet1[[#This Row],[cogs]]</f>
        <v>268.06428169847612</v>
      </c>
      <c r="Q247">
        <v>5.7</v>
      </c>
    </row>
    <row r="248" spans="1:17" x14ac:dyDescent="0.3">
      <c r="A248" t="s">
        <v>374</v>
      </c>
      <c r="B248" t="s">
        <v>52</v>
      </c>
      <c r="C248" t="s">
        <v>53</v>
      </c>
      <c r="D248" t="s">
        <v>20</v>
      </c>
      <c r="E248" t="s">
        <v>21</v>
      </c>
      <c r="F248" t="s">
        <v>29</v>
      </c>
      <c r="G248" s="2">
        <v>81.400000000000006</v>
      </c>
      <c r="H248">
        <v>3</v>
      </c>
      <c r="I248">
        <f>supermarket_sales___Sheet1[[#This Row],[Unit price]]*0.05</f>
        <v>4.07</v>
      </c>
      <c r="J248">
        <f>supermarket_sales___Sheet1[[#This Row],[Quantity]]*supermarket_sales___Sheet1[[#This Row],[Unit price]]</f>
        <v>244.20000000000002</v>
      </c>
      <c r="K248" t="s">
        <v>196</v>
      </c>
      <c r="L248" s="1">
        <v>0.82152777777777775</v>
      </c>
      <c r="M248" t="s">
        <v>31</v>
      </c>
      <c r="N248">
        <f>supermarket_sales___Sheet1[[#This Row],[Total]]/(1+supermarket_sales___Sheet1[[#This Row],[Tax 5%]])</f>
        <v>48.165680473372781</v>
      </c>
      <c r="O248">
        <f>((supermarket_sales___Sheet1[[#This Row],[Total]]-supermarket_sales___Sheet1[[#This Row],[cogs]])/supermarket_sales___Sheet1[[#This Row],[Total]])*100</f>
        <v>80.276134122287971</v>
      </c>
      <c r="P248">
        <f>supermarket_sales___Sheet1[[#This Row],[Total]]-supermarket_sales___Sheet1[[#This Row],[cogs]]</f>
        <v>196.03431952662723</v>
      </c>
      <c r="Q248">
        <v>4.8</v>
      </c>
    </row>
    <row r="249" spans="1:17" x14ac:dyDescent="0.3">
      <c r="A249" t="s">
        <v>375</v>
      </c>
      <c r="B249" t="s">
        <v>18</v>
      </c>
      <c r="C249" t="s">
        <v>19</v>
      </c>
      <c r="D249" t="s">
        <v>20</v>
      </c>
      <c r="E249" t="s">
        <v>33</v>
      </c>
      <c r="F249" t="s">
        <v>57</v>
      </c>
      <c r="G249" s="2">
        <v>17.940000000000001</v>
      </c>
      <c r="H249">
        <v>5</v>
      </c>
      <c r="I249">
        <f>supermarket_sales___Sheet1[[#This Row],[Unit price]]*0.05</f>
        <v>0.89700000000000013</v>
      </c>
      <c r="J249">
        <f>supermarket_sales___Sheet1[[#This Row],[Quantity]]*supermarket_sales___Sheet1[[#This Row],[Unit price]]</f>
        <v>89.7</v>
      </c>
      <c r="K249" t="s">
        <v>178</v>
      </c>
      <c r="L249" s="1">
        <v>0.58611111111111114</v>
      </c>
      <c r="M249" t="s">
        <v>24</v>
      </c>
      <c r="N249">
        <f>supermarket_sales___Sheet1[[#This Row],[Total]]/(1+supermarket_sales___Sheet1[[#This Row],[Tax 5%]])</f>
        <v>47.285187137585659</v>
      </c>
      <c r="O249">
        <f>((supermarket_sales___Sheet1[[#This Row],[Total]]-supermarket_sales___Sheet1[[#This Row],[cogs]])/supermarket_sales___Sheet1[[#This Row],[Total]])*100</f>
        <v>47.285187137585666</v>
      </c>
      <c r="P249">
        <f>supermarket_sales___Sheet1[[#This Row],[Total]]-supermarket_sales___Sheet1[[#This Row],[cogs]]</f>
        <v>42.414812862414344</v>
      </c>
      <c r="Q249">
        <v>6.8</v>
      </c>
    </row>
    <row r="250" spans="1:17" x14ac:dyDescent="0.3">
      <c r="A250" t="s">
        <v>376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 s="2">
        <v>77.72</v>
      </c>
      <c r="H250">
        <v>4</v>
      </c>
      <c r="I250">
        <f>supermarket_sales___Sheet1[[#This Row],[Unit price]]*0.05</f>
        <v>3.8860000000000001</v>
      </c>
      <c r="J250">
        <f>supermarket_sales___Sheet1[[#This Row],[Quantity]]*supermarket_sales___Sheet1[[#This Row],[Unit price]]</f>
        <v>310.88</v>
      </c>
      <c r="K250" t="s">
        <v>101</v>
      </c>
      <c r="L250" s="1">
        <v>0.6743055555555556</v>
      </c>
      <c r="M250" t="s">
        <v>36</v>
      </c>
      <c r="N250">
        <f>supermarket_sales___Sheet1[[#This Row],[Total]]/(1+supermarket_sales___Sheet1[[#This Row],[Tax 5%]])</f>
        <v>63.626688497748667</v>
      </c>
      <c r="O250">
        <f>((supermarket_sales___Sheet1[[#This Row],[Total]]-supermarket_sales___Sheet1[[#This Row],[cogs]])/supermarket_sales___Sheet1[[#This Row],[Total]])*100</f>
        <v>79.533360622185839</v>
      </c>
      <c r="P250">
        <f>supermarket_sales___Sheet1[[#This Row],[Total]]-supermarket_sales___Sheet1[[#This Row],[cogs]]</f>
        <v>247.25331150225134</v>
      </c>
      <c r="Q250">
        <v>8.8000000000000007</v>
      </c>
    </row>
    <row r="251" spans="1:17" x14ac:dyDescent="0.3">
      <c r="A251" t="s">
        <v>377</v>
      </c>
      <c r="B251" t="s">
        <v>52</v>
      </c>
      <c r="C251" t="s">
        <v>53</v>
      </c>
      <c r="D251" t="s">
        <v>28</v>
      </c>
      <c r="E251" t="s">
        <v>33</v>
      </c>
      <c r="F251" t="s">
        <v>54</v>
      </c>
      <c r="G251" s="2">
        <v>73.06</v>
      </c>
      <c r="H251">
        <v>7</v>
      </c>
      <c r="I251">
        <f>supermarket_sales___Sheet1[[#This Row],[Unit price]]*0.05</f>
        <v>3.6530000000000005</v>
      </c>
      <c r="J251">
        <f>supermarket_sales___Sheet1[[#This Row],[Quantity]]*supermarket_sales___Sheet1[[#This Row],[Unit price]]</f>
        <v>511.42</v>
      </c>
      <c r="K251" t="s">
        <v>324</v>
      </c>
      <c r="L251" s="1">
        <v>0.79583333333333328</v>
      </c>
      <c r="M251" t="s">
        <v>36</v>
      </c>
      <c r="N251">
        <f>supermarket_sales___Sheet1[[#This Row],[Total]]/(1+supermarket_sales___Sheet1[[#This Row],[Tax 5%]])</f>
        <v>109.91188480550181</v>
      </c>
      <c r="O251">
        <f>((supermarket_sales___Sheet1[[#This Row],[Total]]-supermarket_sales___Sheet1[[#This Row],[cogs]])/supermarket_sales___Sheet1[[#This Row],[Total]])*100</f>
        <v>78.508489146787014</v>
      </c>
      <c r="P251">
        <f>supermarket_sales___Sheet1[[#This Row],[Total]]-supermarket_sales___Sheet1[[#This Row],[cogs]]</f>
        <v>401.5081151944982</v>
      </c>
      <c r="Q251">
        <v>4.2</v>
      </c>
    </row>
    <row r="252" spans="1:17" x14ac:dyDescent="0.3">
      <c r="A252" t="s">
        <v>378</v>
      </c>
      <c r="B252" t="s">
        <v>52</v>
      </c>
      <c r="C252" t="s">
        <v>53</v>
      </c>
      <c r="D252" t="s">
        <v>20</v>
      </c>
      <c r="E252" t="s">
        <v>33</v>
      </c>
      <c r="F252" t="s">
        <v>54</v>
      </c>
      <c r="G252" s="2">
        <v>46.55</v>
      </c>
      <c r="H252">
        <v>9</v>
      </c>
      <c r="I252">
        <f>supermarket_sales___Sheet1[[#This Row],[Unit price]]*0.05</f>
        <v>2.3275000000000001</v>
      </c>
      <c r="J252">
        <f>supermarket_sales___Sheet1[[#This Row],[Quantity]]*supermarket_sales___Sheet1[[#This Row],[Unit price]]</f>
        <v>418.95</v>
      </c>
      <c r="K252" t="s">
        <v>111</v>
      </c>
      <c r="L252" s="1">
        <v>0.64861111111111114</v>
      </c>
      <c r="M252" t="s">
        <v>24</v>
      </c>
      <c r="N252">
        <f>supermarket_sales___Sheet1[[#This Row],[Total]]/(1+supermarket_sales___Sheet1[[#This Row],[Tax 5%]])</f>
        <v>125.90533433508639</v>
      </c>
      <c r="O252">
        <f>((supermarket_sales___Sheet1[[#This Row],[Total]]-supermarket_sales___Sheet1[[#This Row],[cogs]])/supermarket_sales___Sheet1[[#This Row],[Total]])*100</f>
        <v>69.947407963936897</v>
      </c>
      <c r="P252">
        <f>supermarket_sales___Sheet1[[#This Row],[Total]]-supermarket_sales___Sheet1[[#This Row],[cogs]]</f>
        <v>293.04466566491362</v>
      </c>
      <c r="Q252">
        <v>6.4</v>
      </c>
    </row>
    <row r="253" spans="1:17" x14ac:dyDescent="0.3">
      <c r="A253" t="s">
        <v>379</v>
      </c>
      <c r="B253" t="s">
        <v>26</v>
      </c>
      <c r="C253" t="s">
        <v>27</v>
      </c>
      <c r="D253" t="s">
        <v>20</v>
      </c>
      <c r="E253" t="s">
        <v>33</v>
      </c>
      <c r="F253" t="s">
        <v>57</v>
      </c>
      <c r="G253" s="2">
        <v>35.19</v>
      </c>
      <c r="H253">
        <v>10</v>
      </c>
      <c r="I253">
        <f>supermarket_sales___Sheet1[[#This Row],[Unit price]]*0.05</f>
        <v>1.7595000000000001</v>
      </c>
      <c r="J253">
        <f>supermarket_sales___Sheet1[[#This Row],[Quantity]]*supermarket_sales___Sheet1[[#This Row],[Unit price]]</f>
        <v>351.9</v>
      </c>
      <c r="K253" t="s">
        <v>380</v>
      </c>
      <c r="L253" s="1">
        <v>0.79583333333333328</v>
      </c>
      <c r="M253" t="s">
        <v>36</v>
      </c>
      <c r="N253">
        <f>supermarket_sales___Sheet1[[#This Row],[Total]]/(1+supermarket_sales___Sheet1[[#This Row],[Tax 5%]])</f>
        <v>127.5231020112339</v>
      </c>
      <c r="O253">
        <f>((supermarket_sales___Sheet1[[#This Row],[Total]]-supermarket_sales___Sheet1[[#This Row],[cogs]])/supermarket_sales___Sheet1[[#This Row],[Total]])*100</f>
        <v>63.761551005616958</v>
      </c>
      <c r="P253">
        <f>supermarket_sales___Sheet1[[#This Row],[Total]]-supermarket_sales___Sheet1[[#This Row],[cogs]]</f>
        <v>224.37689798876607</v>
      </c>
      <c r="Q253">
        <v>8.4</v>
      </c>
    </row>
    <row r="254" spans="1:17" x14ac:dyDescent="0.3">
      <c r="A254" t="s">
        <v>381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 s="2">
        <v>14.39</v>
      </c>
      <c r="H254">
        <v>2</v>
      </c>
      <c r="I254">
        <f>supermarket_sales___Sheet1[[#This Row],[Unit price]]*0.05</f>
        <v>0.71950000000000003</v>
      </c>
      <c r="J254">
        <f>supermarket_sales___Sheet1[[#This Row],[Quantity]]*supermarket_sales___Sheet1[[#This Row],[Unit price]]</f>
        <v>28.78</v>
      </c>
      <c r="K254" t="s">
        <v>84</v>
      </c>
      <c r="L254" s="1">
        <v>0.82222222222222219</v>
      </c>
      <c r="M254" t="s">
        <v>36</v>
      </c>
      <c r="N254">
        <f>supermarket_sales___Sheet1[[#This Row],[Total]]/(1+supermarket_sales___Sheet1[[#This Row],[Tax 5%]])</f>
        <v>16.737423669671415</v>
      </c>
      <c r="O254">
        <f>((supermarket_sales___Sheet1[[#This Row],[Total]]-supermarket_sales___Sheet1[[#This Row],[cogs]])/supermarket_sales___Sheet1[[#This Row],[Total]])*100</f>
        <v>41.843559174178544</v>
      </c>
      <c r="P254">
        <f>supermarket_sales___Sheet1[[#This Row],[Total]]-supermarket_sales___Sheet1[[#This Row],[cogs]]</f>
        <v>12.042576330328586</v>
      </c>
      <c r="Q254">
        <v>7.2</v>
      </c>
    </row>
    <row r="255" spans="1:17" x14ac:dyDescent="0.3">
      <c r="A255" t="s">
        <v>382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 s="2">
        <v>23.75</v>
      </c>
      <c r="H255">
        <v>4</v>
      </c>
      <c r="I255">
        <f>supermarket_sales___Sheet1[[#This Row],[Unit price]]*0.05</f>
        <v>1.1875</v>
      </c>
      <c r="J255">
        <f>supermarket_sales___Sheet1[[#This Row],[Quantity]]*supermarket_sales___Sheet1[[#This Row],[Unit price]]</f>
        <v>95</v>
      </c>
      <c r="K255" t="s">
        <v>116</v>
      </c>
      <c r="L255" s="1">
        <v>0.47361111111111109</v>
      </c>
      <c r="M255" t="s">
        <v>31</v>
      </c>
      <c r="N255">
        <f>supermarket_sales___Sheet1[[#This Row],[Total]]/(1+supermarket_sales___Sheet1[[#This Row],[Tax 5%]])</f>
        <v>43.428571428571431</v>
      </c>
      <c r="O255">
        <f>((supermarket_sales___Sheet1[[#This Row],[Total]]-supermarket_sales___Sheet1[[#This Row],[cogs]])/supermarket_sales___Sheet1[[#This Row],[Total]])*100</f>
        <v>54.285714285714285</v>
      </c>
      <c r="P255">
        <f>supermarket_sales___Sheet1[[#This Row],[Total]]-supermarket_sales___Sheet1[[#This Row],[cogs]]</f>
        <v>51.571428571428569</v>
      </c>
      <c r="Q255">
        <v>5.2</v>
      </c>
    </row>
    <row r="256" spans="1:17" x14ac:dyDescent="0.3">
      <c r="A256" t="s">
        <v>383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 s="2">
        <v>58.9</v>
      </c>
      <c r="H256">
        <v>8</v>
      </c>
      <c r="I256">
        <f>supermarket_sales___Sheet1[[#This Row],[Unit price]]*0.05</f>
        <v>2.9450000000000003</v>
      </c>
      <c r="J256">
        <f>supermarket_sales___Sheet1[[#This Row],[Quantity]]*supermarket_sales___Sheet1[[#This Row],[Unit price]]</f>
        <v>471.2</v>
      </c>
      <c r="K256" t="s">
        <v>158</v>
      </c>
      <c r="L256" s="1">
        <v>0.47430555555555554</v>
      </c>
      <c r="M256" t="s">
        <v>31</v>
      </c>
      <c r="N256">
        <f>supermarket_sales___Sheet1[[#This Row],[Total]]/(1+supermarket_sales___Sheet1[[#This Row],[Tax 5%]])</f>
        <v>119.4423320659062</v>
      </c>
      <c r="O256">
        <f>((supermarket_sales___Sheet1[[#This Row],[Total]]-supermarket_sales___Sheet1[[#This Row],[cogs]])/supermarket_sales___Sheet1[[#This Row],[Total]])*100</f>
        <v>74.651457541191377</v>
      </c>
      <c r="P256">
        <f>supermarket_sales___Sheet1[[#This Row],[Total]]-supermarket_sales___Sheet1[[#This Row],[cogs]]</f>
        <v>351.75766793409377</v>
      </c>
      <c r="Q256">
        <v>8.9</v>
      </c>
    </row>
    <row r="257" spans="1:17" x14ac:dyDescent="0.3">
      <c r="A257" t="s">
        <v>384</v>
      </c>
      <c r="B257" t="s">
        <v>52</v>
      </c>
      <c r="C257" t="s">
        <v>53</v>
      </c>
      <c r="D257" t="s">
        <v>20</v>
      </c>
      <c r="E257" t="s">
        <v>33</v>
      </c>
      <c r="F257" t="s">
        <v>57</v>
      </c>
      <c r="G257" s="2">
        <v>32.619999999999997</v>
      </c>
      <c r="H257">
        <v>4</v>
      </c>
      <c r="I257">
        <f>supermarket_sales___Sheet1[[#This Row],[Unit price]]*0.05</f>
        <v>1.631</v>
      </c>
      <c r="J257">
        <f>supermarket_sales___Sheet1[[#This Row],[Quantity]]*supermarket_sales___Sheet1[[#This Row],[Unit price]]</f>
        <v>130.47999999999999</v>
      </c>
      <c r="K257" t="s">
        <v>266</v>
      </c>
      <c r="L257" s="1">
        <v>0.59166666666666667</v>
      </c>
      <c r="M257" t="s">
        <v>31</v>
      </c>
      <c r="N257">
        <f>supermarket_sales___Sheet1[[#This Row],[Total]]/(1+supermarket_sales___Sheet1[[#This Row],[Tax 5%]])</f>
        <v>49.593310528316223</v>
      </c>
      <c r="O257">
        <f>((supermarket_sales___Sheet1[[#This Row],[Total]]-supermarket_sales___Sheet1[[#This Row],[cogs]])/supermarket_sales___Sheet1[[#This Row],[Total]])*100</f>
        <v>61.99163816039529</v>
      </c>
      <c r="P257">
        <f>supermarket_sales___Sheet1[[#This Row],[Total]]-supermarket_sales___Sheet1[[#This Row],[cogs]]</f>
        <v>80.886689471683766</v>
      </c>
      <c r="Q257" t="s">
        <v>234</v>
      </c>
    </row>
    <row r="258" spans="1:17" x14ac:dyDescent="0.3">
      <c r="A258" t="s">
        <v>385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 s="2">
        <v>66.349999999999994</v>
      </c>
      <c r="H258">
        <v>1</v>
      </c>
      <c r="I258">
        <f>supermarket_sales___Sheet1[[#This Row],[Unit price]]*0.05</f>
        <v>3.3174999999999999</v>
      </c>
      <c r="J258">
        <f>supermarket_sales___Sheet1[[#This Row],[Quantity]]*supermarket_sales___Sheet1[[#This Row],[Unit price]]</f>
        <v>66.349999999999994</v>
      </c>
      <c r="K258" t="s">
        <v>346</v>
      </c>
      <c r="L258" s="1">
        <v>0.44861111111111113</v>
      </c>
      <c r="M258" t="s">
        <v>36</v>
      </c>
      <c r="N258">
        <f>supermarket_sales___Sheet1[[#This Row],[Total]]/(1+supermarket_sales___Sheet1[[#This Row],[Tax 5%]])</f>
        <v>15.367689635205558</v>
      </c>
      <c r="O258">
        <f>((supermarket_sales___Sheet1[[#This Row],[Total]]-supermarket_sales___Sheet1[[#This Row],[cogs]])/supermarket_sales___Sheet1[[#This Row],[Total]])*100</f>
        <v>76.838448176027796</v>
      </c>
      <c r="P258">
        <f>supermarket_sales___Sheet1[[#This Row],[Total]]-supermarket_sales___Sheet1[[#This Row],[cogs]]</f>
        <v>50.982310364794436</v>
      </c>
      <c r="Q258">
        <v>9.6999999999999993</v>
      </c>
    </row>
    <row r="259" spans="1:17" x14ac:dyDescent="0.3">
      <c r="A259" t="s">
        <v>386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 s="2">
        <v>25.91</v>
      </c>
      <c r="H259">
        <v>6</v>
      </c>
      <c r="I259">
        <f>supermarket_sales___Sheet1[[#This Row],[Unit price]]*0.05</f>
        <v>1.2955000000000001</v>
      </c>
      <c r="J259">
        <f>supermarket_sales___Sheet1[[#This Row],[Quantity]]*supermarket_sales___Sheet1[[#This Row],[Unit price]]</f>
        <v>155.46</v>
      </c>
      <c r="K259" t="s">
        <v>215</v>
      </c>
      <c r="L259" s="1">
        <v>0.42777777777777776</v>
      </c>
      <c r="M259" t="s">
        <v>24</v>
      </c>
      <c r="N259">
        <f>supermarket_sales___Sheet1[[#This Row],[Total]]/(1+supermarket_sales___Sheet1[[#This Row],[Tax 5%]])</f>
        <v>67.723807449357437</v>
      </c>
      <c r="O259">
        <f>((supermarket_sales___Sheet1[[#This Row],[Total]]-supermarket_sales___Sheet1[[#This Row],[cogs]])/supermarket_sales___Sheet1[[#This Row],[Total]])*100</f>
        <v>56.436506207797862</v>
      </c>
      <c r="P259">
        <f>supermarket_sales___Sheet1[[#This Row],[Total]]-supermarket_sales___Sheet1[[#This Row],[cogs]]</f>
        <v>87.736192550642571</v>
      </c>
      <c r="Q259">
        <v>8.6999999999999993</v>
      </c>
    </row>
    <row r="260" spans="1:17" x14ac:dyDescent="0.3">
      <c r="A260" t="s">
        <v>387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 s="2">
        <v>32.25</v>
      </c>
      <c r="H260">
        <v>4</v>
      </c>
      <c r="I260">
        <f>supermarket_sales___Sheet1[[#This Row],[Unit price]]*0.05</f>
        <v>1.6125</v>
      </c>
      <c r="J260">
        <f>supermarket_sales___Sheet1[[#This Row],[Quantity]]*supermarket_sales___Sheet1[[#This Row],[Unit price]]</f>
        <v>129</v>
      </c>
      <c r="K260" t="s">
        <v>297</v>
      </c>
      <c r="L260" s="1">
        <v>0.52638888888888891</v>
      </c>
      <c r="M260" t="s">
        <v>24</v>
      </c>
      <c r="N260">
        <f>supermarket_sales___Sheet1[[#This Row],[Total]]/(1+supermarket_sales___Sheet1[[#This Row],[Tax 5%]])</f>
        <v>49.377990430622013</v>
      </c>
      <c r="O260">
        <f>((supermarket_sales___Sheet1[[#This Row],[Total]]-supermarket_sales___Sheet1[[#This Row],[cogs]])/supermarket_sales___Sheet1[[#This Row],[Total]])*100</f>
        <v>61.722488038277504</v>
      </c>
      <c r="P260">
        <f>supermarket_sales___Sheet1[[#This Row],[Total]]-supermarket_sales___Sheet1[[#This Row],[cogs]]</f>
        <v>79.62200956937798</v>
      </c>
      <c r="Q260">
        <v>6.5</v>
      </c>
    </row>
    <row r="261" spans="1:17" x14ac:dyDescent="0.3">
      <c r="A261" t="s">
        <v>388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 s="2">
        <v>65.94</v>
      </c>
      <c r="H261">
        <v>4</v>
      </c>
      <c r="I261">
        <f>supermarket_sales___Sheet1[[#This Row],[Unit price]]*0.05</f>
        <v>3.2970000000000002</v>
      </c>
      <c r="J261">
        <f>supermarket_sales___Sheet1[[#This Row],[Quantity]]*supermarket_sales___Sheet1[[#This Row],[Unit price]]</f>
        <v>263.76</v>
      </c>
      <c r="K261" t="s">
        <v>64</v>
      </c>
      <c r="L261" s="1">
        <v>0.54513888888888884</v>
      </c>
      <c r="M261" t="s">
        <v>36</v>
      </c>
      <c r="N261">
        <f>supermarket_sales___Sheet1[[#This Row],[Total]]/(1+supermarket_sales___Sheet1[[#This Row],[Tax 5%]])</f>
        <v>61.38235978589713</v>
      </c>
      <c r="O261">
        <f>((supermarket_sales___Sheet1[[#This Row],[Total]]-supermarket_sales___Sheet1[[#This Row],[cogs]])/supermarket_sales___Sheet1[[#This Row],[Total]])*100</f>
        <v>76.727949732371428</v>
      </c>
      <c r="P261">
        <f>supermarket_sales___Sheet1[[#This Row],[Total]]-supermarket_sales___Sheet1[[#This Row],[cogs]]</f>
        <v>202.37764021410285</v>
      </c>
      <c r="Q261">
        <v>6.9</v>
      </c>
    </row>
    <row r="262" spans="1:17" x14ac:dyDescent="0.3">
      <c r="A262" t="s">
        <v>389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 s="2">
        <v>75.06</v>
      </c>
      <c r="H262">
        <v>9</v>
      </c>
      <c r="I262">
        <f>supermarket_sales___Sheet1[[#This Row],[Unit price]]*0.05</f>
        <v>3.7530000000000001</v>
      </c>
      <c r="J262">
        <f>supermarket_sales___Sheet1[[#This Row],[Quantity]]*supermarket_sales___Sheet1[[#This Row],[Unit price]]</f>
        <v>675.54</v>
      </c>
      <c r="K262" t="s">
        <v>124</v>
      </c>
      <c r="L262" s="1">
        <v>0.55902777777777779</v>
      </c>
      <c r="M262" t="s">
        <v>24</v>
      </c>
      <c r="N262">
        <f>supermarket_sales___Sheet1[[#This Row],[Total]]/(1+supermarket_sales___Sheet1[[#This Row],[Tax 5%]])</f>
        <v>142.12918156953501</v>
      </c>
      <c r="O262">
        <f>((supermarket_sales___Sheet1[[#This Row],[Total]]-supermarket_sales___Sheet1[[#This Row],[cogs]])/supermarket_sales___Sheet1[[#This Row],[Total]])*100</f>
        <v>78.960656427519467</v>
      </c>
      <c r="P262">
        <f>supermarket_sales___Sheet1[[#This Row],[Total]]-supermarket_sales___Sheet1[[#This Row],[cogs]]</f>
        <v>533.41081843046493</v>
      </c>
      <c r="Q262">
        <v>6.2</v>
      </c>
    </row>
    <row r="263" spans="1:17" x14ac:dyDescent="0.3">
      <c r="A263" t="s">
        <v>390</v>
      </c>
      <c r="B263" t="s">
        <v>26</v>
      </c>
      <c r="C263" t="s">
        <v>27</v>
      </c>
      <c r="D263" t="s">
        <v>28</v>
      </c>
      <c r="E263" t="s">
        <v>21</v>
      </c>
      <c r="F263" t="s">
        <v>57</v>
      </c>
      <c r="G263" s="2">
        <v>16.45</v>
      </c>
      <c r="H263">
        <v>4</v>
      </c>
      <c r="I263">
        <f>supermarket_sales___Sheet1[[#This Row],[Unit price]]*0.05</f>
        <v>0.82250000000000001</v>
      </c>
      <c r="J263">
        <f>supermarket_sales___Sheet1[[#This Row],[Quantity]]*supermarket_sales___Sheet1[[#This Row],[Unit price]]</f>
        <v>65.8</v>
      </c>
      <c r="K263" t="s">
        <v>131</v>
      </c>
      <c r="L263" s="1">
        <v>0.62013888888888891</v>
      </c>
      <c r="M263" t="s">
        <v>24</v>
      </c>
      <c r="N263">
        <f>supermarket_sales___Sheet1[[#This Row],[Total]]/(1+supermarket_sales___Sheet1[[#This Row],[Tax 5%]])</f>
        <v>36.104252400548695</v>
      </c>
      <c r="O263">
        <f>((supermarket_sales___Sheet1[[#This Row],[Total]]-supermarket_sales___Sheet1[[#This Row],[cogs]])/supermarket_sales___Sheet1[[#This Row],[Total]])*100</f>
        <v>45.130315500685867</v>
      </c>
      <c r="P263">
        <f>supermarket_sales___Sheet1[[#This Row],[Total]]-supermarket_sales___Sheet1[[#This Row],[cogs]]</f>
        <v>29.695747599451302</v>
      </c>
      <c r="Q263">
        <v>5.6</v>
      </c>
    </row>
    <row r="264" spans="1:17" x14ac:dyDescent="0.3">
      <c r="A264" t="s">
        <v>391</v>
      </c>
      <c r="B264" t="s">
        <v>52</v>
      </c>
      <c r="C264" t="s">
        <v>53</v>
      </c>
      <c r="D264" t="s">
        <v>20</v>
      </c>
      <c r="E264" t="s">
        <v>21</v>
      </c>
      <c r="F264" t="s">
        <v>57</v>
      </c>
      <c r="G264" s="2">
        <v>38.299999999999997</v>
      </c>
      <c r="H264">
        <v>4</v>
      </c>
      <c r="I264">
        <f>supermarket_sales___Sheet1[[#This Row],[Unit price]]*0.05</f>
        <v>1.915</v>
      </c>
      <c r="J264">
        <f>supermarket_sales___Sheet1[[#This Row],[Quantity]]*supermarket_sales___Sheet1[[#This Row],[Unit price]]</f>
        <v>153.19999999999999</v>
      </c>
      <c r="K264" t="s">
        <v>151</v>
      </c>
      <c r="L264" s="1">
        <v>0.80694444444444446</v>
      </c>
      <c r="M264" t="s">
        <v>31</v>
      </c>
      <c r="N264">
        <f>supermarket_sales___Sheet1[[#This Row],[Total]]/(1+supermarket_sales___Sheet1[[#This Row],[Tax 5%]])</f>
        <v>52.555746140651799</v>
      </c>
      <c r="O264">
        <f>((supermarket_sales___Sheet1[[#This Row],[Total]]-supermarket_sales___Sheet1[[#This Row],[cogs]])/supermarket_sales___Sheet1[[#This Row],[Total]])*100</f>
        <v>65.694682675814747</v>
      </c>
      <c r="P264">
        <f>supermarket_sales___Sheet1[[#This Row],[Total]]-supermarket_sales___Sheet1[[#This Row],[cogs]]</f>
        <v>100.6442538593482</v>
      </c>
      <c r="Q264">
        <v>5.7</v>
      </c>
    </row>
    <row r="265" spans="1:17" x14ac:dyDescent="0.3">
      <c r="A265" t="s">
        <v>392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 s="2">
        <v>22.24</v>
      </c>
      <c r="H265">
        <v>10</v>
      </c>
      <c r="I265">
        <f>supermarket_sales___Sheet1[[#This Row],[Unit price]]*0.05</f>
        <v>1.1119999999999999</v>
      </c>
      <c r="J265">
        <f>supermarket_sales___Sheet1[[#This Row],[Quantity]]*supermarket_sales___Sheet1[[#This Row],[Unit price]]</f>
        <v>222.39999999999998</v>
      </c>
      <c r="K265" t="s">
        <v>196</v>
      </c>
      <c r="L265" s="1">
        <v>0.45833333333333331</v>
      </c>
      <c r="M265" t="s">
        <v>31</v>
      </c>
      <c r="N265">
        <f>supermarket_sales___Sheet1[[#This Row],[Total]]/(1+supermarket_sales___Sheet1[[#This Row],[Tax 5%]])</f>
        <v>105.30303030303028</v>
      </c>
      <c r="O265">
        <f>((supermarket_sales___Sheet1[[#This Row],[Total]]-supermarket_sales___Sheet1[[#This Row],[cogs]])/supermarket_sales___Sheet1[[#This Row],[Total]])*100</f>
        <v>52.651515151515163</v>
      </c>
      <c r="P265">
        <f>supermarket_sales___Sheet1[[#This Row],[Total]]-supermarket_sales___Sheet1[[#This Row],[cogs]]</f>
        <v>117.09696969696969</v>
      </c>
      <c r="Q265">
        <v>4.2</v>
      </c>
    </row>
    <row r="266" spans="1:17" x14ac:dyDescent="0.3">
      <c r="A266" t="s">
        <v>393</v>
      </c>
      <c r="B266" t="s">
        <v>52</v>
      </c>
      <c r="C266" t="s">
        <v>53</v>
      </c>
      <c r="D266" t="s">
        <v>28</v>
      </c>
      <c r="E266" t="s">
        <v>33</v>
      </c>
      <c r="F266" t="s">
        <v>40</v>
      </c>
      <c r="G266" s="2">
        <v>54.45</v>
      </c>
      <c r="H266">
        <v>1</v>
      </c>
      <c r="I266">
        <f>supermarket_sales___Sheet1[[#This Row],[Unit price]]*0.05</f>
        <v>2.7225000000000001</v>
      </c>
      <c r="J266">
        <f>supermarket_sales___Sheet1[[#This Row],[Quantity]]*supermarket_sales___Sheet1[[#This Row],[Unit price]]</f>
        <v>54.45</v>
      </c>
      <c r="K266" t="s">
        <v>356</v>
      </c>
      <c r="L266" s="1">
        <v>0.80833333333333335</v>
      </c>
      <c r="M266" t="s">
        <v>24</v>
      </c>
      <c r="N266">
        <f>supermarket_sales___Sheet1[[#This Row],[Total]]/(1+supermarket_sales___Sheet1[[#This Row],[Tax 5%]])</f>
        <v>14.627266621893888</v>
      </c>
      <c r="O266">
        <f>((supermarket_sales___Sheet1[[#This Row],[Total]]-supermarket_sales___Sheet1[[#This Row],[cogs]])/supermarket_sales___Sheet1[[#This Row],[Total]])*100</f>
        <v>73.136333109469447</v>
      </c>
      <c r="P266">
        <f>supermarket_sales___Sheet1[[#This Row],[Total]]-supermarket_sales___Sheet1[[#This Row],[cogs]]</f>
        <v>39.822733378106115</v>
      </c>
      <c r="Q266">
        <v>7.9</v>
      </c>
    </row>
    <row r="267" spans="1:17" x14ac:dyDescent="0.3">
      <c r="A267" t="s">
        <v>394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 s="2">
        <v>98.4</v>
      </c>
      <c r="H267">
        <v>7</v>
      </c>
      <c r="I267">
        <f>supermarket_sales___Sheet1[[#This Row],[Unit price]]*0.05</f>
        <v>4.9200000000000008</v>
      </c>
      <c r="J267">
        <f>supermarket_sales___Sheet1[[#This Row],[Quantity]]*supermarket_sales___Sheet1[[#This Row],[Unit price]]</f>
        <v>688.80000000000007</v>
      </c>
      <c r="K267" t="s">
        <v>140</v>
      </c>
      <c r="L267" s="1">
        <v>0.52986111111111112</v>
      </c>
      <c r="M267" t="s">
        <v>36</v>
      </c>
      <c r="N267">
        <f>supermarket_sales___Sheet1[[#This Row],[Total]]/(1+supermarket_sales___Sheet1[[#This Row],[Tax 5%]])</f>
        <v>116.35135135135134</v>
      </c>
      <c r="O267">
        <f>((supermarket_sales___Sheet1[[#This Row],[Total]]-supermarket_sales___Sheet1[[#This Row],[cogs]])/supermarket_sales___Sheet1[[#This Row],[Total]])*100</f>
        <v>83.108108108108112</v>
      </c>
      <c r="P267">
        <f>supermarket_sales___Sheet1[[#This Row],[Total]]-supermarket_sales___Sheet1[[#This Row],[cogs]]</f>
        <v>572.44864864864871</v>
      </c>
      <c r="Q267">
        <v>8.6999999999999993</v>
      </c>
    </row>
    <row r="268" spans="1:17" x14ac:dyDescent="0.3">
      <c r="A268" t="s">
        <v>395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 s="2">
        <v>35.47</v>
      </c>
      <c r="H268">
        <v>4</v>
      </c>
      <c r="I268">
        <f>supermarket_sales___Sheet1[[#This Row],[Unit price]]*0.05</f>
        <v>1.7735000000000001</v>
      </c>
      <c r="J268">
        <f>supermarket_sales___Sheet1[[#This Row],[Quantity]]*supermarket_sales___Sheet1[[#This Row],[Unit price]]</f>
        <v>141.88</v>
      </c>
      <c r="K268" t="s">
        <v>396</v>
      </c>
      <c r="L268" s="1">
        <v>0.72361111111111109</v>
      </c>
      <c r="M268" t="s">
        <v>36</v>
      </c>
      <c r="N268">
        <f>supermarket_sales___Sheet1[[#This Row],[Total]]/(1+supermarket_sales___Sheet1[[#This Row],[Tax 5%]])</f>
        <v>51.155579592572558</v>
      </c>
      <c r="O268">
        <f>((supermarket_sales___Sheet1[[#This Row],[Total]]-supermarket_sales___Sheet1[[#This Row],[cogs]])/supermarket_sales___Sheet1[[#This Row],[Total]])*100</f>
        <v>63.944474490715699</v>
      </c>
      <c r="P268">
        <f>supermarket_sales___Sheet1[[#This Row],[Total]]-supermarket_sales___Sheet1[[#This Row],[cogs]]</f>
        <v>90.724420407427431</v>
      </c>
      <c r="Q268">
        <v>6.9</v>
      </c>
    </row>
    <row r="269" spans="1:17" x14ac:dyDescent="0.3">
      <c r="A269" t="s">
        <v>397</v>
      </c>
      <c r="B269" t="s">
        <v>52</v>
      </c>
      <c r="C269" t="s">
        <v>53</v>
      </c>
      <c r="D269" t="s">
        <v>20</v>
      </c>
      <c r="E269" t="s">
        <v>21</v>
      </c>
      <c r="F269" t="s">
        <v>54</v>
      </c>
      <c r="G269" s="2">
        <v>74.599999999999994</v>
      </c>
      <c r="H269">
        <v>10</v>
      </c>
      <c r="I269">
        <f>supermarket_sales___Sheet1[[#This Row],[Unit price]]*0.05</f>
        <v>3.73</v>
      </c>
      <c r="J269">
        <f>supermarket_sales___Sheet1[[#This Row],[Quantity]]*supermarket_sales___Sheet1[[#This Row],[Unit price]]</f>
        <v>746</v>
      </c>
      <c r="K269" t="s">
        <v>236</v>
      </c>
      <c r="L269" s="1">
        <v>0.87152777777777779</v>
      </c>
      <c r="M269" t="s">
        <v>31</v>
      </c>
      <c r="N269">
        <f>supermarket_sales___Sheet1[[#This Row],[Total]]/(1+supermarket_sales___Sheet1[[#This Row],[Tax 5%]])</f>
        <v>157.71670190274841</v>
      </c>
      <c r="O269">
        <f>((supermarket_sales___Sheet1[[#This Row],[Total]]-supermarket_sales___Sheet1[[#This Row],[cogs]])/supermarket_sales___Sheet1[[#This Row],[Total]])*100</f>
        <v>78.858350951374206</v>
      </c>
      <c r="P269">
        <f>supermarket_sales___Sheet1[[#This Row],[Total]]-supermarket_sales___Sheet1[[#This Row],[cogs]]</f>
        <v>588.28329809725165</v>
      </c>
      <c r="Q269">
        <v>9.5</v>
      </c>
    </row>
    <row r="270" spans="1:17" x14ac:dyDescent="0.3">
      <c r="A270" t="s">
        <v>398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 s="2">
        <v>70.739999999999995</v>
      </c>
      <c r="H270">
        <v>4</v>
      </c>
      <c r="I270">
        <f>supermarket_sales___Sheet1[[#This Row],[Unit price]]*0.05</f>
        <v>3.5369999999999999</v>
      </c>
      <c r="J270">
        <f>supermarket_sales___Sheet1[[#This Row],[Quantity]]*supermarket_sales___Sheet1[[#This Row],[Unit price]]</f>
        <v>282.95999999999998</v>
      </c>
      <c r="K270" t="s">
        <v>23</v>
      </c>
      <c r="L270" s="1">
        <v>0.67013888888888884</v>
      </c>
      <c r="M270" t="s">
        <v>36</v>
      </c>
      <c r="N270">
        <f>supermarket_sales___Sheet1[[#This Row],[Total]]/(1+supermarket_sales___Sheet1[[#This Row],[Tax 5%]])</f>
        <v>62.36720299757549</v>
      </c>
      <c r="O270">
        <f>((supermarket_sales___Sheet1[[#This Row],[Total]]-supermarket_sales___Sheet1[[#This Row],[cogs]])/supermarket_sales___Sheet1[[#This Row],[Total]])*100</f>
        <v>77.959003746969373</v>
      </c>
      <c r="P270">
        <f>supermarket_sales___Sheet1[[#This Row],[Total]]-supermarket_sales___Sheet1[[#This Row],[cogs]]</f>
        <v>220.5927970024245</v>
      </c>
      <c r="Q270">
        <v>4.4000000000000004</v>
      </c>
    </row>
    <row r="271" spans="1:17" x14ac:dyDescent="0.3">
      <c r="A271" t="s">
        <v>399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 s="2">
        <v>35.54</v>
      </c>
      <c r="H271">
        <v>10</v>
      </c>
      <c r="I271">
        <f>supermarket_sales___Sheet1[[#This Row],[Unit price]]*0.05</f>
        <v>1.7770000000000001</v>
      </c>
      <c r="J271">
        <f>supermarket_sales___Sheet1[[#This Row],[Quantity]]*supermarket_sales___Sheet1[[#This Row],[Unit price]]</f>
        <v>355.4</v>
      </c>
      <c r="K271" t="s">
        <v>271</v>
      </c>
      <c r="L271" s="1">
        <v>0.56527777777777777</v>
      </c>
      <c r="M271" t="s">
        <v>24</v>
      </c>
      <c r="N271">
        <f>supermarket_sales___Sheet1[[#This Row],[Total]]/(1+supermarket_sales___Sheet1[[#This Row],[Tax 5%]])</f>
        <v>127.979834353619</v>
      </c>
      <c r="O271">
        <f>((supermarket_sales___Sheet1[[#This Row],[Total]]-supermarket_sales___Sheet1[[#This Row],[cogs]])/supermarket_sales___Sheet1[[#This Row],[Total]])*100</f>
        <v>63.989917176809506</v>
      </c>
      <c r="P271">
        <f>supermarket_sales___Sheet1[[#This Row],[Total]]-supermarket_sales___Sheet1[[#This Row],[cogs]]</f>
        <v>227.42016564638098</v>
      </c>
      <c r="Q271" t="s">
        <v>103</v>
      </c>
    </row>
    <row r="272" spans="1:17" x14ac:dyDescent="0.3">
      <c r="A272" t="s">
        <v>400</v>
      </c>
      <c r="B272" t="s">
        <v>52</v>
      </c>
      <c r="C272" t="s">
        <v>53</v>
      </c>
      <c r="D272" t="s">
        <v>28</v>
      </c>
      <c r="E272" t="s">
        <v>21</v>
      </c>
      <c r="F272" t="s">
        <v>40</v>
      </c>
      <c r="G272" s="2">
        <v>67.430000000000007</v>
      </c>
      <c r="H272">
        <v>5</v>
      </c>
      <c r="I272">
        <f>supermarket_sales___Sheet1[[#This Row],[Unit price]]*0.05</f>
        <v>3.3715000000000006</v>
      </c>
      <c r="J272">
        <f>supermarket_sales___Sheet1[[#This Row],[Quantity]]*supermarket_sales___Sheet1[[#This Row],[Unit price]]</f>
        <v>337.15000000000003</v>
      </c>
      <c r="K272" t="s">
        <v>147</v>
      </c>
      <c r="L272" s="1">
        <v>0.75902777777777775</v>
      </c>
      <c r="M272" t="s">
        <v>24</v>
      </c>
      <c r="N272">
        <f>supermarket_sales___Sheet1[[#This Row],[Total]]/(1+supermarket_sales___Sheet1[[#This Row],[Tax 5%]])</f>
        <v>77.124556788287762</v>
      </c>
      <c r="O272">
        <f>((supermarket_sales___Sheet1[[#This Row],[Total]]-supermarket_sales___Sheet1[[#This Row],[cogs]])/supermarket_sales___Sheet1[[#This Row],[Total]])*100</f>
        <v>77.124556788287776</v>
      </c>
      <c r="P272">
        <f>supermarket_sales___Sheet1[[#This Row],[Total]]-supermarket_sales___Sheet1[[#This Row],[cogs]]</f>
        <v>260.02544321171229</v>
      </c>
      <c r="Q272">
        <v>6.3</v>
      </c>
    </row>
    <row r="273" spans="1:17" x14ac:dyDescent="0.3">
      <c r="A273" t="s">
        <v>401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 s="2">
        <v>21.12</v>
      </c>
      <c r="H273">
        <v>2</v>
      </c>
      <c r="I273">
        <f>supermarket_sales___Sheet1[[#This Row],[Unit price]]*0.05</f>
        <v>1.056</v>
      </c>
      <c r="J273">
        <f>supermarket_sales___Sheet1[[#This Row],[Quantity]]*supermarket_sales___Sheet1[[#This Row],[Unit price]]</f>
        <v>42.24</v>
      </c>
      <c r="K273" t="s">
        <v>288</v>
      </c>
      <c r="L273" s="1">
        <v>0.80347222222222225</v>
      </c>
      <c r="M273" t="s">
        <v>31</v>
      </c>
      <c r="N273">
        <f>supermarket_sales___Sheet1[[#This Row],[Total]]/(1+supermarket_sales___Sheet1[[#This Row],[Tax 5%]])</f>
        <v>20.544747081712064</v>
      </c>
      <c r="O273">
        <f>((supermarket_sales___Sheet1[[#This Row],[Total]]-supermarket_sales___Sheet1[[#This Row],[cogs]])/supermarket_sales___Sheet1[[#This Row],[Total]])*100</f>
        <v>51.361867704280151</v>
      </c>
      <c r="P273">
        <f>supermarket_sales___Sheet1[[#This Row],[Total]]-supermarket_sales___Sheet1[[#This Row],[cogs]]</f>
        <v>21.695252918287938</v>
      </c>
      <c r="Q273">
        <v>9.6999999999999993</v>
      </c>
    </row>
    <row r="274" spans="1:17" x14ac:dyDescent="0.3">
      <c r="A274" t="s">
        <v>402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 s="2">
        <v>21.54</v>
      </c>
      <c r="H274">
        <v>9</v>
      </c>
      <c r="I274">
        <f>supermarket_sales___Sheet1[[#This Row],[Unit price]]*0.05</f>
        <v>1.077</v>
      </c>
      <c r="J274">
        <f>supermarket_sales___Sheet1[[#This Row],[Quantity]]*supermarket_sales___Sheet1[[#This Row],[Unit price]]</f>
        <v>193.85999999999999</v>
      </c>
      <c r="K274" t="s">
        <v>101</v>
      </c>
      <c r="L274" s="1">
        <v>0.48888888888888887</v>
      </c>
      <c r="M274" t="s">
        <v>36</v>
      </c>
      <c r="N274">
        <f>supermarket_sales___Sheet1[[#This Row],[Total]]/(1+supermarket_sales___Sheet1[[#This Row],[Tax 5%]])</f>
        <v>93.336543090996628</v>
      </c>
      <c r="O274">
        <f>((supermarket_sales___Sheet1[[#This Row],[Total]]-supermarket_sales___Sheet1[[#This Row],[cogs]])/supermarket_sales___Sheet1[[#This Row],[Total]])*100</f>
        <v>51.853635050553684</v>
      </c>
      <c r="P274">
        <f>supermarket_sales___Sheet1[[#This Row],[Total]]-supermarket_sales___Sheet1[[#This Row],[cogs]]</f>
        <v>100.52345690900336</v>
      </c>
      <c r="Q274">
        <v>8.8000000000000007</v>
      </c>
    </row>
    <row r="275" spans="1:17" x14ac:dyDescent="0.3">
      <c r="A275" t="s">
        <v>403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 s="2">
        <v>12.03</v>
      </c>
      <c r="H275">
        <v>2</v>
      </c>
      <c r="I275">
        <f>supermarket_sales___Sheet1[[#This Row],[Unit price]]*0.05</f>
        <v>0.60150000000000003</v>
      </c>
      <c r="J275">
        <f>supermarket_sales___Sheet1[[#This Row],[Quantity]]*supermarket_sales___Sheet1[[#This Row],[Unit price]]</f>
        <v>24.06</v>
      </c>
      <c r="K275" t="s">
        <v>38</v>
      </c>
      <c r="L275" s="1">
        <v>0.66041666666666665</v>
      </c>
      <c r="M275" t="s">
        <v>31</v>
      </c>
      <c r="N275">
        <f>supermarket_sales___Sheet1[[#This Row],[Total]]/(1+supermarket_sales___Sheet1[[#This Row],[Tax 5%]])</f>
        <v>15.02341554792382</v>
      </c>
      <c r="O275">
        <f>((supermarket_sales___Sheet1[[#This Row],[Total]]-supermarket_sales___Sheet1[[#This Row],[cogs]])/supermarket_sales___Sheet1[[#This Row],[Total]])*100</f>
        <v>37.558538869809553</v>
      </c>
      <c r="P275">
        <f>supermarket_sales___Sheet1[[#This Row],[Total]]-supermarket_sales___Sheet1[[#This Row],[cogs]]</f>
        <v>9.0365844520761787</v>
      </c>
      <c r="Q275">
        <v>5.0999999999999996</v>
      </c>
    </row>
    <row r="276" spans="1:17" x14ac:dyDescent="0.3">
      <c r="A276" t="s">
        <v>404</v>
      </c>
      <c r="B276" t="s">
        <v>52</v>
      </c>
      <c r="C276" t="s">
        <v>53</v>
      </c>
      <c r="D276" t="s">
        <v>28</v>
      </c>
      <c r="E276" t="s">
        <v>21</v>
      </c>
      <c r="F276" t="s">
        <v>22</v>
      </c>
      <c r="G276" s="2">
        <v>99.71</v>
      </c>
      <c r="H276">
        <v>6</v>
      </c>
      <c r="I276">
        <f>supermarket_sales___Sheet1[[#This Row],[Unit price]]*0.05</f>
        <v>4.9855</v>
      </c>
      <c r="J276">
        <f>supermarket_sales___Sheet1[[#This Row],[Quantity]]*supermarket_sales___Sheet1[[#This Row],[Unit price]]</f>
        <v>598.26</v>
      </c>
      <c r="K276" t="s">
        <v>356</v>
      </c>
      <c r="L276" s="1">
        <v>0.70277777777777772</v>
      </c>
      <c r="M276" t="s">
        <v>24</v>
      </c>
      <c r="N276">
        <f>supermarket_sales___Sheet1[[#This Row],[Total]]/(1+supermarket_sales___Sheet1[[#This Row],[Tax 5%]])</f>
        <v>99.95154957814718</v>
      </c>
      <c r="O276">
        <f>((supermarket_sales___Sheet1[[#This Row],[Total]]-supermarket_sales___Sheet1[[#This Row],[cogs]])/supermarket_sales___Sheet1[[#This Row],[Total]])*100</f>
        <v>83.292957981789328</v>
      </c>
      <c r="P276">
        <f>supermarket_sales___Sheet1[[#This Row],[Total]]-supermarket_sales___Sheet1[[#This Row],[cogs]]</f>
        <v>498.3084504218528</v>
      </c>
      <c r="Q276">
        <v>7.9</v>
      </c>
    </row>
    <row r="277" spans="1:17" x14ac:dyDescent="0.3">
      <c r="A277" t="s">
        <v>405</v>
      </c>
      <c r="B277" t="s">
        <v>52</v>
      </c>
      <c r="C277" t="s">
        <v>53</v>
      </c>
      <c r="D277" t="s">
        <v>28</v>
      </c>
      <c r="E277" t="s">
        <v>33</v>
      </c>
      <c r="F277" t="s">
        <v>57</v>
      </c>
      <c r="G277" s="2">
        <v>47.97</v>
      </c>
      <c r="H277">
        <v>7</v>
      </c>
      <c r="I277">
        <f>supermarket_sales___Sheet1[[#This Row],[Unit price]]*0.05</f>
        <v>2.3985000000000003</v>
      </c>
      <c r="J277">
        <f>supermarket_sales___Sheet1[[#This Row],[Quantity]]*supermarket_sales___Sheet1[[#This Row],[Unit price]]</f>
        <v>335.78999999999996</v>
      </c>
      <c r="K277" t="s">
        <v>101</v>
      </c>
      <c r="L277" s="1">
        <v>0.86944444444444446</v>
      </c>
      <c r="M277" t="s">
        <v>31</v>
      </c>
      <c r="N277">
        <f>supermarket_sales___Sheet1[[#This Row],[Total]]/(1+supermarket_sales___Sheet1[[#This Row],[Tax 5%]])</f>
        <v>98.805355303810487</v>
      </c>
      <c r="O277">
        <f>((supermarket_sales___Sheet1[[#This Row],[Total]]-supermarket_sales___Sheet1[[#This Row],[cogs]])/supermarket_sales___Sheet1[[#This Row],[Total]])*100</f>
        <v>70.575253788436072</v>
      </c>
      <c r="P277">
        <f>supermarket_sales___Sheet1[[#This Row],[Total]]-supermarket_sales___Sheet1[[#This Row],[cogs]]</f>
        <v>236.98464469618949</v>
      </c>
      <c r="Q277">
        <v>6.2</v>
      </c>
    </row>
    <row r="278" spans="1:17" x14ac:dyDescent="0.3">
      <c r="A278" t="s">
        <v>406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 s="2">
        <v>21.82</v>
      </c>
      <c r="H278">
        <v>10</v>
      </c>
      <c r="I278">
        <f>supermarket_sales___Sheet1[[#This Row],[Unit price]]*0.05</f>
        <v>1.091</v>
      </c>
      <c r="J278">
        <f>supermarket_sales___Sheet1[[#This Row],[Quantity]]*supermarket_sales___Sheet1[[#This Row],[Unit price]]</f>
        <v>218.2</v>
      </c>
      <c r="K278" t="s">
        <v>101</v>
      </c>
      <c r="L278" s="1">
        <v>0.73333333333333328</v>
      </c>
      <c r="M278" t="s">
        <v>31</v>
      </c>
      <c r="N278">
        <f>supermarket_sales___Sheet1[[#This Row],[Total]]/(1+supermarket_sales___Sheet1[[#This Row],[Tax 5%]])</f>
        <v>104.35198469631753</v>
      </c>
      <c r="O278">
        <f>((supermarket_sales___Sheet1[[#This Row],[Total]]-supermarket_sales___Sheet1[[#This Row],[cogs]])/supermarket_sales___Sheet1[[#This Row],[Total]])*100</f>
        <v>52.175992348158786</v>
      </c>
      <c r="P278">
        <f>supermarket_sales___Sheet1[[#This Row],[Total]]-supermarket_sales___Sheet1[[#This Row],[cogs]]</f>
        <v>113.84801530368246</v>
      </c>
      <c r="Q278">
        <v>7.1</v>
      </c>
    </row>
    <row r="279" spans="1:17" x14ac:dyDescent="0.3">
      <c r="A279" t="s">
        <v>407</v>
      </c>
      <c r="B279" t="s">
        <v>26</v>
      </c>
      <c r="C279" t="s">
        <v>27</v>
      </c>
      <c r="D279" t="s">
        <v>28</v>
      </c>
      <c r="E279" t="s">
        <v>21</v>
      </c>
      <c r="F279" t="s">
        <v>57</v>
      </c>
      <c r="G279" s="2">
        <v>95.42</v>
      </c>
      <c r="H279">
        <v>4</v>
      </c>
      <c r="I279">
        <f>supermarket_sales___Sheet1[[#This Row],[Unit price]]*0.05</f>
        <v>4.7709999999999999</v>
      </c>
      <c r="J279">
        <f>supermarket_sales___Sheet1[[#This Row],[Quantity]]*supermarket_sales___Sheet1[[#This Row],[Unit price]]</f>
        <v>381.68</v>
      </c>
      <c r="K279" t="s">
        <v>111</v>
      </c>
      <c r="L279" s="1">
        <v>0.55763888888888891</v>
      </c>
      <c r="M279" t="s">
        <v>24</v>
      </c>
      <c r="N279">
        <f>supermarket_sales___Sheet1[[#This Row],[Total]]/(1+supermarket_sales___Sheet1[[#This Row],[Tax 5%]])</f>
        <v>66.137584474094609</v>
      </c>
      <c r="O279">
        <f>((supermarket_sales___Sheet1[[#This Row],[Total]]-supermarket_sales___Sheet1[[#This Row],[cogs]])/supermarket_sales___Sheet1[[#This Row],[Total]])*100</f>
        <v>82.671980592618283</v>
      </c>
      <c r="P279">
        <f>supermarket_sales___Sheet1[[#This Row],[Total]]-supermarket_sales___Sheet1[[#This Row],[cogs]]</f>
        <v>315.54241552590543</v>
      </c>
      <c r="Q279">
        <v>6.4</v>
      </c>
    </row>
    <row r="280" spans="1:17" x14ac:dyDescent="0.3">
      <c r="A280" t="s">
        <v>408</v>
      </c>
      <c r="B280" t="s">
        <v>26</v>
      </c>
      <c r="C280" t="s">
        <v>27</v>
      </c>
      <c r="D280" t="s">
        <v>20</v>
      </c>
      <c r="E280" t="s">
        <v>33</v>
      </c>
      <c r="F280" t="s">
        <v>57</v>
      </c>
      <c r="G280" s="2">
        <v>70.989999999999995</v>
      </c>
      <c r="H280">
        <v>10</v>
      </c>
      <c r="I280">
        <f>supermarket_sales___Sheet1[[#This Row],[Unit price]]*0.05</f>
        <v>3.5495000000000001</v>
      </c>
      <c r="J280">
        <f>supermarket_sales___Sheet1[[#This Row],[Quantity]]*supermarket_sales___Sheet1[[#This Row],[Unit price]]</f>
        <v>709.9</v>
      </c>
      <c r="K280" t="s">
        <v>336</v>
      </c>
      <c r="L280" s="1">
        <v>0.68611111111111112</v>
      </c>
      <c r="M280" t="s">
        <v>31</v>
      </c>
      <c r="N280">
        <f>supermarket_sales___Sheet1[[#This Row],[Total]]/(1+supermarket_sales___Sheet1[[#This Row],[Tax 5%]])</f>
        <v>156.03912517859104</v>
      </c>
      <c r="O280">
        <f>((supermarket_sales___Sheet1[[#This Row],[Total]]-supermarket_sales___Sheet1[[#This Row],[cogs]])/supermarket_sales___Sheet1[[#This Row],[Total]])*100</f>
        <v>78.019562589295532</v>
      </c>
      <c r="P280">
        <f>supermarket_sales___Sheet1[[#This Row],[Total]]-supermarket_sales___Sheet1[[#This Row],[cogs]]</f>
        <v>553.86087482140897</v>
      </c>
      <c r="Q280">
        <v>5.7</v>
      </c>
    </row>
    <row r="281" spans="1:17" x14ac:dyDescent="0.3">
      <c r="A281" t="s">
        <v>409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 s="2">
        <v>44.02</v>
      </c>
      <c r="H281">
        <v>10</v>
      </c>
      <c r="I281">
        <f>supermarket_sales___Sheet1[[#This Row],[Unit price]]*0.05</f>
        <v>2.2010000000000001</v>
      </c>
      <c r="J281">
        <f>supermarket_sales___Sheet1[[#This Row],[Quantity]]*supermarket_sales___Sheet1[[#This Row],[Unit price]]</f>
        <v>440.20000000000005</v>
      </c>
      <c r="K281" t="s">
        <v>336</v>
      </c>
      <c r="L281" s="1">
        <v>0.83125000000000004</v>
      </c>
      <c r="M281" t="s">
        <v>36</v>
      </c>
      <c r="N281">
        <f>supermarket_sales___Sheet1[[#This Row],[Total]]/(1+supermarket_sales___Sheet1[[#This Row],[Tax 5%]])</f>
        <v>137.51952514839112</v>
      </c>
      <c r="O281">
        <f>((supermarket_sales___Sheet1[[#This Row],[Total]]-supermarket_sales___Sheet1[[#This Row],[cogs]])/supermarket_sales___Sheet1[[#This Row],[Total]])*100</f>
        <v>68.759762574195562</v>
      </c>
      <c r="P281">
        <f>supermarket_sales___Sheet1[[#This Row],[Total]]-supermarket_sales___Sheet1[[#This Row],[cogs]]</f>
        <v>302.68047485160889</v>
      </c>
      <c r="Q281">
        <v>9.6</v>
      </c>
    </row>
    <row r="282" spans="1:17" x14ac:dyDescent="0.3">
      <c r="A282" t="s">
        <v>410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 s="2">
        <v>69.959999999999994</v>
      </c>
      <c r="H282">
        <v>8</v>
      </c>
      <c r="I282">
        <f>supermarket_sales___Sheet1[[#This Row],[Unit price]]*0.05</f>
        <v>3.4979999999999998</v>
      </c>
      <c r="J282">
        <f>supermarket_sales___Sheet1[[#This Row],[Quantity]]*supermarket_sales___Sheet1[[#This Row],[Unit price]]</f>
        <v>559.67999999999995</v>
      </c>
      <c r="K282" t="s">
        <v>142</v>
      </c>
      <c r="L282" s="1">
        <v>0.70902777777777781</v>
      </c>
      <c r="M282" t="s">
        <v>36</v>
      </c>
      <c r="N282">
        <f>supermarket_sales___Sheet1[[#This Row],[Total]]/(1+supermarket_sales___Sheet1[[#This Row],[Tax 5%]])</f>
        <v>124.42863494886618</v>
      </c>
      <c r="O282">
        <f>((supermarket_sales___Sheet1[[#This Row],[Total]]-supermarket_sales___Sheet1[[#This Row],[cogs]])/supermarket_sales___Sheet1[[#This Row],[Total]])*100</f>
        <v>77.767896843041356</v>
      </c>
      <c r="P282">
        <f>supermarket_sales___Sheet1[[#This Row],[Total]]-supermarket_sales___Sheet1[[#This Row],[cogs]]</f>
        <v>435.2513650511338</v>
      </c>
      <c r="Q282">
        <v>6.4</v>
      </c>
    </row>
    <row r="283" spans="1:17" x14ac:dyDescent="0.3">
      <c r="A283" t="s">
        <v>411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 s="2" t="s">
        <v>412</v>
      </c>
      <c r="H283">
        <v>1</v>
      </c>
      <c r="I283">
        <f>supermarket_sales___Sheet1[[#This Row],[Unit price]]*0.05</f>
        <v>1.85</v>
      </c>
      <c r="J283">
        <f>supermarket_sales___Sheet1[[#This Row],[Quantity]]*supermarket_sales___Sheet1[[#This Row],[Unit price]]</f>
        <v>37</v>
      </c>
      <c r="K283" t="s">
        <v>147</v>
      </c>
      <c r="L283" s="1">
        <v>0.56180555555555556</v>
      </c>
      <c r="M283" t="s">
        <v>36</v>
      </c>
      <c r="N283">
        <f>supermarket_sales___Sheet1[[#This Row],[Total]]/(1+supermarket_sales___Sheet1[[#This Row],[Tax 5%]])</f>
        <v>12.982456140350877</v>
      </c>
      <c r="O283">
        <f>((supermarket_sales___Sheet1[[#This Row],[Total]]-supermarket_sales___Sheet1[[#This Row],[cogs]])/supermarket_sales___Sheet1[[#This Row],[Total]])*100</f>
        <v>64.912280701754383</v>
      </c>
      <c r="P283">
        <f>supermarket_sales___Sheet1[[#This Row],[Total]]-supermarket_sales___Sheet1[[#This Row],[cogs]]</f>
        <v>24.017543859649123</v>
      </c>
      <c r="Q283">
        <v>7.9</v>
      </c>
    </row>
    <row r="284" spans="1:17" x14ac:dyDescent="0.3">
      <c r="A284" t="s">
        <v>413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 s="2">
        <v>15.34</v>
      </c>
      <c r="H284">
        <v>1</v>
      </c>
      <c r="I284">
        <f>supermarket_sales___Sheet1[[#This Row],[Unit price]]*0.05</f>
        <v>0.76700000000000002</v>
      </c>
      <c r="J284">
        <f>supermarket_sales___Sheet1[[#This Row],[Quantity]]*supermarket_sales___Sheet1[[#This Row],[Unit price]]</f>
        <v>15.34</v>
      </c>
      <c r="K284" t="s">
        <v>158</v>
      </c>
      <c r="L284" s="1">
        <v>0.46458333333333335</v>
      </c>
      <c r="M284" t="s">
        <v>31</v>
      </c>
      <c r="N284">
        <f>supermarket_sales___Sheet1[[#This Row],[Total]]/(1+supermarket_sales___Sheet1[[#This Row],[Tax 5%]])</f>
        <v>8.6813808715336727</v>
      </c>
      <c r="O284">
        <f>((supermarket_sales___Sheet1[[#This Row],[Total]]-supermarket_sales___Sheet1[[#This Row],[cogs]])/supermarket_sales___Sheet1[[#This Row],[Total]])*100</f>
        <v>43.406904357668367</v>
      </c>
      <c r="P284">
        <f>supermarket_sales___Sheet1[[#This Row],[Total]]-supermarket_sales___Sheet1[[#This Row],[cogs]]</f>
        <v>6.6586191284663272</v>
      </c>
      <c r="Q284">
        <v>6.5</v>
      </c>
    </row>
    <row r="285" spans="1:17" x14ac:dyDescent="0.3">
      <c r="A285" t="s">
        <v>414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 s="2">
        <v>99.83</v>
      </c>
      <c r="H285">
        <v>6</v>
      </c>
      <c r="I285">
        <f>supermarket_sales___Sheet1[[#This Row],[Unit price]]*0.05</f>
        <v>4.9915000000000003</v>
      </c>
      <c r="J285">
        <f>supermarket_sales___Sheet1[[#This Row],[Quantity]]*supermarket_sales___Sheet1[[#This Row],[Unit price]]</f>
        <v>598.98</v>
      </c>
      <c r="K285" t="s">
        <v>114</v>
      </c>
      <c r="L285" s="1">
        <v>0.62638888888888888</v>
      </c>
      <c r="M285" t="s">
        <v>24</v>
      </c>
      <c r="N285">
        <f>supermarket_sales___Sheet1[[#This Row],[Total]]/(1+supermarket_sales___Sheet1[[#This Row],[Tax 5%]])</f>
        <v>99.971626470833684</v>
      </c>
      <c r="O285">
        <f>((supermarket_sales___Sheet1[[#This Row],[Total]]-supermarket_sales___Sheet1[[#This Row],[cogs]])/supermarket_sales___Sheet1[[#This Row],[Total]])*100</f>
        <v>83.309688725694727</v>
      </c>
      <c r="P285">
        <f>supermarket_sales___Sheet1[[#This Row],[Total]]-supermarket_sales___Sheet1[[#This Row],[cogs]]</f>
        <v>499.00837352916631</v>
      </c>
      <c r="Q285">
        <v>8.5</v>
      </c>
    </row>
    <row r="286" spans="1:17" x14ac:dyDescent="0.3">
      <c r="A286" t="s">
        <v>415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2">
        <v>47.67</v>
      </c>
      <c r="H286">
        <v>4</v>
      </c>
      <c r="I286">
        <f>supermarket_sales___Sheet1[[#This Row],[Unit price]]*0.05</f>
        <v>2.3835000000000002</v>
      </c>
      <c r="J286">
        <f>supermarket_sales___Sheet1[[#This Row],[Quantity]]*supermarket_sales___Sheet1[[#This Row],[Unit price]]</f>
        <v>190.68</v>
      </c>
      <c r="K286" t="s">
        <v>140</v>
      </c>
      <c r="L286" s="1">
        <v>0.59791666666666665</v>
      </c>
      <c r="M286" t="s">
        <v>31</v>
      </c>
      <c r="N286">
        <f>supermarket_sales___Sheet1[[#This Row],[Total]]/(1+supermarket_sales___Sheet1[[#This Row],[Tax 5%]])</f>
        <v>56.355844539677847</v>
      </c>
      <c r="O286">
        <f>((supermarket_sales___Sheet1[[#This Row],[Total]]-supermarket_sales___Sheet1[[#This Row],[cogs]])/supermarket_sales___Sheet1[[#This Row],[Total]])*100</f>
        <v>70.444805674597319</v>
      </c>
      <c r="P286">
        <f>supermarket_sales___Sheet1[[#This Row],[Total]]-supermarket_sales___Sheet1[[#This Row],[cogs]]</f>
        <v>134.32415546032217</v>
      </c>
      <c r="Q286">
        <v>9.1</v>
      </c>
    </row>
    <row r="287" spans="1:17" x14ac:dyDescent="0.3">
      <c r="A287" t="s">
        <v>416</v>
      </c>
      <c r="B287" t="s">
        <v>52</v>
      </c>
      <c r="C287" t="s">
        <v>53</v>
      </c>
      <c r="D287" t="s">
        <v>28</v>
      </c>
      <c r="E287" t="s">
        <v>33</v>
      </c>
      <c r="F287" t="s">
        <v>22</v>
      </c>
      <c r="G287" s="2">
        <v>66.680000000000007</v>
      </c>
      <c r="H287">
        <v>5</v>
      </c>
      <c r="I287">
        <f>supermarket_sales___Sheet1[[#This Row],[Unit price]]*0.05</f>
        <v>3.3340000000000005</v>
      </c>
      <c r="J287">
        <f>supermarket_sales___Sheet1[[#This Row],[Quantity]]*supermarket_sales___Sheet1[[#This Row],[Unit price]]</f>
        <v>333.40000000000003</v>
      </c>
      <c r="K287" t="s">
        <v>55</v>
      </c>
      <c r="L287" s="1">
        <v>0.75069444444444444</v>
      </c>
      <c r="M287" t="s">
        <v>31</v>
      </c>
      <c r="N287">
        <f>supermarket_sales___Sheet1[[#This Row],[Total]]/(1+supermarket_sales___Sheet1[[#This Row],[Tax 5%]])</f>
        <v>76.926626672819566</v>
      </c>
      <c r="O287">
        <f>((supermarket_sales___Sheet1[[#This Row],[Total]]-supermarket_sales___Sheet1[[#This Row],[cogs]])/supermarket_sales___Sheet1[[#This Row],[Total]])*100</f>
        <v>76.926626672819566</v>
      </c>
      <c r="P287">
        <f>supermarket_sales___Sheet1[[#This Row],[Total]]-supermarket_sales___Sheet1[[#This Row],[cogs]]</f>
        <v>256.47337332718047</v>
      </c>
      <c r="Q287">
        <v>7.6</v>
      </c>
    </row>
    <row r="288" spans="1:17" x14ac:dyDescent="0.3">
      <c r="A288" t="s">
        <v>417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 s="2">
        <v>74.86</v>
      </c>
      <c r="H288">
        <v>1</v>
      </c>
      <c r="I288">
        <f>supermarket_sales___Sheet1[[#This Row],[Unit price]]*0.05</f>
        <v>3.7430000000000003</v>
      </c>
      <c r="J288">
        <f>supermarket_sales___Sheet1[[#This Row],[Quantity]]*supermarket_sales___Sheet1[[#This Row],[Unit price]]</f>
        <v>74.86</v>
      </c>
      <c r="K288" t="s">
        <v>212</v>
      </c>
      <c r="L288" s="1">
        <v>0.61736111111111114</v>
      </c>
      <c r="M288" t="s">
        <v>31</v>
      </c>
      <c r="N288">
        <f>supermarket_sales___Sheet1[[#This Row],[Total]]/(1+supermarket_sales___Sheet1[[#This Row],[Tax 5%]])</f>
        <v>15.783259540375289</v>
      </c>
      <c r="O288">
        <f>((supermarket_sales___Sheet1[[#This Row],[Total]]-supermarket_sales___Sheet1[[#This Row],[cogs]])/supermarket_sales___Sheet1[[#This Row],[Total]])*100</f>
        <v>78.916297701876445</v>
      </c>
      <c r="P288">
        <f>supermarket_sales___Sheet1[[#This Row],[Total]]-supermarket_sales___Sheet1[[#This Row],[cogs]]</f>
        <v>59.076740459624709</v>
      </c>
      <c r="Q288">
        <v>6.9</v>
      </c>
    </row>
    <row r="289" spans="1:17" x14ac:dyDescent="0.3">
      <c r="A289" t="s">
        <v>418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 s="2">
        <v>23.75</v>
      </c>
      <c r="H289">
        <v>9</v>
      </c>
      <c r="I289">
        <f>supermarket_sales___Sheet1[[#This Row],[Unit price]]*0.05</f>
        <v>1.1875</v>
      </c>
      <c r="J289">
        <f>supermarket_sales___Sheet1[[#This Row],[Quantity]]*supermarket_sales___Sheet1[[#This Row],[Unit price]]</f>
        <v>213.75</v>
      </c>
      <c r="K289" t="s">
        <v>346</v>
      </c>
      <c r="L289" s="1">
        <v>0.50138888888888888</v>
      </c>
      <c r="M289" t="s">
        <v>31</v>
      </c>
      <c r="N289">
        <f>supermarket_sales___Sheet1[[#This Row],[Total]]/(1+supermarket_sales___Sheet1[[#This Row],[Tax 5%]])</f>
        <v>97.714285714285708</v>
      </c>
      <c r="O289">
        <f>((supermarket_sales___Sheet1[[#This Row],[Total]]-supermarket_sales___Sheet1[[#This Row],[cogs]])/supermarket_sales___Sheet1[[#This Row],[Total]])*100</f>
        <v>54.285714285714292</v>
      </c>
      <c r="P289">
        <f>supermarket_sales___Sheet1[[#This Row],[Total]]-supermarket_sales___Sheet1[[#This Row],[cogs]]</f>
        <v>116.03571428571429</v>
      </c>
      <c r="Q289">
        <v>9.5</v>
      </c>
    </row>
    <row r="290" spans="1:17" x14ac:dyDescent="0.3">
      <c r="A290" t="s">
        <v>419</v>
      </c>
      <c r="B290" t="s">
        <v>52</v>
      </c>
      <c r="C290" t="s">
        <v>53</v>
      </c>
      <c r="D290" t="s">
        <v>28</v>
      </c>
      <c r="E290" t="s">
        <v>21</v>
      </c>
      <c r="F290" t="s">
        <v>54</v>
      </c>
      <c r="G290" s="2">
        <v>48.51</v>
      </c>
      <c r="H290">
        <v>7</v>
      </c>
      <c r="I290">
        <f>supermarket_sales___Sheet1[[#This Row],[Unit price]]*0.05</f>
        <v>2.4255</v>
      </c>
      <c r="J290">
        <f>supermarket_sales___Sheet1[[#This Row],[Quantity]]*supermarket_sales___Sheet1[[#This Row],[Unit price]]</f>
        <v>339.57</v>
      </c>
      <c r="K290" t="s">
        <v>92</v>
      </c>
      <c r="L290" s="1">
        <v>0.5625</v>
      </c>
      <c r="M290" t="s">
        <v>36</v>
      </c>
      <c r="N290">
        <f>supermarket_sales___Sheet1[[#This Row],[Total]]/(1+supermarket_sales___Sheet1[[#This Row],[Tax 5%]])</f>
        <v>99.130054006714346</v>
      </c>
      <c r="O290">
        <f>((supermarket_sales___Sheet1[[#This Row],[Total]]-supermarket_sales___Sheet1[[#This Row],[cogs]])/supermarket_sales___Sheet1[[#This Row],[Total]])*100</f>
        <v>70.80718143336739</v>
      </c>
      <c r="P290">
        <f>supermarket_sales___Sheet1[[#This Row],[Total]]-supermarket_sales___Sheet1[[#This Row],[cogs]]</f>
        <v>240.43994599328565</v>
      </c>
      <c r="Q290">
        <v>5.2</v>
      </c>
    </row>
    <row r="291" spans="1:17" x14ac:dyDescent="0.3">
      <c r="A291" t="s">
        <v>420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 s="2">
        <v>94.88</v>
      </c>
      <c r="H291">
        <v>7</v>
      </c>
      <c r="I291">
        <f>supermarket_sales___Sheet1[[#This Row],[Unit price]]*0.05</f>
        <v>4.7439999999999998</v>
      </c>
      <c r="J291">
        <f>supermarket_sales___Sheet1[[#This Row],[Quantity]]*supermarket_sales___Sheet1[[#This Row],[Unit price]]</f>
        <v>664.16</v>
      </c>
      <c r="K291" t="s">
        <v>126</v>
      </c>
      <c r="L291" s="1">
        <v>0.60972222222222228</v>
      </c>
      <c r="M291" t="s">
        <v>31</v>
      </c>
      <c r="N291">
        <f>supermarket_sales___Sheet1[[#This Row],[Total]]/(1+supermarket_sales___Sheet1[[#This Row],[Tax 5%]])</f>
        <v>115.62674094707521</v>
      </c>
      <c r="O291">
        <f>((supermarket_sales___Sheet1[[#This Row],[Total]]-supermarket_sales___Sheet1[[#This Row],[cogs]])/supermarket_sales___Sheet1[[#This Row],[Total]])*100</f>
        <v>82.590529247910865</v>
      </c>
      <c r="P291">
        <f>supermarket_sales___Sheet1[[#This Row],[Total]]-supermarket_sales___Sheet1[[#This Row],[cogs]]</f>
        <v>548.53325905292479</v>
      </c>
      <c r="Q291">
        <v>4.2</v>
      </c>
    </row>
    <row r="292" spans="1:17" x14ac:dyDescent="0.3">
      <c r="A292" t="s">
        <v>421</v>
      </c>
      <c r="B292" t="s">
        <v>52</v>
      </c>
      <c r="C292" t="s">
        <v>53</v>
      </c>
      <c r="D292" t="s">
        <v>20</v>
      </c>
      <c r="E292" t="s">
        <v>33</v>
      </c>
      <c r="F292" t="s">
        <v>29</v>
      </c>
      <c r="G292" s="2">
        <v>40.299999999999997</v>
      </c>
      <c r="H292">
        <v>10</v>
      </c>
      <c r="I292">
        <f>supermarket_sales___Sheet1[[#This Row],[Unit price]]*0.05</f>
        <v>2.0150000000000001</v>
      </c>
      <c r="J292">
        <f>supermarket_sales___Sheet1[[#This Row],[Quantity]]*supermarket_sales___Sheet1[[#This Row],[Unit price]]</f>
        <v>403</v>
      </c>
      <c r="K292" t="s">
        <v>155</v>
      </c>
      <c r="L292" s="1">
        <v>0.73402777777777772</v>
      </c>
      <c r="M292" t="s">
        <v>36</v>
      </c>
      <c r="N292">
        <f>supermarket_sales___Sheet1[[#This Row],[Total]]/(1+supermarket_sales___Sheet1[[#This Row],[Tax 5%]])</f>
        <v>133.66500829187396</v>
      </c>
      <c r="O292">
        <f>((supermarket_sales___Sheet1[[#This Row],[Total]]-supermarket_sales___Sheet1[[#This Row],[cogs]])/supermarket_sales___Sheet1[[#This Row],[Total]])*100</f>
        <v>66.83250414593698</v>
      </c>
      <c r="P292">
        <f>supermarket_sales___Sheet1[[#This Row],[Total]]-supermarket_sales___Sheet1[[#This Row],[cogs]]</f>
        <v>269.33499170812604</v>
      </c>
      <c r="Q292" t="s">
        <v>103</v>
      </c>
    </row>
    <row r="293" spans="1:17" x14ac:dyDescent="0.3">
      <c r="A293" t="s">
        <v>422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 s="2">
        <v>27.85</v>
      </c>
      <c r="H293">
        <v>7</v>
      </c>
      <c r="I293">
        <f>supermarket_sales___Sheet1[[#This Row],[Unit price]]*0.05</f>
        <v>1.3925000000000001</v>
      </c>
      <c r="J293">
        <f>supermarket_sales___Sheet1[[#This Row],[Quantity]]*supermarket_sales___Sheet1[[#This Row],[Unit price]]</f>
        <v>194.95000000000002</v>
      </c>
      <c r="K293" t="s">
        <v>396</v>
      </c>
      <c r="L293" s="1">
        <v>0.72222222222222221</v>
      </c>
      <c r="M293" t="s">
        <v>24</v>
      </c>
      <c r="N293">
        <f>supermarket_sales___Sheet1[[#This Row],[Total]]/(1+supermarket_sales___Sheet1[[#This Row],[Tax 5%]])</f>
        <v>81.483803552769075</v>
      </c>
      <c r="O293">
        <f>((supermarket_sales___Sheet1[[#This Row],[Total]]-supermarket_sales___Sheet1[[#This Row],[cogs]])/supermarket_sales___Sheet1[[#This Row],[Total]])*100</f>
        <v>58.202716823406476</v>
      </c>
      <c r="P293">
        <f>supermarket_sales___Sheet1[[#This Row],[Total]]-supermarket_sales___Sheet1[[#This Row],[cogs]]</f>
        <v>113.46619644723094</v>
      </c>
      <c r="Q293" t="s">
        <v>85</v>
      </c>
    </row>
    <row r="294" spans="1:17" x14ac:dyDescent="0.3">
      <c r="A294" t="s">
        <v>423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 s="2">
        <v>62.48</v>
      </c>
      <c r="H294">
        <v>1</v>
      </c>
      <c r="I294">
        <f>supermarket_sales___Sheet1[[#This Row],[Unit price]]*0.05</f>
        <v>3.1240000000000001</v>
      </c>
      <c r="J294">
        <f>supermarket_sales___Sheet1[[#This Row],[Quantity]]*supermarket_sales___Sheet1[[#This Row],[Unit price]]</f>
        <v>62.48</v>
      </c>
      <c r="K294" t="s">
        <v>245</v>
      </c>
      <c r="L294" s="1">
        <v>0.85347222222222219</v>
      </c>
      <c r="M294" t="s">
        <v>31</v>
      </c>
      <c r="N294">
        <f>supermarket_sales___Sheet1[[#This Row],[Total]]/(1+supermarket_sales___Sheet1[[#This Row],[Tax 5%]])</f>
        <v>15.150339476236661</v>
      </c>
      <c r="O294">
        <f>((supermarket_sales___Sheet1[[#This Row],[Total]]-supermarket_sales___Sheet1[[#This Row],[cogs]])/supermarket_sales___Sheet1[[#This Row],[Total]])*100</f>
        <v>75.75169738118332</v>
      </c>
      <c r="P294">
        <f>supermarket_sales___Sheet1[[#This Row],[Total]]-supermarket_sales___Sheet1[[#This Row],[cogs]]</f>
        <v>47.329660523763337</v>
      </c>
      <c r="Q294">
        <v>4.7</v>
      </c>
    </row>
    <row r="295" spans="1:17" x14ac:dyDescent="0.3">
      <c r="A295" t="s">
        <v>424</v>
      </c>
      <c r="B295" t="s">
        <v>18</v>
      </c>
      <c r="C295" t="s">
        <v>19</v>
      </c>
      <c r="D295" t="s">
        <v>20</v>
      </c>
      <c r="E295" t="s">
        <v>21</v>
      </c>
      <c r="F295" t="s">
        <v>54</v>
      </c>
      <c r="G295" s="2">
        <v>36.36</v>
      </c>
      <c r="H295">
        <v>2</v>
      </c>
      <c r="I295">
        <f>supermarket_sales___Sheet1[[#This Row],[Unit price]]*0.05</f>
        <v>1.8180000000000001</v>
      </c>
      <c r="J295">
        <f>supermarket_sales___Sheet1[[#This Row],[Quantity]]*supermarket_sales___Sheet1[[#This Row],[Unit price]]</f>
        <v>72.72</v>
      </c>
      <c r="K295" t="s">
        <v>74</v>
      </c>
      <c r="L295" s="1">
        <v>0.41666666666666669</v>
      </c>
      <c r="M295" t="s">
        <v>31</v>
      </c>
      <c r="N295">
        <f>supermarket_sales___Sheet1[[#This Row],[Total]]/(1+supermarket_sales___Sheet1[[#This Row],[Tax 5%]])</f>
        <v>25.805535841021999</v>
      </c>
      <c r="O295">
        <f>((supermarket_sales___Sheet1[[#This Row],[Total]]-supermarket_sales___Sheet1[[#This Row],[cogs]])/supermarket_sales___Sheet1[[#This Row],[Total]])*100</f>
        <v>64.513839602554995</v>
      </c>
      <c r="P295">
        <f>supermarket_sales___Sheet1[[#This Row],[Total]]-supermarket_sales___Sheet1[[#This Row],[cogs]]</f>
        <v>46.914464158977999</v>
      </c>
      <c r="Q295">
        <v>7.1</v>
      </c>
    </row>
    <row r="296" spans="1:17" x14ac:dyDescent="0.3">
      <c r="A296" t="s">
        <v>425</v>
      </c>
      <c r="B296" t="s">
        <v>52</v>
      </c>
      <c r="C296" t="s">
        <v>53</v>
      </c>
      <c r="D296" t="s">
        <v>28</v>
      </c>
      <c r="E296" t="s">
        <v>33</v>
      </c>
      <c r="F296" t="s">
        <v>22</v>
      </c>
      <c r="G296" s="2">
        <v>18.11</v>
      </c>
      <c r="H296">
        <v>10</v>
      </c>
      <c r="I296">
        <f>supermarket_sales___Sheet1[[#This Row],[Unit price]]*0.05</f>
        <v>0.90549999999999997</v>
      </c>
      <c r="J296">
        <f>supermarket_sales___Sheet1[[#This Row],[Quantity]]*supermarket_sales___Sheet1[[#This Row],[Unit price]]</f>
        <v>181.1</v>
      </c>
      <c r="K296" t="s">
        <v>151</v>
      </c>
      <c r="L296" s="1">
        <v>0.49027777777777776</v>
      </c>
      <c r="M296" t="s">
        <v>24</v>
      </c>
      <c r="N296">
        <f>supermarket_sales___Sheet1[[#This Row],[Total]]/(1+supermarket_sales___Sheet1[[#This Row],[Tax 5%]])</f>
        <v>95.040671739700869</v>
      </c>
      <c r="O296">
        <f>((supermarket_sales___Sheet1[[#This Row],[Total]]-supermarket_sales___Sheet1[[#This Row],[cogs]])/supermarket_sales___Sheet1[[#This Row],[Total]])*100</f>
        <v>47.520335869850427</v>
      </c>
      <c r="P296">
        <f>supermarket_sales___Sheet1[[#This Row],[Total]]-supermarket_sales___Sheet1[[#This Row],[cogs]]</f>
        <v>86.059328260299125</v>
      </c>
      <c r="Q296">
        <v>5.9</v>
      </c>
    </row>
    <row r="297" spans="1:17" x14ac:dyDescent="0.3">
      <c r="A297" t="s">
        <v>426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 s="2">
        <v>51.92</v>
      </c>
      <c r="H297">
        <v>5</v>
      </c>
      <c r="I297">
        <f>supermarket_sales___Sheet1[[#This Row],[Unit price]]*0.05</f>
        <v>2.5960000000000001</v>
      </c>
      <c r="J297">
        <f>supermarket_sales___Sheet1[[#This Row],[Quantity]]*supermarket_sales___Sheet1[[#This Row],[Unit price]]</f>
        <v>259.60000000000002</v>
      </c>
      <c r="K297" t="s">
        <v>35</v>
      </c>
      <c r="L297" s="1">
        <v>0.5708333333333333</v>
      </c>
      <c r="M297" t="s">
        <v>31</v>
      </c>
      <c r="N297">
        <f>supermarket_sales___Sheet1[[#This Row],[Total]]/(1+supermarket_sales___Sheet1[[#This Row],[Tax 5%]])</f>
        <v>72.191323692992214</v>
      </c>
      <c r="O297">
        <f>((supermarket_sales___Sheet1[[#This Row],[Total]]-supermarket_sales___Sheet1[[#This Row],[cogs]])/supermarket_sales___Sheet1[[#This Row],[Total]])*100</f>
        <v>72.191323692992214</v>
      </c>
      <c r="P297">
        <f>supermarket_sales___Sheet1[[#This Row],[Total]]-supermarket_sales___Sheet1[[#This Row],[cogs]]</f>
        <v>187.4086763070078</v>
      </c>
      <c r="Q297">
        <v>7.5</v>
      </c>
    </row>
    <row r="298" spans="1:17" x14ac:dyDescent="0.3">
      <c r="A298" t="s">
        <v>427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 s="2">
        <v>28.84</v>
      </c>
      <c r="H298">
        <v>4</v>
      </c>
      <c r="I298">
        <f>supermarket_sales___Sheet1[[#This Row],[Unit price]]*0.05</f>
        <v>1.4420000000000002</v>
      </c>
      <c r="J298">
        <f>supermarket_sales___Sheet1[[#This Row],[Quantity]]*supermarket_sales___Sheet1[[#This Row],[Unit price]]</f>
        <v>115.36</v>
      </c>
      <c r="K298" t="s">
        <v>66</v>
      </c>
      <c r="L298" s="1">
        <v>0.61388888888888893</v>
      </c>
      <c r="M298" t="s">
        <v>31</v>
      </c>
      <c r="N298">
        <f>supermarket_sales___Sheet1[[#This Row],[Total]]/(1+supermarket_sales___Sheet1[[#This Row],[Tax 5%]])</f>
        <v>47.239967239967235</v>
      </c>
      <c r="O298">
        <f>((supermarket_sales___Sheet1[[#This Row],[Total]]-supermarket_sales___Sheet1[[#This Row],[cogs]])/supermarket_sales___Sheet1[[#This Row],[Total]])*100</f>
        <v>59.049959049959043</v>
      </c>
      <c r="P298">
        <f>supermarket_sales___Sheet1[[#This Row],[Total]]-supermarket_sales___Sheet1[[#This Row],[cogs]]</f>
        <v>68.120032760032757</v>
      </c>
      <c r="Q298">
        <v>6.4</v>
      </c>
    </row>
    <row r="299" spans="1:17" x14ac:dyDescent="0.3">
      <c r="A299" t="s">
        <v>428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 s="2">
        <v>78.38</v>
      </c>
      <c r="H299">
        <v>6</v>
      </c>
      <c r="I299">
        <f>supermarket_sales___Sheet1[[#This Row],[Unit price]]*0.05</f>
        <v>3.919</v>
      </c>
      <c r="J299">
        <f>supermarket_sales___Sheet1[[#This Row],[Quantity]]*supermarket_sales___Sheet1[[#This Row],[Unit price]]</f>
        <v>470.28</v>
      </c>
      <c r="K299" t="s">
        <v>50</v>
      </c>
      <c r="L299" s="1">
        <v>0.59444444444444444</v>
      </c>
      <c r="M299" t="s">
        <v>24</v>
      </c>
      <c r="N299">
        <f>supermarket_sales___Sheet1[[#This Row],[Total]]/(1+supermarket_sales___Sheet1[[#This Row],[Tax 5%]])</f>
        <v>95.604797723114444</v>
      </c>
      <c r="O299">
        <f>((supermarket_sales___Sheet1[[#This Row],[Total]]-supermarket_sales___Sheet1[[#This Row],[cogs]])/supermarket_sales___Sheet1[[#This Row],[Total]])*100</f>
        <v>79.670664769262061</v>
      </c>
      <c r="P299">
        <f>supermarket_sales___Sheet1[[#This Row],[Total]]-supermarket_sales___Sheet1[[#This Row],[cogs]]</f>
        <v>374.67520227688556</v>
      </c>
      <c r="Q299">
        <v>5.8</v>
      </c>
    </row>
    <row r="300" spans="1:17" x14ac:dyDescent="0.3">
      <c r="A300" t="s">
        <v>429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 s="2">
        <v>60.01</v>
      </c>
      <c r="H300">
        <v>4</v>
      </c>
      <c r="I300">
        <f>supermarket_sales___Sheet1[[#This Row],[Unit price]]*0.05</f>
        <v>3.0005000000000002</v>
      </c>
      <c r="J300">
        <f>supermarket_sales___Sheet1[[#This Row],[Quantity]]*supermarket_sales___Sheet1[[#This Row],[Unit price]]</f>
        <v>240.04</v>
      </c>
      <c r="K300" t="s">
        <v>92</v>
      </c>
      <c r="L300" s="1">
        <v>0.66249999999999998</v>
      </c>
      <c r="M300" t="s">
        <v>31</v>
      </c>
      <c r="N300">
        <f>supermarket_sales___Sheet1[[#This Row],[Total]]/(1+supermarket_sales___Sheet1[[#This Row],[Tax 5%]])</f>
        <v>60.00249968753905</v>
      </c>
      <c r="O300">
        <f>((supermarket_sales___Sheet1[[#This Row],[Total]]-supermarket_sales___Sheet1[[#This Row],[cogs]])/supermarket_sales___Sheet1[[#This Row],[Total]])*100</f>
        <v>75.003124609423821</v>
      </c>
      <c r="P300">
        <f>supermarket_sales___Sheet1[[#This Row],[Total]]-supermarket_sales___Sheet1[[#This Row],[cogs]]</f>
        <v>180.03750031246093</v>
      </c>
      <c r="Q300">
        <v>4.5</v>
      </c>
    </row>
    <row r="301" spans="1:17" x14ac:dyDescent="0.3">
      <c r="A301" t="s">
        <v>430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 s="2">
        <v>88.61</v>
      </c>
      <c r="H301">
        <v>1</v>
      </c>
      <c r="I301">
        <f>supermarket_sales___Sheet1[[#This Row],[Unit price]]*0.05</f>
        <v>4.4305000000000003</v>
      </c>
      <c r="J301">
        <f>supermarket_sales___Sheet1[[#This Row],[Quantity]]*supermarket_sales___Sheet1[[#This Row],[Unit price]]</f>
        <v>88.61</v>
      </c>
      <c r="K301" t="s">
        <v>219</v>
      </c>
      <c r="L301" s="1">
        <v>0.43125000000000002</v>
      </c>
      <c r="M301" t="s">
        <v>31</v>
      </c>
      <c r="N301">
        <f>supermarket_sales___Sheet1[[#This Row],[Total]]/(1+supermarket_sales___Sheet1[[#This Row],[Tax 5%]])</f>
        <v>16.31709787312402</v>
      </c>
      <c r="O301">
        <f>((supermarket_sales___Sheet1[[#This Row],[Total]]-supermarket_sales___Sheet1[[#This Row],[cogs]])/supermarket_sales___Sheet1[[#This Row],[Total]])*100</f>
        <v>81.58548936562012</v>
      </c>
      <c r="P301">
        <f>supermarket_sales___Sheet1[[#This Row],[Total]]-supermarket_sales___Sheet1[[#This Row],[cogs]]</f>
        <v>72.292902126875987</v>
      </c>
      <c r="Q301">
        <v>7.7</v>
      </c>
    </row>
    <row r="302" spans="1:17" x14ac:dyDescent="0.3">
      <c r="A302" t="s">
        <v>431</v>
      </c>
      <c r="B302" t="s">
        <v>26</v>
      </c>
      <c r="C302" t="s">
        <v>27</v>
      </c>
      <c r="D302" t="s">
        <v>28</v>
      </c>
      <c r="E302" t="s">
        <v>33</v>
      </c>
      <c r="F302" t="s">
        <v>57</v>
      </c>
      <c r="G302" s="2">
        <v>99.82</v>
      </c>
      <c r="H302">
        <v>2</v>
      </c>
      <c r="I302">
        <f>supermarket_sales___Sheet1[[#This Row],[Unit price]]*0.05</f>
        <v>4.9909999999999997</v>
      </c>
      <c r="J302">
        <f>supermarket_sales___Sheet1[[#This Row],[Quantity]]*supermarket_sales___Sheet1[[#This Row],[Unit price]]</f>
        <v>199.64</v>
      </c>
      <c r="K302" t="s">
        <v>186</v>
      </c>
      <c r="L302" s="1">
        <v>0.75624999999999998</v>
      </c>
      <c r="M302" t="s">
        <v>36</v>
      </c>
      <c r="N302">
        <f>supermarket_sales___Sheet1[[#This Row],[Total]]/(1+supermarket_sales___Sheet1[[#This Row],[Tax 5%]])</f>
        <v>33.323318310799529</v>
      </c>
      <c r="O302">
        <f>((supermarket_sales___Sheet1[[#This Row],[Total]]-supermarket_sales___Sheet1[[#This Row],[cogs]])/supermarket_sales___Sheet1[[#This Row],[Total]])*100</f>
        <v>83.308295776998833</v>
      </c>
      <c r="P302">
        <f>supermarket_sales___Sheet1[[#This Row],[Total]]-supermarket_sales___Sheet1[[#This Row],[cogs]]</f>
        <v>166.31668168920046</v>
      </c>
      <c r="Q302">
        <v>6.7</v>
      </c>
    </row>
    <row r="303" spans="1:17" x14ac:dyDescent="0.3">
      <c r="A303" t="s">
        <v>432</v>
      </c>
      <c r="B303" t="s">
        <v>52</v>
      </c>
      <c r="C303" t="s">
        <v>53</v>
      </c>
      <c r="D303" t="s">
        <v>20</v>
      </c>
      <c r="E303" t="s">
        <v>33</v>
      </c>
      <c r="F303" t="s">
        <v>22</v>
      </c>
      <c r="G303" s="2">
        <v>39.01</v>
      </c>
      <c r="H303">
        <v>1</v>
      </c>
      <c r="I303">
        <f>supermarket_sales___Sheet1[[#This Row],[Unit price]]*0.05</f>
        <v>1.9504999999999999</v>
      </c>
      <c r="J303">
        <f>supermarket_sales___Sheet1[[#This Row],[Quantity]]*supermarket_sales___Sheet1[[#This Row],[Unit price]]</f>
        <v>39.01</v>
      </c>
      <c r="K303" t="s">
        <v>140</v>
      </c>
      <c r="L303" s="1">
        <v>0.69861111111111107</v>
      </c>
      <c r="M303" t="s">
        <v>36</v>
      </c>
      <c r="N303">
        <f>supermarket_sales___Sheet1[[#This Row],[Total]]/(1+supermarket_sales___Sheet1[[#This Row],[Tax 5%]])</f>
        <v>13.221487883409591</v>
      </c>
      <c r="O303">
        <f>((supermarket_sales___Sheet1[[#This Row],[Total]]-supermarket_sales___Sheet1[[#This Row],[cogs]])/supermarket_sales___Sheet1[[#This Row],[Total]])*100</f>
        <v>66.107439417047971</v>
      </c>
      <c r="P303">
        <f>supermarket_sales___Sheet1[[#This Row],[Total]]-supermarket_sales___Sheet1[[#This Row],[cogs]]</f>
        <v>25.788512116590407</v>
      </c>
      <c r="Q303">
        <v>4.7</v>
      </c>
    </row>
    <row r="304" spans="1:17" x14ac:dyDescent="0.3">
      <c r="A304" t="s">
        <v>433</v>
      </c>
      <c r="B304" t="s">
        <v>26</v>
      </c>
      <c r="C304" t="s">
        <v>27</v>
      </c>
      <c r="D304" t="s">
        <v>28</v>
      </c>
      <c r="E304" t="s">
        <v>33</v>
      </c>
      <c r="F304" t="s">
        <v>54</v>
      </c>
      <c r="G304" s="2">
        <v>48.61</v>
      </c>
      <c r="H304">
        <v>1</v>
      </c>
      <c r="I304">
        <f>supermarket_sales___Sheet1[[#This Row],[Unit price]]*0.05</f>
        <v>2.4305000000000003</v>
      </c>
      <c r="J304">
        <f>supermarket_sales___Sheet1[[#This Row],[Quantity]]*supermarket_sales___Sheet1[[#This Row],[Unit price]]</f>
        <v>48.61</v>
      </c>
      <c r="K304" t="s">
        <v>45</v>
      </c>
      <c r="L304" s="1">
        <v>0.64652777777777781</v>
      </c>
      <c r="M304" t="s">
        <v>31</v>
      </c>
      <c r="N304">
        <f>supermarket_sales___Sheet1[[#This Row],[Total]]/(1+supermarket_sales___Sheet1[[#This Row],[Tax 5%]])</f>
        <v>14.169946072001164</v>
      </c>
      <c r="O304">
        <f>((supermarket_sales___Sheet1[[#This Row],[Total]]-supermarket_sales___Sheet1[[#This Row],[cogs]])/supermarket_sales___Sheet1[[#This Row],[Total]])*100</f>
        <v>70.849730360005822</v>
      </c>
      <c r="P304">
        <f>supermarket_sales___Sheet1[[#This Row],[Total]]-supermarket_sales___Sheet1[[#This Row],[cogs]]</f>
        <v>34.440053927998832</v>
      </c>
      <c r="Q304">
        <v>4.4000000000000004</v>
      </c>
    </row>
    <row r="305" spans="1:17" x14ac:dyDescent="0.3">
      <c r="A305" t="s">
        <v>434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 s="2">
        <v>51.19</v>
      </c>
      <c r="H305">
        <v>4</v>
      </c>
      <c r="I305">
        <f>supermarket_sales___Sheet1[[#This Row],[Unit price]]*0.05</f>
        <v>2.5594999999999999</v>
      </c>
      <c r="J305">
        <f>supermarket_sales___Sheet1[[#This Row],[Quantity]]*supermarket_sales___Sheet1[[#This Row],[Unit price]]</f>
        <v>204.76</v>
      </c>
      <c r="K305" t="s">
        <v>330</v>
      </c>
      <c r="L305" s="1">
        <v>0.71875</v>
      </c>
      <c r="M305" t="s">
        <v>36</v>
      </c>
      <c r="N305">
        <f>supermarket_sales___Sheet1[[#This Row],[Total]]/(1+supermarket_sales___Sheet1[[#This Row],[Tax 5%]])</f>
        <v>57.524933277145664</v>
      </c>
      <c r="O305">
        <f>((supermarket_sales___Sheet1[[#This Row],[Total]]-supermarket_sales___Sheet1[[#This Row],[cogs]])/supermarket_sales___Sheet1[[#This Row],[Total]])*100</f>
        <v>71.906166596432087</v>
      </c>
      <c r="P305">
        <f>supermarket_sales___Sheet1[[#This Row],[Total]]-supermarket_sales___Sheet1[[#This Row],[cogs]]</f>
        <v>147.23506672285433</v>
      </c>
      <c r="Q305">
        <v>4.7</v>
      </c>
    </row>
    <row r="306" spans="1:17" x14ac:dyDescent="0.3">
      <c r="A306" t="s">
        <v>435</v>
      </c>
      <c r="B306" t="s">
        <v>52</v>
      </c>
      <c r="C306" t="s">
        <v>53</v>
      </c>
      <c r="D306" t="s">
        <v>28</v>
      </c>
      <c r="E306" t="s">
        <v>21</v>
      </c>
      <c r="F306" t="s">
        <v>29</v>
      </c>
      <c r="G306" s="2">
        <v>14.96</v>
      </c>
      <c r="H306">
        <v>8</v>
      </c>
      <c r="I306">
        <f>supermarket_sales___Sheet1[[#This Row],[Unit price]]*0.05</f>
        <v>0.74800000000000011</v>
      </c>
      <c r="J306">
        <f>supermarket_sales___Sheet1[[#This Row],[Quantity]]*supermarket_sales___Sheet1[[#This Row],[Unit price]]</f>
        <v>119.68</v>
      </c>
      <c r="K306" t="s">
        <v>180</v>
      </c>
      <c r="L306" s="1">
        <v>0.52013888888888893</v>
      </c>
      <c r="M306" t="s">
        <v>31</v>
      </c>
      <c r="N306">
        <f>supermarket_sales___Sheet1[[#This Row],[Total]]/(1+supermarket_sales___Sheet1[[#This Row],[Tax 5%]])</f>
        <v>68.466819221967953</v>
      </c>
      <c r="O306">
        <f>((supermarket_sales___Sheet1[[#This Row],[Total]]-supermarket_sales___Sheet1[[#This Row],[cogs]])/supermarket_sales___Sheet1[[#This Row],[Total]])*100</f>
        <v>42.791762013729986</v>
      </c>
      <c r="P306">
        <f>supermarket_sales___Sheet1[[#This Row],[Total]]-supermarket_sales___Sheet1[[#This Row],[cogs]]</f>
        <v>51.213180778032054</v>
      </c>
      <c r="Q306">
        <v>8.6</v>
      </c>
    </row>
    <row r="307" spans="1:17" x14ac:dyDescent="0.3">
      <c r="A307" t="s">
        <v>436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 s="2">
        <v>72.2</v>
      </c>
      <c r="H307">
        <v>7</v>
      </c>
      <c r="I307">
        <f>supermarket_sales___Sheet1[[#This Row],[Unit price]]*0.05</f>
        <v>3.6100000000000003</v>
      </c>
      <c r="J307">
        <f>supermarket_sales___Sheet1[[#This Row],[Quantity]]*supermarket_sales___Sheet1[[#This Row],[Unit price]]</f>
        <v>505.40000000000003</v>
      </c>
      <c r="K307" t="s">
        <v>200</v>
      </c>
      <c r="L307" s="1">
        <v>0.84305555555555556</v>
      </c>
      <c r="M307" t="s">
        <v>24</v>
      </c>
      <c r="N307">
        <f>supermarket_sales___Sheet1[[#This Row],[Total]]/(1+supermarket_sales___Sheet1[[#This Row],[Tax 5%]])</f>
        <v>109.63123644251627</v>
      </c>
      <c r="O307">
        <f>((supermarket_sales___Sheet1[[#This Row],[Total]]-supermarket_sales___Sheet1[[#This Row],[cogs]])/supermarket_sales___Sheet1[[#This Row],[Total]])*100</f>
        <v>78.308026030368765</v>
      </c>
      <c r="P307">
        <f>supermarket_sales___Sheet1[[#This Row],[Total]]-supermarket_sales___Sheet1[[#This Row],[cogs]]</f>
        <v>395.76876355748379</v>
      </c>
      <c r="Q307">
        <v>4.3</v>
      </c>
    </row>
    <row r="308" spans="1:17" x14ac:dyDescent="0.3">
      <c r="A308" t="s">
        <v>437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 s="2">
        <v>40.229999999999997</v>
      </c>
      <c r="H308">
        <v>7</v>
      </c>
      <c r="I308">
        <f>supermarket_sales___Sheet1[[#This Row],[Unit price]]*0.05</f>
        <v>2.0114999999999998</v>
      </c>
      <c r="J308">
        <f>supermarket_sales___Sheet1[[#This Row],[Quantity]]*supermarket_sales___Sheet1[[#This Row],[Unit price]]</f>
        <v>281.60999999999996</v>
      </c>
      <c r="K308" t="s">
        <v>274</v>
      </c>
      <c r="L308" s="1">
        <v>0.55694444444444446</v>
      </c>
      <c r="M308" t="s">
        <v>31</v>
      </c>
      <c r="N308">
        <f>supermarket_sales___Sheet1[[#This Row],[Total]]/(1+supermarket_sales___Sheet1[[#This Row],[Tax 5%]])</f>
        <v>93.51153910011621</v>
      </c>
      <c r="O308">
        <f>((supermarket_sales___Sheet1[[#This Row],[Total]]-supermarket_sales___Sheet1[[#This Row],[cogs]])/supermarket_sales___Sheet1[[#This Row],[Total]])*100</f>
        <v>66.793956500083013</v>
      </c>
      <c r="P308">
        <f>supermarket_sales___Sheet1[[#This Row],[Total]]-supermarket_sales___Sheet1[[#This Row],[cogs]]</f>
        <v>188.09846089988375</v>
      </c>
      <c r="Q308">
        <v>9.6</v>
      </c>
    </row>
    <row r="309" spans="1:17" x14ac:dyDescent="0.3">
      <c r="A309" t="s">
        <v>438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 s="2">
        <v>88.79</v>
      </c>
      <c r="H309">
        <v>8</v>
      </c>
      <c r="I309">
        <f>supermarket_sales___Sheet1[[#This Row],[Unit price]]*0.05</f>
        <v>4.4395000000000007</v>
      </c>
      <c r="J309">
        <f>supermarket_sales___Sheet1[[#This Row],[Quantity]]*supermarket_sales___Sheet1[[#This Row],[Unit price]]</f>
        <v>710.32</v>
      </c>
      <c r="K309" t="s">
        <v>82</v>
      </c>
      <c r="L309" s="1">
        <v>0.71458333333333335</v>
      </c>
      <c r="M309" t="s">
        <v>31</v>
      </c>
      <c r="N309">
        <f>supermarket_sales___Sheet1[[#This Row],[Total]]/(1+supermarket_sales___Sheet1[[#This Row],[Tax 5%]])</f>
        <v>130.58553175843366</v>
      </c>
      <c r="O309">
        <f>((supermarket_sales___Sheet1[[#This Row],[Total]]-supermarket_sales___Sheet1[[#This Row],[cogs]])/supermarket_sales___Sheet1[[#This Row],[Total]])*100</f>
        <v>81.615957349021059</v>
      </c>
      <c r="P309">
        <f>supermarket_sales___Sheet1[[#This Row],[Total]]-supermarket_sales___Sheet1[[#This Row],[cogs]]</f>
        <v>579.73446824156645</v>
      </c>
      <c r="Q309">
        <v>4.0999999999999996</v>
      </c>
    </row>
    <row r="310" spans="1:17" x14ac:dyDescent="0.3">
      <c r="A310" t="s">
        <v>439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 s="2">
        <v>26.48</v>
      </c>
      <c r="H310">
        <v>3</v>
      </c>
      <c r="I310">
        <f>supermarket_sales___Sheet1[[#This Row],[Unit price]]*0.05</f>
        <v>1.3240000000000001</v>
      </c>
      <c r="J310">
        <f>supermarket_sales___Sheet1[[#This Row],[Quantity]]*supermarket_sales___Sheet1[[#This Row],[Unit price]]</f>
        <v>79.44</v>
      </c>
      <c r="K310" t="s">
        <v>294</v>
      </c>
      <c r="L310" s="1">
        <v>0.44444444444444442</v>
      </c>
      <c r="M310" t="s">
        <v>24</v>
      </c>
      <c r="N310">
        <f>supermarket_sales___Sheet1[[#This Row],[Total]]/(1+supermarket_sales___Sheet1[[#This Row],[Tax 5%]])</f>
        <v>34.182444061962137</v>
      </c>
      <c r="O310">
        <f>((supermarket_sales___Sheet1[[#This Row],[Total]]-supermarket_sales___Sheet1[[#This Row],[cogs]])/supermarket_sales___Sheet1[[#This Row],[Total]])*100</f>
        <v>56.970740103270224</v>
      </c>
      <c r="P310">
        <f>supermarket_sales___Sheet1[[#This Row],[Total]]-supermarket_sales___Sheet1[[#This Row],[cogs]]</f>
        <v>45.257555938037861</v>
      </c>
      <c r="Q310">
        <v>4.7</v>
      </c>
    </row>
    <row r="311" spans="1:17" x14ac:dyDescent="0.3">
      <c r="A311" t="s">
        <v>440</v>
      </c>
      <c r="B311" t="s">
        <v>18</v>
      </c>
      <c r="C311" t="s">
        <v>19</v>
      </c>
      <c r="D311" t="s">
        <v>28</v>
      </c>
      <c r="E311" t="s">
        <v>21</v>
      </c>
      <c r="F311" t="s">
        <v>57</v>
      </c>
      <c r="G311" s="2">
        <v>81.91</v>
      </c>
      <c r="H311">
        <v>2</v>
      </c>
      <c r="I311">
        <f>supermarket_sales___Sheet1[[#This Row],[Unit price]]*0.05</f>
        <v>4.0955000000000004</v>
      </c>
      <c r="J311">
        <f>supermarket_sales___Sheet1[[#This Row],[Quantity]]*supermarket_sales___Sheet1[[#This Row],[Unit price]]</f>
        <v>163.82</v>
      </c>
      <c r="K311" t="s">
        <v>78</v>
      </c>
      <c r="L311" s="1">
        <v>0.73819444444444449</v>
      </c>
      <c r="M311" t="s">
        <v>31</v>
      </c>
      <c r="N311">
        <f>supermarket_sales___Sheet1[[#This Row],[Total]]/(1+supermarket_sales___Sheet1[[#This Row],[Tax 5%]])</f>
        <v>32.149936218231773</v>
      </c>
      <c r="O311">
        <f>((supermarket_sales___Sheet1[[#This Row],[Total]]-supermarket_sales___Sheet1[[#This Row],[cogs]])/supermarket_sales___Sheet1[[#This Row],[Total]])*100</f>
        <v>80.374840545579431</v>
      </c>
      <c r="P311">
        <f>supermarket_sales___Sheet1[[#This Row],[Total]]-supermarket_sales___Sheet1[[#This Row],[cogs]]</f>
        <v>131.67006378176822</v>
      </c>
      <c r="Q311">
        <v>7.8</v>
      </c>
    </row>
    <row r="312" spans="1:17" x14ac:dyDescent="0.3">
      <c r="A312" t="s">
        <v>441</v>
      </c>
      <c r="B312" t="s">
        <v>52</v>
      </c>
      <c r="C312" t="s">
        <v>53</v>
      </c>
      <c r="D312" t="s">
        <v>20</v>
      </c>
      <c r="E312" t="s">
        <v>33</v>
      </c>
      <c r="F312" t="s">
        <v>40</v>
      </c>
      <c r="G312" s="2">
        <v>79.930000000000007</v>
      </c>
      <c r="H312">
        <v>6</v>
      </c>
      <c r="I312">
        <f>supermarket_sales___Sheet1[[#This Row],[Unit price]]*0.05</f>
        <v>3.9965000000000006</v>
      </c>
      <c r="J312">
        <f>supermarket_sales___Sheet1[[#This Row],[Quantity]]*supermarket_sales___Sheet1[[#This Row],[Unit price]]</f>
        <v>479.58000000000004</v>
      </c>
      <c r="K312" t="s">
        <v>346</v>
      </c>
      <c r="L312" s="1">
        <v>0.58611111111111114</v>
      </c>
      <c r="M312" t="s">
        <v>31</v>
      </c>
      <c r="N312">
        <f>supermarket_sales___Sheet1[[#This Row],[Total]]/(1+supermarket_sales___Sheet1[[#This Row],[Tax 5%]])</f>
        <v>95.983188231762227</v>
      </c>
      <c r="O312">
        <f>((supermarket_sales___Sheet1[[#This Row],[Total]]-supermarket_sales___Sheet1[[#This Row],[cogs]])/supermarket_sales___Sheet1[[#This Row],[Total]])*100</f>
        <v>79.985990193135194</v>
      </c>
      <c r="P312">
        <f>supermarket_sales___Sheet1[[#This Row],[Total]]-supermarket_sales___Sheet1[[#This Row],[cogs]]</f>
        <v>383.59681176823779</v>
      </c>
      <c r="Q312">
        <v>5.5</v>
      </c>
    </row>
    <row r="313" spans="1:17" x14ac:dyDescent="0.3">
      <c r="A313" t="s">
        <v>442</v>
      </c>
      <c r="B313" t="s">
        <v>26</v>
      </c>
      <c r="C313" t="s">
        <v>27</v>
      </c>
      <c r="D313" t="s">
        <v>20</v>
      </c>
      <c r="E313" t="s">
        <v>33</v>
      </c>
      <c r="F313" t="s">
        <v>57</v>
      </c>
      <c r="G313" s="2">
        <v>69.33</v>
      </c>
      <c r="H313">
        <v>2</v>
      </c>
      <c r="I313">
        <f>supermarket_sales___Sheet1[[#This Row],[Unit price]]*0.05</f>
        <v>3.4664999999999999</v>
      </c>
      <c r="J313">
        <f>supermarket_sales___Sheet1[[#This Row],[Quantity]]*supermarket_sales___Sheet1[[#This Row],[Unit price]]</f>
        <v>138.66</v>
      </c>
      <c r="K313" t="s">
        <v>215</v>
      </c>
      <c r="L313" s="1">
        <v>0.79513888888888884</v>
      </c>
      <c r="M313" t="s">
        <v>24</v>
      </c>
      <c r="N313">
        <f>supermarket_sales___Sheet1[[#This Row],[Total]]/(1+supermarket_sales___Sheet1[[#This Row],[Tax 5%]])</f>
        <v>31.044441956789431</v>
      </c>
      <c r="O313">
        <f>((supermarket_sales___Sheet1[[#This Row],[Total]]-supermarket_sales___Sheet1[[#This Row],[cogs]])/supermarket_sales___Sheet1[[#This Row],[Total]])*100</f>
        <v>77.611104891973582</v>
      </c>
      <c r="P313">
        <f>supermarket_sales___Sheet1[[#This Row],[Total]]-supermarket_sales___Sheet1[[#This Row],[cogs]]</f>
        <v>107.61555804321057</v>
      </c>
      <c r="Q313">
        <v>9.6999999999999993</v>
      </c>
    </row>
    <row r="314" spans="1:17" x14ac:dyDescent="0.3">
      <c r="A314" t="s">
        <v>443</v>
      </c>
      <c r="B314" t="s">
        <v>18</v>
      </c>
      <c r="C314" t="s">
        <v>19</v>
      </c>
      <c r="D314" t="s">
        <v>20</v>
      </c>
      <c r="E314" t="s">
        <v>21</v>
      </c>
      <c r="F314" t="s">
        <v>54</v>
      </c>
      <c r="G314" s="2">
        <v>14.23</v>
      </c>
      <c r="H314">
        <v>5</v>
      </c>
      <c r="I314">
        <f>supermarket_sales___Sheet1[[#This Row],[Unit price]]*0.05</f>
        <v>0.71150000000000002</v>
      </c>
      <c r="J314">
        <f>supermarket_sales___Sheet1[[#This Row],[Quantity]]*supermarket_sales___Sheet1[[#This Row],[Unit price]]</f>
        <v>71.150000000000006</v>
      </c>
      <c r="K314" t="s">
        <v>204</v>
      </c>
      <c r="L314" s="1">
        <v>0.42222222222222222</v>
      </c>
      <c r="M314" t="s">
        <v>36</v>
      </c>
      <c r="N314">
        <f>supermarket_sales___Sheet1[[#This Row],[Total]]/(1+supermarket_sales___Sheet1[[#This Row],[Tax 5%]])</f>
        <v>41.571720712825012</v>
      </c>
      <c r="O314">
        <f>((supermarket_sales___Sheet1[[#This Row],[Total]]-supermarket_sales___Sheet1[[#This Row],[cogs]])/supermarket_sales___Sheet1[[#This Row],[Total]])*100</f>
        <v>41.571720712825005</v>
      </c>
      <c r="P314">
        <f>supermarket_sales___Sheet1[[#This Row],[Total]]-supermarket_sales___Sheet1[[#This Row],[cogs]]</f>
        <v>29.578279287174993</v>
      </c>
      <c r="Q314">
        <v>4.4000000000000004</v>
      </c>
    </row>
    <row r="315" spans="1:17" x14ac:dyDescent="0.3">
      <c r="A315" t="s">
        <v>444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2">
        <v>15.55</v>
      </c>
      <c r="H315">
        <v>9</v>
      </c>
      <c r="I315">
        <f>supermarket_sales___Sheet1[[#This Row],[Unit price]]*0.05</f>
        <v>0.77750000000000008</v>
      </c>
      <c r="J315">
        <f>supermarket_sales___Sheet1[[#This Row],[Quantity]]*supermarket_sales___Sheet1[[#This Row],[Unit price]]</f>
        <v>139.95000000000002</v>
      </c>
      <c r="K315" t="s">
        <v>131</v>
      </c>
      <c r="L315" s="1">
        <v>0.55000000000000004</v>
      </c>
      <c r="M315" t="s">
        <v>31</v>
      </c>
      <c r="N315">
        <f>supermarket_sales___Sheet1[[#This Row],[Total]]/(1+supermarket_sales___Sheet1[[#This Row],[Tax 5%]])</f>
        <v>78.734177215189874</v>
      </c>
      <c r="O315">
        <f>((supermarket_sales___Sheet1[[#This Row],[Total]]-supermarket_sales___Sheet1[[#This Row],[cogs]])/supermarket_sales___Sheet1[[#This Row],[Total]])*100</f>
        <v>43.741209563994381</v>
      </c>
      <c r="P315">
        <f>supermarket_sales___Sheet1[[#This Row],[Total]]-supermarket_sales___Sheet1[[#This Row],[cogs]]</f>
        <v>61.215822784810143</v>
      </c>
      <c r="Q315" t="s">
        <v>316</v>
      </c>
    </row>
    <row r="316" spans="1:17" x14ac:dyDescent="0.3">
      <c r="A316" t="s">
        <v>445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 s="2">
        <v>78.13</v>
      </c>
      <c r="H316">
        <v>10</v>
      </c>
      <c r="I316">
        <f>supermarket_sales___Sheet1[[#This Row],[Unit price]]*0.05</f>
        <v>3.9064999999999999</v>
      </c>
      <c r="J316">
        <f>supermarket_sales___Sheet1[[#This Row],[Quantity]]*supermarket_sales___Sheet1[[#This Row],[Unit price]]</f>
        <v>781.3</v>
      </c>
      <c r="K316" t="s">
        <v>122</v>
      </c>
      <c r="L316" s="1">
        <v>0.86875000000000002</v>
      </c>
      <c r="M316" t="s">
        <v>31</v>
      </c>
      <c r="N316">
        <f>supermarket_sales___Sheet1[[#This Row],[Total]]/(1+supermarket_sales___Sheet1[[#This Row],[Tax 5%]])</f>
        <v>159.23774584734537</v>
      </c>
      <c r="O316">
        <f>((supermarket_sales___Sheet1[[#This Row],[Total]]-supermarket_sales___Sheet1[[#This Row],[cogs]])/supermarket_sales___Sheet1[[#This Row],[Total]])*100</f>
        <v>79.618872923672669</v>
      </c>
      <c r="P316">
        <f>supermarket_sales___Sheet1[[#This Row],[Total]]-supermarket_sales___Sheet1[[#This Row],[cogs]]</f>
        <v>622.06225415265453</v>
      </c>
      <c r="Q316">
        <v>4.4000000000000004</v>
      </c>
    </row>
    <row r="317" spans="1:17" x14ac:dyDescent="0.3">
      <c r="A317" t="s">
        <v>446</v>
      </c>
      <c r="B317" t="s">
        <v>26</v>
      </c>
      <c r="C317" t="s">
        <v>27</v>
      </c>
      <c r="D317" t="s">
        <v>20</v>
      </c>
      <c r="E317" t="s">
        <v>33</v>
      </c>
      <c r="F317" t="s">
        <v>54</v>
      </c>
      <c r="G317" s="2">
        <v>99.37</v>
      </c>
      <c r="H317">
        <v>2</v>
      </c>
      <c r="I317">
        <f>supermarket_sales___Sheet1[[#This Row],[Unit price]]*0.05</f>
        <v>4.9685000000000006</v>
      </c>
      <c r="J317">
        <f>supermarket_sales___Sheet1[[#This Row],[Quantity]]*supermarket_sales___Sheet1[[#This Row],[Unit price]]</f>
        <v>198.74</v>
      </c>
      <c r="K317" t="s">
        <v>149</v>
      </c>
      <c r="L317" s="1">
        <v>0.72847222222222219</v>
      </c>
      <c r="M317" t="s">
        <v>31</v>
      </c>
      <c r="N317">
        <f>supermarket_sales___Sheet1[[#This Row],[Total]]/(1+supermarket_sales___Sheet1[[#This Row],[Tax 5%]])</f>
        <v>33.298148613554496</v>
      </c>
      <c r="O317">
        <f>((supermarket_sales___Sheet1[[#This Row],[Total]]-supermarket_sales___Sheet1[[#This Row],[cogs]])/supermarket_sales___Sheet1[[#This Row],[Total]])*100</f>
        <v>83.245371533886242</v>
      </c>
      <c r="P317">
        <f>supermarket_sales___Sheet1[[#This Row],[Total]]-supermarket_sales___Sheet1[[#This Row],[cogs]]</f>
        <v>165.44185138644551</v>
      </c>
      <c r="Q317">
        <v>5.2</v>
      </c>
    </row>
    <row r="318" spans="1:17" x14ac:dyDescent="0.3">
      <c r="A318" t="s">
        <v>447</v>
      </c>
      <c r="B318" t="s">
        <v>26</v>
      </c>
      <c r="C318" t="s">
        <v>27</v>
      </c>
      <c r="D318" t="s">
        <v>20</v>
      </c>
      <c r="E318" t="s">
        <v>21</v>
      </c>
      <c r="F318" t="s">
        <v>54</v>
      </c>
      <c r="G318" s="2">
        <v>21.08</v>
      </c>
      <c r="H318">
        <v>3</v>
      </c>
      <c r="I318">
        <f>supermarket_sales___Sheet1[[#This Row],[Unit price]]*0.05</f>
        <v>1.054</v>
      </c>
      <c r="J318">
        <f>supermarket_sales___Sheet1[[#This Row],[Quantity]]*supermarket_sales___Sheet1[[#This Row],[Unit price]]</f>
        <v>63.239999999999995</v>
      </c>
      <c r="K318" t="s">
        <v>196</v>
      </c>
      <c r="L318" s="1">
        <v>0.43402777777777779</v>
      </c>
      <c r="M318" t="s">
        <v>31</v>
      </c>
      <c r="N318">
        <f>supermarket_sales___Sheet1[[#This Row],[Total]]/(1+supermarket_sales___Sheet1[[#This Row],[Tax 5%]])</f>
        <v>30.78870496592015</v>
      </c>
      <c r="O318">
        <f>((supermarket_sales___Sheet1[[#This Row],[Total]]-supermarket_sales___Sheet1[[#This Row],[cogs]])/supermarket_sales___Sheet1[[#This Row],[Total]])*100</f>
        <v>51.314508276533601</v>
      </c>
      <c r="P318">
        <f>supermarket_sales___Sheet1[[#This Row],[Total]]-supermarket_sales___Sheet1[[#This Row],[cogs]]</f>
        <v>32.451295034079848</v>
      </c>
      <c r="Q318">
        <v>7.3</v>
      </c>
    </row>
    <row r="319" spans="1:17" x14ac:dyDescent="0.3">
      <c r="A319" t="s">
        <v>448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 s="2">
        <v>74.790000000000006</v>
      </c>
      <c r="H319">
        <v>5</v>
      </c>
      <c r="I319">
        <f>supermarket_sales___Sheet1[[#This Row],[Unit price]]*0.05</f>
        <v>3.7395000000000005</v>
      </c>
      <c r="J319">
        <f>supermarket_sales___Sheet1[[#This Row],[Quantity]]*supermarket_sales___Sheet1[[#This Row],[Unit price]]</f>
        <v>373.95000000000005</v>
      </c>
      <c r="K319" t="s">
        <v>50</v>
      </c>
      <c r="L319" s="1">
        <v>0.48194444444444445</v>
      </c>
      <c r="M319" t="s">
        <v>31</v>
      </c>
      <c r="N319">
        <f>supermarket_sales___Sheet1[[#This Row],[Total]]/(1+supermarket_sales___Sheet1[[#This Row],[Tax 5%]])</f>
        <v>78.900727924886596</v>
      </c>
      <c r="O319">
        <f>((supermarket_sales___Sheet1[[#This Row],[Total]]-supermarket_sales___Sheet1[[#This Row],[cogs]])/supermarket_sales___Sheet1[[#This Row],[Total]])*100</f>
        <v>78.900727924886596</v>
      </c>
      <c r="P319">
        <f>supermarket_sales___Sheet1[[#This Row],[Total]]-supermarket_sales___Sheet1[[#This Row],[cogs]]</f>
        <v>295.04927207511344</v>
      </c>
      <c r="Q319">
        <v>4.9000000000000004</v>
      </c>
    </row>
    <row r="320" spans="1:17" x14ac:dyDescent="0.3">
      <c r="A320" t="s">
        <v>449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 s="2">
        <v>29.67</v>
      </c>
      <c r="H320">
        <v>7</v>
      </c>
      <c r="I320">
        <f>supermarket_sales___Sheet1[[#This Row],[Unit price]]*0.05</f>
        <v>1.4835000000000003</v>
      </c>
      <c r="J320">
        <f>supermarket_sales___Sheet1[[#This Row],[Quantity]]*supermarket_sales___Sheet1[[#This Row],[Unit price]]</f>
        <v>207.69</v>
      </c>
      <c r="K320" t="s">
        <v>70</v>
      </c>
      <c r="L320" s="1">
        <v>0.79027777777777775</v>
      </c>
      <c r="M320" t="s">
        <v>36</v>
      </c>
      <c r="N320">
        <f>supermarket_sales___Sheet1[[#This Row],[Total]]/(1+supermarket_sales___Sheet1[[#This Row],[Tax 5%]])</f>
        <v>83.627944433259501</v>
      </c>
      <c r="O320">
        <f>((supermarket_sales___Sheet1[[#This Row],[Total]]-supermarket_sales___Sheet1[[#This Row],[cogs]])/supermarket_sales___Sheet1[[#This Row],[Total]])*100</f>
        <v>59.734246023756796</v>
      </c>
      <c r="P320">
        <f>supermarket_sales___Sheet1[[#This Row],[Total]]-supermarket_sales___Sheet1[[#This Row],[cogs]]</f>
        <v>124.0620555667405</v>
      </c>
      <c r="Q320">
        <v>8.1</v>
      </c>
    </row>
    <row r="321" spans="1:17" x14ac:dyDescent="0.3">
      <c r="A321" t="s">
        <v>450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 s="2">
        <v>44.07</v>
      </c>
      <c r="H321">
        <v>4</v>
      </c>
      <c r="I321">
        <f>supermarket_sales___Sheet1[[#This Row],[Unit price]]*0.05</f>
        <v>2.2035</v>
      </c>
      <c r="J321">
        <f>supermarket_sales___Sheet1[[#This Row],[Quantity]]*supermarket_sales___Sheet1[[#This Row],[Unit price]]</f>
        <v>176.28</v>
      </c>
      <c r="K321" t="s">
        <v>245</v>
      </c>
      <c r="L321" s="1">
        <v>0.68611111111111112</v>
      </c>
      <c r="M321" t="s">
        <v>24</v>
      </c>
      <c r="N321">
        <f>supermarket_sales___Sheet1[[#This Row],[Total]]/(1+supermarket_sales___Sheet1[[#This Row],[Tax 5%]])</f>
        <v>55.027313875448726</v>
      </c>
      <c r="O321">
        <f>((supermarket_sales___Sheet1[[#This Row],[Total]]-supermarket_sales___Sheet1[[#This Row],[cogs]])/supermarket_sales___Sheet1[[#This Row],[Total]])*100</f>
        <v>68.784142344310908</v>
      </c>
      <c r="P321">
        <f>supermarket_sales___Sheet1[[#This Row],[Total]]-supermarket_sales___Sheet1[[#This Row],[cogs]]</f>
        <v>121.25268612455127</v>
      </c>
      <c r="Q321">
        <v>8.4</v>
      </c>
    </row>
    <row r="322" spans="1:17" x14ac:dyDescent="0.3">
      <c r="A322" t="s">
        <v>451</v>
      </c>
      <c r="B322" t="s">
        <v>26</v>
      </c>
      <c r="C322" t="s">
        <v>27</v>
      </c>
      <c r="D322" t="s">
        <v>28</v>
      </c>
      <c r="E322" t="s">
        <v>21</v>
      </c>
      <c r="F322" t="s">
        <v>54</v>
      </c>
      <c r="G322" s="2">
        <v>22.93</v>
      </c>
      <c r="H322">
        <v>9</v>
      </c>
      <c r="I322">
        <f>supermarket_sales___Sheet1[[#This Row],[Unit price]]*0.05</f>
        <v>1.1465000000000001</v>
      </c>
      <c r="J322">
        <f>supermarket_sales___Sheet1[[#This Row],[Quantity]]*supermarket_sales___Sheet1[[#This Row],[Unit price]]</f>
        <v>206.37</v>
      </c>
      <c r="K322" t="s">
        <v>356</v>
      </c>
      <c r="L322" s="1">
        <v>0.85138888888888886</v>
      </c>
      <c r="M322" t="s">
        <v>31</v>
      </c>
      <c r="N322">
        <f>supermarket_sales___Sheet1[[#This Row],[Total]]/(1+supermarket_sales___Sheet1[[#This Row],[Tax 5%]])</f>
        <v>96.142557651991609</v>
      </c>
      <c r="O322">
        <f>((supermarket_sales___Sheet1[[#This Row],[Total]]-supermarket_sales___Sheet1[[#This Row],[cogs]])/supermarket_sales___Sheet1[[#This Row],[Total]])*100</f>
        <v>53.412532028884229</v>
      </c>
      <c r="P322">
        <f>supermarket_sales___Sheet1[[#This Row],[Total]]-supermarket_sales___Sheet1[[#This Row],[cogs]]</f>
        <v>110.2274423480084</v>
      </c>
      <c r="Q322">
        <v>5.5</v>
      </c>
    </row>
    <row r="323" spans="1:17" x14ac:dyDescent="0.3">
      <c r="A323" t="s">
        <v>452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 s="2">
        <v>39.42</v>
      </c>
      <c r="H323">
        <v>1</v>
      </c>
      <c r="I323">
        <f>supermarket_sales___Sheet1[[#This Row],[Unit price]]*0.05</f>
        <v>1.9710000000000001</v>
      </c>
      <c r="J323">
        <f>supermarket_sales___Sheet1[[#This Row],[Quantity]]*supermarket_sales___Sheet1[[#This Row],[Unit price]]</f>
        <v>39.42</v>
      </c>
      <c r="K323" t="s">
        <v>247</v>
      </c>
      <c r="L323" s="1">
        <v>0.63055555555555554</v>
      </c>
      <c r="M323" t="s">
        <v>31</v>
      </c>
      <c r="N323">
        <f>supermarket_sales___Sheet1[[#This Row],[Total]]/(1+supermarket_sales___Sheet1[[#This Row],[Tax 5%]])</f>
        <v>13.268259845169977</v>
      </c>
      <c r="O323">
        <f>((supermarket_sales___Sheet1[[#This Row],[Total]]-supermarket_sales___Sheet1[[#This Row],[cogs]])/supermarket_sales___Sheet1[[#This Row],[Total]])*100</f>
        <v>66.34129922584988</v>
      </c>
      <c r="P323">
        <f>supermarket_sales___Sheet1[[#This Row],[Total]]-supermarket_sales___Sheet1[[#This Row],[cogs]]</f>
        <v>26.151740154830023</v>
      </c>
      <c r="Q323">
        <v>8.4</v>
      </c>
    </row>
    <row r="324" spans="1:17" x14ac:dyDescent="0.3">
      <c r="A324" t="s">
        <v>453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 s="2">
        <v>15.26</v>
      </c>
      <c r="H324">
        <v>6</v>
      </c>
      <c r="I324">
        <f>supermarket_sales___Sheet1[[#This Row],[Unit price]]*0.05</f>
        <v>0.76300000000000001</v>
      </c>
      <c r="J324">
        <f>supermarket_sales___Sheet1[[#This Row],[Quantity]]*supermarket_sales___Sheet1[[#This Row],[Unit price]]</f>
        <v>91.56</v>
      </c>
      <c r="K324" t="s">
        <v>142</v>
      </c>
      <c r="L324" s="1">
        <v>0.75208333333333333</v>
      </c>
      <c r="M324" t="s">
        <v>24</v>
      </c>
      <c r="N324">
        <f>supermarket_sales___Sheet1[[#This Row],[Total]]/(1+supermarket_sales___Sheet1[[#This Row],[Tax 5%]])</f>
        <v>51.934203062960869</v>
      </c>
      <c r="O324">
        <f>((supermarket_sales___Sheet1[[#This Row],[Total]]-supermarket_sales___Sheet1[[#This Row],[cogs]])/supermarket_sales___Sheet1[[#This Row],[Total]])*100</f>
        <v>43.27850255246738</v>
      </c>
      <c r="P324">
        <f>supermarket_sales___Sheet1[[#This Row],[Total]]-supermarket_sales___Sheet1[[#This Row],[cogs]]</f>
        <v>39.625796937039134</v>
      </c>
      <c r="Q324">
        <v>9.8000000000000007</v>
      </c>
    </row>
    <row r="325" spans="1:17" x14ac:dyDescent="0.3">
      <c r="A325" t="s">
        <v>454</v>
      </c>
      <c r="B325" t="s">
        <v>18</v>
      </c>
      <c r="C325" t="s">
        <v>19</v>
      </c>
      <c r="D325" t="s">
        <v>28</v>
      </c>
      <c r="E325" t="s">
        <v>21</v>
      </c>
      <c r="F325" t="s">
        <v>57</v>
      </c>
      <c r="G325" s="2">
        <v>61.77</v>
      </c>
      <c r="H325">
        <v>5</v>
      </c>
      <c r="I325">
        <f>supermarket_sales___Sheet1[[#This Row],[Unit price]]*0.05</f>
        <v>3.0885000000000002</v>
      </c>
      <c r="J325">
        <f>supermarket_sales___Sheet1[[#This Row],[Quantity]]*supermarket_sales___Sheet1[[#This Row],[Unit price]]</f>
        <v>308.85000000000002</v>
      </c>
      <c r="K325" t="s">
        <v>30</v>
      </c>
      <c r="L325" s="1">
        <v>0.55625000000000002</v>
      </c>
      <c r="M325" t="s">
        <v>31</v>
      </c>
      <c r="N325">
        <f>supermarket_sales___Sheet1[[#This Row],[Total]]/(1+supermarket_sales___Sheet1[[#This Row],[Tax 5%]])</f>
        <v>75.541152011740252</v>
      </c>
      <c r="O325">
        <f>((supermarket_sales___Sheet1[[#This Row],[Total]]-supermarket_sales___Sheet1[[#This Row],[cogs]])/supermarket_sales___Sheet1[[#This Row],[Total]])*100</f>
        <v>75.541152011740238</v>
      </c>
      <c r="P325">
        <f>supermarket_sales___Sheet1[[#This Row],[Total]]-supermarket_sales___Sheet1[[#This Row],[cogs]]</f>
        <v>233.30884798825977</v>
      </c>
      <c r="Q325">
        <v>6.7</v>
      </c>
    </row>
    <row r="326" spans="1:17" x14ac:dyDescent="0.3">
      <c r="A326" t="s">
        <v>455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 s="2">
        <v>21.52</v>
      </c>
      <c r="H326">
        <v>6</v>
      </c>
      <c r="I326">
        <f>supermarket_sales___Sheet1[[#This Row],[Unit price]]*0.05</f>
        <v>1.0760000000000001</v>
      </c>
      <c r="J326">
        <f>supermarket_sales___Sheet1[[#This Row],[Quantity]]*supermarket_sales___Sheet1[[#This Row],[Unit price]]</f>
        <v>129.12</v>
      </c>
      <c r="K326" t="s">
        <v>109</v>
      </c>
      <c r="L326" s="1">
        <v>0.53333333333333333</v>
      </c>
      <c r="M326" t="s">
        <v>36</v>
      </c>
      <c r="N326">
        <f>supermarket_sales___Sheet1[[#This Row],[Total]]/(1+supermarket_sales___Sheet1[[#This Row],[Tax 5%]])</f>
        <v>62.196531791907518</v>
      </c>
      <c r="O326">
        <f>((supermarket_sales___Sheet1[[#This Row],[Total]]-supermarket_sales___Sheet1[[#This Row],[cogs]])/supermarket_sales___Sheet1[[#This Row],[Total]])*100</f>
        <v>51.830443159922922</v>
      </c>
      <c r="P326">
        <f>supermarket_sales___Sheet1[[#This Row],[Total]]-supermarket_sales___Sheet1[[#This Row],[cogs]]</f>
        <v>66.923468208092487</v>
      </c>
      <c r="Q326">
        <v>9.4</v>
      </c>
    </row>
    <row r="327" spans="1:17" x14ac:dyDescent="0.3">
      <c r="A327" t="s">
        <v>456</v>
      </c>
      <c r="B327" t="s">
        <v>52</v>
      </c>
      <c r="C327" t="s">
        <v>53</v>
      </c>
      <c r="D327" t="s">
        <v>28</v>
      </c>
      <c r="E327" t="s">
        <v>33</v>
      </c>
      <c r="F327" t="s">
        <v>40</v>
      </c>
      <c r="G327" s="2">
        <v>97.74</v>
      </c>
      <c r="H327">
        <v>4</v>
      </c>
      <c r="I327">
        <f>supermarket_sales___Sheet1[[#This Row],[Unit price]]*0.05</f>
        <v>4.8870000000000005</v>
      </c>
      <c r="J327">
        <f>supermarket_sales___Sheet1[[#This Row],[Quantity]]*supermarket_sales___Sheet1[[#This Row],[Unit price]]</f>
        <v>390.96</v>
      </c>
      <c r="K327" t="s">
        <v>140</v>
      </c>
      <c r="L327" s="1">
        <v>0.82847222222222228</v>
      </c>
      <c r="M327" t="s">
        <v>24</v>
      </c>
      <c r="N327">
        <f>supermarket_sales___Sheet1[[#This Row],[Total]]/(1+supermarket_sales___Sheet1[[#This Row],[Tax 5%]])</f>
        <v>66.410735518940029</v>
      </c>
      <c r="O327">
        <f>((supermarket_sales___Sheet1[[#This Row],[Total]]-supermarket_sales___Sheet1[[#This Row],[cogs]])/supermarket_sales___Sheet1[[#This Row],[Total]])*100</f>
        <v>83.013419398675055</v>
      </c>
      <c r="P327">
        <f>supermarket_sales___Sheet1[[#This Row],[Total]]-supermarket_sales___Sheet1[[#This Row],[cogs]]</f>
        <v>324.54926448105994</v>
      </c>
      <c r="Q327">
        <v>6.4</v>
      </c>
    </row>
    <row r="328" spans="1:17" x14ac:dyDescent="0.3">
      <c r="A328" t="s">
        <v>457</v>
      </c>
      <c r="B328" t="s">
        <v>18</v>
      </c>
      <c r="C328" t="s">
        <v>19</v>
      </c>
      <c r="D328" t="s">
        <v>20</v>
      </c>
      <c r="E328" t="s">
        <v>33</v>
      </c>
      <c r="F328" t="s">
        <v>54</v>
      </c>
      <c r="G328" s="2">
        <v>99.78</v>
      </c>
      <c r="H328">
        <v>5</v>
      </c>
      <c r="I328">
        <f>supermarket_sales___Sheet1[[#This Row],[Unit price]]*0.05</f>
        <v>4.9890000000000008</v>
      </c>
      <c r="J328">
        <f>supermarket_sales___Sheet1[[#This Row],[Quantity]]*supermarket_sales___Sheet1[[#This Row],[Unit price]]</f>
        <v>498.9</v>
      </c>
      <c r="K328" t="s">
        <v>60</v>
      </c>
      <c r="L328" s="1">
        <v>0.79791666666666672</v>
      </c>
      <c r="M328" t="s">
        <v>31</v>
      </c>
      <c r="N328">
        <f>supermarket_sales___Sheet1[[#This Row],[Total]]/(1+supermarket_sales___Sheet1[[#This Row],[Tax 5%]])</f>
        <v>83.302721656369997</v>
      </c>
      <c r="O328">
        <f>((supermarket_sales___Sheet1[[#This Row],[Total]]-supermarket_sales___Sheet1[[#This Row],[cogs]])/supermarket_sales___Sheet1[[#This Row],[Total]])*100</f>
        <v>83.302721656370011</v>
      </c>
      <c r="P328">
        <f>supermarket_sales___Sheet1[[#This Row],[Total]]-supermarket_sales___Sheet1[[#This Row],[cogs]]</f>
        <v>415.59727834362997</v>
      </c>
      <c r="Q328">
        <v>5.4</v>
      </c>
    </row>
    <row r="329" spans="1:17" x14ac:dyDescent="0.3">
      <c r="A329" t="s">
        <v>458</v>
      </c>
      <c r="B329" t="s">
        <v>26</v>
      </c>
      <c r="C329" t="s">
        <v>27</v>
      </c>
      <c r="D329" t="s">
        <v>20</v>
      </c>
      <c r="E329" t="s">
        <v>33</v>
      </c>
      <c r="F329" t="s">
        <v>54</v>
      </c>
      <c r="G329" s="2">
        <v>94.26</v>
      </c>
      <c r="H329">
        <v>4</v>
      </c>
      <c r="I329">
        <f>supermarket_sales___Sheet1[[#This Row],[Unit price]]*0.05</f>
        <v>4.7130000000000001</v>
      </c>
      <c r="J329">
        <f>supermarket_sales___Sheet1[[#This Row],[Quantity]]*supermarket_sales___Sheet1[[#This Row],[Unit price]]</f>
        <v>377.04</v>
      </c>
      <c r="K329" t="s">
        <v>140</v>
      </c>
      <c r="L329" s="1">
        <v>0.6875</v>
      </c>
      <c r="M329" t="s">
        <v>31</v>
      </c>
      <c r="N329">
        <f>supermarket_sales___Sheet1[[#This Row],[Total]]/(1+supermarket_sales___Sheet1[[#This Row],[Tax 5%]])</f>
        <v>65.996849291090498</v>
      </c>
      <c r="O329">
        <f>((supermarket_sales___Sheet1[[#This Row],[Total]]-supermarket_sales___Sheet1[[#This Row],[cogs]])/supermarket_sales___Sheet1[[#This Row],[Total]])*100</f>
        <v>82.49606161386312</v>
      </c>
      <c r="P329">
        <f>supermarket_sales___Sheet1[[#This Row],[Total]]-supermarket_sales___Sheet1[[#This Row],[cogs]]</f>
        <v>311.04315070890954</v>
      </c>
      <c r="Q329">
        <v>8.6</v>
      </c>
    </row>
    <row r="330" spans="1:17" x14ac:dyDescent="0.3">
      <c r="A330" t="s">
        <v>459</v>
      </c>
      <c r="B330" t="s">
        <v>52</v>
      </c>
      <c r="C330" t="s">
        <v>53</v>
      </c>
      <c r="D330" t="s">
        <v>20</v>
      </c>
      <c r="E330" t="s">
        <v>33</v>
      </c>
      <c r="F330" t="s">
        <v>22</v>
      </c>
      <c r="G330" s="2">
        <v>51.13</v>
      </c>
      <c r="H330">
        <v>4</v>
      </c>
      <c r="I330">
        <f>supermarket_sales___Sheet1[[#This Row],[Unit price]]*0.05</f>
        <v>2.5565000000000002</v>
      </c>
      <c r="J330">
        <f>supermarket_sales___Sheet1[[#This Row],[Quantity]]*supermarket_sales___Sheet1[[#This Row],[Unit price]]</f>
        <v>204.52</v>
      </c>
      <c r="K330" t="s">
        <v>92</v>
      </c>
      <c r="L330" s="1">
        <v>0.42430555555555555</v>
      </c>
      <c r="M330" t="s">
        <v>36</v>
      </c>
      <c r="N330">
        <f>supermarket_sales___Sheet1[[#This Row],[Total]]/(1+supermarket_sales___Sheet1[[#This Row],[Tax 5%]])</f>
        <v>57.505974975397159</v>
      </c>
      <c r="O330">
        <f>((supermarket_sales___Sheet1[[#This Row],[Total]]-supermarket_sales___Sheet1[[#This Row],[cogs]])/supermarket_sales___Sheet1[[#This Row],[Total]])*100</f>
        <v>71.882468719246447</v>
      </c>
      <c r="P330">
        <f>supermarket_sales___Sheet1[[#This Row],[Total]]-supermarket_sales___Sheet1[[#This Row],[cogs]]</f>
        <v>147.01402502460286</v>
      </c>
      <c r="Q330" t="s">
        <v>162</v>
      </c>
    </row>
    <row r="331" spans="1:17" x14ac:dyDescent="0.3">
      <c r="A331" t="s">
        <v>460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 s="2">
        <v>36.36</v>
      </c>
      <c r="H331">
        <v>4</v>
      </c>
      <c r="I331">
        <f>supermarket_sales___Sheet1[[#This Row],[Unit price]]*0.05</f>
        <v>1.8180000000000001</v>
      </c>
      <c r="J331">
        <f>supermarket_sales___Sheet1[[#This Row],[Quantity]]*supermarket_sales___Sheet1[[#This Row],[Unit price]]</f>
        <v>145.44</v>
      </c>
      <c r="K331" t="s">
        <v>43</v>
      </c>
      <c r="L331" s="1">
        <v>0.54652777777777772</v>
      </c>
      <c r="M331" t="s">
        <v>31</v>
      </c>
      <c r="N331">
        <f>supermarket_sales___Sheet1[[#This Row],[Total]]/(1+supermarket_sales___Sheet1[[#This Row],[Tax 5%]])</f>
        <v>51.611071682043999</v>
      </c>
      <c r="O331">
        <f>((supermarket_sales___Sheet1[[#This Row],[Total]]-supermarket_sales___Sheet1[[#This Row],[cogs]])/supermarket_sales___Sheet1[[#This Row],[Total]])*100</f>
        <v>64.513839602554995</v>
      </c>
      <c r="P331">
        <f>supermarket_sales___Sheet1[[#This Row],[Total]]-supermarket_sales___Sheet1[[#This Row],[cogs]]</f>
        <v>93.828928317955999</v>
      </c>
      <c r="Q331">
        <v>7.6</v>
      </c>
    </row>
    <row r="332" spans="1:17" x14ac:dyDescent="0.3">
      <c r="A332" t="s">
        <v>461</v>
      </c>
      <c r="B332" t="s">
        <v>52</v>
      </c>
      <c r="C332" t="s">
        <v>53</v>
      </c>
      <c r="D332" t="s">
        <v>28</v>
      </c>
      <c r="E332" t="s">
        <v>33</v>
      </c>
      <c r="F332" t="s">
        <v>34</v>
      </c>
      <c r="G332" s="2">
        <v>22.02</v>
      </c>
      <c r="H332">
        <v>9</v>
      </c>
      <c r="I332">
        <f>supermarket_sales___Sheet1[[#This Row],[Unit price]]*0.05</f>
        <v>1.101</v>
      </c>
      <c r="J332">
        <f>supermarket_sales___Sheet1[[#This Row],[Quantity]]*supermarket_sales___Sheet1[[#This Row],[Unit price]]</f>
        <v>198.18</v>
      </c>
      <c r="K332" t="s">
        <v>64</v>
      </c>
      <c r="L332" s="1">
        <v>0.78333333333333333</v>
      </c>
      <c r="M332" t="s">
        <v>31</v>
      </c>
      <c r="N332">
        <f>supermarket_sales___Sheet1[[#This Row],[Total]]/(1+supermarket_sales___Sheet1[[#This Row],[Tax 5%]])</f>
        <v>94.32651118514994</v>
      </c>
      <c r="O332">
        <f>((supermarket_sales___Sheet1[[#This Row],[Total]]-supermarket_sales___Sheet1[[#This Row],[cogs]])/supermarket_sales___Sheet1[[#This Row],[Total]])*100</f>
        <v>52.403617325083282</v>
      </c>
      <c r="P332">
        <f>supermarket_sales___Sheet1[[#This Row],[Total]]-supermarket_sales___Sheet1[[#This Row],[cogs]]</f>
        <v>103.85348881485007</v>
      </c>
      <c r="Q332">
        <v>6.8</v>
      </c>
    </row>
    <row r="333" spans="1:17" x14ac:dyDescent="0.3">
      <c r="A333" t="s">
        <v>462</v>
      </c>
      <c r="B333" t="s">
        <v>18</v>
      </c>
      <c r="C333" t="s">
        <v>19</v>
      </c>
      <c r="D333" t="s">
        <v>28</v>
      </c>
      <c r="E333" t="s">
        <v>33</v>
      </c>
      <c r="F333" t="s">
        <v>54</v>
      </c>
      <c r="G333" s="2">
        <v>32.9</v>
      </c>
      <c r="H333">
        <v>3</v>
      </c>
      <c r="I333">
        <f>supermarket_sales___Sheet1[[#This Row],[Unit price]]*0.05</f>
        <v>1.645</v>
      </c>
      <c r="J333">
        <f>supermarket_sales___Sheet1[[#This Row],[Quantity]]*supermarket_sales___Sheet1[[#This Row],[Unit price]]</f>
        <v>98.699999999999989</v>
      </c>
      <c r="K333" t="s">
        <v>82</v>
      </c>
      <c r="L333" s="1">
        <v>0.7270833333333333</v>
      </c>
      <c r="M333" t="s">
        <v>36</v>
      </c>
      <c r="N333">
        <f>supermarket_sales___Sheet1[[#This Row],[Total]]/(1+supermarket_sales___Sheet1[[#This Row],[Tax 5%]])</f>
        <v>37.315689981096405</v>
      </c>
      <c r="O333">
        <f>((supermarket_sales___Sheet1[[#This Row],[Total]]-supermarket_sales___Sheet1[[#This Row],[cogs]])/supermarket_sales___Sheet1[[#This Row],[Total]])*100</f>
        <v>62.192816635160675</v>
      </c>
      <c r="P333">
        <f>supermarket_sales___Sheet1[[#This Row],[Total]]-supermarket_sales___Sheet1[[#This Row],[cogs]]</f>
        <v>61.384310018903584</v>
      </c>
      <c r="Q333">
        <v>9.1</v>
      </c>
    </row>
    <row r="334" spans="1:17" x14ac:dyDescent="0.3">
      <c r="A334" t="s">
        <v>463</v>
      </c>
      <c r="B334" t="s">
        <v>18</v>
      </c>
      <c r="C334" t="s">
        <v>19</v>
      </c>
      <c r="D334" t="s">
        <v>28</v>
      </c>
      <c r="E334" t="s">
        <v>33</v>
      </c>
      <c r="F334" t="s">
        <v>57</v>
      </c>
      <c r="G334" s="2">
        <v>77.02</v>
      </c>
      <c r="H334">
        <v>5</v>
      </c>
      <c r="I334">
        <f>supermarket_sales___Sheet1[[#This Row],[Unit price]]*0.05</f>
        <v>3.851</v>
      </c>
      <c r="J334">
        <f>supermarket_sales___Sheet1[[#This Row],[Quantity]]*supermarket_sales___Sheet1[[#This Row],[Unit price]]</f>
        <v>385.09999999999997</v>
      </c>
      <c r="K334" t="s">
        <v>126</v>
      </c>
      <c r="L334" s="1">
        <v>0.66597222222222219</v>
      </c>
      <c r="M334" t="s">
        <v>31</v>
      </c>
      <c r="N334">
        <f>supermarket_sales___Sheet1[[#This Row],[Total]]/(1+supermarket_sales___Sheet1[[#This Row],[Tax 5%]])</f>
        <v>79.38569367140795</v>
      </c>
      <c r="O334">
        <f>((supermarket_sales___Sheet1[[#This Row],[Total]]-supermarket_sales___Sheet1[[#This Row],[cogs]])/supermarket_sales___Sheet1[[#This Row],[Total]])*100</f>
        <v>79.38569367140795</v>
      </c>
      <c r="P334">
        <f>supermarket_sales___Sheet1[[#This Row],[Total]]-supermarket_sales___Sheet1[[#This Row],[cogs]]</f>
        <v>305.71430632859199</v>
      </c>
      <c r="Q334">
        <v>5.5</v>
      </c>
    </row>
    <row r="335" spans="1:17" x14ac:dyDescent="0.3">
      <c r="A335" t="s">
        <v>464</v>
      </c>
      <c r="B335" t="s">
        <v>18</v>
      </c>
      <c r="C335" t="s">
        <v>19</v>
      </c>
      <c r="D335" t="s">
        <v>20</v>
      </c>
      <c r="E335" t="s">
        <v>33</v>
      </c>
      <c r="F335" t="s">
        <v>54</v>
      </c>
      <c r="G335" s="2">
        <v>23.48</v>
      </c>
      <c r="H335">
        <v>2</v>
      </c>
      <c r="I335">
        <f>supermarket_sales___Sheet1[[#This Row],[Unit price]]*0.05</f>
        <v>1.1740000000000002</v>
      </c>
      <c r="J335">
        <f>supermarket_sales___Sheet1[[#This Row],[Quantity]]*supermarket_sales___Sheet1[[#This Row],[Unit price]]</f>
        <v>46.96</v>
      </c>
      <c r="K335" t="s">
        <v>396</v>
      </c>
      <c r="L335" s="1">
        <v>0.47291666666666665</v>
      </c>
      <c r="M335" t="s">
        <v>36</v>
      </c>
      <c r="N335">
        <f>supermarket_sales___Sheet1[[#This Row],[Total]]/(1+supermarket_sales___Sheet1[[#This Row],[Tax 5%]])</f>
        <v>21.600735970561175</v>
      </c>
      <c r="O335">
        <f>((supermarket_sales___Sheet1[[#This Row],[Total]]-supermarket_sales___Sheet1[[#This Row],[cogs]])/supermarket_sales___Sheet1[[#This Row],[Total]])*100</f>
        <v>54.001839926402951</v>
      </c>
      <c r="P335">
        <f>supermarket_sales___Sheet1[[#This Row],[Total]]-supermarket_sales___Sheet1[[#This Row],[cogs]]</f>
        <v>25.359264029438826</v>
      </c>
      <c r="Q335">
        <v>7.9</v>
      </c>
    </row>
    <row r="336" spans="1:17" x14ac:dyDescent="0.3">
      <c r="A336" t="s">
        <v>465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 s="2">
        <v>14.7</v>
      </c>
      <c r="H336">
        <v>5</v>
      </c>
      <c r="I336">
        <f>supermarket_sales___Sheet1[[#This Row],[Unit price]]*0.05</f>
        <v>0.73499999999999999</v>
      </c>
      <c r="J336">
        <f>supermarket_sales___Sheet1[[#This Row],[Quantity]]*supermarket_sales___Sheet1[[#This Row],[Unit price]]</f>
        <v>73.5</v>
      </c>
      <c r="K336" t="s">
        <v>212</v>
      </c>
      <c r="L336" s="1">
        <v>0.57499999999999996</v>
      </c>
      <c r="M336" t="s">
        <v>24</v>
      </c>
      <c r="N336">
        <f>supermarket_sales___Sheet1[[#This Row],[Total]]/(1+supermarket_sales___Sheet1[[#This Row],[Tax 5%]])</f>
        <v>42.363112391930841</v>
      </c>
      <c r="O336">
        <f>((supermarket_sales___Sheet1[[#This Row],[Total]]-supermarket_sales___Sheet1[[#This Row],[cogs]])/supermarket_sales___Sheet1[[#This Row],[Total]])*100</f>
        <v>42.363112391930827</v>
      </c>
      <c r="P336">
        <f>supermarket_sales___Sheet1[[#This Row],[Total]]-supermarket_sales___Sheet1[[#This Row],[cogs]]</f>
        <v>31.136887608069159</v>
      </c>
      <c r="Q336">
        <v>8.5</v>
      </c>
    </row>
    <row r="337" spans="1:17" x14ac:dyDescent="0.3">
      <c r="A337" t="s">
        <v>466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 s="2">
        <v>28.45</v>
      </c>
      <c r="H337">
        <v>5</v>
      </c>
      <c r="I337">
        <f>supermarket_sales___Sheet1[[#This Row],[Unit price]]*0.05</f>
        <v>1.4225000000000001</v>
      </c>
      <c r="J337">
        <f>supermarket_sales___Sheet1[[#This Row],[Quantity]]*supermarket_sales___Sheet1[[#This Row],[Unit price]]</f>
        <v>142.25</v>
      </c>
      <c r="K337" t="s">
        <v>294</v>
      </c>
      <c r="L337" s="1">
        <v>0.4284722222222222</v>
      </c>
      <c r="M337" t="s">
        <v>36</v>
      </c>
      <c r="N337">
        <f>supermarket_sales___Sheet1[[#This Row],[Total]]/(1+supermarket_sales___Sheet1[[#This Row],[Tax 5%]])</f>
        <v>58.720330237358091</v>
      </c>
      <c r="O337">
        <f>((supermarket_sales___Sheet1[[#This Row],[Total]]-supermarket_sales___Sheet1[[#This Row],[cogs]])/supermarket_sales___Sheet1[[#This Row],[Total]])*100</f>
        <v>58.720330237358098</v>
      </c>
      <c r="P337">
        <f>supermarket_sales___Sheet1[[#This Row],[Total]]-supermarket_sales___Sheet1[[#This Row],[cogs]]</f>
        <v>83.529669762641902</v>
      </c>
      <c r="Q337">
        <v>9.1</v>
      </c>
    </row>
    <row r="338" spans="1:17" x14ac:dyDescent="0.3">
      <c r="A338" t="s">
        <v>467</v>
      </c>
      <c r="B338" t="s">
        <v>18</v>
      </c>
      <c r="C338" t="s">
        <v>19</v>
      </c>
      <c r="D338" t="s">
        <v>28</v>
      </c>
      <c r="E338" t="s">
        <v>33</v>
      </c>
      <c r="F338" t="s">
        <v>57</v>
      </c>
      <c r="G338" s="2">
        <v>76.400000000000006</v>
      </c>
      <c r="H338">
        <v>9</v>
      </c>
      <c r="I338">
        <f>supermarket_sales___Sheet1[[#This Row],[Unit price]]*0.05</f>
        <v>3.8200000000000003</v>
      </c>
      <c r="J338">
        <f>supermarket_sales___Sheet1[[#This Row],[Quantity]]*supermarket_sales___Sheet1[[#This Row],[Unit price]]</f>
        <v>687.6</v>
      </c>
      <c r="K338" t="s">
        <v>124</v>
      </c>
      <c r="L338" s="1">
        <v>0.65902777777777777</v>
      </c>
      <c r="M338" t="s">
        <v>24</v>
      </c>
      <c r="N338">
        <f>supermarket_sales___Sheet1[[#This Row],[Total]]/(1+supermarket_sales___Sheet1[[#This Row],[Tax 5%]])</f>
        <v>142.65560165975103</v>
      </c>
      <c r="O338">
        <f>((supermarket_sales___Sheet1[[#This Row],[Total]]-supermarket_sales___Sheet1[[#This Row],[cogs]])/supermarket_sales___Sheet1[[#This Row],[Total]])*100</f>
        <v>79.253112033195023</v>
      </c>
      <c r="P338">
        <f>supermarket_sales___Sheet1[[#This Row],[Total]]-supermarket_sales___Sheet1[[#This Row],[cogs]]</f>
        <v>544.94439834024899</v>
      </c>
      <c r="Q338">
        <v>7.5</v>
      </c>
    </row>
    <row r="339" spans="1:17" x14ac:dyDescent="0.3">
      <c r="A339" t="s">
        <v>468</v>
      </c>
      <c r="B339" t="s">
        <v>52</v>
      </c>
      <c r="C339" t="s">
        <v>53</v>
      </c>
      <c r="D339" t="s">
        <v>28</v>
      </c>
      <c r="E339" t="s">
        <v>21</v>
      </c>
      <c r="F339" t="s">
        <v>40</v>
      </c>
      <c r="G339" s="2">
        <v>57.95</v>
      </c>
      <c r="H339">
        <v>6</v>
      </c>
      <c r="I339">
        <f>supermarket_sales___Sheet1[[#This Row],[Unit price]]*0.05</f>
        <v>2.8975000000000004</v>
      </c>
      <c r="J339">
        <f>supermarket_sales___Sheet1[[#This Row],[Quantity]]*supermarket_sales___Sheet1[[#This Row],[Unit price]]</f>
        <v>347.70000000000005</v>
      </c>
      <c r="K339" t="s">
        <v>47</v>
      </c>
      <c r="L339" s="1">
        <v>0.54305555555555551</v>
      </c>
      <c r="M339" t="s">
        <v>31</v>
      </c>
      <c r="N339">
        <f>supermarket_sales___Sheet1[[#This Row],[Total]]/(1+supermarket_sales___Sheet1[[#This Row],[Tax 5%]])</f>
        <v>89.211032713277746</v>
      </c>
      <c r="O339">
        <f>((supermarket_sales___Sheet1[[#This Row],[Total]]-supermarket_sales___Sheet1[[#This Row],[cogs]])/supermarket_sales___Sheet1[[#This Row],[Total]])*100</f>
        <v>74.342527261064788</v>
      </c>
      <c r="P339">
        <f>supermarket_sales___Sheet1[[#This Row],[Total]]-supermarket_sales___Sheet1[[#This Row],[cogs]]</f>
        <v>258.4889672867223</v>
      </c>
      <c r="Q339">
        <v>5.2</v>
      </c>
    </row>
    <row r="340" spans="1:17" x14ac:dyDescent="0.3">
      <c r="A340" t="s">
        <v>469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 s="2">
        <v>47.65</v>
      </c>
      <c r="H340">
        <v>3</v>
      </c>
      <c r="I340">
        <f>supermarket_sales___Sheet1[[#This Row],[Unit price]]*0.05</f>
        <v>2.3824999999999998</v>
      </c>
      <c r="J340">
        <f>supermarket_sales___Sheet1[[#This Row],[Quantity]]*supermarket_sales___Sheet1[[#This Row],[Unit price]]</f>
        <v>142.94999999999999</v>
      </c>
      <c r="K340" t="s">
        <v>206</v>
      </c>
      <c r="L340" s="1">
        <v>0.54027777777777775</v>
      </c>
      <c r="M340" t="s">
        <v>36</v>
      </c>
      <c r="N340">
        <f>supermarket_sales___Sheet1[[#This Row],[Total]]/(1+supermarket_sales___Sheet1[[#This Row],[Tax 5%]])</f>
        <v>42.261640798226161</v>
      </c>
      <c r="O340">
        <f>((supermarket_sales___Sheet1[[#This Row],[Total]]-supermarket_sales___Sheet1[[#This Row],[cogs]])/supermarket_sales___Sheet1[[#This Row],[Total]])*100</f>
        <v>70.436067997043622</v>
      </c>
      <c r="P340">
        <f>supermarket_sales___Sheet1[[#This Row],[Total]]-supermarket_sales___Sheet1[[#This Row],[cogs]]</f>
        <v>100.68835920177384</v>
      </c>
      <c r="Q340">
        <v>9.5</v>
      </c>
    </row>
    <row r="341" spans="1:17" x14ac:dyDescent="0.3">
      <c r="A341" t="s">
        <v>470</v>
      </c>
      <c r="B341" t="s">
        <v>52</v>
      </c>
      <c r="C341" t="s">
        <v>53</v>
      </c>
      <c r="D341" t="s">
        <v>20</v>
      </c>
      <c r="E341" t="s">
        <v>21</v>
      </c>
      <c r="F341" t="s">
        <v>54</v>
      </c>
      <c r="G341" s="2">
        <v>42.82</v>
      </c>
      <c r="H341">
        <v>9</v>
      </c>
      <c r="I341">
        <f>supermarket_sales___Sheet1[[#This Row],[Unit price]]*0.05</f>
        <v>2.141</v>
      </c>
      <c r="J341">
        <f>supermarket_sales___Sheet1[[#This Row],[Quantity]]*supermarket_sales___Sheet1[[#This Row],[Unit price]]</f>
        <v>385.38</v>
      </c>
      <c r="K341" t="s">
        <v>215</v>
      </c>
      <c r="L341" s="1">
        <v>0.6430555555555556</v>
      </c>
      <c r="M341" t="s">
        <v>36</v>
      </c>
      <c r="N341">
        <f>supermarket_sales___Sheet1[[#This Row],[Total]]/(1+supermarket_sales___Sheet1[[#This Row],[Tax 5%]])</f>
        <v>122.69340974212034</v>
      </c>
      <c r="O341">
        <f>((supermarket_sales___Sheet1[[#This Row],[Total]]-supermarket_sales___Sheet1[[#This Row],[cogs]])/supermarket_sales___Sheet1[[#This Row],[Total]])*100</f>
        <v>68.163005412289067</v>
      </c>
      <c r="P341">
        <f>supermarket_sales___Sheet1[[#This Row],[Total]]-supermarket_sales___Sheet1[[#This Row],[cogs]]</f>
        <v>262.68659025787963</v>
      </c>
      <c r="Q341">
        <v>8.9</v>
      </c>
    </row>
    <row r="342" spans="1:17" x14ac:dyDescent="0.3">
      <c r="A342" t="s">
        <v>471</v>
      </c>
      <c r="B342" t="s">
        <v>52</v>
      </c>
      <c r="C342" t="s">
        <v>53</v>
      </c>
      <c r="D342" t="s">
        <v>20</v>
      </c>
      <c r="E342" t="s">
        <v>33</v>
      </c>
      <c r="F342" t="s">
        <v>29</v>
      </c>
      <c r="G342" s="2">
        <v>48.09</v>
      </c>
      <c r="H342">
        <v>3</v>
      </c>
      <c r="I342">
        <f>supermarket_sales___Sheet1[[#This Row],[Unit price]]*0.05</f>
        <v>2.4045000000000005</v>
      </c>
      <c r="J342">
        <f>supermarket_sales___Sheet1[[#This Row],[Quantity]]*supermarket_sales___Sheet1[[#This Row],[Unit price]]</f>
        <v>144.27000000000001</v>
      </c>
      <c r="K342" t="s">
        <v>122</v>
      </c>
      <c r="L342" s="1">
        <v>0.76597222222222228</v>
      </c>
      <c r="M342" t="s">
        <v>36</v>
      </c>
      <c r="N342">
        <f>supermarket_sales___Sheet1[[#This Row],[Total]]/(1+supermarket_sales___Sheet1[[#This Row],[Tax 5%]])</f>
        <v>42.376266705830517</v>
      </c>
      <c r="O342">
        <f>((supermarket_sales___Sheet1[[#This Row],[Total]]-supermarket_sales___Sheet1[[#This Row],[cogs]])/supermarket_sales___Sheet1[[#This Row],[Total]])*100</f>
        <v>70.627111176384204</v>
      </c>
      <c r="P342">
        <f>supermarket_sales___Sheet1[[#This Row],[Total]]-supermarket_sales___Sheet1[[#This Row],[cogs]]</f>
        <v>101.89373329416949</v>
      </c>
      <c r="Q342">
        <v>7.8</v>
      </c>
    </row>
    <row r="343" spans="1:17" x14ac:dyDescent="0.3">
      <c r="A343" t="s">
        <v>472</v>
      </c>
      <c r="B343" t="s">
        <v>52</v>
      </c>
      <c r="C343" t="s">
        <v>53</v>
      </c>
      <c r="D343" t="s">
        <v>20</v>
      </c>
      <c r="E343" t="s">
        <v>21</v>
      </c>
      <c r="F343" t="s">
        <v>22</v>
      </c>
      <c r="G343" s="2">
        <v>55.97</v>
      </c>
      <c r="H343">
        <v>7</v>
      </c>
      <c r="I343">
        <f>supermarket_sales___Sheet1[[#This Row],[Unit price]]*0.05</f>
        <v>2.7985000000000002</v>
      </c>
      <c r="J343">
        <f>supermarket_sales___Sheet1[[#This Row],[Quantity]]*supermarket_sales___Sheet1[[#This Row],[Unit price]]</f>
        <v>391.78999999999996</v>
      </c>
      <c r="K343" t="s">
        <v>78</v>
      </c>
      <c r="L343" s="1">
        <v>0.79583333333333328</v>
      </c>
      <c r="M343" t="s">
        <v>24</v>
      </c>
      <c r="N343">
        <f>supermarket_sales___Sheet1[[#This Row],[Total]]/(1+supermarket_sales___Sheet1[[#This Row],[Tax 5%]])</f>
        <v>103.14334605765433</v>
      </c>
      <c r="O343">
        <f>((supermarket_sales___Sheet1[[#This Row],[Total]]-supermarket_sales___Sheet1[[#This Row],[cogs]])/supermarket_sales___Sheet1[[#This Row],[Total]])*100</f>
        <v>73.673818612610248</v>
      </c>
      <c r="P343">
        <f>supermarket_sales___Sheet1[[#This Row],[Total]]-supermarket_sales___Sheet1[[#This Row],[cogs]]</f>
        <v>288.64665394234567</v>
      </c>
      <c r="Q343">
        <v>8.9</v>
      </c>
    </row>
    <row r="344" spans="1:17" x14ac:dyDescent="0.3">
      <c r="A344" t="s">
        <v>473</v>
      </c>
      <c r="B344" t="s">
        <v>52</v>
      </c>
      <c r="C344" t="s">
        <v>53</v>
      </c>
      <c r="D344" t="s">
        <v>20</v>
      </c>
      <c r="E344" t="s">
        <v>21</v>
      </c>
      <c r="F344" t="s">
        <v>22</v>
      </c>
      <c r="G344" s="2">
        <v>76.900000000000006</v>
      </c>
      <c r="H344">
        <v>7</v>
      </c>
      <c r="I344">
        <f>supermarket_sales___Sheet1[[#This Row],[Unit price]]*0.05</f>
        <v>3.8450000000000006</v>
      </c>
      <c r="J344">
        <f>supermarket_sales___Sheet1[[#This Row],[Quantity]]*supermarket_sales___Sheet1[[#This Row],[Unit price]]</f>
        <v>538.30000000000007</v>
      </c>
      <c r="K344" t="s">
        <v>142</v>
      </c>
      <c r="L344" s="1">
        <v>0.84791666666666665</v>
      </c>
      <c r="M344" t="s">
        <v>31</v>
      </c>
      <c r="N344">
        <f>supermarket_sales___Sheet1[[#This Row],[Total]]/(1+supermarket_sales___Sheet1[[#This Row],[Tax 5%]])</f>
        <v>111.10423116615067</v>
      </c>
      <c r="O344">
        <f>((supermarket_sales___Sheet1[[#This Row],[Total]]-supermarket_sales___Sheet1[[#This Row],[cogs]])/supermarket_sales___Sheet1[[#This Row],[Total]])*100</f>
        <v>79.360165118679049</v>
      </c>
      <c r="P344">
        <f>supermarket_sales___Sheet1[[#This Row],[Total]]-supermarket_sales___Sheet1[[#This Row],[cogs]]</f>
        <v>427.1957688338494</v>
      </c>
      <c r="Q344">
        <v>7.7</v>
      </c>
    </row>
    <row r="345" spans="1:17" x14ac:dyDescent="0.3">
      <c r="A345" t="s">
        <v>474</v>
      </c>
      <c r="B345" t="s">
        <v>26</v>
      </c>
      <c r="C345" t="s">
        <v>27</v>
      </c>
      <c r="D345" t="s">
        <v>28</v>
      </c>
      <c r="E345" t="s">
        <v>21</v>
      </c>
      <c r="F345" t="s">
        <v>54</v>
      </c>
      <c r="G345" s="2">
        <v>97.03</v>
      </c>
      <c r="H345">
        <v>5</v>
      </c>
      <c r="I345">
        <f>supermarket_sales___Sheet1[[#This Row],[Unit price]]*0.05</f>
        <v>4.8515000000000006</v>
      </c>
      <c r="J345">
        <f>supermarket_sales___Sheet1[[#This Row],[Quantity]]*supermarket_sales___Sheet1[[#This Row],[Unit price]]</f>
        <v>485.15</v>
      </c>
      <c r="K345" t="s">
        <v>280</v>
      </c>
      <c r="L345" s="1">
        <v>0.68333333333333335</v>
      </c>
      <c r="M345" t="s">
        <v>24</v>
      </c>
      <c r="N345">
        <f>supermarket_sales___Sheet1[[#This Row],[Total]]/(1+supermarket_sales___Sheet1[[#This Row],[Tax 5%]])</f>
        <v>82.910364863710143</v>
      </c>
      <c r="O345">
        <f>((supermarket_sales___Sheet1[[#This Row],[Total]]-supermarket_sales___Sheet1[[#This Row],[cogs]])/supermarket_sales___Sheet1[[#This Row],[Total]])*100</f>
        <v>82.910364863710157</v>
      </c>
      <c r="P345">
        <f>supermarket_sales___Sheet1[[#This Row],[Total]]-supermarket_sales___Sheet1[[#This Row],[cogs]]</f>
        <v>402.23963513628985</v>
      </c>
      <c r="Q345">
        <v>9.3000000000000007</v>
      </c>
    </row>
    <row r="346" spans="1:17" x14ac:dyDescent="0.3">
      <c r="A346" t="s">
        <v>475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 s="2">
        <v>44.65</v>
      </c>
      <c r="H346">
        <v>3</v>
      </c>
      <c r="I346">
        <f>supermarket_sales___Sheet1[[#This Row],[Unit price]]*0.05</f>
        <v>2.2324999999999999</v>
      </c>
      <c r="J346">
        <f>supermarket_sales___Sheet1[[#This Row],[Quantity]]*supermarket_sales___Sheet1[[#This Row],[Unit price]]</f>
        <v>133.94999999999999</v>
      </c>
      <c r="K346" t="s">
        <v>149</v>
      </c>
      <c r="L346" s="1">
        <v>0.62777777777777777</v>
      </c>
      <c r="M346" t="s">
        <v>31</v>
      </c>
      <c r="N346">
        <f>supermarket_sales___Sheet1[[#This Row],[Total]]/(1+supermarket_sales___Sheet1[[#This Row],[Tax 5%]])</f>
        <v>41.438515081206496</v>
      </c>
      <c r="O346">
        <f>((supermarket_sales___Sheet1[[#This Row],[Total]]-supermarket_sales___Sheet1[[#This Row],[cogs]])/supermarket_sales___Sheet1[[#This Row],[Total]])*100</f>
        <v>69.064191802010825</v>
      </c>
      <c r="P346">
        <f>supermarket_sales___Sheet1[[#This Row],[Total]]-supermarket_sales___Sheet1[[#This Row],[cogs]]</f>
        <v>92.511484918793485</v>
      </c>
      <c r="Q346">
        <v>6.2</v>
      </c>
    </row>
    <row r="347" spans="1:17" x14ac:dyDescent="0.3">
      <c r="A347" t="s">
        <v>476</v>
      </c>
      <c r="B347" t="s">
        <v>18</v>
      </c>
      <c r="C347" t="s">
        <v>19</v>
      </c>
      <c r="D347" t="s">
        <v>28</v>
      </c>
      <c r="E347" t="s">
        <v>21</v>
      </c>
      <c r="F347" t="s">
        <v>57</v>
      </c>
      <c r="G347" s="2">
        <v>77.930000000000007</v>
      </c>
      <c r="H347">
        <v>9</v>
      </c>
      <c r="I347">
        <f>supermarket_sales___Sheet1[[#This Row],[Unit price]]*0.05</f>
        <v>3.8965000000000005</v>
      </c>
      <c r="J347">
        <f>supermarket_sales___Sheet1[[#This Row],[Quantity]]*supermarket_sales___Sheet1[[#This Row],[Unit price]]</f>
        <v>701.37000000000012</v>
      </c>
      <c r="K347" t="s">
        <v>119</v>
      </c>
      <c r="L347" s="1">
        <v>0.67361111111111116</v>
      </c>
      <c r="M347" t="s">
        <v>24</v>
      </c>
      <c r="N347">
        <f>supermarket_sales___Sheet1[[#This Row],[Total]]/(1+supermarket_sales___Sheet1[[#This Row],[Tax 5%]])</f>
        <v>143.239048299806</v>
      </c>
      <c r="O347">
        <f>((supermarket_sales___Sheet1[[#This Row],[Total]]-supermarket_sales___Sheet1[[#This Row],[cogs]])/supermarket_sales___Sheet1[[#This Row],[Total]])*100</f>
        <v>79.57724905544778</v>
      </c>
      <c r="P347">
        <f>supermarket_sales___Sheet1[[#This Row],[Total]]-supermarket_sales___Sheet1[[#This Row],[cogs]]</f>
        <v>558.13095170019415</v>
      </c>
      <c r="Q347">
        <v>7.6</v>
      </c>
    </row>
    <row r="348" spans="1:17" x14ac:dyDescent="0.3">
      <c r="A348" t="s">
        <v>477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 s="2">
        <v>71.95</v>
      </c>
      <c r="H348">
        <v>1</v>
      </c>
      <c r="I348">
        <f>supermarket_sales___Sheet1[[#This Row],[Unit price]]*0.05</f>
        <v>3.5975000000000001</v>
      </c>
      <c r="J348">
        <f>supermarket_sales___Sheet1[[#This Row],[Quantity]]*supermarket_sales___Sheet1[[#This Row],[Unit price]]</f>
        <v>71.95</v>
      </c>
      <c r="K348" t="s">
        <v>478</v>
      </c>
      <c r="L348" s="1">
        <v>0.50972222222222219</v>
      </c>
      <c r="M348" t="s">
        <v>31</v>
      </c>
      <c r="N348">
        <f>supermarket_sales___Sheet1[[#This Row],[Total]]/(1+supermarket_sales___Sheet1[[#This Row],[Tax 5%]])</f>
        <v>15.649809679173464</v>
      </c>
      <c r="O348">
        <f>((supermarket_sales___Sheet1[[#This Row],[Total]]-supermarket_sales___Sheet1[[#This Row],[cogs]])/supermarket_sales___Sheet1[[#This Row],[Total]])*100</f>
        <v>78.24904839586732</v>
      </c>
      <c r="P348">
        <f>supermarket_sales___Sheet1[[#This Row],[Total]]-supermarket_sales___Sheet1[[#This Row],[cogs]]</f>
        <v>56.300190320826538</v>
      </c>
      <c r="Q348">
        <v>7.3</v>
      </c>
    </row>
    <row r="349" spans="1:17" x14ac:dyDescent="0.3">
      <c r="A349" t="s">
        <v>479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 s="2">
        <v>89.25</v>
      </c>
      <c r="H349">
        <v>8</v>
      </c>
      <c r="I349">
        <f>supermarket_sales___Sheet1[[#This Row],[Unit price]]*0.05</f>
        <v>4.4625000000000004</v>
      </c>
      <c r="J349">
        <f>supermarket_sales___Sheet1[[#This Row],[Quantity]]*supermarket_sales___Sheet1[[#This Row],[Unit price]]</f>
        <v>714</v>
      </c>
      <c r="K349" t="s">
        <v>138</v>
      </c>
      <c r="L349" s="1">
        <v>0.42569444444444443</v>
      </c>
      <c r="M349" t="s">
        <v>31</v>
      </c>
      <c r="N349">
        <f>supermarket_sales___Sheet1[[#This Row],[Total]]/(1+supermarket_sales___Sheet1[[#This Row],[Tax 5%]])</f>
        <v>130.70938215102973</v>
      </c>
      <c r="O349">
        <f>((supermarket_sales___Sheet1[[#This Row],[Total]]-supermarket_sales___Sheet1[[#This Row],[cogs]])/supermarket_sales___Sheet1[[#This Row],[Total]])*100</f>
        <v>81.693363844393588</v>
      </c>
      <c r="P349">
        <f>supermarket_sales___Sheet1[[#This Row],[Total]]-supermarket_sales___Sheet1[[#This Row],[cogs]]</f>
        <v>583.29061784897021</v>
      </c>
      <c r="Q349">
        <v>4.7</v>
      </c>
    </row>
    <row r="350" spans="1:17" x14ac:dyDescent="0.3">
      <c r="A350" t="s">
        <v>480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 s="2">
        <v>26.02</v>
      </c>
      <c r="H350">
        <v>7</v>
      </c>
      <c r="I350">
        <f>supermarket_sales___Sheet1[[#This Row],[Unit price]]*0.05</f>
        <v>1.3010000000000002</v>
      </c>
      <c r="J350">
        <f>supermarket_sales___Sheet1[[#This Row],[Quantity]]*supermarket_sales___Sheet1[[#This Row],[Unit price]]</f>
        <v>182.14</v>
      </c>
      <c r="K350" t="s">
        <v>206</v>
      </c>
      <c r="L350" s="1">
        <v>0.73472222222222228</v>
      </c>
      <c r="M350" t="s">
        <v>31</v>
      </c>
      <c r="N350">
        <f>supermarket_sales___Sheet1[[#This Row],[Total]]/(1+supermarket_sales___Sheet1[[#This Row],[Tax 5%]])</f>
        <v>79.15688830943067</v>
      </c>
      <c r="O350">
        <f>((supermarket_sales___Sheet1[[#This Row],[Total]]-supermarket_sales___Sheet1[[#This Row],[cogs]])/supermarket_sales___Sheet1[[#This Row],[Total]])*100</f>
        <v>56.540634506736211</v>
      </c>
      <c r="P350">
        <f>supermarket_sales___Sheet1[[#This Row],[Total]]-supermarket_sales___Sheet1[[#This Row],[cogs]]</f>
        <v>102.98311169056932</v>
      </c>
      <c r="Q350">
        <v>5.0999999999999996</v>
      </c>
    </row>
    <row r="351" spans="1:17" x14ac:dyDescent="0.3">
      <c r="A351" t="s">
        <v>481</v>
      </c>
      <c r="B351" t="s">
        <v>52</v>
      </c>
      <c r="C351" t="s">
        <v>53</v>
      </c>
      <c r="D351" t="s">
        <v>28</v>
      </c>
      <c r="E351" t="s">
        <v>21</v>
      </c>
      <c r="F351" t="s">
        <v>22</v>
      </c>
      <c r="G351" s="2">
        <v>13.5</v>
      </c>
      <c r="H351">
        <v>10</v>
      </c>
      <c r="I351">
        <f>supermarket_sales___Sheet1[[#This Row],[Unit price]]*0.05</f>
        <v>0.67500000000000004</v>
      </c>
      <c r="J351">
        <f>supermarket_sales___Sheet1[[#This Row],[Quantity]]*supermarket_sales___Sheet1[[#This Row],[Unit price]]</f>
        <v>135</v>
      </c>
      <c r="K351" t="s">
        <v>119</v>
      </c>
      <c r="L351" s="1">
        <v>0.46250000000000002</v>
      </c>
      <c r="M351" t="s">
        <v>36</v>
      </c>
      <c r="N351">
        <f>supermarket_sales___Sheet1[[#This Row],[Total]]/(1+supermarket_sales___Sheet1[[#This Row],[Tax 5%]])</f>
        <v>80.597014925373131</v>
      </c>
      <c r="O351">
        <f>((supermarket_sales___Sheet1[[#This Row],[Total]]-supermarket_sales___Sheet1[[#This Row],[cogs]])/supermarket_sales___Sheet1[[#This Row],[Total]])*100</f>
        <v>40.298507462686572</v>
      </c>
      <c r="P351">
        <f>supermarket_sales___Sheet1[[#This Row],[Total]]-supermarket_sales___Sheet1[[#This Row],[cogs]]</f>
        <v>54.402985074626869</v>
      </c>
      <c r="Q351">
        <v>4.8</v>
      </c>
    </row>
    <row r="352" spans="1:17" x14ac:dyDescent="0.3">
      <c r="A352" t="s">
        <v>482</v>
      </c>
      <c r="B352" t="s">
        <v>26</v>
      </c>
      <c r="C352" t="s">
        <v>27</v>
      </c>
      <c r="D352" t="s">
        <v>20</v>
      </c>
      <c r="E352" t="s">
        <v>21</v>
      </c>
      <c r="F352" t="s">
        <v>57</v>
      </c>
      <c r="G352" s="2">
        <v>99.3</v>
      </c>
      <c r="H352">
        <v>10</v>
      </c>
      <c r="I352">
        <f>supermarket_sales___Sheet1[[#This Row],[Unit price]]*0.05</f>
        <v>4.9649999999999999</v>
      </c>
      <c r="J352">
        <f>supermarket_sales___Sheet1[[#This Row],[Quantity]]*supermarket_sales___Sheet1[[#This Row],[Unit price]]</f>
        <v>993</v>
      </c>
      <c r="K352" t="s">
        <v>142</v>
      </c>
      <c r="L352" s="1">
        <v>0.62013888888888891</v>
      </c>
      <c r="M352" t="s">
        <v>36</v>
      </c>
      <c r="N352">
        <f>supermarket_sales___Sheet1[[#This Row],[Total]]/(1+supermarket_sales___Sheet1[[#This Row],[Tax 5%]])</f>
        <v>166.47108130762783</v>
      </c>
      <c r="O352">
        <f>((supermarket_sales___Sheet1[[#This Row],[Total]]-supermarket_sales___Sheet1[[#This Row],[cogs]])/supermarket_sales___Sheet1[[#This Row],[Total]])*100</f>
        <v>83.235540653813914</v>
      </c>
      <c r="P352">
        <f>supermarket_sales___Sheet1[[#This Row],[Total]]-supermarket_sales___Sheet1[[#This Row],[cogs]]</f>
        <v>826.52891869237214</v>
      </c>
      <c r="Q352">
        <v>6.6</v>
      </c>
    </row>
    <row r="353" spans="1:17" x14ac:dyDescent="0.3">
      <c r="A353" t="s">
        <v>483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 s="2">
        <v>51.69</v>
      </c>
      <c r="H353">
        <v>7</v>
      </c>
      <c r="I353">
        <f>supermarket_sales___Sheet1[[#This Row],[Unit price]]*0.05</f>
        <v>2.5845000000000002</v>
      </c>
      <c r="J353">
        <f>supermarket_sales___Sheet1[[#This Row],[Quantity]]*supermarket_sales___Sheet1[[#This Row],[Unit price]]</f>
        <v>361.83</v>
      </c>
      <c r="K353" t="s">
        <v>176</v>
      </c>
      <c r="L353" s="1">
        <v>0.76527777777777772</v>
      </c>
      <c r="M353" t="s">
        <v>31</v>
      </c>
      <c r="N353">
        <f>supermarket_sales___Sheet1[[#This Row],[Total]]/(1+supermarket_sales___Sheet1[[#This Row],[Tax 5%]])</f>
        <v>100.94294880736503</v>
      </c>
      <c r="O353">
        <f>((supermarket_sales___Sheet1[[#This Row],[Total]]-supermarket_sales___Sheet1[[#This Row],[cogs]])/supermarket_sales___Sheet1[[#This Row],[Total]])*100</f>
        <v>72.10210629097503</v>
      </c>
      <c r="P353">
        <f>supermarket_sales___Sheet1[[#This Row],[Total]]-supermarket_sales___Sheet1[[#This Row],[cogs]]</f>
        <v>260.88705119263494</v>
      </c>
      <c r="Q353">
        <v>5.5</v>
      </c>
    </row>
    <row r="354" spans="1:17" x14ac:dyDescent="0.3">
      <c r="A354" t="s">
        <v>484</v>
      </c>
      <c r="B354" t="s">
        <v>52</v>
      </c>
      <c r="C354" t="s">
        <v>53</v>
      </c>
      <c r="D354" t="s">
        <v>20</v>
      </c>
      <c r="E354" t="s">
        <v>21</v>
      </c>
      <c r="F354" t="s">
        <v>57</v>
      </c>
      <c r="G354" s="2">
        <v>54.73</v>
      </c>
      <c r="H354">
        <v>7</v>
      </c>
      <c r="I354">
        <f>supermarket_sales___Sheet1[[#This Row],[Unit price]]*0.05</f>
        <v>2.7364999999999999</v>
      </c>
      <c r="J354">
        <f>supermarket_sales___Sheet1[[#This Row],[Quantity]]*supermarket_sales___Sheet1[[#This Row],[Unit price]]</f>
        <v>383.10999999999996</v>
      </c>
      <c r="K354" t="s">
        <v>396</v>
      </c>
      <c r="L354" s="1">
        <v>0.79305555555555551</v>
      </c>
      <c r="M354" t="s">
        <v>36</v>
      </c>
      <c r="N354">
        <f>supermarket_sales___Sheet1[[#This Row],[Total]]/(1+supermarket_sales___Sheet1[[#This Row],[Tax 5%]])</f>
        <v>102.53178107854943</v>
      </c>
      <c r="O354">
        <f>((supermarket_sales___Sheet1[[#This Row],[Total]]-supermarket_sales___Sheet1[[#This Row],[cogs]])/supermarket_sales___Sheet1[[#This Row],[Total]])*100</f>
        <v>73.23698648467817</v>
      </c>
      <c r="P354">
        <f>supermarket_sales___Sheet1[[#This Row],[Total]]-supermarket_sales___Sheet1[[#This Row],[cogs]]</f>
        <v>280.57821892145051</v>
      </c>
      <c r="Q354">
        <v>8.5</v>
      </c>
    </row>
    <row r="355" spans="1:17" x14ac:dyDescent="0.3">
      <c r="A355" t="s">
        <v>485</v>
      </c>
      <c r="B355" t="s">
        <v>52</v>
      </c>
      <c r="C355" t="s">
        <v>53</v>
      </c>
      <c r="D355" t="s">
        <v>20</v>
      </c>
      <c r="E355" t="s">
        <v>33</v>
      </c>
      <c r="F355" t="s">
        <v>34</v>
      </c>
      <c r="G355" s="2" t="s">
        <v>486</v>
      </c>
      <c r="H355">
        <v>9</v>
      </c>
      <c r="I355">
        <f>supermarket_sales___Sheet1[[#This Row],[Unit price]]*0.05</f>
        <v>1.35</v>
      </c>
      <c r="J355">
        <f>supermarket_sales___Sheet1[[#This Row],[Quantity]]*supermarket_sales___Sheet1[[#This Row],[Unit price]]</f>
        <v>243</v>
      </c>
      <c r="K355" t="s">
        <v>84</v>
      </c>
      <c r="L355" s="1">
        <v>0.59444444444444444</v>
      </c>
      <c r="M355" t="s">
        <v>31</v>
      </c>
      <c r="N355">
        <f>supermarket_sales___Sheet1[[#This Row],[Total]]/(1+supermarket_sales___Sheet1[[#This Row],[Tax 5%]])</f>
        <v>103.40425531914893</v>
      </c>
      <c r="O355">
        <f>((supermarket_sales___Sheet1[[#This Row],[Total]]-supermarket_sales___Sheet1[[#This Row],[cogs]])/supermarket_sales___Sheet1[[#This Row],[Total]])*100</f>
        <v>57.446808510638292</v>
      </c>
      <c r="P355">
        <f>supermarket_sales___Sheet1[[#This Row],[Total]]-supermarket_sales___Sheet1[[#This Row],[cogs]]</f>
        <v>139.59574468085106</v>
      </c>
      <c r="Q355">
        <v>4.8</v>
      </c>
    </row>
    <row r="356" spans="1:17" x14ac:dyDescent="0.3">
      <c r="A356" t="s">
        <v>487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 s="2">
        <v>30.24</v>
      </c>
      <c r="H356">
        <v>1</v>
      </c>
      <c r="I356">
        <f>supermarket_sales___Sheet1[[#This Row],[Unit price]]*0.05</f>
        <v>1.512</v>
      </c>
      <c r="J356">
        <f>supermarket_sales___Sheet1[[#This Row],[Quantity]]*supermarket_sales___Sheet1[[#This Row],[Unit price]]</f>
        <v>30.24</v>
      </c>
      <c r="K356" t="s">
        <v>114</v>
      </c>
      <c r="L356" s="1">
        <v>0.65555555555555556</v>
      </c>
      <c r="M356" t="s">
        <v>31</v>
      </c>
      <c r="N356">
        <f>supermarket_sales___Sheet1[[#This Row],[Total]]/(1+supermarket_sales___Sheet1[[#This Row],[Tax 5%]])</f>
        <v>12.038216560509554</v>
      </c>
      <c r="O356">
        <f>((supermarket_sales___Sheet1[[#This Row],[Total]]-supermarket_sales___Sheet1[[#This Row],[cogs]])/supermarket_sales___Sheet1[[#This Row],[Total]])*100</f>
        <v>60.191082802547768</v>
      </c>
      <c r="P356">
        <f>supermarket_sales___Sheet1[[#This Row],[Total]]-supermarket_sales___Sheet1[[#This Row],[cogs]]</f>
        <v>18.201783439490445</v>
      </c>
      <c r="Q356">
        <v>8.4</v>
      </c>
    </row>
    <row r="357" spans="1:17" x14ac:dyDescent="0.3">
      <c r="A357" t="s">
        <v>488</v>
      </c>
      <c r="B357" t="s">
        <v>52</v>
      </c>
      <c r="C357" t="s">
        <v>53</v>
      </c>
      <c r="D357" t="s">
        <v>20</v>
      </c>
      <c r="E357" t="s">
        <v>21</v>
      </c>
      <c r="F357" t="s">
        <v>54</v>
      </c>
      <c r="G357" s="2">
        <v>89.14</v>
      </c>
      <c r="H357">
        <v>4</v>
      </c>
      <c r="I357">
        <f>supermarket_sales___Sheet1[[#This Row],[Unit price]]*0.05</f>
        <v>4.4569999999999999</v>
      </c>
      <c r="J357">
        <f>supermarket_sales___Sheet1[[#This Row],[Quantity]]*supermarket_sales___Sheet1[[#This Row],[Unit price]]</f>
        <v>356.56</v>
      </c>
      <c r="K357" t="s">
        <v>101</v>
      </c>
      <c r="L357" s="1">
        <v>0.51388888888888884</v>
      </c>
      <c r="M357" t="s">
        <v>36</v>
      </c>
      <c r="N357">
        <f>supermarket_sales___Sheet1[[#This Row],[Total]]/(1+supermarket_sales___Sheet1[[#This Row],[Tax 5%]])</f>
        <v>65.339930364669229</v>
      </c>
      <c r="O357">
        <f>((supermarket_sales___Sheet1[[#This Row],[Total]]-supermarket_sales___Sheet1[[#This Row],[cogs]])/supermarket_sales___Sheet1[[#This Row],[Total]])*100</f>
        <v>81.674912955836547</v>
      </c>
      <c r="P357">
        <f>supermarket_sales___Sheet1[[#This Row],[Total]]-supermarket_sales___Sheet1[[#This Row],[cogs]]</f>
        <v>291.22006963533079</v>
      </c>
      <c r="Q357">
        <v>7.8</v>
      </c>
    </row>
    <row r="358" spans="1:17" x14ac:dyDescent="0.3">
      <c r="A358" t="s">
        <v>489</v>
      </c>
      <c r="B358" t="s">
        <v>26</v>
      </c>
      <c r="C358" t="s">
        <v>27</v>
      </c>
      <c r="D358" t="s">
        <v>28</v>
      </c>
      <c r="E358" t="s">
        <v>21</v>
      </c>
      <c r="F358" t="s">
        <v>57</v>
      </c>
      <c r="G358" s="2">
        <v>37.549999999999997</v>
      </c>
      <c r="H358">
        <v>10</v>
      </c>
      <c r="I358">
        <f>supermarket_sales___Sheet1[[#This Row],[Unit price]]*0.05</f>
        <v>1.8774999999999999</v>
      </c>
      <c r="J358">
        <f>supermarket_sales___Sheet1[[#This Row],[Quantity]]*supermarket_sales___Sheet1[[#This Row],[Unit price]]</f>
        <v>375.5</v>
      </c>
      <c r="K358" t="s">
        <v>30</v>
      </c>
      <c r="L358" s="1">
        <v>0.83402777777777781</v>
      </c>
      <c r="M358" t="s">
        <v>36</v>
      </c>
      <c r="N358">
        <f>supermarket_sales___Sheet1[[#This Row],[Total]]/(1+supermarket_sales___Sheet1[[#This Row],[Tax 5%]])</f>
        <v>130.49522154648133</v>
      </c>
      <c r="O358">
        <f>((supermarket_sales___Sheet1[[#This Row],[Total]]-supermarket_sales___Sheet1[[#This Row],[cogs]])/supermarket_sales___Sheet1[[#This Row],[Total]])*100</f>
        <v>65.247610773240666</v>
      </c>
      <c r="P358">
        <f>supermarket_sales___Sheet1[[#This Row],[Total]]-supermarket_sales___Sheet1[[#This Row],[cogs]]</f>
        <v>245.00477845351867</v>
      </c>
      <c r="Q358">
        <v>9.3000000000000007</v>
      </c>
    </row>
    <row r="359" spans="1:17" x14ac:dyDescent="0.3">
      <c r="A359" t="s">
        <v>490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 s="2">
        <v>95.44</v>
      </c>
      <c r="H359">
        <v>10</v>
      </c>
      <c r="I359">
        <f>supermarket_sales___Sheet1[[#This Row],[Unit price]]*0.05</f>
        <v>4.7720000000000002</v>
      </c>
      <c r="J359">
        <f>supermarket_sales___Sheet1[[#This Row],[Quantity]]*supermarket_sales___Sheet1[[#This Row],[Unit price]]</f>
        <v>954.4</v>
      </c>
      <c r="K359" t="s">
        <v>169</v>
      </c>
      <c r="L359" s="1">
        <v>0.57291666666666663</v>
      </c>
      <c r="M359" t="s">
        <v>31</v>
      </c>
      <c r="N359">
        <f>supermarket_sales___Sheet1[[#This Row],[Total]]/(1+supermarket_sales___Sheet1[[#This Row],[Tax 5%]])</f>
        <v>165.34996534996534</v>
      </c>
      <c r="O359">
        <f>((supermarket_sales___Sheet1[[#This Row],[Total]]-supermarket_sales___Sheet1[[#This Row],[cogs]])/supermarket_sales___Sheet1[[#This Row],[Total]])*100</f>
        <v>82.674982674982672</v>
      </c>
      <c r="P359">
        <f>supermarket_sales___Sheet1[[#This Row],[Total]]-supermarket_sales___Sheet1[[#This Row],[cogs]]</f>
        <v>789.0500346500346</v>
      </c>
      <c r="Q359">
        <v>5.2</v>
      </c>
    </row>
    <row r="360" spans="1:17" x14ac:dyDescent="0.3">
      <c r="A360" t="s">
        <v>491</v>
      </c>
      <c r="B360" t="s">
        <v>52</v>
      </c>
      <c r="C360" t="s">
        <v>53</v>
      </c>
      <c r="D360" t="s">
        <v>28</v>
      </c>
      <c r="E360" t="s">
        <v>33</v>
      </c>
      <c r="F360" t="s">
        <v>29</v>
      </c>
      <c r="G360" s="2">
        <v>27.5</v>
      </c>
      <c r="H360">
        <v>3</v>
      </c>
      <c r="I360">
        <f>supermarket_sales___Sheet1[[#This Row],[Unit price]]*0.05</f>
        <v>1.375</v>
      </c>
      <c r="J360">
        <f>supermarket_sales___Sheet1[[#This Row],[Quantity]]*supermarket_sales___Sheet1[[#This Row],[Unit price]]</f>
        <v>82.5</v>
      </c>
      <c r="K360" t="s">
        <v>202</v>
      </c>
      <c r="L360" s="1">
        <v>0.65277777777777779</v>
      </c>
      <c r="M360" t="s">
        <v>24</v>
      </c>
      <c r="N360">
        <f>supermarket_sales___Sheet1[[#This Row],[Total]]/(1+supermarket_sales___Sheet1[[#This Row],[Tax 5%]])</f>
        <v>34.736842105263158</v>
      </c>
      <c r="O360">
        <f>((supermarket_sales___Sheet1[[#This Row],[Total]]-supermarket_sales___Sheet1[[#This Row],[cogs]])/supermarket_sales___Sheet1[[#This Row],[Total]])*100</f>
        <v>57.894736842105267</v>
      </c>
      <c r="P360">
        <f>supermarket_sales___Sheet1[[#This Row],[Total]]-supermarket_sales___Sheet1[[#This Row],[cogs]]</f>
        <v>47.763157894736842</v>
      </c>
      <c r="Q360">
        <v>6.5</v>
      </c>
    </row>
    <row r="361" spans="1:17" x14ac:dyDescent="0.3">
      <c r="A361" t="s">
        <v>492</v>
      </c>
      <c r="B361" t="s">
        <v>52</v>
      </c>
      <c r="C361" t="s">
        <v>53</v>
      </c>
      <c r="D361" t="s">
        <v>28</v>
      </c>
      <c r="E361" t="s">
        <v>33</v>
      </c>
      <c r="F361" t="s">
        <v>40</v>
      </c>
      <c r="G361" s="2">
        <v>74.97</v>
      </c>
      <c r="H361">
        <v>1</v>
      </c>
      <c r="I361">
        <f>supermarket_sales___Sheet1[[#This Row],[Unit price]]*0.05</f>
        <v>3.7484999999999999</v>
      </c>
      <c r="J361">
        <f>supermarket_sales___Sheet1[[#This Row],[Quantity]]*supermarket_sales___Sheet1[[#This Row],[Unit price]]</f>
        <v>74.97</v>
      </c>
      <c r="K361" t="s">
        <v>116</v>
      </c>
      <c r="L361" s="1">
        <v>0.70694444444444449</v>
      </c>
      <c r="M361" t="s">
        <v>31</v>
      </c>
      <c r="N361">
        <f>supermarket_sales___Sheet1[[#This Row],[Total]]/(1+supermarket_sales___Sheet1[[#This Row],[Tax 5%]])</f>
        <v>15.78814362430241</v>
      </c>
      <c r="O361">
        <f>((supermarket_sales___Sheet1[[#This Row],[Total]]-supermarket_sales___Sheet1[[#This Row],[cogs]])/supermarket_sales___Sheet1[[#This Row],[Total]])*100</f>
        <v>78.940718121512063</v>
      </c>
      <c r="P361">
        <f>supermarket_sales___Sheet1[[#This Row],[Total]]-supermarket_sales___Sheet1[[#This Row],[cogs]]</f>
        <v>59.181856375697592</v>
      </c>
      <c r="Q361">
        <v>5.6</v>
      </c>
    </row>
    <row r="362" spans="1:17" x14ac:dyDescent="0.3">
      <c r="A362" t="s">
        <v>493</v>
      </c>
      <c r="B362" t="s">
        <v>18</v>
      </c>
      <c r="C362" t="s">
        <v>19</v>
      </c>
      <c r="D362" t="s">
        <v>20</v>
      </c>
      <c r="E362" t="s">
        <v>33</v>
      </c>
      <c r="F362" t="s">
        <v>54</v>
      </c>
      <c r="G362" s="2">
        <v>80.959999999999994</v>
      </c>
      <c r="H362">
        <v>8</v>
      </c>
      <c r="I362">
        <f>supermarket_sales___Sheet1[[#This Row],[Unit price]]*0.05</f>
        <v>4.048</v>
      </c>
      <c r="J362">
        <f>supermarket_sales___Sheet1[[#This Row],[Quantity]]*supermarket_sales___Sheet1[[#This Row],[Unit price]]</f>
        <v>647.67999999999995</v>
      </c>
      <c r="K362" t="s">
        <v>82</v>
      </c>
      <c r="L362" s="1">
        <v>0.46666666666666667</v>
      </c>
      <c r="M362" t="s">
        <v>36</v>
      </c>
      <c r="N362">
        <f>supermarket_sales___Sheet1[[#This Row],[Total]]/(1+supermarket_sales___Sheet1[[#This Row],[Tax 5%]])</f>
        <v>128.30427892234547</v>
      </c>
      <c r="O362">
        <f>((supermarket_sales___Sheet1[[#This Row],[Total]]-supermarket_sales___Sheet1[[#This Row],[cogs]])/supermarket_sales___Sheet1[[#This Row],[Total]])*100</f>
        <v>80.190174326465922</v>
      </c>
      <c r="P362">
        <f>supermarket_sales___Sheet1[[#This Row],[Total]]-supermarket_sales___Sheet1[[#This Row],[cogs]]</f>
        <v>519.37572107765448</v>
      </c>
      <c r="Q362">
        <v>7.4</v>
      </c>
    </row>
    <row r="363" spans="1:17" x14ac:dyDescent="0.3">
      <c r="A363" t="s">
        <v>494</v>
      </c>
      <c r="B363" t="s">
        <v>26</v>
      </c>
      <c r="C363" t="s">
        <v>27</v>
      </c>
      <c r="D363" t="s">
        <v>28</v>
      </c>
      <c r="E363" t="s">
        <v>21</v>
      </c>
      <c r="F363" t="s">
        <v>54</v>
      </c>
      <c r="G363" s="2">
        <v>94.47</v>
      </c>
      <c r="H363">
        <v>8</v>
      </c>
      <c r="I363">
        <f>supermarket_sales___Sheet1[[#This Row],[Unit price]]*0.05</f>
        <v>4.7235000000000005</v>
      </c>
      <c r="J363">
        <f>supermarket_sales___Sheet1[[#This Row],[Quantity]]*supermarket_sales___Sheet1[[#This Row],[Unit price]]</f>
        <v>755.76</v>
      </c>
      <c r="K363" t="s">
        <v>119</v>
      </c>
      <c r="L363" s="1">
        <v>0.6333333333333333</v>
      </c>
      <c r="M363" t="s">
        <v>31</v>
      </c>
      <c r="N363">
        <f>supermarket_sales___Sheet1[[#This Row],[Total]]/(1+supermarket_sales___Sheet1[[#This Row],[Tax 5%]])</f>
        <v>132.04507731283306</v>
      </c>
      <c r="O363">
        <f>((supermarket_sales___Sheet1[[#This Row],[Total]]-supermarket_sales___Sheet1[[#This Row],[cogs]])/supermarket_sales___Sheet1[[#This Row],[Total]])*100</f>
        <v>82.528173320520665</v>
      </c>
      <c r="P363">
        <f>supermarket_sales___Sheet1[[#This Row],[Total]]-supermarket_sales___Sheet1[[#This Row],[cogs]]</f>
        <v>623.7149226871669</v>
      </c>
      <c r="Q363">
        <v>9.1</v>
      </c>
    </row>
    <row r="364" spans="1:17" x14ac:dyDescent="0.3">
      <c r="A364" t="s">
        <v>495</v>
      </c>
      <c r="B364" t="s">
        <v>26</v>
      </c>
      <c r="C364" t="s">
        <v>27</v>
      </c>
      <c r="D364" t="s">
        <v>28</v>
      </c>
      <c r="E364" t="s">
        <v>33</v>
      </c>
      <c r="F364" t="s">
        <v>54</v>
      </c>
      <c r="G364" s="2">
        <v>99.79</v>
      </c>
      <c r="H364">
        <v>2</v>
      </c>
      <c r="I364">
        <f>supermarket_sales___Sheet1[[#This Row],[Unit price]]*0.05</f>
        <v>4.9895000000000005</v>
      </c>
      <c r="J364">
        <f>supermarket_sales___Sheet1[[#This Row],[Quantity]]*supermarket_sales___Sheet1[[#This Row],[Unit price]]</f>
        <v>199.58</v>
      </c>
      <c r="K364" t="s">
        <v>131</v>
      </c>
      <c r="L364" s="1">
        <v>0.85902777777777772</v>
      </c>
      <c r="M364" t="s">
        <v>24</v>
      </c>
      <c r="N364">
        <f>supermarket_sales___Sheet1[[#This Row],[Total]]/(1+supermarket_sales___Sheet1[[#This Row],[Tax 5%]])</f>
        <v>33.321646214208194</v>
      </c>
      <c r="O364">
        <f>((supermarket_sales___Sheet1[[#This Row],[Total]]-supermarket_sales___Sheet1[[#This Row],[cogs]])/supermarket_sales___Sheet1[[#This Row],[Total]])*100</f>
        <v>83.304115535520495</v>
      </c>
      <c r="P364">
        <f>supermarket_sales___Sheet1[[#This Row],[Total]]-supermarket_sales___Sheet1[[#This Row],[cogs]]</f>
        <v>166.25835378579183</v>
      </c>
      <c r="Q364" t="s">
        <v>48</v>
      </c>
    </row>
    <row r="365" spans="1:17" x14ac:dyDescent="0.3">
      <c r="A365" t="s">
        <v>496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 s="2">
        <v>73.22</v>
      </c>
      <c r="H365">
        <v>6</v>
      </c>
      <c r="I365">
        <f>supermarket_sales___Sheet1[[#This Row],[Unit price]]*0.05</f>
        <v>3.661</v>
      </c>
      <c r="J365">
        <f>supermarket_sales___Sheet1[[#This Row],[Quantity]]*supermarket_sales___Sheet1[[#This Row],[Unit price]]</f>
        <v>439.32</v>
      </c>
      <c r="K365" t="s">
        <v>74</v>
      </c>
      <c r="L365" s="1">
        <v>0.73888888888888893</v>
      </c>
      <c r="M365" t="s">
        <v>31</v>
      </c>
      <c r="N365">
        <f>supermarket_sales___Sheet1[[#This Row],[Total]]/(1+supermarket_sales___Sheet1[[#This Row],[Tax 5%]])</f>
        <v>94.254451834370315</v>
      </c>
      <c r="O365">
        <f>((supermarket_sales___Sheet1[[#This Row],[Total]]-supermarket_sales___Sheet1[[#This Row],[cogs]])/supermarket_sales___Sheet1[[#This Row],[Total]])*100</f>
        <v>78.545376528641924</v>
      </c>
      <c r="P365">
        <f>supermarket_sales___Sheet1[[#This Row],[Total]]-supermarket_sales___Sheet1[[#This Row],[cogs]]</f>
        <v>345.06554816562971</v>
      </c>
      <c r="Q365">
        <v>7.2</v>
      </c>
    </row>
    <row r="366" spans="1:17" x14ac:dyDescent="0.3">
      <c r="A366" t="s">
        <v>497</v>
      </c>
      <c r="B366" t="s">
        <v>26</v>
      </c>
      <c r="C366" t="s">
        <v>27</v>
      </c>
      <c r="D366" t="s">
        <v>28</v>
      </c>
      <c r="E366" t="s">
        <v>21</v>
      </c>
      <c r="F366" t="s">
        <v>54</v>
      </c>
      <c r="G366" s="2">
        <v>41.24</v>
      </c>
      <c r="H366">
        <v>4</v>
      </c>
      <c r="I366">
        <f>supermarket_sales___Sheet1[[#This Row],[Unit price]]*0.05</f>
        <v>2.0620000000000003</v>
      </c>
      <c r="J366">
        <f>supermarket_sales___Sheet1[[#This Row],[Quantity]]*supermarket_sales___Sheet1[[#This Row],[Unit price]]</f>
        <v>164.96</v>
      </c>
      <c r="K366" t="s">
        <v>498</v>
      </c>
      <c r="L366" s="1">
        <v>0.68263888888888891</v>
      </c>
      <c r="M366" t="s">
        <v>31</v>
      </c>
      <c r="N366">
        <f>supermarket_sales___Sheet1[[#This Row],[Total]]/(1+supermarket_sales___Sheet1[[#This Row],[Tax 5%]])</f>
        <v>53.873285434356625</v>
      </c>
      <c r="O366">
        <f>((supermarket_sales___Sheet1[[#This Row],[Total]]-supermarket_sales___Sheet1[[#This Row],[cogs]])/supermarket_sales___Sheet1[[#This Row],[Total]])*100</f>
        <v>67.341606792945782</v>
      </c>
      <c r="P366">
        <f>supermarket_sales___Sheet1[[#This Row],[Total]]-supermarket_sales___Sheet1[[#This Row],[cogs]]</f>
        <v>111.08671456564338</v>
      </c>
      <c r="Q366">
        <v>7.1</v>
      </c>
    </row>
    <row r="367" spans="1:17" x14ac:dyDescent="0.3">
      <c r="A367" t="s">
        <v>499</v>
      </c>
      <c r="B367" t="s">
        <v>26</v>
      </c>
      <c r="C367" t="s">
        <v>27</v>
      </c>
      <c r="D367" t="s">
        <v>28</v>
      </c>
      <c r="E367" t="s">
        <v>21</v>
      </c>
      <c r="F367" t="s">
        <v>57</v>
      </c>
      <c r="G367" s="2">
        <v>81.680000000000007</v>
      </c>
      <c r="H367">
        <v>4</v>
      </c>
      <c r="I367">
        <f>supermarket_sales___Sheet1[[#This Row],[Unit price]]*0.05</f>
        <v>4.0840000000000005</v>
      </c>
      <c r="J367">
        <f>supermarket_sales___Sheet1[[#This Row],[Quantity]]*supermarket_sales___Sheet1[[#This Row],[Unit price]]</f>
        <v>326.72000000000003</v>
      </c>
      <c r="K367" t="s">
        <v>158</v>
      </c>
      <c r="L367" s="1">
        <v>0.5083333333333333</v>
      </c>
      <c r="M367" t="s">
        <v>31</v>
      </c>
      <c r="N367">
        <f>supermarket_sales___Sheet1[[#This Row],[Total]]/(1+supermarket_sales___Sheet1[[#This Row],[Tax 5%]])</f>
        <v>64.264358772619985</v>
      </c>
      <c r="O367">
        <f>((supermarket_sales___Sheet1[[#This Row],[Total]]-supermarket_sales___Sheet1[[#This Row],[cogs]])/supermarket_sales___Sheet1[[#This Row],[Total]])*100</f>
        <v>80.330448465774978</v>
      </c>
      <c r="P367">
        <f>supermarket_sales___Sheet1[[#This Row],[Total]]-supermarket_sales___Sheet1[[#This Row],[cogs]]</f>
        <v>262.45564122738006</v>
      </c>
      <c r="Q367">
        <v>9.1</v>
      </c>
    </row>
    <row r="368" spans="1:17" x14ac:dyDescent="0.3">
      <c r="A368" t="s">
        <v>500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 s="2">
        <v>51.32</v>
      </c>
      <c r="H368">
        <v>9</v>
      </c>
      <c r="I368">
        <f>supermarket_sales___Sheet1[[#This Row],[Unit price]]*0.05</f>
        <v>2.5660000000000003</v>
      </c>
      <c r="J368">
        <f>supermarket_sales___Sheet1[[#This Row],[Quantity]]*supermarket_sales___Sheet1[[#This Row],[Unit price]]</f>
        <v>461.88</v>
      </c>
      <c r="K368" t="s">
        <v>396</v>
      </c>
      <c r="L368" s="1">
        <v>0.81458333333333333</v>
      </c>
      <c r="M368" t="s">
        <v>31</v>
      </c>
      <c r="N368">
        <f>supermarket_sales___Sheet1[[#This Row],[Total]]/(1+supermarket_sales___Sheet1[[#This Row],[Tax 5%]])</f>
        <v>129.52327537857542</v>
      </c>
      <c r="O368">
        <f>((supermarket_sales___Sheet1[[#This Row],[Total]]-supermarket_sales___Sheet1[[#This Row],[cogs]])/supermarket_sales___Sheet1[[#This Row],[Total]])*100</f>
        <v>71.957375210319682</v>
      </c>
      <c r="P368">
        <f>supermarket_sales___Sheet1[[#This Row],[Total]]-supermarket_sales___Sheet1[[#This Row],[cogs]]</f>
        <v>332.35672462142458</v>
      </c>
      <c r="Q368">
        <v>5.6</v>
      </c>
    </row>
    <row r="369" spans="1:17" x14ac:dyDescent="0.3">
      <c r="A369" t="s">
        <v>501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 s="2">
        <v>65.94</v>
      </c>
      <c r="H369">
        <v>4</v>
      </c>
      <c r="I369">
        <f>supermarket_sales___Sheet1[[#This Row],[Unit price]]*0.05</f>
        <v>3.2970000000000002</v>
      </c>
      <c r="J369">
        <f>supermarket_sales___Sheet1[[#This Row],[Quantity]]*supermarket_sales___Sheet1[[#This Row],[Unit price]]</f>
        <v>263.76</v>
      </c>
      <c r="K369" t="s">
        <v>212</v>
      </c>
      <c r="L369" s="1">
        <v>0.43680555555555556</v>
      </c>
      <c r="M369" t="s">
        <v>31</v>
      </c>
      <c r="N369">
        <f>supermarket_sales___Sheet1[[#This Row],[Total]]/(1+supermarket_sales___Sheet1[[#This Row],[Tax 5%]])</f>
        <v>61.38235978589713</v>
      </c>
      <c r="O369">
        <f>((supermarket_sales___Sheet1[[#This Row],[Total]]-supermarket_sales___Sheet1[[#This Row],[cogs]])/supermarket_sales___Sheet1[[#This Row],[Total]])*100</f>
        <v>76.727949732371428</v>
      </c>
      <c r="P369">
        <f>supermarket_sales___Sheet1[[#This Row],[Total]]-supermarket_sales___Sheet1[[#This Row],[cogs]]</f>
        <v>202.37764021410285</v>
      </c>
      <c r="Q369" t="s">
        <v>85</v>
      </c>
    </row>
    <row r="370" spans="1:17" x14ac:dyDescent="0.3">
      <c r="A370" t="s">
        <v>502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 s="2">
        <v>14.36</v>
      </c>
      <c r="H370">
        <v>10</v>
      </c>
      <c r="I370">
        <f>supermarket_sales___Sheet1[[#This Row],[Unit price]]*0.05</f>
        <v>0.71799999999999997</v>
      </c>
      <c r="J370">
        <f>supermarket_sales___Sheet1[[#This Row],[Quantity]]*supermarket_sales___Sheet1[[#This Row],[Unit price]]</f>
        <v>143.6</v>
      </c>
      <c r="K370" t="s">
        <v>38</v>
      </c>
      <c r="L370" s="1">
        <v>0.60277777777777775</v>
      </c>
      <c r="M370" t="s">
        <v>31</v>
      </c>
      <c r="N370">
        <f>supermarket_sales___Sheet1[[#This Row],[Total]]/(1+supermarket_sales___Sheet1[[#This Row],[Tax 5%]])</f>
        <v>83.585564610011645</v>
      </c>
      <c r="O370">
        <f>((supermarket_sales___Sheet1[[#This Row],[Total]]-supermarket_sales___Sheet1[[#This Row],[cogs]])/supermarket_sales___Sheet1[[#This Row],[Total]])*100</f>
        <v>41.792782305005815</v>
      </c>
      <c r="P370">
        <f>supermarket_sales___Sheet1[[#This Row],[Total]]-supermarket_sales___Sheet1[[#This Row],[cogs]]</f>
        <v>60.01443538998835</v>
      </c>
      <c r="Q370">
        <v>5.4</v>
      </c>
    </row>
    <row r="371" spans="1:17" x14ac:dyDescent="0.3">
      <c r="A371" t="s">
        <v>503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 s="2">
        <v>21.5</v>
      </c>
      <c r="H371">
        <v>9</v>
      </c>
      <c r="I371">
        <f>supermarket_sales___Sheet1[[#This Row],[Unit price]]*0.05</f>
        <v>1.075</v>
      </c>
      <c r="J371">
        <f>supermarket_sales___Sheet1[[#This Row],[Quantity]]*supermarket_sales___Sheet1[[#This Row],[Unit price]]</f>
        <v>193.5</v>
      </c>
      <c r="K371" t="s">
        <v>147</v>
      </c>
      <c r="L371" s="1">
        <v>0.53194444444444444</v>
      </c>
      <c r="M371" t="s">
        <v>36</v>
      </c>
      <c r="N371">
        <f>supermarket_sales___Sheet1[[#This Row],[Total]]/(1+supermarket_sales___Sheet1[[#This Row],[Tax 5%]])</f>
        <v>93.253012048192758</v>
      </c>
      <c r="O371">
        <f>((supermarket_sales___Sheet1[[#This Row],[Total]]-supermarket_sales___Sheet1[[#This Row],[cogs]])/supermarket_sales___Sheet1[[#This Row],[Total]])*100</f>
        <v>51.807228915662662</v>
      </c>
      <c r="P371">
        <f>supermarket_sales___Sheet1[[#This Row],[Total]]-supermarket_sales___Sheet1[[#This Row],[cogs]]</f>
        <v>100.24698795180724</v>
      </c>
      <c r="Q371">
        <v>7.8</v>
      </c>
    </row>
    <row r="372" spans="1:17" x14ac:dyDescent="0.3">
      <c r="A372" t="s">
        <v>504</v>
      </c>
      <c r="B372" t="s">
        <v>52</v>
      </c>
      <c r="C372" t="s">
        <v>53</v>
      </c>
      <c r="D372" t="s">
        <v>20</v>
      </c>
      <c r="E372" t="s">
        <v>21</v>
      </c>
      <c r="F372" t="s">
        <v>29</v>
      </c>
      <c r="G372" s="2">
        <v>26.26</v>
      </c>
      <c r="H372">
        <v>7</v>
      </c>
      <c r="I372">
        <f>supermarket_sales___Sheet1[[#This Row],[Unit price]]*0.05</f>
        <v>1.3130000000000002</v>
      </c>
      <c r="J372">
        <f>supermarket_sales___Sheet1[[#This Row],[Quantity]]*supermarket_sales___Sheet1[[#This Row],[Unit price]]</f>
        <v>183.82000000000002</v>
      </c>
      <c r="K372" t="s">
        <v>111</v>
      </c>
      <c r="L372" s="1">
        <v>0.81944444444444442</v>
      </c>
      <c r="M372" t="s">
        <v>31</v>
      </c>
      <c r="N372">
        <f>supermarket_sales___Sheet1[[#This Row],[Total]]/(1+supermarket_sales___Sheet1[[#This Row],[Tax 5%]])</f>
        <v>79.472546476437529</v>
      </c>
      <c r="O372">
        <f>((supermarket_sales___Sheet1[[#This Row],[Total]]-supermarket_sales___Sheet1[[#This Row],[cogs]])/supermarket_sales___Sheet1[[#This Row],[Total]])*100</f>
        <v>56.766104626026817</v>
      </c>
      <c r="P372">
        <f>supermarket_sales___Sheet1[[#This Row],[Total]]-supermarket_sales___Sheet1[[#This Row],[cogs]]</f>
        <v>104.34745352356249</v>
      </c>
      <c r="Q372">
        <v>9.9</v>
      </c>
    </row>
    <row r="373" spans="1:17" x14ac:dyDescent="0.3">
      <c r="A373" t="s">
        <v>505</v>
      </c>
      <c r="B373" t="s">
        <v>52</v>
      </c>
      <c r="C373" t="s">
        <v>53</v>
      </c>
      <c r="D373" t="s">
        <v>28</v>
      </c>
      <c r="E373" t="s">
        <v>21</v>
      </c>
      <c r="F373" t="s">
        <v>57</v>
      </c>
      <c r="G373" s="2">
        <v>60.96</v>
      </c>
      <c r="H373">
        <v>2</v>
      </c>
      <c r="I373">
        <f>supermarket_sales___Sheet1[[#This Row],[Unit price]]*0.05</f>
        <v>3.048</v>
      </c>
      <c r="J373">
        <f>supermarket_sales___Sheet1[[#This Row],[Quantity]]*supermarket_sales___Sheet1[[#This Row],[Unit price]]</f>
        <v>121.92</v>
      </c>
      <c r="K373" t="s">
        <v>92</v>
      </c>
      <c r="L373" s="1">
        <v>0.81874999999999998</v>
      </c>
      <c r="M373" t="s">
        <v>36</v>
      </c>
      <c r="N373">
        <f>supermarket_sales___Sheet1[[#This Row],[Total]]/(1+supermarket_sales___Sheet1[[#This Row],[Tax 5%]])</f>
        <v>30.118577075098813</v>
      </c>
      <c r="O373">
        <f>((supermarket_sales___Sheet1[[#This Row],[Total]]-supermarket_sales___Sheet1[[#This Row],[cogs]])/supermarket_sales___Sheet1[[#This Row],[Total]])*100</f>
        <v>75.296442687747032</v>
      </c>
      <c r="P373">
        <f>supermarket_sales___Sheet1[[#This Row],[Total]]-supermarket_sales___Sheet1[[#This Row],[cogs]]</f>
        <v>91.801422924901189</v>
      </c>
      <c r="Q373">
        <v>4.9000000000000004</v>
      </c>
    </row>
    <row r="374" spans="1:17" x14ac:dyDescent="0.3">
      <c r="A374" t="s">
        <v>506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 s="2">
        <v>70.11</v>
      </c>
      <c r="H374">
        <v>6</v>
      </c>
      <c r="I374">
        <f>supermarket_sales___Sheet1[[#This Row],[Unit price]]*0.05</f>
        <v>3.5055000000000001</v>
      </c>
      <c r="J374">
        <f>supermarket_sales___Sheet1[[#This Row],[Quantity]]*supermarket_sales___Sheet1[[#This Row],[Unit price]]</f>
        <v>420.65999999999997</v>
      </c>
      <c r="K374" t="s">
        <v>396</v>
      </c>
      <c r="L374" s="1">
        <v>0.74583333333333335</v>
      </c>
      <c r="M374" t="s">
        <v>24</v>
      </c>
      <c r="N374">
        <f>supermarket_sales___Sheet1[[#This Row],[Total]]/(1+supermarket_sales___Sheet1[[#This Row],[Tax 5%]])</f>
        <v>93.365886139163251</v>
      </c>
      <c r="O374">
        <f>((supermarket_sales___Sheet1[[#This Row],[Total]]-supermarket_sales___Sheet1[[#This Row],[cogs]])/supermarket_sales___Sheet1[[#This Row],[Total]])*100</f>
        <v>77.804905115969376</v>
      </c>
      <c r="P374">
        <f>supermarket_sales___Sheet1[[#This Row],[Total]]-supermarket_sales___Sheet1[[#This Row],[cogs]]</f>
        <v>327.29411386083672</v>
      </c>
      <c r="Q374">
        <v>5.2</v>
      </c>
    </row>
    <row r="375" spans="1:17" x14ac:dyDescent="0.3">
      <c r="A375" t="s">
        <v>507</v>
      </c>
      <c r="B375" t="s">
        <v>26</v>
      </c>
      <c r="C375" t="s">
        <v>27</v>
      </c>
      <c r="D375" t="s">
        <v>28</v>
      </c>
      <c r="E375" t="s">
        <v>33</v>
      </c>
      <c r="F375" t="s">
        <v>57</v>
      </c>
      <c r="G375" s="2">
        <v>42.08</v>
      </c>
      <c r="H375">
        <v>6</v>
      </c>
      <c r="I375">
        <f>supermarket_sales___Sheet1[[#This Row],[Unit price]]*0.05</f>
        <v>2.1040000000000001</v>
      </c>
      <c r="J375">
        <f>supermarket_sales___Sheet1[[#This Row],[Quantity]]*supermarket_sales___Sheet1[[#This Row],[Unit price]]</f>
        <v>252.48</v>
      </c>
      <c r="K375" t="s">
        <v>266</v>
      </c>
      <c r="L375" s="1">
        <v>0.51736111111111116</v>
      </c>
      <c r="M375" t="s">
        <v>31</v>
      </c>
      <c r="N375">
        <f>supermarket_sales___Sheet1[[#This Row],[Total]]/(1+supermarket_sales___Sheet1[[#This Row],[Tax 5%]])</f>
        <v>81.340206185566998</v>
      </c>
      <c r="O375">
        <f>((supermarket_sales___Sheet1[[#This Row],[Total]]-supermarket_sales___Sheet1[[#This Row],[cogs]])/supermarket_sales___Sheet1[[#This Row],[Total]])*100</f>
        <v>67.783505154639187</v>
      </c>
      <c r="P375">
        <f>supermarket_sales___Sheet1[[#This Row],[Total]]-supermarket_sales___Sheet1[[#This Row],[cogs]]</f>
        <v>171.13979381443301</v>
      </c>
      <c r="Q375">
        <v>8.9</v>
      </c>
    </row>
    <row r="376" spans="1:17" x14ac:dyDescent="0.3">
      <c r="A376" t="s">
        <v>508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 s="2">
        <v>67.09</v>
      </c>
      <c r="H376">
        <v>5</v>
      </c>
      <c r="I376">
        <f>supermarket_sales___Sheet1[[#This Row],[Unit price]]*0.05</f>
        <v>3.3545000000000003</v>
      </c>
      <c r="J376">
        <f>supermarket_sales___Sheet1[[#This Row],[Quantity]]*supermarket_sales___Sheet1[[#This Row],[Unit price]]</f>
        <v>335.45000000000005</v>
      </c>
      <c r="K376" t="s">
        <v>288</v>
      </c>
      <c r="L376" s="1">
        <v>0.69930555555555551</v>
      </c>
      <c r="M376" t="s">
        <v>36</v>
      </c>
      <c r="N376">
        <f>supermarket_sales___Sheet1[[#This Row],[Total]]/(1+supermarket_sales___Sheet1[[#This Row],[Tax 5%]])</f>
        <v>77.03525088988404</v>
      </c>
      <c r="O376">
        <f>((supermarket_sales___Sheet1[[#This Row],[Total]]-supermarket_sales___Sheet1[[#This Row],[cogs]])/supermarket_sales___Sheet1[[#This Row],[Total]])*100</f>
        <v>77.035250889884026</v>
      </c>
      <c r="P376">
        <f>supermarket_sales___Sheet1[[#This Row],[Total]]-supermarket_sales___Sheet1[[#This Row],[cogs]]</f>
        <v>258.41474911011602</v>
      </c>
      <c r="Q376">
        <v>9.1</v>
      </c>
    </row>
    <row r="377" spans="1:17" x14ac:dyDescent="0.3">
      <c r="A377" t="s">
        <v>509</v>
      </c>
      <c r="B377" t="s">
        <v>18</v>
      </c>
      <c r="C377" t="s">
        <v>19</v>
      </c>
      <c r="D377" t="s">
        <v>20</v>
      </c>
      <c r="E377" t="s">
        <v>21</v>
      </c>
      <c r="F377" t="s">
        <v>57</v>
      </c>
      <c r="G377" s="2">
        <v>96.7</v>
      </c>
      <c r="H377">
        <v>5</v>
      </c>
      <c r="I377">
        <f>supermarket_sales___Sheet1[[#This Row],[Unit price]]*0.05</f>
        <v>4.8350000000000009</v>
      </c>
      <c r="J377">
        <f>supermarket_sales___Sheet1[[#This Row],[Quantity]]*supermarket_sales___Sheet1[[#This Row],[Unit price]]</f>
        <v>483.5</v>
      </c>
      <c r="K377" t="s">
        <v>324</v>
      </c>
      <c r="L377" s="1">
        <v>0.53611111111111109</v>
      </c>
      <c r="M377" t="s">
        <v>24</v>
      </c>
      <c r="N377">
        <f>supermarket_sales___Sheet1[[#This Row],[Total]]/(1+supermarket_sales___Sheet1[[#This Row],[Tax 5%]])</f>
        <v>82.862039417309333</v>
      </c>
      <c r="O377">
        <f>((supermarket_sales___Sheet1[[#This Row],[Total]]-supermarket_sales___Sheet1[[#This Row],[cogs]])/supermarket_sales___Sheet1[[#This Row],[Total]])*100</f>
        <v>82.862039417309347</v>
      </c>
      <c r="P377">
        <f>supermarket_sales___Sheet1[[#This Row],[Total]]-supermarket_sales___Sheet1[[#This Row],[cogs]]</f>
        <v>400.63796058269065</v>
      </c>
      <c r="Q377" t="s">
        <v>103</v>
      </c>
    </row>
    <row r="378" spans="1:17" x14ac:dyDescent="0.3">
      <c r="A378" t="s">
        <v>510</v>
      </c>
      <c r="B378" t="s">
        <v>52</v>
      </c>
      <c r="C378" t="s">
        <v>53</v>
      </c>
      <c r="D378" t="s">
        <v>20</v>
      </c>
      <c r="E378" t="s">
        <v>21</v>
      </c>
      <c r="F378" t="s">
        <v>34</v>
      </c>
      <c r="G378" s="2">
        <v>35.380000000000003</v>
      </c>
      <c r="H378">
        <v>9</v>
      </c>
      <c r="I378">
        <f>supermarket_sales___Sheet1[[#This Row],[Unit price]]*0.05</f>
        <v>1.7690000000000001</v>
      </c>
      <c r="J378">
        <f>supermarket_sales___Sheet1[[#This Row],[Quantity]]*supermarket_sales___Sheet1[[#This Row],[Unit price]]</f>
        <v>318.42</v>
      </c>
      <c r="K378" t="s">
        <v>23</v>
      </c>
      <c r="L378" s="1">
        <v>0.82638888888888884</v>
      </c>
      <c r="M378" t="s">
        <v>36</v>
      </c>
      <c r="N378">
        <f>supermarket_sales___Sheet1[[#This Row],[Total]]/(1+supermarket_sales___Sheet1[[#This Row],[Tax 5%]])</f>
        <v>114.99458288190682</v>
      </c>
      <c r="O378">
        <f>((supermarket_sales___Sheet1[[#This Row],[Total]]-supermarket_sales___Sheet1[[#This Row],[cogs]])/supermarket_sales___Sheet1[[#This Row],[Total]])*100</f>
        <v>63.885879378837132</v>
      </c>
      <c r="P378">
        <f>supermarket_sales___Sheet1[[#This Row],[Total]]-supermarket_sales___Sheet1[[#This Row],[cogs]]</f>
        <v>203.42541711809321</v>
      </c>
      <c r="Q378">
        <v>9.6</v>
      </c>
    </row>
    <row r="379" spans="1:17" x14ac:dyDescent="0.3">
      <c r="A379" t="s">
        <v>511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 s="2">
        <v>95.49</v>
      </c>
      <c r="H379">
        <v>7</v>
      </c>
      <c r="I379">
        <f>supermarket_sales___Sheet1[[#This Row],[Unit price]]*0.05</f>
        <v>4.7744999999999997</v>
      </c>
      <c r="J379">
        <f>supermarket_sales___Sheet1[[#This Row],[Quantity]]*supermarket_sales___Sheet1[[#This Row],[Unit price]]</f>
        <v>668.43</v>
      </c>
      <c r="K379" t="s">
        <v>256</v>
      </c>
      <c r="L379" s="1">
        <v>0.76180555555555551</v>
      </c>
      <c r="M379" t="s">
        <v>24</v>
      </c>
      <c r="N379">
        <f>supermarket_sales___Sheet1[[#This Row],[Total]]/(1+supermarket_sales___Sheet1[[#This Row],[Tax 5%]])</f>
        <v>115.75547666464628</v>
      </c>
      <c r="O379">
        <f>((supermarket_sales___Sheet1[[#This Row],[Total]]-supermarket_sales___Sheet1[[#This Row],[cogs]])/supermarket_sales___Sheet1[[#This Row],[Total]])*100</f>
        <v>82.682483331890211</v>
      </c>
      <c r="P379">
        <f>supermarket_sales___Sheet1[[#This Row],[Total]]-supermarket_sales___Sheet1[[#This Row],[cogs]]</f>
        <v>552.67452333535368</v>
      </c>
      <c r="Q379">
        <v>8.6999999999999993</v>
      </c>
    </row>
    <row r="380" spans="1:17" x14ac:dyDescent="0.3">
      <c r="A380" t="s">
        <v>512</v>
      </c>
      <c r="B380" t="s">
        <v>26</v>
      </c>
      <c r="C380" t="s">
        <v>27</v>
      </c>
      <c r="D380" t="s">
        <v>20</v>
      </c>
      <c r="E380" t="s">
        <v>33</v>
      </c>
      <c r="F380" t="s">
        <v>57</v>
      </c>
      <c r="G380" s="2">
        <v>96.98</v>
      </c>
      <c r="H380">
        <v>4</v>
      </c>
      <c r="I380">
        <f>supermarket_sales___Sheet1[[#This Row],[Unit price]]*0.05</f>
        <v>4.8490000000000002</v>
      </c>
      <c r="J380">
        <f>supermarket_sales___Sheet1[[#This Row],[Quantity]]*supermarket_sales___Sheet1[[#This Row],[Unit price]]</f>
        <v>387.92</v>
      </c>
      <c r="K380" t="s">
        <v>58</v>
      </c>
      <c r="L380" s="1">
        <v>0.72222222222222221</v>
      </c>
      <c r="M380" t="s">
        <v>24</v>
      </c>
      <c r="N380">
        <f>supermarket_sales___Sheet1[[#This Row],[Total]]/(1+supermarket_sales___Sheet1[[#This Row],[Tax 5%]])</f>
        <v>66.322448281757559</v>
      </c>
      <c r="O380">
        <f>((supermarket_sales___Sheet1[[#This Row],[Total]]-supermarket_sales___Sheet1[[#This Row],[cogs]])/supermarket_sales___Sheet1[[#This Row],[Total]])*100</f>
        <v>82.903060352196974</v>
      </c>
      <c r="P380">
        <f>supermarket_sales___Sheet1[[#This Row],[Total]]-supermarket_sales___Sheet1[[#This Row],[cogs]]</f>
        <v>321.59755171824247</v>
      </c>
      <c r="Q380">
        <v>9.4</v>
      </c>
    </row>
    <row r="381" spans="1:17" x14ac:dyDescent="0.3">
      <c r="A381" t="s">
        <v>513</v>
      </c>
      <c r="B381" t="s">
        <v>52</v>
      </c>
      <c r="C381" t="s">
        <v>53</v>
      </c>
      <c r="D381" t="s">
        <v>28</v>
      </c>
      <c r="E381" t="s">
        <v>21</v>
      </c>
      <c r="F381" t="s">
        <v>29</v>
      </c>
      <c r="G381" s="2">
        <v>23.65</v>
      </c>
      <c r="H381">
        <v>4</v>
      </c>
      <c r="I381">
        <f>supermarket_sales___Sheet1[[#This Row],[Unit price]]*0.05</f>
        <v>1.1824999999999999</v>
      </c>
      <c r="J381">
        <f>supermarket_sales___Sheet1[[#This Row],[Quantity]]*supermarket_sales___Sheet1[[#This Row],[Unit price]]</f>
        <v>94.6</v>
      </c>
      <c r="K381" t="s">
        <v>280</v>
      </c>
      <c r="L381" s="1">
        <v>0.56388888888888888</v>
      </c>
      <c r="M381" t="s">
        <v>36</v>
      </c>
      <c r="N381">
        <f>supermarket_sales___Sheet1[[#This Row],[Total]]/(1+supermarket_sales___Sheet1[[#This Row],[Tax 5%]])</f>
        <v>43.344788087056124</v>
      </c>
      <c r="O381">
        <f>((supermarket_sales___Sheet1[[#This Row],[Total]]-supermarket_sales___Sheet1[[#This Row],[cogs]])/supermarket_sales___Sheet1[[#This Row],[Total]])*100</f>
        <v>54.180985108820167</v>
      </c>
      <c r="P381">
        <f>supermarket_sales___Sheet1[[#This Row],[Total]]-supermarket_sales___Sheet1[[#This Row],[cogs]]</f>
        <v>51.255211912943871</v>
      </c>
      <c r="Q381" t="s">
        <v>162</v>
      </c>
    </row>
    <row r="382" spans="1:17" x14ac:dyDescent="0.3">
      <c r="A382" t="s">
        <v>514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 s="2">
        <v>82.33</v>
      </c>
      <c r="H382">
        <v>4</v>
      </c>
      <c r="I382">
        <f>supermarket_sales___Sheet1[[#This Row],[Unit price]]*0.05</f>
        <v>4.1165000000000003</v>
      </c>
      <c r="J382">
        <f>supermarket_sales___Sheet1[[#This Row],[Quantity]]*supermarket_sales___Sheet1[[#This Row],[Unit price]]</f>
        <v>329.32</v>
      </c>
      <c r="K382" t="s">
        <v>352</v>
      </c>
      <c r="L382" s="1">
        <v>0.44236111111111109</v>
      </c>
      <c r="M382" t="s">
        <v>36</v>
      </c>
      <c r="N382">
        <f>supermarket_sales___Sheet1[[#This Row],[Total]]/(1+supermarket_sales___Sheet1[[#This Row],[Tax 5%]])</f>
        <v>64.364311541092533</v>
      </c>
      <c r="O382">
        <f>((supermarket_sales___Sheet1[[#This Row],[Total]]-supermarket_sales___Sheet1[[#This Row],[cogs]])/supermarket_sales___Sheet1[[#This Row],[Total]])*100</f>
        <v>80.45538942636567</v>
      </c>
      <c r="P382">
        <f>supermarket_sales___Sheet1[[#This Row],[Total]]-supermarket_sales___Sheet1[[#This Row],[cogs]]</f>
        <v>264.95568845890745</v>
      </c>
      <c r="Q382">
        <v>7.5</v>
      </c>
    </row>
    <row r="383" spans="1:17" x14ac:dyDescent="0.3">
      <c r="A383" t="s">
        <v>515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 s="2">
        <v>26.61</v>
      </c>
      <c r="H383">
        <v>2</v>
      </c>
      <c r="I383">
        <f>supermarket_sales___Sheet1[[#This Row],[Unit price]]*0.05</f>
        <v>1.3305</v>
      </c>
      <c r="J383">
        <f>supermarket_sales___Sheet1[[#This Row],[Quantity]]*supermarket_sales___Sheet1[[#This Row],[Unit price]]</f>
        <v>53.22</v>
      </c>
      <c r="K383" t="s">
        <v>124</v>
      </c>
      <c r="L383" s="1">
        <v>0.60763888888888884</v>
      </c>
      <c r="M383" t="s">
        <v>31</v>
      </c>
      <c r="N383">
        <f>supermarket_sales___Sheet1[[#This Row],[Total]]/(1+supermarket_sales___Sheet1[[#This Row],[Tax 5%]])</f>
        <v>22.836301222913541</v>
      </c>
      <c r="O383">
        <f>((supermarket_sales___Sheet1[[#This Row],[Total]]-supermarket_sales___Sheet1[[#This Row],[cogs]])/supermarket_sales___Sheet1[[#This Row],[Total]])*100</f>
        <v>57.090753057283841</v>
      </c>
      <c r="P383">
        <f>supermarket_sales___Sheet1[[#This Row],[Total]]-supermarket_sales___Sheet1[[#This Row],[cogs]]</f>
        <v>30.383698777086458</v>
      </c>
      <c r="Q383">
        <v>4.2</v>
      </c>
    </row>
    <row r="384" spans="1:17" x14ac:dyDescent="0.3">
      <c r="A384" t="s">
        <v>516</v>
      </c>
      <c r="B384" t="s">
        <v>52</v>
      </c>
      <c r="C384" t="s">
        <v>53</v>
      </c>
      <c r="D384" t="s">
        <v>28</v>
      </c>
      <c r="E384" t="s">
        <v>21</v>
      </c>
      <c r="F384" t="s">
        <v>54</v>
      </c>
      <c r="G384" s="2">
        <v>99.69</v>
      </c>
      <c r="H384">
        <v>5</v>
      </c>
      <c r="I384">
        <f>supermarket_sales___Sheet1[[#This Row],[Unit price]]*0.05</f>
        <v>4.9845000000000006</v>
      </c>
      <c r="J384">
        <f>supermarket_sales___Sheet1[[#This Row],[Quantity]]*supermarket_sales___Sheet1[[#This Row],[Unit price]]</f>
        <v>498.45</v>
      </c>
      <c r="K384" t="s">
        <v>324</v>
      </c>
      <c r="L384" s="1">
        <v>0.50624999999999998</v>
      </c>
      <c r="M384" t="s">
        <v>31</v>
      </c>
      <c r="N384">
        <f>supermarket_sales___Sheet1[[#This Row],[Total]]/(1+supermarket_sales___Sheet1[[#This Row],[Tax 5%]])</f>
        <v>83.290166262845673</v>
      </c>
      <c r="O384">
        <f>((supermarket_sales___Sheet1[[#This Row],[Total]]-supermarket_sales___Sheet1[[#This Row],[cogs]])/supermarket_sales___Sheet1[[#This Row],[Total]])*100</f>
        <v>83.290166262845688</v>
      </c>
      <c r="P384">
        <f>supermarket_sales___Sheet1[[#This Row],[Total]]-supermarket_sales___Sheet1[[#This Row],[cogs]]</f>
        <v>415.15983373715432</v>
      </c>
      <c r="Q384">
        <v>9.9</v>
      </c>
    </row>
    <row r="385" spans="1:17" x14ac:dyDescent="0.3">
      <c r="A385" t="s">
        <v>517</v>
      </c>
      <c r="B385" t="s">
        <v>26</v>
      </c>
      <c r="C385" t="s">
        <v>27</v>
      </c>
      <c r="D385" t="s">
        <v>20</v>
      </c>
      <c r="E385" t="s">
        <v>21</v>
      </c>
      <c r="F385" t="s">
        <v>54</v>
      </c>
      <c r="G385" s="2">
        <v>74.89</v>
      </c>
      <c r="H385">
        <v>4</v>
      </c>
      <c r="I385">
        <f>supermarket_sales___Sheet1[[#This Row],[Unit price]]*0.05</f>
        <v>3.7445000000000004</v>
      </c>
      <c r="J385">
        <f>supermarket_sales___Sheet1[[#This Row],[Quantity]]*supermarket_sales___Sheet1[[#This Row],[Unit price]]</f>
        <v>299.56</v>
      </c>
      <c r="K385" t="s">
        <v>202</v>
      </c>
      <c r="L385" s="1">
        <v>0.64722222222222225</v>
      </c>
      <c r="M385" t="s">
        <v>24</v>
      </c>
      <c r="N385">
        <f>supermarket_sales___Sheet1[[#This Row],[Total]]/(1+supermarket_sales___Sheet1[[#This Row],[Tax 5%]])</f>
        <v>63.138370745073239</v>
      </c>
      <c r="O385">
        <f>((supermarket_sales___Sheet1[[#This Row],[Total]]-supermarket_sales___Sheet1[[#This Row],[cogs]])/supermarket_sales___Sheet1[[#This Row],[Total]])*100</f>
        <v>78.922963431341557</v>
      </c>
      <c r="P385">
        <f>supermarket_sales___Sheet1[[#This Row],[Total]]-supermarket_sales___Sheet1[[#This Row],[cogs]]</f>
        <v>236.42162925492676</v>
      </c>
      <c r="Q385">
        <v>4.2</v>
      </c>
    </row>
    <row r="386" spans="1:17" x14ac:dyDescent="0.3">
      <c r="A386" t="s">
        <v>518</v>
      </c>
      <c r="B386" t="s">
        <v>18</v>
      </c>
      <c r="C386" t="s">
        <v>19</v>
      </c>
      <c r="D386" t="s">
        <v>28</v>
      </c>
      <c r="E386" t="s">
        <v>21</v>
      </c>
      <c r="F386" t="s">
        <v>54</v>
      </c>
      <c r="G386" s="2">
        <v>40.94</v>
      </c>
      <c r="H386">
        <v>5</v>
      </c>
      <c r="I386">
        <f>supermarket_sales___Sheet1[[#This Row],[Unit price]]*0.05</f>
        <v>2.0470000000000002</v>
      </c>
      <c r="J386">
        <f>supermarket_sales___Sheet1[[#This Row],[Quantity]]*supermarket_sales___Sheet1[[#This Row],[Unit price]]</f>
        <v>204.7</v>
      </c>
      <c r="K386" t="s">
        <v>158</v>
      </c>
      <c r="L386" s="1">
        <v>0.58194444444444449</v>
      </c>
      <c r="M386" t="s">
        <v>24</v>
      </c>
      <c r="N386">
        <f>supermarket_sales___Sheet1[[#This Row],[Total]]/(1+supermarket_sales___Sheet1[[#This Row],[Tax 5%]])</f>
        <v>67.180833606826383</v>
      </c>
      <c r="O386">
        <f>((supermarket_sales___Sheet1[[#This Row],[Total]]-supermarket_sales___Sheet1[[#This Row],[cogs]])/supermarket_sales___Sheet1[[#This Row],[Total]])*100</f>
        <v>67.180833606826383</v>
      </c>
      <c r="P386">
        <f>supermarket_sales___Sheet1[[#This Row],[Total]]-supermarket_sales___Sheet1[[#This Row],[cogs]]</f>
        <v>137.51916639317361</v>
      </c>
      <c r="Q386">
        <v>9.9</v>
      </c>
    </row>
    <row r="387" spans="1:17" x14ac:dyDescent="0.3">
      <c r="A387" t="s">
        <v>519</v>
      </c>
      <c r="B387" t="s">
        <v>52</v>
      </c>
      <c r="C387" t="s">
        <v>53</v>
      </c>
      <c r="D387" t="s">
        <v>20</v>
      </c>
      <c r="E387" t="s">
        <v>33</v>
      </c>
      <c r="F387" t="s">
        <v>40</v>
      </c>
      <c r="G387" s="2">
        <v>75.819999999999993</v>
      </c>
      <c r="H387">
        <v>1</v>
      </c>
      <c r="I387">
        <f>supermarket_sales___Sheet1[[#This Row],[Unit price]]*0.05</f>
        <v>3.7909999999999999</v>
      </c>
      <c r="J387">
        <f>supermarket_sales___Sheet1[[#This Row],[Quantity]]*supermarket_sales___Sheet1[[#This Row],[Unit price]]</f>
        <v>75.819999999999993</v>
      </c>
      <c r="K387" t="s">
        <v>346</v>
      </c>
      <c r="L387" s="1">
        <v>0.55486111111111114</v>
      </c>
      <c r="M387" t="s">
        <v>31</v>
      </c>
      <c r="N387">
        <f>supermarket_sales___Sheet1[[#This Row],[Total]]/(1+supermarket_sales___Sheet1[[#This Row],[Tax 5%]])</f>
        <v>15.825506157378415</v>
      </c>
      <c r="O387">
        <f>((supermarket_sales___Sheet1[[#This Row],[Total]]-supermarket_sales___Sheet1[[#This Row],[cogs]])/supermarket_sales___Sheet1[[#This Row],[Total]])*100</f>
        <v>79.127530786892095</v>
      </c>
      <c r="P387">
        <f>supermarket_sales___Sheet1[[#This Row],[Total]]-supermarket_sales___Sheet1[[#This Row],[cogs]]</f>
        <v>59.99449384262158</v>
      </c>
      <c r="Q387">
        <v>5.8</v>
      </c>
    </row>
    <row r="388" spans="1:17" x14ac:dyDescent="0.3">
      <c r="A388" t="s">
        <v>520</v>
      </c>
      <c r="B388" t="s">
        <v>26</v>
      </c>
      <c r="C388" t="s">
        <v>27</v>
      </c>
      <c r="D388" t="s">
        <v>28</v>
      </c>
      <c r="E388" t="s">
        <v>33</v>
      </c>
      <c r="F388" t="s">
        <v>54</v>
      </c>
      <c r="G388" s="2">
        <v>46.77</v>
      </c>
      <c r="H388">
        <v>6</v>
      </c>
      <c r="I388">
        <f>supermarket_sales___Sheet1[[#This Row],[Unit price]]*0.05</f>
        <v>2.3385000000000002</v>
      </c>
      <c r="J388">
        <f>supermarket_sales___Sheet1[[#This Row],[Quantity]]*supermarket_sales___Sheet1[[#This Row],[Unit price]]</f>
        <v>280.62</v>
      </c>
      <c r="K388" t="s">
        <v>70</v>
      </c>
      <c r="L388" s="1">
        <v>0.56736111111111109</v>
      </c>
      <c r="M388" t="s">
        <v>31</v>
      </c>
      <c r="N388">
        <f>supermarket_sales___Sheet1[[#This Row],[Total]]/(1+supermarket_sales___Sheet1[[#This Row],[Tax 5%]])</f>
        <v>84.05571364385203</v>
      </c>
      <c r="O388">
        <f>((supermarket_sales___Sheet1[[#This Row],[Total]]-supermarket_sales___Sheet1[[#This Row],[cogs]])/supermarket_sales___Sheet1[[#This Row],[Total]])*100</f>
        <v>70.046428036543361</v>
      </c>
      <c r="P388">
        <f>supermarket_sales___Sheet1[[#This Row],[Total]]-supermarket_sales___Sheet1[[#This Row],[cogs]]</f>
        <v>196.56428635614799</v>
      </c>
      <c r="Q388" t="s">
        <v>85</v>
      </c>
    </row>
    <row r="389" spans="1:17" x14ac:dyDescent="0.3">
      <c r="A389" t="s">
        <v>521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 s="2">
        <v>32.32</v>
      </c>
      <c r="H389">
        <v>10</v>
      </c>
      <c r="I389">
        <f>supermarket_sales___Sheet1[[#This Row],[Unit price]]*0.05</f>
        <v>1.6160000000000001</v>
      </c>
      <c r="J389">
        <f>supermarket_sales___Sheet1[[#This Row],[Quantity]]*supermarket_sales___Sheet1[[#This Row],[Unit price]]</f>
        <v>323.2</v>
      </c>
      <c r="K389" t="s">
        <v>55</v>
      </c>
      <c r="L389" s="1">
        <v>0.7006944444444444</v>
      </c>
      <c r="M389" t="s">
        <v>36</v>
      </c>
      <c r="N389">
        <f>supermarket_sales___Sheet1[[#This Row],[Total]]/(1+supermarket_sales___Sheet1[[#This Row],[Tax 5%]])</f>
        <v>123.54740061162079</v>
      </c>
      <c r="O389">
        <f>((supermarket_sales___Sheet1[[#This Row],[Total]]-supermarket_sales___Sheet1[[#This Row],[cogs]])/supermarket_sales___Sheet1[[#This Row],[Total]])*100</f>
        <v>61.773700305810394</v>
      </c>
      <c r="P389">
        <f>supermarket_sales___Sheet1[[#This Row],[Total]]-supermarket_sales___Sheet1[[#This Row],[cogs]]</f>
        <v>199.6525993883792</v>
      </c>
      <c r="Q389" t="s">
        <v>143</v>
      </c>
    </row>
    <row r="390" spans="1:17" x14ac:dyDescent="0.3">
      <c r="A390" t="s">
        <v>522</v>
      </c>
      <c r="B390" t="s">
        <v>26</v>
      </c>
      <c r="C390" t="s">
        <v>27</v>
      </c>
      <c r="D390" t="s">
        <v>20</v>
      </c>
      <c r="E390" t="s">
        <v>21</v>
      </c>
      <c r="F390" t="s">
        <v>57</v>
      </c>
      <c r="G390" s="2">
        <v>54.07</v>
      </c>
      <c r="H390">
        <v>9</v>
      </c>
      <c r="I390">
        <f>supermarket_sales___Sheet1[[#This Row],[Unit price]]*0.05</f>
        <v>2.7035</v>
      </c>
      <c r="J390">
        <f>supermarket_sales___Sheet1[[#This Row],[Quantity]]*supermarket_sales___Sheet1[[#This Row],[Unit price]]</f>
        <v>486.63</v>
      </c>
      <c r="K390" t="s">
        <v>38</v>
      </c>
      <c r="L390" s="1">
        <v>0.62152777777777779</v>
      </c>
      <c r="M390" t="s">
        <v>24</v>
      </c>
      <c r="N390">
        <f>supermarket_sales___Sheet1[[#This Row],[Total]]/(1+supermarket_sales___Sheet1[[#This Row],[Tax 5%]])</f>
        <v>131.3973268529769</v>
      </c>
      <c r="O390">
        <f>((supermarket_sales___Sheet1[[#This Row],[Total]]-supermarket_sales___Sheet1[[#This Row],[cogs]])/supermarket_sales___Sheet1[[#This Row],[Total]])*100</f>
        <v>72.99851491832051</v>
      </c>
      <c r="P390">
        <f>supermarket_sales___Sheet1[[#This Row],[Total]]-supermarket_sales___Sheet1[[#This Row],[cogs]]</f>
        <v>355.23267314702309</v>
      </c>
      <c r="Q390">
        <v>9.5</v>
      </c>
    </row>
    <row r="391" spans="1:17" x14ac:dyDescent="0.3">
      <c r="A391" t="s">
        <v>523</v>
      </c>
      <c r="B391" t="s">
        <v>52</v>
      </c>
      <c r="C391" t="s">
        <v>53</v>
      </c>
      <c r="D391" t="s">
        <v>28</v>
      </c>
      <c r="E391" t="s">
        <v>33</v>
      </c>
      <c r="F391" t="s">
        <v>54</v>
      </c>
      <c r="G391" s="2">
        <v>18.22</v>
      </c>
      <c r="H391">
        <v>7</v>
      </c>
      <c r="I391">
        <f>supermarket_sales___Sheet1[[#This Row],[Unit price]]*0.05</f>
        <v>0.91100000000000003</v>
      </c>
      <c r="J391">
        <f>supermarket_sales___Sheet1[[#This Row],[Quantity]]*supermarket_sales___Sheet1[[#This Row],[Unit price]]</f>
        <v>127.53999999999999</v>
      </c>
      <c r="K391" t="s">
        <v>90</v>
      </c>
      <c r="L391" s="1">
        <v>0.58611111111111114</v>
      </c>
      <c r="M391" t="s">
        <v>36</v>
      </c>
      <c r="N391">
        <f>supermarket_sales___Sheet1[[#This Row],[Total]]/(1+supermarket_sales___Sheet1[[#This Row],[Tax 5%]])</f>
        <v>66.73992673992673</v>
      </c>
      <c r="O391">
        <f>((supermarket_sales___Sheet1[[#This Row],[Total]]-supermarket_sales___Sheet1[[#This Row],[cogs]])/supermarket_sales___Sheet1[[#This Row],[Total]])*100</f>
        <v>47.671376242804818</v>
      </c>
      <c r="P391">
        <f>supermarket_sales___Sheet1[[#This Row],[Total]]-supermarket_sales___Sheet1[[#This Row],[cogs]]</f>
        <v>60.800073260073262</v>
      </c>
      <c r="Q391">
        <v>6.6</v>
      </c>
    </row>
    <row r="392" spans="1:17" x14ac:dyDescent="0.3">
      <c r="A392" t="s">
        <v>524</v>
      </c>
      <c r="B392" t="s">
        <v>26</v>
      </c>
      <c r="C392" t="s">
        <v>27</v>
      </c>
      <c r="D392" t="s">
        <v>20</v>
      </c>
      <c r="E392" t="s">
        <v>21</v>
      </c>
      <c r="F392" t="s">
        <v>57</v>
      </c>
      <c r="G392" s="2">
        <v>80.48</v>
      </c>
      <c r="H392">
        <v>3</v>
      </c>
      <c r="I392">
        <f>supermarket_sales___Sheet1[[#This Row],[Unit price]]*0.05</f>
        <v>4.024</v>
      </c>
      <c r="J392">
        <f>supermarket_sales___Sheet1[[#This Row],[Quantity]]*supermarket_sales___Sheet1[[#This Row],[Unit price]]</f>
        <v>241.44</v>
      </c>
      <c r="K392" t="s">
        <v>142</v>
      </c>
      <c r="L392" s="1">
        <v>0.52152777777777781</v>
      </c>
      <c r="M392" t="s">
        <v>31</v>
      </c>
      <c r="N392">
        <f>supermarket_sales___Sheet1[[#This Row],[Total]]/(1+supermarket_sales___Sheet1[[#This Row],[Tax 5%]])</f>
        <v>48.057324840764331</v>
      </c>
      <c r="O392">
        <f>((supermarket_sales___Sheet1[[#This Row],[Total]]-supermarket_sales___Sheet1[[#This Row],[cogs]])/supermarket_sales___Sheet1[[#This Row],[Total]])*100</f>
        <v>80.095541401273891</v>
      </c>
      <c r="P392">
        <f>supermarket_sales___Sheet1[[#This Row],[Total]]-supermarket_sales___Sheet1[[#This Row],[cogs]]</f>
        <v>193.38267515923567</v>
      </c>
      <c r="Q392">
        <v>8.1</v>
      </c>
    </row>
    <row r="393" spans="1:17" x14ac:dyDescent="0.3">
      <c r="A393" t="s">
        <v>525</v>
      </c>
      <c r="B393" t="s">
        <v>52</v>
      </c>
      <c r="C393" t="s">
        <v>53</v>
      </c>
      <c r="D393" t="s">
        <v>28</v>
      </c>
      <c r="E393" t="s">
        <v>21</v>
      </c>
      <c r="F393" t="s">
        <v>57</v>
      </c>
      <c r="G393" s="2">
        <v>37.950000000000003</v>
      </c>
      <c r="H393">
        <v>10</v>
      </c>
      <c r="I393">
        <f>supermarket_sales___Sheet1[[#This Row],[Unit price]]*0.05</f>
        <v>1.8975000000000002</v>
      </c>
      <c r="J393">
        <f>supermarket_sales___Sheet1[[#This Row],[Quantity]]*supermarket_sales___Sheet1[[#This Row],[Unit price]]</f>
        <v>379.5</v>
      </c>
      <c r="K393" t="s">
        <v>176</v>
      </c>
      <c r="L393" s="1">
        <v>0.61875000000000002</v>
      </c>
      <c r="M393" t="s">
        <v>31</v>
      </c>
      <c r="N393">
        <f>supermarket_sales___Sheet1[[#This Row],[Total]]/(1+supermarket_sales___Sheet1[[#This Row],[Tax 5%]])</f>
        <v>130.97497842968076</v>
      </c>
      <c r="O393">
        <f>((supermarket_sales___Sheet1[[#This Row],[Total]]-supermarket_sales___Sheet1[[#This Row],[cogs]])/supermarket_sales___Sheet1[[#This Row],[Total]])*100</f>
        <v>65.48748921484038</v>
      </c>
      <c r="P393">
        <f>supermarket_sales___Sheet1[[#This Row],[Total]]-supermarket_sales___Sheet1[[#This Row],[cogs]]</f>
        <v>248.52502157031924</v>
      </c>
      <c r="Q393">
        <v>9.6999999999999993</v>
      </c>
    </row>
    <row r="394" spans="1:17" x14ac:dyDescent="0.3">
      <c r="A394" t="s">
        <v>526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 s="2">
        <v>76.819999999999993</v>
      </c>
      <c r="H394">
        <v>1</v>
      </c>
      <c r="I394">
        <f>supermarket_sales___Sheet1[[#This Row],[Unit price]]*0.05</f>
        <v>3.8409999999999997</v>
      </c>
      <c r="J394">
        <f>supermarket_sales___Sheet1[[#This Row],[Quantity]]*supermarket_sales___Sheet1[[#This Row],[Unit price]]</f>
        <v>76.819999999999993</v>
      </c>
      <c r="K394" t="s">
        <v>297</v>
      </c>
      <c r="L394" s="1">
        <v>0.76875000000000004</v>
      </c>
      <c r="M394" t="s">
        <v>24</v>
      </c>
      <c r="N394">
        <f>supermarket_sales___Sheet1[[#This Row],[Total]]/(1+supermarket_sales___Sheet1[[#This Row],[Tax 5%]])</f>
        <v>15.868622185498864</v>
      </c>
      <c r="O394">
        <f>((supermarket_sales___Sheet1[[#This Row],[Total]]-supermarket_sales___Sheet1[[#This Row],[cogs]])/supermarket_sales___Sheet1[[#This Row],[Total]])*100</f>
        <v>79.343110927494322</v>
      </c>
      <c r="P394">
        <f>supermarket_sales___Sheet1[[#This Row],[Total]]-supermarket_sales___Sheet1[[#This Row],[cogs]]</f>
        <v>60.951377814501129</v>
      </c>
      <c r="Q394">
        <v>7.2</v>
      </c>
    </row>
    <row r="395" spans="1:17" x14ac:dyDescent="0.3">
      <c r="A395" t="s">
        <v>527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 s="2">
        <v>52.26</v>
      </c>
      <c r="H395">
        <v>10</v>
      </c>
      <c r="I395">
        <f>supermarket_sales___Sheet1[[#This Row],[Unit price]]*0.05</f>
        <v>2.613</v>
      </c>
      <c r="J395">
        <f>supermarket_sales___Sheet1[[#This Row],[Quantity]]*supermarket_sales___Sheet1[[#This Row],[Unit price]]</f>
        <v>522.6</v>
      </c>
      <c r="K395" t="s">
        <v>60</v>
      </c>
      <c r="L395" s="1">
        <v>0.53125</v>
      </c>
      <c r="M395" t="s">
        <v>36</v>
      </c>
      <c r="N395">
        <f>supermarket_sales___Sheet1[[#This Row],[Total]]/(1+supermarket_sales___Sheet1[[#This Row],[Tax 5%]])</f>
        <v>144.64433988375313</v>
      </c>
      <c r="O395">
        <f>((supermarket_sales___Sheet1[[#This Row],[Total]]-supermarket_sales___Sheet1[[#This Row],[cogs]])/supermarket_sales___Sheet1[[#This Row],[Total]])*100</f>
        <v>72.322169941876552</v>
      </c>
      <c r="P395">
        <f>supermarket_sales___Sheet1[[#This Row],[Total]]-supermarket_sales___Sheet1[[#This Row],[cogs]]</f>
        <v>377.95566011624692</v>
      </c>
      <c r="Q395">
        <v>6.2</v>
      </c>
    </row>
    <row r="396" spans="1:17" x14ac:dyDescent="0.3">
      <c r="A396" t="s">
        <v>528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 s="2">
        <v>79.739999999999995</v>
      </c>
      <c r="H396">
        <v>1</v>
      </c>
      <c r="I396">
        <f>supermarket_sales___Sheet1[[#This Row],[Unit price]]*0.05</f>
        <v>3.9870000000000001</v>
      </c>
      <c r="J396">
        <f>supermarket_sales___Sheet1[[#This Row],[Quantity]]*supermarket_sales___Sheet1[[#This Row],[Unit price]]</f>
        <v>79.739999999999995</v>
      </c>
      <c r="K396" t="s">
        <v>147</v>
      </c>
      <c r="L396" s="1">
        <v>0.44166666666666665</v>
      </c>
      <c r="M396" t="s">
        <v>24</v>
      </c>
      <c r="N396">
        <f>supermarket_sales___Sheet1[[#This Row],[Total]]/(1+supermarket_sales___Sheet1[[#This Row],[Tax 5%]])</f>
        <v>15.989572889512731</v>
      </c>
      <c r="O396">
        <f>((supermarket_sales___Sheet1[[#This Row],[Total]]-supermarket_sales___Sheet1[[#This Row],[cogs]])/supermarket_sales___Sheet1[[#This Row],[Total]])*100</f>
        <v>79.94786444756366</v>
      </c>
      <c r="P396">
        <f>supermarket_sales___Sheet1[[#This Row],[Total]]-supermarket_sales___Sheet1[[#This Row],[cogs]]</f>
        <v>63.750427110487266</v>
      </c>
      <c r="Q396">
        <v>7.3</v>
      </c>
    </row>
    <row r="397" spans="1:17" x14ac:dyDescent="0.3">
      <c r="A397" t="s">
        <v>529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 s="2">
        <v>77.5</v>
      </c>
      <c r="H397">
        <v>5</v>
      </c>
      <c r="I397">
        <f>supermarket_sales___Sheet1[[#This Row],[Unit price]]*0.05</f>
        <v>3.875</v>
      </c>
      <c r="J397">
        <f>supermarket_sales___Sheet1[[#This Row],[Quantity]]*supermarket_sales___Sheet1[[#This Row],[Unit price]]</f>
        <v>387.5</v>
      </c>
      <c r="K397" t="s">
        <v>155</v>
      </c>
      <c r="L397" s="1">
        <v>0.85833333333333328</v>
      </c>
      <c r="M397" t="s">
        <v>24</v>
      </c>
      <c r="N397">
        <f>supermarket_sales___Sheet1[[#This Row],[Total]]/(1+supermarket_sales___Sheet1[[#This Row],[Tax 5%]])</f>
        <v>79.487179487179489</v>
      </c>
      <c r="O397">
        <f>((supermarket_sales___Sheet1[[#This Row],[Total]]-supermarket_sales___Sheet1[[#This Row],[cogs]])/supermarket_sales___Sheet1[[#This Row],[Total]])*100</f>
        <v>79.487179487179489</v>
      </c>
      <c r="P397">
        <f>supermarket_sales___Sheet1[[#This Row],[Total]]-supermarket_sales___Sheet1[[#This Row],[cogs]]</f>
        <v>308.0128205128205</v>
      </c>
      <c r="Q397">
        <v>4.3</v>
      </c>
    </row>
    <row r="398" spans="1:17" x14ac:dyDescent="0.3">
      <c r="A398" t="s">
        <v>530</v>
      </c>
      <c r="B398" t="s">
        <v>18</v>
      </c>
      <c r="C398" t="s">
        <v>19</v>
      </c>
      <c r="D398" t="s">
        <v>28</v>
      </c>
      <c r="E398" t="s">
        <v>21</v>
      </c>
      <c r="F398" t="s">
        <v>54</v>
      </c>
      <c r="G398" s="2">
        <v>54.27</v>
      </c>
      <c r="H398">
        <v>5</v>
      </c>
      <c r="I398">
        <f>supermarket_sales___Sheet1[[#This Row],[Unit price]]*0.05</f>
        <v>2.7135000000000002</v>
      </c>
      <c r="J398">
        <f>supermarket_sales___Sheet1[[#This Row],[Quantity]]*supermarket_sales___Sheet1[[#This Row],[Unit price]]</f>
        <v>271.35000000000002</v>
      </c>
      <c r="K398" t="s">
        <v>151</v>
      </c>
      <c r="L398" s="1">
        <v>0.59444444444444444</v>
      </c>
      <c r="M398" t="s">
        <v>24</v>
      </c>
      <c r="N398">
        <f>supermarket_sales___Sheet1[[#This Row],[Total]]/(1+supermarket_sales___Sheet1[[#This Row],[Tax 5%]])</f>
        <v>73.071226605628112</v>
      </c>
      <c r="O398">
        <f>((supermarket_sales___Sheet1[[#This Row],[Total]]-supermarket_sales___Sheet1[[#This Row],[cogs]])/supermarket_sales___Sheet1[[#This Row],[Total]])*100</f>
        <v>73.071226605628112</v>
      </c>
      <c r="P398">
        <f>supermarket_sales___Sheet1[[#This Row],[Total]]-supermarket_sales___Sheet1[[#This Row],[cogs]]</f>
        <v>198.27877339437191</v>
      </c>
      <c r="Q398">
        <v>4.5999999999999996</v>
      </c>
    </row>
    <row r="399" spans="1:17" x14ac:dyDescent="0.3">
      <c r="A399" t="s">
        <v>531</v>
      </c>
      <c r="B399" t="s">
        <v>52</v>
      </c>
      <c r="C399" t="s">
        <v>53</v>
      </c>
      <c r="D399" t="s">
        <v>28</v>
      </c>
      <c r="E399" t="s">
        <v>33</v>
      </c>
      <c r="F399" t="s">
        <v>34</v>
      </c>
      <c r="G399" s="2">
        <v>13.59</v>
      </c>
      <c r="H399">
        <v>9</v>
      </c>
      <c r="I399">
        <f>supermarket_sales___Sheet1[[#This Row],[Unit price]]*0.05</f>
        <v>0.67949999999999999</v>
      </c>
      <c r="J399">
        <f>supermarket_sales___Sheet1[[#This Row],[Quantity]]*supermarket_sales___Sheet1[[#This Row],[Unit price]]</f>
        <v>122.31</v>
      </c>
      <c r="K399" t="s">
        <v>80</v>
      </c>
      <c r="L399" s="1">
        <v>0.43472222222222223</v>
      </c>
      <c r="M399" t="s">
        <v>31</v>
      </c>
      <c r="N399">
        <f>supermarket_sales___Sheet1[[#This Row],[Total]]/(1+supermarket_sales___Sheet1[[#This Row],[Tax 5%]])</f>
        <v>72.825245608812153</v>
      </c>
      <c r="O399">
        <f>((supermarket_sales___Sheet1[[#This Row],[Total]]-supermarket_sales___Sheet1[[#This Row],[cogs]])/supermarket_sales___Sheet1[[#This Row],[Total]])*100</f>
        <v>40.458469782673411</v>
      </c>
      <c r="P399">
        <f>supermarket_sales___Sheet1[[#This Row],[Total]]-supermarket_sales___Sheet1[[#This Row],[cogs]]</f>
        <v>49.484754391187849</v>
      </c>
      <c r="Q399">
        <v>5.8</v>
      </c>
    </row>
    <row r="400" spans="1:17" x14ac:dyDescent="0.3">
      <c r="A400" t="s">
        <v>532</v>
      </c>
      <c r="B400" t="s">
        <v>52</v>
      </c>
      <c r="C400" t="s">
        <v>53</v>
      </c>
      <c r="D400" t="s">
        <v>20</v>
      </c>
      <c r="E400" t="s">
        <v>21</v>
      </c>
      <c r="F400" t="s">
        <v>22</v>
      </c>
      <c r="G400" s="2">
        <v>41.06</v>
      </c>
      <c r="H400">
        <v>6</v>
      </c>
      <c r="I400">
        <f>supermarket_sales___Sheet1[[#This Row],[Unit price]]*0.05</f>
        <v>2.0530000000000004</v>
      </c>
      <c r="J400">
        <f>supermarket_sales___Sheet1[[#This Row],[Quantity]]*supermarket_sales___Sheet1[[#This Row],[Unit price]]</f>
        <v>246.36</v>
      </c>
      <c r="K400" t="s">
        <v>78</v>
      </c>
      <c r="L400" s="1">
        <v>0.5625</v>
      </c>
      <c r="M400" t="s">
        <v>36</v>
      </c>
      <c r="N400">
        <f>supermarket_sales___Sheet1[[#This Row],[Total]]/(1+supermarket_sales___Sheet1[[#This Row],[Tax 5%]])</f>
        <v>80.69439895185063</v>
      </c>
      <c r="O400">
        <f>((supermarket_sales___Sheet1[[#This Row],[Total]]-supermarket_sales___Sheet1[[#This Row],[cogs]])/supermarket_sales___Sheet1[[#This Row],[Total]])*100</f>
        <v>67.245332459875527</v>
      </c>
      <c r="P400">
        <f>supermarket_sales___Sheet1[[#This Row],[Total]]-supermarket_sales___Sheet1[[#This Row],[cogs]]</f>
        <v>165.66560104814937</v>
      </c>
      <c r="Q400">
        <v>8.3000000000000007</v>
      </c>
    </row>
    <row r="401" spans="1:17" x14ac:dyDescent="0.3">
      <c r="A401" t="s">
        <v>533</v>
      </c>
      <c r="B401" t="s">
        <v>52</v>
      </c>
      <c r="C401" t="s">
        <v>53</v>
      </c>
      <c r="D401" t="s">
        <v>20</v>
      </c>
      <c r="E401" t="s">
        <v>33</v>
      </c>
      <c r="F401" t="s">
        <v>29</v>
      </c>
      <c r="G401" s="2">
        <v>19.239999999999998</v>
      </c>
      <c r="H401">
        <v>9</v>
      </c>
      <c r="I401">
        <f>supermarket_sales___Sheet1[[#This Row],[Unit price]]*0.05</f>
        <v>0.96199999999999997</v>
      </c>
      <c r="J401">
        <f>supermarket_sales___Sheet1[[#This Row],[Quantity]]*supermarket_sales___Sheet1[[#This Row],[Unit price]]</f>
        <v>173.16</v>
      </c>
      <c r="K401" t="s">
        <v>114</v>
      </c>
      <c r="L401" s="1">
        <v>0.68611111111111112</v>
      </c>
      <c r="M401" t="s">
        <v>31</v>
      </c>
      <c r="N401">
        <f>supermarket_sales___Sheet1[[#This Row],[Total]]/(1+supermarket_sales___Sheet1[[#This Row],[Tax 5%]])</f>
        <v>88.256880733944953</v>
      </c>
      <c r="O401">
        <f>((supermarket_sales___Sheet1[[#This Row],[Total]]-supermarket_sales___Sheet1[[#This Row],[cogs]])/supermarket_sales___Sheet1[[#This Row],[Total]])*100</f>
        <v>49.031600407747192</v>
      </c>
      <c r="P401">
        <f>supermarket_sales___Sheet1[[#This Row],[Total]]-supermarket_sales___Sheet1[[#This Row],[cogs]]</f>
        <v>84.903119266055043</v>
      </c>
      <c r="Q401" t="s">
        <v>48</v>
      </c>
    </row>
    <row r="402" spans="1:17" x14ac:dyDescent="0.3">
      <c r="A402" t="s">
        <v>534</v>
      </c>
      <c r="B402" t="s">
        <v>26</v>
      </c>
      <c r="C402" t="s">
        <v>27</v>
      </c>
      <c r="D402" t="s">
        <v>28</v>
      </c>
      <c r="E402" t="s">
        <v>21</v>
      </c>
      <c r="F402" t="s">
        <v>54</v>
      </c>
      <c r="G402" s="2">
        <v>39.43</v>
      </c>
      <c r="H402">
        <v>6</v>
      </c>
      <c r="I402">
        <f>supermarket_sales___Sheet1[[#This Row],[Unit price]]*0.05</f>
        <v>1.9715</v>
      </c>
      <c r="J402">
        <f>supermarket_sales___Sheet1[[#This Row],[Quantity]]*supermarket_sales___Sheet1[[#This Row],[Unit price]]</f>
        <v>236.57999999999998</v>
      </c>
      <c r="K402" t="s">
        <v>43</v>
      </c>
      <c r="L402" s="1">
        <v>0.84583333333333333</v>
      </c>
      <c r="M402" t="s">
        <v>36</v>
      </c>
      <c r="N402">
        <f>supermarket_sales___Sheet1[[#This Row],[Total]]/(1+supermarket_sales___Sheet1[[#This Row],[Tax 5%]])</f>
        <v>79.61635537607269</v>
      </c>
      <c r="O402">
        <f>((supermarket_sales___Sheet1[[#This Row],[Total]]-supermarket_sales___Sheet1[[#This Row],[cogs]])/supermarket_sales___Sheet1[[#This Row],[Total]])*100</f>
        <v>66.346962813393901</v>
      </c>
      <c r="P402">
        <f>supermarket_sales___Sheet1[[#This Row],[Total]]-supermarket_sales___Sheet1[[#This Row],[cogs]]</f>
        <v>156.96364462392728</v>
      </c>
      <c r="Q402">
        <v>9.4</v>
      </c>
    </row>
    <row r="403" spans="1:17" x14ac:dyDescent="0.3">
      <c r="A403" t="s">
        <v>535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 s="2">
        <v>46.22</v>
      </c>
      <c r="H403">
        <v>4</v>
      </c>
      <c r="I403">
        <f>supermarket_sales___Sheet1[[#This Row],[Unit price]]*0.05</f>
        <v>2.3109999999999999</v>
      </c>
      <c r="J403">
        <f>supermarket_sales___Sheet1[[#This Row],[Quantity]]*supermarket_sales___Sheet1[[#This Row],[Unit price]]</f>
        <v>184.88</v>
      </c>
      <c r="K403" t="s">
        <v>140</v>
      </c>
      <c r="L403" s="1">
        <v>0.83611111111111114</v>
      </c>
      <c r="M403" t="s">
        <v>36</v>
      </c>
      <c r="N403">
        <f>supermarket_sales___Sheet1[[#This Row],[Total]]/(1+supermarket_sales___Sheet1[[#This Row],[Tax 5%]])</f>
        <v>55.838115372999091</v>
      </c>
      <c r="O403">
        <f>((supermarket_sales___Sheet1[[#This Row],[Total]]-supermarket_sales___Sheet1[[#This Row],[cogs]])/supermarket_sales___Sheet1[[#This Row],[Total]])*100</f>
        <v>69.797644216248869</v>
      </c>
      <c r="P403">
        <f>supermarket_sales___Sheet1[[#This Row],[Total]]-supermarket_sales___Sheet1[[#This Row],[cogs]]</f>
        <v>129.04188462700091</v>
      </c>
      <c r="Q403">
        <v>6.2</v>
      </c>
    </row>
    <row r="404" spans="1:17" x14ac:dyDescent="0.3">
      <c r="A404" t="s">
        <v>536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 s="2">
        <v>13.98</v>
      </c>
      <c r="H404">
        <v>1</v>
      </c>
      <c r="I404">
        <f>supermarket_sales___Sheet1[[#This Row],[Unit price]]*0.05</f>
        <v>0.69900000000000007</v>
      </c>
      <c r="J404">
        <f>supermarket_sales___Sheet1[[#This Row],[Quantity]]*supermarket_sales___Sheet1[[#This Row],[Unit price]]</f>
        <v>13.98</v>
      </c>
      <c r="K404" t="s">
        <v>478</v>
      </c>
      <c r="L404" s="1">
        <v>0.56805555555555554</v>
      </c>
      <c r="M404" t="s">
        <v>24</v>
      </c>
      <c r="N404">
        <f>supermarket_sales___Sheet1[[#This Row],[Total]]/(1+supermarket_sales___Sheet1[[#This Row],[Tax 5%]])</f>
        <v>8.2283696291936437</v>
      </c>
      <c r="O404">
        <f>((supermarket_sales___Sheet1[[#This Row],[Total]]-supermarket_sales___Sheet1[[#This Row],[cogs]])/supermarket_sales___Sheet1[[#This Row],[Total]])*100</f>
        <v>41.141848145968218</v>
      </c>
      <c r="P404">
        <f>supermarket_sales___Sheet1[[#This Row],[Total]]-supermarket_sales___Sheet1[[#This Row],[cogs]]</f>
        <v>5.7516303708063568</v>
      </c>
      <c r="Q404">
        <v>9.8000000000000007</v>
      </c>
    </row>
    <row r="405" spans="1:17" x14ac:dyDescent="0.3">
      <c r="A405" t="s">
        <v>537</v>
      </c>
      <c r="B405" t="s">
        <v>52</v>
      </c>
      <c r="C405" t="s">
        <v>53</v>
      </c>
      <c r="D405" t="s">
        <v>28</v>
      </c>
      <c r="E405" t="s">
        <v>21</v>
      </c>
      <c r="F405" t="s">
        <v>57</v>
      </c>
      <c r="G405" s="2">
        <v>39.75</v>
      </c>
      <c r="H405">
        <v>5</v>
      </c>
      <c r="I405">
        <f>supermarket_sales___Sheet1[[#This Row],[Unit price]]*0.05</f>
        <v>1.9875</v>
      </c>
      <c r="J405">
        <f>supermarket_sales___Sheet1[[#This Row],[Quantity]]*supermarket_sales___Sheet1[[#This Row],[Unit price]]</f>
        <v>198.75</v>
      </c>
      <c r="K405" t="s">
        <v>256</v>
      </c>
      <c r="L405" s="1">
        <v>0.4465277777777778</v>
      </c>
      <c r="M405" t="s">
        <v>24</v>
      </c>
      <c r="N405">
        <f>supermarket_sales___Sheet1[[#This Row],[Total]]/(1+supermarket_sales___Sheet1[[#This Row],[Tax 5%]])</f>
        <v>66.527196652719667</v>
      </c>
      <c r="O405">
        <f>((supermarket_sales___Sheet1[[#This Row],[Total]]-supermarket_sales___Sheet1[[#This Row],[cogs]])/supermarket_sales___Sheet1[[#This Row],[Total]])*100</f>
        <v>66.527196652719653</v>
      </c>
      <c r="P405">
        <f>supermarket_sales___Sheet1[[#This Row],[Total]]-supermarket_sales___Sheet1[[#This Row],[cogs]]</f>
        <v>132.22280334728032</v>
      </c>
      <c r="Q405">
        <v>9.6</v>
      </c>
    </row>
    <row r="406" spans="1:17" x14ac:dyDescent="0.3">
      <c r="A406" t="s">
        <v>538</v>
      </c>
      <c r="B406" t="s">
        <v>26</v>
      </c>
      <c r="C406" t="s">
        <v>27</v>
      </c>
      <c r="D406" t="s">
        <v>20</v>
      </c>
      <c r="E406" t="s">
        <v>21</v>
      </c>
      <c r="F406" t="s">
        <v>57</v>
      </c>
      <c r="G406" s="2">
        <v>97.79</v>
      </c>
      <c r="H406">
        <v>7</v>
      </c>
      <c r="I406">
        <f>supermarket_sales___Sheet1[[#This Row],[Unit price]]*0.05</f>
        <v>4.8895000000000008</v>
      </c>
      <c r="J406">
        <f>supermarket_sales___Sheet1[[#This Row],[Quantity]]*supermarket_sales___Sheet1[[#This Row],[Unit price]]</f>
        <v>684.53000000000009</v>
      </c>
      <c r="K406" t="s">
        <v>250</v>
      </c>
      <c r="L406" s="1">
        <v>0.72916666666666663</v>
      </c>
      <c r="M406" t="s">
        <v>24</v>
      </c>
      <c r="N406">
        <f>supermarket_sales___Sheet1[[#This Row],[Total]]/(1+supermarket_sales___Sheet1[[#This Row],[Tax 5%]])</f>
        <v>116.2288819084812</v>
      </c>
      <c r="O406">
        <f>((supermarket_sales___Sheet1[[#This Row],[Total]]-supermarket_sales___Sheet1[[#This Row],[cogs]])/supermarket_sales___Sheet1[[#This Row],[Total]])*100</f>
        <v>83.020629934629426</v>
      </c>
      <c r="P406">
        <f>supermarket_sales___Sheet1[[#This Row],[Total]]-supermarket_sales___Sheet1[[#This Row],[cogs]]</f>
        <v>568.3011180915189</v>
      </c>
      <c r="Q406">
        <v>4.9000000000000004</v>
      </c>
    </row>
    <row r="407" spans="1:17" x14ac:dyDescent="0.3">
      <c r="A407" t="s">
        <v>539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 s="2">
        <v>67.260000000000005</v>
      </c>
      <c r="H407">
        <v>4</v>
      </c>
      <c r="I407">
        <f>supermarket_sales___Sheet1[[#This Row],[Unit price]]*0.05</f>
        <v>3.3630000000000004</v>
      </c>
      <c r="J407">
        <f>supermarket_sales___Sheet1[[#This Row],[Quantity]]*supermarket_sales___Sheet1[[#This Row],[Unit price]]</f>
        <v>269.04000000000002</v>
      </c>
      <c r="K407" t="s">
        <v>219</v>
      </c>
      <c r="L407" s="1">
        <v>0.64444444444444449</v>
      </c>
      <c r="M407" t="s">
        <v>36</v>
      </c>
      <c r="N407">
        <f>supermarket_sales___Sheet1[[#This Row],[Total]]/(1+supermarket_sales___Sheet1[[#This Row],[Tax 5%]])</f>
        <v>61.663992665597064</v>
      </c>
      <c r="O407">
        <f>((supermarket_sales___Sheet1[[#This Row],[Total]]-supermarket_sales___Sheet1[[#This Row],[cogs]])/supermarket_sales___Sheet1[[#This Row],[Total]])*100</f>
        <v>77.079990831996341</v>
      </c>
      <c r="P407">
        <f>supermarket_sales___Sheet1[[#This Row],[Total]]-supermarket_sales___Sheet1[[#This Row],[cogs]]</f>
        <v>207.37600733440297</v>
      </c>
      <c r="Q407" t="s">
        <v>48</v>
      </c>
    </row>
    <row r="408" spans="1:17" x14ac:dyDescent="0.3">
      <c r="A408" t="s">
        <v>540</v>
      </c>
      <c r="B408" t="s">
        <v>18</v>
      </c>
      <c r="C408" t="s">
        <v>19</v>
      </c>
      <c r="D408" t="s">
        <v>28</v>
      </c>
      <c r="E408" t="s">
        <v>33</v>
      </c>
      <c r="F408" t="s">
        <v>54</v>
      </c>
      <c r="G408" s="2">
        <v>13.79</v>
      </c>
      <c r="H408">
        <v>5</v>
      </c>
      <c r="I408">
        <f>supermarket_sales___Sheet1[[#This Row],[Unit price]]*0.05</f>
        <v>0.6895</v>
      </c>
      <c r="J408">
        <f>supermarket_sales___Sheet1[[#This Row],[Quantity]]*supermarket_sales___Sheet1[[#This Row],[Unit price]]</f>
        <v>68.949999999999989</v>
      </c>
      <c r="K408" t="s">
        <v>352</v>
      </c>
      <c r="L408" s="1">
        <v>0.79652777777777772</v>
      </c>
      <c r="M408" t="s">
        <v>36</v>
      </c>
      <c r="N408">
        <f>supermarket_sales___Sheet1[[#This Row],[Total]]/(1+supermarket_sales___Sheet1[[#This Row],[Tax 5%]])</f>
        <v>40.81089079609351</v>
      </c>
      <c r="O408">
        <f>((supermarket_sales___Sheet1[[#This Row],[Total]]-supermarket_sales___Sheet1[[#This Row],[cogs]])/supermarket_sales___Sheet1[[#This Row],[Total]])*100</f>
        <v>40.810890796093524</v>
      </c>
      <c r="P408">
        <f>supermarket_sales___Sheet1[[#This Row],[Total]]-supermarket_sales___Sheet1[[#This Row],[cogs]]</f>
        <v>28.139109203906479</v>
      </c>
      <c r="Q408">
        <v>7.8</v>
      </c>
    </row>
    <row r="409" spans="1:17" x14ac:dyDescent="0.3">
      <c r="A409" t="s">
        <v>541</v>
      </c>
      <c r="B409" t="s">
        <v>52</v>
      </c>
      <c r="C409" t="s">
        <v>53</v>
      </c>
      <c r="D409" t="s">
        <v>20</v>
      </c>
      <c r="E409" t="s">
        <v>21</v>
      </c>
      <c r="F409" t="s">
        <v>57</v>
      </c>
      <c r="G409" s="2">
        <v>68.709999999999994</v>
      </c>
      <c r="H409">
        <v>4</v>
      </c>
      <c r="I409">
        <f>supermarket_sales___Sheet1[[#This Row],[Unit price]]*0.05</f>
        <v>3.4354999999999998</v>
      </c>
      <c r="J409">
        <f>supermarket_sales___Sheet1[[#This Row],[Quantity]]*supermarket_sales___Sheet1[[#This Row],[Unit price]]</f>
        <v>274.83999999999997</v>
      </c>
      <c r="K409" t="s">
        <v>271</v>
      </c>
      <c r="L409" s="1">
        <v>0.79236111111111107</v>
      </c>
      <c r="M409" t="s">
        <v>31</v>
      </c>
      <c r="N409">
        <f>supermarket_sales___Sheet1[[#This Row],[Total]]/(1+supermarket_sales___Sheet1[[#This Row],[Tax 5%]])</f>
        <v>61.96370195017473</v>
      </c>
      <c r="O409">
        <f>((supermarket_sales___Sheet1[[#This Row],[Total]]-supermarket_sales___Sheet1[[#This Row],[cogs]])/supermarket_sales___Sheet1[[#This Row],[Total]])*100</f>
        <v>77.454627437718401</v>
      </c>
      <c r="P409">
        <f>supermarket_sales___Sheet1[[#This Row],[Total]]-supermarket_sales___Sheet1[[#This Row],[cogs]]</f>
        <v>212.87629804982524</v>
      </c>
      <c r="Q409">
        <v>4.0999999999999996</v>
      </c>
    </row>
    <row r="410" spans="1:17" x14ac:dyDescent="0.3">
      <c r="A410" t="s">
        <v>542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 s="2">
        <v>56.53</v>
      </c>
      <c r="H410">
        <v>4</v>
      </c>
      <c r="I410">
        <f>supermarket_sales___Sheet1[[#This Row],[Unit price]]*0.05</f>
        <v>2.8265000000000002</v>
      </c>
      <c r="J410">
        <f>supermarket_sales___Sheet1[[#This Row],[Quantity]]*supermarket_sales___Sheet1[[#This Row],[Unit price]]</f>
        <v>226.12</v>
      </c>
      <c r="K410" t="s">
        <v>114</v>
      </c>
      <c r="L410" s="1">
        <v>0.82499999999999996</v>
      </c>
      <c r="M410" t="s">
        <v>24</v>
      </c>
      <c r="N410">
        <f>supermarket_sales___Sheet1[[#This Row],[Total]]/(1+supermarket_sales___Sheet1[[#This Row],[Tax 5%]])</f>
        <v>59.093166078661959</v>
      </c>
      <c r="O410">
        <f>((supermarket_sales___Sheet1[[#This Row],[Total]]-supermarket_sales___Sheet1[[#This Row],[cogs]])/supermarket_sales___Sheet1[[#This Row],[Total]])*100</f>
        <v>73.866457598327457</v>
      </c>
      <c r="P410">
        <f>supermarket_sales___Sheet1[[#This Row],[Total]]-supermarket_sales___Sheet1[[#This Row],[cogs]]</f>
        <v>167.02683392133804</v>
      </c>
      <c r="Q410">
        <v>5.5</v>
      </c>
    </row>
    <row r="411" spans="1:17" x14ac:dyDescent="0.3">
      <c r="A411" t="s">
        <v>543</v>
      </c>
      <c r="B411" t="s">
        <v>26</v>
      </c>
      <c r="C411" t="s">
        <v>27</v>
      </c>
      <c r="D411" t="s">
        <v>28</v>
      </c>
      <c r="E411" t="s">
        <v>21</v>
      </c>
      <c r="F411" t="s">
        <v>57</v>
      </c>
      <c r="G411" s="2">
        <v>23.82</v>
      </c>
      <c r="H411">
        <v>5</v>
      </c>
      <c r="I411">
        <f>supermarket_sales___Sheet1[[#This Row],[Unit price]]*0.05</f>
        <v>1.1910000000000001</v>
      </c>
      <c r="J411">
        <f>supermarket_sales___Sheet1[[#This Row],[Quantity]]*supermarket_sales___Sheet1[[#This Row],[Unit price]]</f>
        <v>119.1</v>
      </c>
      <c r="K411" t="s">
        <v>96</v>
      </c>
      <c r="L411" s="1">
        <v>0.80833333333333335</v>
      </c>
      <c r="M411" t="s">
        <v>24</v>
      </c>
      <c r="N411">
        <f>supermarket_sales___Sheet1[[#This Row],[Total]]/(1+supermarket_sales___Sheet1[[#This Row],[Tax 5%]])</f>
        <v>54.358740301232316</v>
      </c>
      <c r="O411">
        <f>((supermarket_sales___Sheet1[[#This Row],[Total]]-supermarket_sales___Sheet1[[#This Row],[cogs]])/supermarket_sales___Sheet1[[#This Row],[Total]])*100</f>
        <v>54.358740301232309</v>
      </c>
      <c r="P411">
        <f>supermarket_sales___Sheet1[[#This Row],[Total]]-supermarket_sales___Sheet1[[#This Row],[cogs]]</f>
        <v>64.741259698767678</v>
      </c>
      <c r="Q411">
        <v>5.4</v>
      </c>
    </row>
    <row r="412" spans="1:17" x14ac:dyDescent="0.3">
      <c r="A412" t="s">
        <v>544</v>
      </c>
      <c r="B412" t="s">
        <v>52</v>
      </c>
      <c r="C412" t="s">
        <v>53</v>
      </c>
      <c r="D412" t="s">
        <v>28</v>
      </c>
      <c r="E412" t="s">
        <v>21</v>
      </c>
      <c r="F412" t="s">
        <v>22</v>
      </c>
      <c r="G412" s="2">
        <v>34.21</v>
      </c>
      <c r="H412">
        <v>10</v>
      </c>
      <c r="I412">
        <f>supermarket_sales___Sheet1[[#This Row],[Unit price]]*0.05</f>
        <v>1.7105000000000001</v>
      </c>
      <c r="J412">
        <f>supermarket_sales___Sheet1[[#This Row],[Quantity]]*supermarket_sales___Sheet1[[#This Row],[Unit price]]</f>
        <v>342.1</v>
      </c>
      <c r="K412" t="s">
        <v>186</v>
      </c>
      <c r="L412" s="1">
        <v>0.54166666666666663</v>
      </c>
      <c r="M412" t="s">
        <v>31</v>
      </c>
      <c r="N412">
        <f>supermarket_sales___Sheet1[[#This Row],[Total]]/(1+supermarket_sales___Sheet1[[#This Row],[Tax 5%]])</f>
        <v>126.21287585316362</v>
      </c>
      <c r="O412">
        <f>((supermarket_sales___Sheet1[[#This Row],[Total]]-supermarket_sales___Sheet1[[#This Row],[cogs]])/supermarket_sales___Sheet1[[#This Row],[Total]])*100</f>
        <v>63.106437926581819</v>
      </c>
      <c r="P412">
        <f>supermarket_sales___Sheet1[[#This Row],[Total]]-supermarket_sales___Sheet1[[#This Row],[cogs]]</f>
        <v>215.88712414683641</v>
      </c>
      <c r="Q412">
        <v>5.0999999999999996</v>
      </c>
    </row>
    <row r="413" spans="1:17" x14ac:dyDescent="0.3">
      <c r="A413" t="s">
        <v>545</v>
      </c>
      <c r="B413" t="s">
        <v>52</v>
      </c>
      <c r="C413" t="s">
        <v>53</v>
      </c>
      <c r="D413" t="s">
        <v>28</v>
      </c>
      <c r="E413" t="s">
        <v>33</v>
      </c>
      <c r="F413" t="s">
        <v>40</v>
      </c>
      <c r="G413" s="2">
        <v>21.87</v>
      </c>
      <c r="H413">
        <v>2</v>
      </c>
      <c r="I413">
        <f>supermarket_sales___Sheet1[[#This Row],[Unit price]]*0.05</f>
        <v>1.0935000000000001</v>
      </c>
      <c r="J413">
        <f>supermarket_sales___Sheet1[[#This Row],[Quantity]]*supermarket_sales___Sheet1[[#This Row],[Unit price]]</f>
        <v>43.74</v>
      </c>
      <c r="K413" t="s">
        <v>92</v>
      </c>
      <c r="L413" s="1">
        <v>0.60347222222222219</v>
      </c>
      <c r="M413" t="s">
        <v>24</v>
      </c>
      <c r="N413">
        <f>supermarket_sales___Sheet1[[#This Row],[Total]]/(1+supermarket_sales___Sheet1[[#This Row],[Tax 5%]])</f>
        <v>20.893240983998091</v>
      </c>
      <c r="O413">
        <f>((supermarket_sales___Sheet1[[#This Row],[Total]]-supermarket_sales___Sheet1[[#This Row],[cogs]])/supermarket_sales___Sheet1[[#This Row],[Total]])*100</f>
        <v>52.233102459995216</v>
      </c>
      <c r="P413">
        <f>supermarket_sales___Sheet1[[#This Row],[Total]]-supermarket_sales___Sheet1[[#This Row],[cogs]]</f>
        <v>22.846759016001911</v>
      </c>
      <c r="Q413">
        <v>6.9</v>
      </c>
    </row>
    <row r="414" spans="1:17" x14ac:dyDescent="0.3">
      <c r="A414" t="s">
        <v>546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 s="2">
        <v>20.97</v>
      </c>
      <c r="H414">
        <v>5</v>
      </c>
      <c r="I414">
        <f>supermarket_sales___Sheet1[[#This Row],[Unit price]]*0.05</f>
        <v>1.0485</v>
      </c>
      <c r="J414">
        <f>supermarket_sales___Sheet1[[#This Row],[Quantity]]*supermarket_sales___Sheet1[[#This Row],[Unit price]]</f>
        <v>104.85</v>
      </c>
      <c r="K414" t="s">
        <v>271</v>
      </c>
      <c r="L414" s="1">
        <v>0.55625000000000002</v>
      </c>
      <c r="M414" t="s">
        <v>31</v>
      </c>
      <c r="N414">
        <f>supermarket_sales___Sheet1[[#This Row],[Total]]/(1+supermarket_sales___Sheet1[[#This Row],[Tax 5%]])</f>
        <v>51.183793019282405</v>
      </c>
      <c r="O414">
        <f>((supermarket_sales___Sheet1[[#This Row],[Total]]-supermarket_sales___Sheet1[[#This Row],[cogs]])/supermarket_sales___Sheet1[[#This Row],[Total]])*100</f>
        <v>51.183793019282398</v>
      </c>
      <c r="P414">
        <f>supermarket_sales___Sheet1[[#This Row],[Total]]-supermarket_sales___Sheet1[[#This Row],[cogs]]</f>
        <v>53.66620698071759</v>
      </c>
      <c r="Q414">
        <v>7.8</v>
      </c>
    </row>
    <row r="415" spans="1:17" x14ac:dyDescent="0.3">
      <c r="A415" t="s">
        <v>547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 s="2">
        <v>25.84</v>
      </c>
      <c r="H415">
        <v>3</v>
      </c>
      <c r="I415">
        <f>supermarket_sales___Sheet1[[#This Row],[Unit price]]*0.05</f>
        <v>1.292</v>
      </c>
      <c r="J415">
        <f>supermarket_sales___Sheet1[[#This Row],[Quantity]]*supermarket_sales___Sheet1[[#This Row],[Unit price]]</f>
        <v>77.52</v>
      </c>
      <c r="K415" t="s">
        <v>90</v>
      </c>
      <c r="L415" s="1">
        <v>0.78819444444444442</v>
      </c>
      <c r="M415" t="s">
        <v>24</v>
      </c>
      <c r="N415">
        <f>supermarket_sales___Sheet1[[#This Row],[Total]]/(1+supermarket_sales___Sheet1[[#This Row],[Tax 5%]])</f>
        <v>33.821989528795811</v>
      </c>
      <c r="O415">
        <f>((supermarket_sales___Sheet1[[#This Row],[Total]]-supermarket_sales___Sheet1[[#This Row],[cogs]])/supermarket_sales___Sheet1[[#This Row],[Total]])*100</f>
        <v>56.369982547993011</v>
      </c>
      <c r="P415">
        <f>supermarket_sales___Sheet1[[#This Row],[Total]]-supermarket_sales___Sheet1[[#This Row],[cogs]]</f>
        <v>43.698010471204185</v>
      </c>
      <c r="Q415">
        <v>6.6</v>
      </c>
    </row>
    <row r="416" spans="1:17" x14ac:dyDescent="0.3">
      <c r="A416" t="s">
        <v>548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 s="2">
        <v>50.93</v>
      </c>
      <c r="H416">
        <v>8</v>
      </c>
      <c r="I416">
        <f>supermarket_sales___Sheet1[[#This Row],[Unit price]]*0.05</f>
        <v>2.5465</v>
      </c>
      <c r="J416">
        <f>supermarket_sales___Sheet1[[#This Row],[Quantity]]*supermarket_sales___Sheet1[[#This Row],[Unit price]]</f>
        <v>407.44</v>
      </c>
      <c r="K416" t="s">
        <v>87</v>
      </c>
      <c r="L416" s="1">
        <v>0.81666666666666665</v>
      </c>
      <c r="M416" t="s">
        <v>24</v>
      </c>
      <c r="N416">
        <f>supermarket_sales___Sheet1[[#This Row],[Total]]/(1+supermarket_sales___Sheet1[[#This Row],[Tax 5%]])</f>
        <v>114.88509798392782</v>
      </c>
      <c r="O416">
        <f>((supermarket_sales___Sheet1[[#This Row],[Total]]-supermarket_sales___Sheet1[[#This Row],[cogs]])/supermarket_sales___Sheet1[[#This Row],[Total]])*100</f>
        <v>71.803186239954869</v>
      </c>
      <c r="P416">
        <f>supermarket_sales___Sheet1[[#This Row],[Total]]-supermarket_sales___Sheet1[[#This Row],[cogs]]</f>
        <v>292.55490201607216</v>
      </c>
      <c r="Q416">
        <v>9.1999999999999993</v>
      </c>
    </row>
    <row r="417" spans="1:17" x14ac:dyDescent="0.3">
      <c r="A417" t="s">
        <v>549</v>
      </c>
      <c r="B417" t="s">
        <v>52</v>
      </c>
      <c r="C417" t="s">
        <v>53</v>
      </c>
      <c r="D417" t="s">
        <v>28</v>
      </c>
      <c r="E417" t="s">
        <v>33</v>
      </c>
      <c r="F417" t="s">
        <v>22</v>
      </c>
      <c r="G417" s="2">
        <v>96.11</v>
      </c>
      <c r="H417">
        <v>1</v>
      </c>
      <c r="I417">
        <f>supermarket_sales___Sheet1[[#This Row],[Unit price]]*0.05</f>
        <v>4.8055000000000003</v>
      </c>
      <c r="J417">
        <f>supermarket_sales___Sheet1[[#This Row],[Quantity]]*supermarket_sales___Sheet1[[#This Row],[Unit price]]</f>
        <v>96.11</v>
      </c>
      <c r="K417" t="s">
        <v>92</v>
      </c>
      <c r="L417" s="1">
        <v>0.68611111111111112</v>
      </c>
      <c r="M417" t="s">
        <v>24</v>
      </c>
      <c r="N417">
        <f>supermarket_sales___Sheet1[[#This Row],[Total]]/(1+supermarket_sales___Sheet1[[#This Row],[Tax 5%]])</f>
        <v>16.55499095685126</v>
      </c>
      <c r="O417">
        <f>((supermarket_sales___Sheet1[[#This Row],[Total]]-supermarket_sales___Sheet1[[#This Row],[cogs]])/supermarket_sales___Sheet1[[#This Row],[Total]])*100</f>
        <v>82.774954784256323</v>
      </c>
      <c r="P417">
        <f>supermarket_sales___Sheet1[[#This Row],[Total]]-supermarket_sales___Sheet1[[#This Row],[cogs]]</f>
        <v>79.555009043148743</v>
      </c>
      <c r="Q417">
        <v>7.8</v>
      </c>
    </row>
    <row r="418" spans="1:17" x14ac:dyDescent="0.3">
      <c r="A418" t="s">
        <v>550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 s="2">
        <v>45.38</v>
      </c>
      <c r="H418">
        <v>4</v>
      </c>
      <c r="I418">
        <f>supermarket_sales___Sheet1[[#This Row],[Unit price]]*0.05</f>
        <v>2.2690000000000001</v>
      </c>
      <c r="J418">
        <f>supermarket_sales___Sheet1[[#This Row],[Quantity]]*supermarket_sales___Sheet1[[#This Row],[Unit price]]</f>
        <v>181.52</v>
      </c>
      <c r="K418" t="s">
        <v>236</v>
      </c>
      <c r="L418" s="1">
        <v>0.57499999999999996</v>
      </c>
      <c r="M418" t="s">
        <v>36</v>
      </c>
      <c r="N418">
        <f>supermarket_sales___Sheet1[[#This Row],[Total]]/(1+supermarket_sales___Sheet1[[#This Row],[Tax 5%]])</f>
        <v>55.527684307127565</v>
      </c>
      <c r="O418">
        <f>((supermarket_sales___Sheet1[[#This Row],[Total]]-supermarket_sales___Sheet1[[#This Row],[cogs]])/supermarket_sales___Sheet1[[#This Row],[Total]])*100</f>
        <v>69.409605383909451</v>
      </c>
      <c r="P418">
        <f>supermarket_sales___Sheet1[[#This Row],[Total]]-supermarket_sales___Sheet1[[#This Row],[cogs]]</f>
        <v>125.99231569287244</v>
      </c>
      <c r="Q418">
        <v>8.6999999999999993</v>
      </c>
    </row>
    <row r="419" spans="1:17" x14ac:dyDescent="0.3">
      <c r="A419" t="s">
        <v>551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 s="2">
        <v>81.510000000000005</v>
      </c>
      <c r="H419">
        <v>1</v>
      </c>
      <c r="I419">
        <f>supermarket_sales___Sheet1[[#This Row],[Unit price]]*0.05</f>
        <v>4.0755000000000008</v>
      </c>
      <c r="J419">
        <f>supermarket_sales___Sheet1[[#This Row],[Quantity]]*supermarket_sales___Sheet1[[#This Row],[Unit price]]</f>
        <v>81.510000000000005</v>
      </c>
      <c r="K419" t="s">
        <v>165</v>
      </c>
      <c r="L419" s="1">
        <v>0.45624999999999999</v>
      </c>
      <c r="M419" t="s">
        <v>24</v>
      </c>
      <c r="N419">
        <f>supermarket_sales___Sheet1[[#This Row],[Total]]/(1+supermarket_sales___Sheet1[[#This Row],[Tax 5%]])</f>
        <v>16.059501526943158</v>
      </c>
      <c r="O419">
        <f>((supermarket_sales___Sheet1[[#This Row],[Total]]-supermarket_sales___Sheet1[[#This Row],[cogs]])/supermarket_sales___Sheet1[[#This Row],[Total]])*100</f>
        <v>80.297507634715799</v>
      </c>
      <c r="P419">
        <f>supermarket_sales___Sheet1[[#This Row],[Total]]-supermarket_sales___Sheet1[[#This Row],[cogs]]</f>
        <v>65.450498473056854</v>
      </c>
      <c r="Q419">
        <v>9.1999999999999993</v>
      </c>
    </row>
    <row r="420" spans="1:17" x14ac:dyDescent="0.3">
      <c r="A420" t="s">
        <v>552</v>
      </c>
      <c r="B420" t="s">
        <v>52</v>
      </c>
      <c r="C420" t="s">
        <v>53</v>
      </c>
      <c r="D420" t="s">
        <v>28</v>
      </c>
      <c r="E420" t="s">
        <v>21</v>
      </c>
      <c r="F420" t="s">
        <v>22</v>
      </c>
      <c r="G420" s="2">
        <v>57.22</v>
      </c>
      <c r="H420">
        <v>2</v>
      </c>
      <c r="I420">
        <f>supermarket_sales___Sheet1[[#This Row],[Unit price]]*0.05</f>
        <v>2.8610000000000002</v>
      </c>
      <c r="J420">
        <f>supermarket_sales___Sheet1[[#This Row],[Quantity]]*supermarket_sales___Sheet1[[#This Row],[Unit price]]</f>
        <v>114.44</v>
      </c>
      <c r="K420" t="s">
        <v>171</v>
      </c>
      <c r="L420" s="1">
        <v>0.71736111111111112</v>
      </c>
      <c r="M420" t="s">
        <v>24</v>
      </c>
      <c r="N420">
        <f>supermarket_sales___Sheet1[[#This Row],[Total]]/(1+supermarket_sales___Sheet1[[#This Row],[Tax 5%]])</f>
        <v>29.639989639989636</v>
      </c>
      <c r="O420">
        <f>((supermarket_sales___Sheet1[[#This Row],[Total]]-supermarket_sales___Sheet1[[#This Row],[cogs]])/supermarket_sales___Sheet1[[#This Row],[Total]])*100</f>
        <v>74.099974099974091</v>
      </c>
      <c r="P420">
        <f>supermarket_sales___Sheet1[[#This Row],[Total]]-supermarket_sales___Sheet1[[#This Row],[cogs]]</f>
        <v>84.800010360010361</v>
      </c>
      <c r="Q420">
        <v>8.3000000000000007</v>
      </c>
    </row>
    <row r="421" spans="1:17" x14ac:dyDescent="0.3">
      <c r="A421" t="s">
        <v>553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 s="2">
        <v>25.22</v>
      </c>
      <c r="H421">
        <v>7</v>
      </c>
      <c r="I421">
        <f>supermarket_sales___Sheet1[[#This Row],[Unit price]]*0.05</f>
        <v>1.2610000000000001</v>
      </c>
      <c r="J421">
        <f>supermarket_sales___Sheet1[[#This Row],[Quantity]]*supermarket_sales___Sheet1[[#This Row],[Unit price]]</f>
        <v>176.54</v>
      </c>
      <c r="K421" t="s">
        <v>478</v>
      </c>
      <c r="L421" s="1">
        <v>0.43263888888888891</v>
      </c>
      <c r="M421" t="s">
        <v>31</v>
      </c>
      <c r="N421">
        <f>supermarket_sales___Sheet1[[#This Row],[Total]]/(1+supermarket_sales___Sheet1[[#This Row],[Tax 5%]])</f>
        <v>78.080495356037147</v>
      </c>
      <c r="O421">
        <f>((supermarket_sales___Sheet1[[#This Row],[Total]]-supermarket_sales___Sheet1[[#This Row],[cogs]])/supermarket_sales___Sheet1[[#This Row],[Total]])*100</f>
        <v>55.771782397169389</v>
      </c>
      <c r="P421">
        <f>supermarket_sales___Sheet1[[#This Row],[Total]]-supermarket_sales___Sheet1[[#This Row],[cogs]]</f>
        <v>98.459504643962845</v>
      </c>
      <c r="Q421">
        <v>8.1999999999999993</v>
      </c>
    </row>
    <row r="422" spans="1:17" x14ac:dyDescent="0.3">
      <c r="A422" t="s">
        <v>554</v>
      </c>
      <c r="B422" t="s">
        <v>26</v>
      </c>
      <c r="C422" t="s">
        <v>27</v>
      </c>
      <c r="D422" t="s">
        <v>20</v>
      </c>
      <c r="E422" t="s">
        <v>21</v>
      </c>
      <c r="F422" t="s">
        <v>54</v>
      </c>
      <c r="G422" s="2">
        <v>38.6</v>
      </c>
      <c r="H422">
        <v>3</v>
      </c>
      <c r="I422">
        <f>supermarket_sales___Sheet1[[#This Row],[Unit price]]*0.05</f>
        <v>1.9300000000000002</v>
      </c>
      <c r="J422">
        <f>supermarket_sales___Sheet1[[#This Row],[Quantity]]*supermarket_sales___Sheet1[[#This Row],[Unit price]]</f>
        <v>115.80000000000001</v>
      </c>
      <c r="K422" t="s">
        <v>206</v>
      </c>
      <c r="L422" s="1">
        <v>0.58125000000000004</v>
      </c>
      <c r="M422" t="s">
        <v>24</v>
      </c>
      <c r="N422">
        <f>supermarket_sales___Sheet1[[#This Row],[Total]]/(1+supermarket_sales___Sheet1[[#This Row],[Tax 5%]])</f>
        <v>39.522184300341301</v>
      </c>
      <c r="O422">
        <f>((supermarket_sales___Sheet1[[#This Row],[Total]]-supermarket_sales___Sheet1[[#This Row],[cogs]])/supermarket_sales___Sheet1[[#This Row],[Total]])*100</f>
        <v>65.870307167235481</v>
      </c>
      <c r="P422">
        <f>supermarket_sales___Sheet1[[#This Row],[Total]]-supermarket_sales___Sheet1[[#This Row],[cogs]]</f>
        <v>76.277815699658703</v>
      </c>
      <c r="Q422">
        <v>7.5</v>
      </c>
    </row>
    <row r="423" spans="1:17" x14ac:dyDescent="0.3">
      <c r="A423" t="s">
        <v>555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 s="2">
        <v>84.05</v>
      </c>
      <c r="H423">
        <v>3</v>
      </c>
      <c r="I423">
        <f>supermarket_sales___Sheet1[[#This Row],[Unit price]]*0.05</f>
        <v>4.2024999999999997</v>
      </c>
      <c r="J423">
        <f>supermarket_sales___Sheet1[[#This Row],[Quantity]]*supermarket_sales___Sheet1[[#This Row],[Unit price]]</f>
        <v>252.14999999999998</v>
      </c>
      <c r="K423" t="s">
        <v>178</v>
      </c>
      <c r="L423" s="1">
        <v>0.56180555555555556</v>
      </c>
      <c r="M423" t="s">
        <v>31</v>
      </c>
      <c r="N423">
        <f>supermarket_sales___Sheet1[[#This Row],[Total]]/(1+supermarket_sales___Sheet1[[#This Row],[Tax 5%]])</f>
        <v>48.467083133109078</v>
      </c>
      <c r="O423">
        <f>((supermarket_sales___Sheet1[[#This Row],[Total]]-supermarket_sales___Sheet1[[#This Row],[cogs]])/supermarket_sales___Sheet1[[#This Row],[Total]])*100</f>
        <v>80.778471888515142</v>
      </c>
      <c r="P423">
        <f>supermarket_sales___Sheet1[[#This Row],[Total]]-supermarket_sales___Sheet1[[#This Row],[cogs]]</f>
        <v>203.68291686689091</v>
      </c>
      <c r="Q423">
        <v>9.8000000000000007</v>
      </c>
    </row>
    <row r="424" spans="1:17" x14ac:dyDescent="0.3">
      <c r="A424" t="s">
        <v>556</v>
      </c>
      <c r="B424" t="s">
        <v>26</v>
      </c>
      <c r="C424" t="s">
        <v>27</v>
      </c>
      <c r="D424" t="s">
        <v>20</v>
      </c>
      <c r="E424" t="s">
        <v>21</v>
      </c>
      <c r="F424" t="s">
        <v>57</v>
      </c>
      <c r="G424" s="2">
        <v>97.21</v>
      </c>
      <c r="H424">
        <v>10</v>
      </c>
      <c r="I424">
        <f>supermarket_sales___Sheet1[[#This Row],[Unit price]]*0.05</f>
        <v>4.8605</v>
      </c>
      <c r="J424">
        <f>supermarket_sales___Sheet1[[#This Row],[Quantity]]*supermarket_sales___Sheet1[[#This Row],[Unit price]]</f>
        <v>972.09999999999991</v>
      </c>
      <c r="K424" t="s">
        <v>41</v>
      </c>
      <c r="L424" s="1">
        <v>0.54166666666666663</v>
      </c>
      <c r="M424" t="s">
        <v>36</v>
      </c>
      <c r="N424">
        <f>supermarket_sales___Sheet1[[#This Row],[Total]]/(1+supermarket_sales___Sheet1[[#This Row],[Tax 5%]])</f>
        <v>165.87321900861699</v>
      </c>
      <c r="O424">
        <f>((supermarket_sales___Sheet1[[#This Row],[Total]]-supermarket_sales___Sheet1[[#This Row],[cogs]])/supermarket_sales___Sheet1[[#This Row],[Total]])*100</f>
        <v>82.936609504308507</v>
      </c>
      <c r="P424">
        <f>supermarket_sales___Sheet1[[#This Row],[Total]]-supermarket_sales___Sheet1[[#This Row],[cogs]]</f>
        <v>806.22678099138295</v>
      </c>
      <c r="Q424">
        <v>8.6999999999999993</v>
      </c>
    </row>
    <row r="425" spans="1:17" x14ac:dyDescent="0.3">
      <c r="A425" t="s">
        <v>557</v>
      </c>
      <c r="B425" t="s">
        <v>52</v>
      </c>
      <c r="C425" t="s">
        <v>53</v>
      </c>
      <c r="D425" t="s">
        <v>20</v>
      </c>
      <c r="E425" t="s">
        <v>33</v>
      </c>
      <c r="F425" t="s">
        <v>57</v>
      </c>
      <c r="G425" s="2">
        <v>25.42</v>
      </c>
      <c r="H425">
        <v>8</v>
      </c>
      <c r="I425">
        <f>supermarket_sales___Sheet1[[#This Row],[Unit price]]*0.05</f>
        <v>1.2710000000000001</v>
      </c>
      <c r="J425">
        <f>supermarket_sales___Sheet1[[#This Row],[Quantity]]*supermarket_sales___Sheet1[[#This Row],[Unit price]]</f>
        <v>203.36</v>
      </c>
      <c r="K425" t="s">
        <v>124</v>
      </c>
      <c r="L425" s="1">
        <v>0.8208333333333333</v>
      </c>
      <c r="M425" t="s">
        <v>36</v>
      </c>
      <c r="N425">
        <f>supermarket_sales___Sheet1[[#This Row],[Total]]/(1+supermarket_sales___Sheet1[[#This Row],[Tax 5%]])</f>
        <v>89.546455306032598</v>
      </c>
      <c r="O425">
        <f>((supermarket_sales___Sheet1[[#This Row],[Total]]-supermarket_sales___Sheet1[[#This Row],[cogs]])/supermarket_sales___Sheet1[[#This Row],[Total]])*100</f>
        <v>55.966534566270369</v>
      </c>
      <c r="P425">
        <f>supermarket_sales___Sheet1[[#This Row],[Total]]-supermarket_sales___Sheet1[[#This Row],[cogs]]</f>
        <v>113.81354469396742</v>
      </c>
      <c r="Q425">
        <v>6.7</v>
      </c>
    </row>
    <row r="426" spans="1:17" x14ac:dyDescent="0.3">
      <c r="A426" t="s">
        <v>558</v>
      </c>
      <c r="B426" t="s">
        <v>26</v>
      </c>
      <c r="C426" t="s">
        <v>27</v>
      </c>
      <c r="D426" t="s">
        <v>28</v>
      </c>
      <c r="E426" t="s">
        <v>33</v>
      </c>
      <c r="F426" t="s">
        <v>57</v>
      </c>
      <c r="G426" s="2">
        <v>16.28</v>
      </c>
      <c r="H426">
        <v>1</v>
      </c>
      <c r="I426">
        <f>supermarket_sales___Sheet1[[#This Row],[Unit price]]*0.05</f>
        <v>0.81400000000000006</v>
      </c>
      <c r="J426">
        <f>supermarket_sales___Sheet1[[#This Row],[Quantity]]*supermarket_sales___Sheet1[[#This Row],[Unit price]]</f>
        <v>16.28</v>
      </c>
      <c r="K426" t="s">
        <v>60</v>
      </c>
      <c r="L426" s="1">
        <v>0.65</v>
      </c>
      <c r="M426" t="s">
        <v>31</v>
      </c>
      <c r="N426">
        <f>supermarket_sales___Sheet1[[#This Row],[Total]]/(1+supermarket_sales___Sheet1[[#This Row],[Tax 5%]])</f>
        <v>8.9746416758544658</v>
      </c>
      <c r="O426">
        <f>((supermarket_sales___Sheet1[[#This Row],[Total]]-supermarket_sales___Sheet1[[#This Row],[cogs]])/supermarket_sales___Sheet1[[#This Row],[Total]])*100</f>
        <v>44.873208379272327</v>
      </c>
      <c r="P426">
        <f>supermarket_sales___Sheet1[[#This Row],[Total]]-supermarket_sales___Sheet1[[#This Row],[cogs]]</f>
        <v>7.3053583241455353</v>
      </c>
      <c r="Q426" t="s">
        <v>316</v>
      </c>
    </row>
    <row r="427" spans="1:17" x14ac:dyDescent="0.3">
      <c r="A427" t="s">
        <v>559</v>
      </c>
      <c r="B427" t="s">
        <v>52</v>
      </c>
      <c r="C427" t="s">
        <v>53</v>
      </c>
      <c r="D427" t="s">
        <v>20</v>
      </c>
      <c r="E427" t="s">
        <v>33</v>
      </c>
      <c r="F427" t="s">
        <v>57</v>
      </c>
      <c r="G427" s="2">
        <v>40.61</v>
      </c>
      <c r="H427">
        <v>9</v>
      </c>
      <c r="I427">
        <f>supermarket_sales___Sheet1[[#This Row],[Unit price]]*0.05</f>
        <v>2.0305</v>
      </c>
      <c r="J427">
        <f>supermarket_sales___Sheet1[[#This Row],[Quantity]]*supermarket_sales___Sheet1[[#This Row],[Unit price]]</f>
        <v>365.49</v>
      </c>
      <c r="K427" t="s">
        <v>186</v>
      </c>
      <c r="L427" s="1">
        <v>0.56944444444444442</v>
      </c>
      <c r="M427" t="s">
        <v>31</v>
      </c>
      <c r="N427">
        <f>supermarket_sales___Sheet1[[#This Row],[Total]]/(1+supermarket_sales___Sheet1[[#This Row],[Tax 5%]])</f>
        <v>120.60386074905132</v>
      </c>
      <c r="O427">
        <f>((supermarket_sales___Sheet1[[#This Row],[Total]]-supermarket_sales___Sheet1[[#This Row],[cogs]])/supermarket_sales___Sheet1[[#This Row],[Total]])*100</f>
        <v>67.002144860584067</v>
      </c>
      <c r="P427">
        <f>supermarket_sales___Sheet1[[#This Row],[Total]]-supermarket_sales___Sheet1[[#This Row],[cogs]]</f>
        <v>244.8861392509487</v>
      </c>
      <c r="Q427" t="s">
        <v>103</v>
      </c>
    </row>
    <row r="428" spans="1:17" x14ac:dyDescent="0.3">
      <c r="A428" t="s">
        <v>560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 s="2">
        <v>53.17</v>
      </c>
      <c r="H428">
        <v>7</v>
      </c>
      <c r="I428">
        <f>supermarket_sales___Sheet1[[#This Row],[Unit price]]*0.05</f>
        <v>2.6585000000000001</v>
      </c>
      <c r="J428">
        <f>supermarket_sales___Sheet1[[#This Row],[Quantity]]*supermarket_sales___Sheet1[[#This Row],[Unit price]]</f>
        <v>372.19</v>
      </c>
      <c r="K428" t="s">
        <v>74</v>
      </c>
      <c r="L428" s="1">
        <v>0.75069444444444444</v>
      </c>
      <c r="M428" t="s">
        <v>31</v>
      </c>
      <c r="N428">
        <f>supermarket_sales___Sheet1[[#This Row],[Total]]/(1+supermarket_sales___Sheet1[[#This Row],[Tax 5%]])</f>
        <v>101.73295066283995</v>
      </c>
      <c r="O428">
        <f>((supermarket_sales___Sheet1[[#This Row],[Total]]-supermarket_sales___Sheet1[[#This Row],[cogs]])/supermarket_sales___Sheet1[[#This Row],[Total]])*100</f>
        <v>72.666393330599959</v>
      </c>
      <c r="P428">
        <f>supermarket_sales___Sheet1[[#This Row],[Total]]-supermarket_sales___Sheet1[[#This Row],[cogs]]</f>
        <v>270.45704933716002</v>
      </c>
      <c r="Q428">
        <v>8.9</v>
      </c>
    </row>
    <row r="429" spans="1:17" x14ac:dyDescent="0.3">
      <c r="A429" t="s">
        <v>561</v>
      </c>
      <c r="B429" t="s">
        <v>52</v>
      </c>
      <c r="C429" t="s">
        <v>53</v>
      </c>
      <c r="D429" t="s">
        <v>20</v>
      </c>
      <c r="E429" t="s">
        <v>21</v>
      </c>
      <c r="F429" t="s">
        <v>54</v>
      </c>
      <c r="G429" s="2">
        <v>20.87</v>
      </c>
      <c r="H429">
        <v>3</v>
      </c>
      <c r="I429">
        <f>supermarket_sales___Sheet1[[#This Row],[Unit price]]*0.05</f>
        <v>1.0435000000000001</v>
      </c>
      <c r="J429">
        <f>supermarket_sales___Sheet1[[#This Row],[Quantity]]*supermarket_sales___Sheet1[[#This Row],[Unit price]]</f>
        <v>62.61</v>
      </c>
      <c r="K429" t="s">
        <v>336</v>
      </c>
      <c r="L429" s="1">
        <v>0.57847222222222228</v>
      </c>
      <c r="M429" t="s">
        <v>36</v>
      </c>
      <c r="N429">
        <f>supermarket_sales___Sheet1[[#This Row],[Total]]/(1+supermarket_sales___Sheet1[[#This Row],[Tax 5%]])</f>
        <v>30.638610227550771</v>
      </c>
      <c r="O429">
        <f>((supermarket_sales___Sheet1[[#This Row],[Total]]-supermarket_sales___Sheet1[[#This Row],[cogs]])/supermarket_sales___Sheet1[[#This Row],[Total]])*100</f>
        <v>51.064350379251287</v>
      </c>
      <c r="P429">
        <f>supermarket_sales___Sheet1[[#This Row],[Total]]-supermarket_sales___Sheet1[[#This Row],[cogs]]</f>
        <v>31.971389772449228</v>
      </c>
      <c r="Q429" t="s">
        <v>48</v>
      </c>
    </row>
    <row r="430" spans="1:17" x14ac:dyDescent="0.3">
      <c r="A430" t="s">
        <v>562</v>
      </c>
      <c r="B430" t="s">
        <v>52</v>
      </c>
      <c r="C430" t="s">
        <v>53</v>
      </c>
      <c r="D430" t="s">
        <v>28</v>
      </c>
      <c r="E430" t="s">
        <v>33</v>
      </c>
      <c r="F430" t="s">
        <v>40</v>
      </c>
      <c r="G430" s="2">
        <v>67.27</v>
      </c>
      <c r="H430">
        <v>5</v>
      </c>
      <c r="I430">
        <f>supermarket_sales___Sheet1[[#This Row],[Unit price]]*0.05</f>
        <v>3.3635000000000002</v>
      </c>
      <c r="J430">
        <f>supermarket_sales___Sheet1[[#This Row],[Quantity]]*supermarket_sales___Sheet1[[#This Row],[Unit price]]</f>
        <v>336.34999999999997</v>
      </c>
      <c r="K430" t="s">
        <v>119</v>
      </c>
      <c r="L430" s="1">
        <v>0.7270833333333333</v>
      </c>
      <c r="M430" t="s">
        <v>31</v>
      </c>
      <c r="N430">
        <f>supermarket_sales___Sheet1[[#This Row],[Total]]/(1+supermarket_sales___Sheet1[[#This Row],[Tax 5%]])</f>
        <v>77.082617165119728</v>
      </c>
      <c r="O430">
        <f>((supermarket_sales___Sheet1[[#This Row],[Total]]-supermarket_sales___Sheet1[[#This Row],[cogs]])/supermarket_sales___Sheet1[[#This Row],[Total]])*100</f>
        <v>77.082617165119743</v>
      </c>
      <c r="P430">
        <f>supermarket_sales___Sheet1[[#This Row],[Total]]-supermarket_sales___Sheet1[[#This Row],[cogs]]</f>
        <v>259.26738283488021</v>
      </c>
      <c r="Q430">
        <v>6.9</v>
      </c>
    </row>
    <row r="431" spans="1:17" x14ac:dyDescent="0.3">
      <c r="A431" t="s">
        <v>563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 s="2">
        <v>90.65</v>
      </c>
      <c r="H431">
        <v>10</v>
      </c>
      <c r="I431">
        <f>supermarket_sales___Sheet1[[#This Row],[Unit price]]*0.05</f>
        <v>4.5325000000000006</v>
      </c>
      <c r="J431">
        <f>supermarket_sales___Sheet1[[#This Row],[Quantity]]*supermarket_sales___Sheet1[[#This Row],[Unit price]]</f>
        <v>906.5</v>
      </c>
      <c r="K431" t="s">
        <v>30</v>
      </c>
      <c r="L431" s="1">
        <v>0.45347222222222222</v>
      </c>
      <c r="M431" t="s">
        <v>24</v>
      </c>
      <c r="N431">
        <f>supermarket_sales___Sheet1[[#This Row],[Total]]/(1+supermarket_sales___Sheet1[[#This Row],[Tax 5%]])</f>
        <v>163.84997740623587</v>
      </c>
      <c r="O431">
        <f>((supermarket_sales___Sheet1[[#This Row],[Total]]-supermarket_sales___Sheet1[[#This Row],[cogs]])/supermarket_sales___Sheet1[[#This Row],[Total]])*100</f>
        <v>81.924988703117947</v>
      </c>
      <c r="P431">
        <f>supermarket_sales___Sheet1[[#This Row],[Total]]-supermarket_sales___Sheet1[[#This Row],[cogs]]</f>
        <v>742.65002259376411</v>
      </c>
      <c r="Q431">
        <v>7.3</v>
      </c>
    </row>
    <row r="432" spans="1:17" x14ac:dyDescent="0.3">
      <c r="A432" t="s">
        <v>564</v>
      </c>
      <c r="B432" t="s">
        <v>52</v>
      </c>
      <c r="C432" t="s">
        <v>53</v>
      </c>
      <c r="D432" t="s">
        <v>28</v>
      </c>
      <c r="E432" t="s">
        <v>33</v>
      </c>
      <c r="F432" t="s">
        <v>57</v>
      </c>
      <c r="G432" s="2">
        <v>69.08</v>
      </c>
      <c r="H432">
        <v>2</v>
      </c>
      <c r="I432">
        <f>supermarket_sales___Sheet1[[#This Row],[Unit price]]*0.05</f>
        <v>3.4540000000000002</v>
      </c>
      <c r="J432">
        <f>supermarket_sales___Sheet1[[#This Row],[Quantity]]*supermarket_sales___Sheet1[[#This Row],[Unit price]]</f>
        <v>138.16</v>
      </c>
      <c r="K432" t="s">
        <v>346</v>
      </c>
      <c r="L432" s="1">
        <v>0.82499999999999996</v>
      </c>
      <c r="M432" t="s">
        <v>36</v>
      </c>
      <c r="N432">
        <f>supermarket_sales___Sheet1[[#This Row],[Total]]/(1+supermarket_sales___Sheet1[[#This Row],[Tax 5%]])</f>
        <v>31.019308486753474</v>
      </c>
      <c r="O432">
        <f>((supermarket_sales___Sheet1[[#This Row],[Total]]-supermarket_sales___Sheet1[[#This Row],[cogs]])/supermarket_sales___Sheet1[[#This Row],[Total]])*100</f>
        <v>77.548271216883705</v>
      </c>
      <c r="P432">
        <f>supermarket_sales___Sheet1[[#This Row],[Total]]-supermarket_sales___Sheet1[[#This Row],[cogs]]</f>
        <v>107.14069151324652</v>
      </c>
      <c r="Q432">
        <v>6.9</v>
      </c>
    </row>
    <row r="433" spans="1:17" x14ac:dyDescent="0.3">
      <c r="A433" t="s">
        <v>565</v>
      </c>
      <c r="B433" t="s">
        <v>26</v>
      </c>
      <c r="C433" t="s">
        <v>27</v>
      </c>
      <c r="D433" t="s">
        <v>28</v>
      </c>
      <c r="E433" t="s">
        <v>33</v>
      </c>
      <c r="F433" t="s">
        <v>54</v>
      </c>
      <c r="G433" s="2">
        <v>43.27</v>
      </c>
      <c r="H433">
        <v>2</v>
      </c>
      <c r="I433">
        <f>supermarket_sales___Sheet1[[#This Row],[Unit price]]*0.05</f>
        <v>2.1635000000000004</v>
      </c>
      <c r="J433">
        <f>supermarket_sales___Sheet1[[#This Row],[Quantity]]*supermarket_sales___Sheet1[[#This Row],[Unit price]]</f>
        <v>86.54</v>
      </c>
      <c r="K433" t="s">
        <v>30</v>
      </c>
      <c r="L433" s="1">
        <v>0.70347222222222228</v>
      </c>
      <c r="M433" t="s">
        <v>24</v>
      </c>
      <c r="N433">
        <f>supermarket_sales___Sheet1[[#This Row],[Total]]/(1+supermarket_sales___Sheet1[[#This Row],[Tax 5%]])</f>
        <v>27.355776829461039</v>
      </c>
      <c r="O433">
        <f>((supermarket_sales___Sheet1[[#This Row],[Total]]-supermarket_sales___Sheet1[[#This Row],[cogs]])/supermarket_sales___Sheet1[[#This Row],[Total]])*100</f>
        <v>68.389442073652603</v>
      </c>
      <c r="P433">
        <f>supermarket_sales___Sheet1[[#This Row],[Total]]-supermarket_sales___Sheet1[[#This Row],[cogs]]</f>
        <v>59.184223170538971</v>
      </c>
      <c r="Q433">
        <v>5.7</v>
      </c>
    </row>
    <row r="434" spans="1:17" x14ac:dyDescent="0.3">
      <c r="A434" t="s">
        <v>566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 s="2">
        <v>23.46</v>
      </c>
      <c r="H434">
        <v>6</v>
      </c>
      <c r="I434">
        <f>supermarket_sales___Sheet1[[#This Row],[Unit price]]*0.05</f>
        <v>1.173</v>
      </c>
      <c r="J434">
        <f>supermarket_sales___Sheet1[[#This Row],[Quantity]]*supermarket_sales___Sheet1[[#This Row],[Unit price]]</f>
        <v>140.76</v>
      </c>
      <c r="K434" t="s">
        <v>167</v>
      </c>
      <c r="L434" s="1">
        <v>0.80138888888888893</v>
      </c>
      <c r="M434" t="s">
        <v>24</v>
      </c>
      <c r="N434">
        <f>supermarket_sales___Sheet1[[#This Row],[Total]]/(1+supermarket_sales___Sheet1[[#This Row],[Tax 5%]])</f>
        <v>64.776806258628625</v>
      </c>
      <c r="O434">
        <f>((supermarket_sales___Sheet1[[#This Row],[Total]]-supermarket_sales___Sheet1[[#This Row],[cogs]])/supermarket_sales___Sheet1[[#This Row],[Total]])*100</f>
        <v>53.980671882190514</v>
      </c>
      <c r="P434">
        <f>supermarket_sales___Sheet1[[#This Row],[Total]]-supermarket_sales___Sheet1[[#This Row],[cogs]]</f>
        <v>75.983193741371366</v>
      </c>
      <c r="Q434">
        <v>6.4</v>
      </c>
    </row>
    <row r="435" spans="1:17" x14ac:dyDescent="0.3">
      <c r="A435" t="s">
        <v>567</v>
      </c>
      <c r="B435" t="s">
        <v>52</v>
      </c>
      <c r="C435" t="s">
        <v>53</v>
      </c>
      <c r="D435" t="s">
        <v>28</v>
      </c>
      <c r="E435" t="s">
        <v>33</v>
      </c>
      <c r="F435" t="s">
        <v>57</v>
      </c>
      <c r="G435" s="2">
        <v>95.54</v>
      </c>
      <c r="H435">
        <v>7</v>
      </c>
      <c r="I435">
        <f>supermarket_sales___Sheet1[[#This Row],[Unit price]]*0.05</f>
        <v>4.7770000000000001</v>
      </c>
      <c r="J435">
        <f>supermarket_sales___Sheet1[[#This Row],[Quantity]]*supermarket_sales___Sheet1[[#This Row],[Unit price]]</f>
        <v>668.78000000000009</v>
      </c>
      <c r="K435" t="s">
        <v>60</v>
      </c>
      <c r="L435" s="1">
        <v>0.60833333333333328</v>
      </c>
      <c r="M435" t="s">
        <v>36</v>
      </c>
      <c r="N435">
        <f>supermarket_sales___Sheet1[[#This Row],[Total]]/(1+supermarket_sales___Sheet1[[#This Row],[Tax 5%]])</f>
        <v>115.76596849575905</v>
      </c>
      <c r="O435">
        <f>((supermarket_sales___Sheet1[[#This Row],[Total]]-supermarket_sales___Sheet1[[#This Row],[cogs]])/supermarket_sales___Sheet1[[#This Row],[Total]])*100</f>
        <v>82.689977496970755</v>
      </c>
      <c r="P435">
        <f>supermarket_sales___Sheet1[[#This Row],[Total]]-supermarket_sales___Sheet1[[#This Row],[cogs]]</f>
        <v>553.01403150424107</v>
      </c>
      <c r="Q435">
        <v>9.6</v>
      </c>
    </row>
    <row r="436" spans="1:17" x14ac:dyDescent="0.3">
      <c r="A436" t="s">
        <v>568</v>
      </c>
      <c r="B436" t="s">
        <v>52</v>
      </c>
      <c r="C436" t="s">
        <v>53</v>
      </c>
      <c r="D436" t="s">
        <v>28</v>
      </c>
      <c r="E436" t="s">
        <v>21</v>
      </c>
      <c r="F436" t="s">
        <v>57</v>
      </c>
      <c r="G436" s="2">
        <v>47.44</v>
      </c>
      <c r="H436">
        <v>1</v>
      </c>
      <c r="I436">
        <f>supermarket_sales___Sheet1[[#This Row],[Unit price]]*0.05</f>
        <v>2.3719999999999999</v>
      </c>
      <c r="J436">
        <f>supermarket_sales___Sheet1[[#This Row],[Quantity]]*supermarket_sales___Sheet1[[#This Row],[Unit price]]</f>
        <v>47.44</v>
      </c>
      <c r="K436" t="s">
        <v>256</v>
      </c>
      <c r="L436" s="1">
        <v>0.7631944444444444</v>
      </c>
      <c r="M436" t="s">
        <v>36</v>
      </c>
      <c r="N436">
        <f>supermarket_sales___Sheet1[[#This Row],[Total]]/(1+supermarket_sales___Sheet1[[#This Row],[Tax 5%]])</f>
        <v>14.068801897983393</v>
      </c>
      <c r="O436">
        <f>((supermarket_sales___Sheet1[[#This Row],[Total]]-supermarket_sales___Sheet1[[#This Row],[cogs]])/supermarket_sales___Sheet1[[#This Row],[Total]])*100</f>
        <v>70.344009489916971</v>
      </c>
      <c r="P436">
        <f>supermarket_sales___Sheet1[[#This Row],[Total]]-supermarket_sales___Sheet1[[#This Row],[cogs]]</f>
        <v>33.371198102016606</v>
      </c>
      <c r="Q436">
        <v>6.8</v>
      </c>
    </row>
    <row r="437" spans="1:17" x14ac:dyDescent="0.3">
      <c r="A437" t="s">
        <v>569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 s="2">
        <v>99.24</v>
      </c>
      <c r="H437">
        <v>9</v>
      </c>
      <c r="I437">
        <f>supermarket_sales___Sheet1[[#This Row],[Unit price]]*0.05</f>
        <v>4.9619999999999997</v>
      </c>
      <c r="J437">
        <f>supermarket_sales___Sheet1[[#This Row],[Quantity]]*supermarket_sales___Sheet1[[#This Row],[Unit price]]</f>
        <v>893.16</v>
      </c>
      <c r="K437" t="s">
        <v>124</v>
      </c>
      <c r="L437" s="1">
        <v>0.79791666666666672</v>
      </c>
      <c r="M437" t="s">
        <v>24</v>
      </c>
      <c r="N437">
        <f>supermarket_sales___Sheet1[[#This Row],[Total]]/(1+supermarket_sales___Sheet1[[#This Row],[Tax 5%]])</f>
        <v>149.80878899698089</v>
      </c>
      <c r="O437">
        <f>((supermarket_sales___Sheet1[[#This Row],[Total]]-supermarket_sales___Sheet1[[#This Row],[cogs]])/supermarket_sales___Sheet1[[#This Row],[Total]])*100</f>
        <v>83.227104998322716</v>
      </c>
      <c r="P437">
        <f>supermarket_sales___Sheet1[[#This Row],[Total]]-supermarket_sales___Sheet1[[#This Row],[cogs]]</f>
        <v>743.3512110030191</v>
      </c>
      <c r="Q437" t="s">
        <v>234</v>
      </c>
    </row>
    <row r="438" spans="1:17" x14ac:dyDescent="0.3">
      <c r="A438" t="s">
        <v>570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 s="2">
        <v>82.93</v>
      </c>
      <c r="H438">
        <v>4</v>
      </c>
      <c r="I438">
        <f>supermarket_sales___Sheet1[[#This Row],[Unit price]]*0.05</f>
        <v>4.1465000000000005</v>
      </c>
      <c r="J438">
        <f>supermarket_sales___Sheet1[[#This Row],[Quantity]]*supermarket_sales___Sheet1[[#This Row],[Unit price]]</f>
        <v>331.72</v>
      </c>
      <c r="K438" t="s">
        <v>138</v>
      </c>
      <c r="L438" s="1">
        <v>0.70208333333333328</v>
      </c>
      <c r="M438" t="s">
        <v>24</v>
      </c>
      <c r="N438">
        <f>supermarket_sales___Sheet1[[#This Row],[Total]]/(1+supermarket_sales___Sheet1[[#This Row],[Tax 5%]])</f>
        <v>64.45545516370349</v>
      </c>
      <c r="O438">
        <f>((supermarket_sales___Sheet1[[#This Row],[Total]]-supermarket_sales___Sheet1[[#This Row],[cogs]])/supermarket_sales___Sheet1[[#This Row],[Total]])*100</f>
        <v>80.569318954629352</v>
      </c>
      <c r="P438">
        <f>supermarket_sales___Sheet1[[#This Row],[Total]]-supermarket_sales___Sheet1[[#This Row],[cogs]]</f>
        <v>267.26454483629652</v>
      </c>
      <c r="Q438">
        <v>9.6</v>
      </c>
    </row>
    <row r="439" spans="1:17" x14ac:dyDescent="0.3">
      <c r="A439" t="s">
        <v>571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 s="2">
        <v>33.99</v>
      </c>
      <c r="H439">
        <v>6</v>
      </c>
      <c r="I439">
        <f>supermarket_sales___Sheet1[[#This Row],[Unit price]]*0.05</f>
        <v>1.6995000000000002</v>
      </c>
      <c r="J439">
        <f>supermarket_sales___Sheet1[[#This Row],[Quantity]]*supermarket_sales___Sheet1[[#This Row],[Unit price]]</f>
        <v>203.94</v>
      </c>
      <c r="K439" t="s">
        <v>30</v>
      </c>
      <c r="L439" s="1">
        <v>0.65069444444444446</v>
      </c>
      <c r="M439" t="s">
        <v>36</v>
      </c>
      <c r="N439">
        <f>supermarket_sales___Sheet1[[#This Row],[Total]]/(1+supermarket_sales___Sheet1[[#This Row],[Tax 5%]])</f>
        <v>75.547323578440441</v>
      </c>
      <c r="O439">
        <f>((supermarket_sales___Sheet1[[#This Row],[Total]]-supermarket_sales___Sheet1[[#This Row],[cogs]])/supermarket_sales___Sheet1[[#This Row],[Total]])*100</f>
        <v>62.956102982033713</v>
      </c>
      <c r="P439">
        <f>supermarket_sales___Sheet1[[#This Row],[Total]]-supermarket_sales___Sheet1[[#This Row],[cogs]]</f>
        <v>128.39267642155954</v>
      </c>
      <c r="Q439">
        <v>7.7</v>
      </c>
    </row>
    <row r="440" spans="1:17" x14ac:dyDescent="0.3">
      <c r="A440" t="s">
        <v>572</v>
      </c>
      <c r="B440" t="s">
        <v>26</v>
      </c>
      <c r="C440" t="s">
        <v>27</v>
      </c>
      <c r="D440" t="s">
        <v>20</v>
      </c>
      <c r="E440" t="s">
        <v>33</v>
      </c>
      <c r="F440" t="s">
        <v>54</v>
      </c>
      <c r="G440" s="2">
        <v>17.04</v>
      </c>
      <c r="H440">
        <v>4</v>
      </c>
      <c r="I440">
        <f>supermarket_sales___Sheet1[[#This Row],[Unit price]]*0.05</f>
        <v>0.85199999999999998</v>
      </c>
      <c r="J440">
        <f>supermarket_sales___Sheet1[[#This Row],[Quantity]]*supermarket_sales___Sheet1[[#This Row],[Unit price]]</f>
        <v>68.16</v>
      </c>
      <c r="K440" t="s">
        <v>30</v>
      </c>
      <c r="L440" s="1">
        <v>0.84375</v>
      </c>
      <c r="M440" t="s">
        <v>24</v>
      </c>
      <c r="N440">
        <f>supermarket_sales___Sheet1[[#This Row],[Total]]/(1+supermarket_sales___Sheet1[[#This Row],[Tax 5%]])</f>
        <v>36.803455723542115</v>
      </c>
      <c r="O440">
        <f>((supermarket_sales___Sheet1[[#This Row],[Total]]-supermarket_sales___Sheet1[[#This Row],[cogs]])/supermarket_sales___Sheet1[[#This Row],[Total]])*100</f>
        <v>46.004319654427647</v>
      </c>
      <c r="P440">
        <f>supermarket_sales___Sheet1[[#This Row],[Total]]-supermarket_sales___Sheet1[[#This Row],[cogs]]</f>
        <v>31.356544276457882</v>
      </c>
      <c r="Q440" t="s">
        <v>103</v>
      </c>
    </row>
    <row r="441" spans="1:17" x14ac:dyDescent="0.3">
      <c r="A441" t="s">
        <v>573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 s="2">
        <v>40.86</v>
      </c>
      <c r="H441">
        <v>8</v>
      </c>
      <c r="I441">
        <f>supermarket_sales___Sheet1[[#This Row],[Unit price]]*0.05</f>
        <v>2.0430000000000001</v>
      </c>
      <c r="J441">
        <f>supermarket_sales___Sheet1[[#This Row],[Quantity]]*supermarket_sales___Sheet1[[#This Row],[Unit price]]</f>
        <v>326.88</v>
      </c>
      <c r="K441" t="s">
        <v>64</v>
      </c>
      <c r="L441" s="1">
        <v>0.60972222222222228</v>
      </c>
      <c r="M441" t="s">
        <v>36</v>
      </c>
      <c r="N441">
        <f>supermarket_sales___Sheet1[[#This Row],[Total]]/(1+supermarket_sales___Sheet1[[#This Row],[Tax 5%]])</f>
        <v>107.42030890568518</v>
      </c>
      <c r="O441">
        <f>((supermarket_sales___Sheet1[[#This Row],[Total]]-supermarket_sales___Sheet1[[#This Row],[cogs]])/supermarket_sales___Sheet1[[#This Row],[Total]])*100</f>
        <v>67.137693066053245</v>
      </c>
      <c r="P441">
        <f>supermarket_sales___Sheet1[[#This Row],[Total]]-supermarket_sales___Sheet1[[#This Row],[cogs]]</f>
        <v>219.45969109431482</v>
      </c>
      <c r="Q441">
        <v>6.5</v>
      </c>
    </row>
    <row r="442" spans="1:17" x14ac:dyDescent="0.3">
      <c r="A442" t="s">
        <v>574</v>
      </c>
      <c r="B442" t="s">
        <v>26</v>
      </c>
      <c r="C442" t="s">
        <v>27</v>
      </c>
      <c r="D442" t="s">
        <v>20</v>
      </c>
      <c r="E442" t="s">
        <v>33</v>
      </c>
      <c r="F442" t="s">
        <v>54</v>
      </c>
      <c r="G442" s="2">
        <v>17.440000000000001</v>
      </c>
      <c r="H442">
        <v>5</v>
      </c>
      <c r="I442">
        <f>supermarket_sales___Sheet1[[#This Row],[Unit price]]*0.05</f>
        <v>0.87200000000000011</v>
      </c>
      <c r="J442">
        <f>supermarket_sales___Sheet1[[#This Row],[Quantity]]*supermarket_sales___Sheet1[[#This Row],[Unit price]]</f>
        <v>87.2</v>
      </c>
      <c r="K442" t="s">
        <v>68</v>
      </c>
      <c r="L442" s="1">
        <v>0.80902777777777779</v>
      </c>
      <c r="M442" t="s">
        <v>31</v>
      </c>
      <c r="N442">
        <f>supermarket_sales___Sheet1[[#This Row],[Total]]/(1+supermarket_sales___Sheet1[[#This Row],[Tax 5%]])</f>
        <v>46.581196581196579</v>
      </c>
      <c r="O442">
        <f>((supermarket_sales___Sheet1[[#This Row],[Total]]-supermarket_sales___Sheet1[[#This Row],[cogs]])/supermarket_sales___Sheet1[[#This Row],[Total]])*100</f>
        <v>46.581196581196586</v>
      </c>
      <c r="P442">
        <f>supermarket_sales___Sheet1[[#This Row],[Total]]-supermarket_sales___Sheet1[[#This Row],[cogs]]</f>
        <v>40.618803418803424</v>
      </c>
      <c r="Q442">
        <v>8.1</v>
      </c>
    </row>
    <row r="443" spans="1:17" x14ac:dyDescent="0.3">
      <c r="A443" t="s">
        <v>575</v>
      </c>
      <c r="B443" t="s">
        <v>52</v>
      </c>
      <c r="C443" t="s">
        <v>53</v>
      </c>
      <c r="D443" t="s">
        <v>20</v>
      </c>
      <c r="E443" t="s">
        <v>21</v>
      </c>
      <c r="F443" t="s">
        <v>40</v>
      </c>
      <c r="G443" s="2">
        <v>88.43</v>
      </c>
      <c r="H443">
        <v>8</v>
      </c>
      <c r="I443">
        <f>supermarket_sales___Sheet1[[#This Row],[Unit price]]*0.05</f>
        <v>4.4215000000000009</v>
      </c>
      <c r="J443">
        <f>supermarket_sales___Sheet1[[#This Row],[Quantity]]*supermarket_sales___Sheet1[[#This Row],[Unit price]]</f>
        <v>707.44</v>
      </c>
      <c r="K443" t="s">
        <v>87</v>
      </c>
      <c r="L443" s="1">
        <v>0.81597222222222221</v>
      </c>
      <c r="M443" t="s">
        <v>36</v>
      </c>
      <c r="N443">
        <f>supermarket_sales___Sheet1[[#This Row],[Total]]/(1+supermarket_sales___Sheet1[[#This Row],[Tax 5%]])</f>
        <v>130.48787236004796</v>
      </c>
      <c r="O443">
        <f>((supermarket_sales___Sheet1[[#This Row],[Total]]-supermarket_sales___Sheet1[[#This Row],[cogs]])/supermarket_sales___Sheet1[[#This Row],[Total]])*100</f>
        <v>81.554920225029974</v>
      </c>
      <c r="P443">
        <f>supermarket_sales___Sheet1[[#This Row],[Total]]-supermarket_sales___Sheet1[[#This Row],[cogs]]</f>
        <v>576.9521276399521</v>
      </c>
      <c r="Q443">
        <v>4.3</v>
      </c>
    </row>
    <row r="444" spans="1:17" x14ac:dyDescent="0.3">
      <c r="A444" t="s">
        <v>576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 s="2">
        <v>89.21</v>
      </c>
      <c r="H444">
        <v>9</v>
      </c>
      <c r="I444">
        <f>supermarket_sales___Sheet1[[#This Row],[Unit price]]*0.05</f>
        <v>4.4604999999999997</v>
      </c>
      <c r="J444">
        <f>supermarket_sales___Sheet1[[#This Row],[Quantity]]*supermarket_sales___Sheet1[[#This Row],[Unit price]]</f>
        <v>802.89</v>
      </c>
      <c r="K444" t="s">
        <v>68</v>
      </c>
      <c r="L444" s="1">
        <v>0.65416666666666667</v>
      </c>
      <c r="M444" t="s">
        <v>36</v>
      </c>
      <c r="N444">
        <f>supermarket_sales___Sheet1[[#This Row],[Total]]/(1+supermarket_sales___Sheet1[[#This Row],[Tax 5%]])</f>
        <v>147.03598571559382</v>
      </c>
      <c r="O444">
        <f>((supermarket_sales___Sheet1[[#This Row],[Total]]-supermarket_sales___Sheet1[[#This Row],[cogs]])/supermarket_sales___Sheet1[[#This Row],[Total]])*100</f>
        <v>81.686658730885455</v>
      </c>
      <c r="P444">
        <f>supermarket_sales___Sheet1[[#This Row],[Total]]-supermarket_sales___Sheet1[[#This Row],[cogs]]</f>
        <v>655.85401428440616</v>
      </c>
      <c r="Q444">
        <v>6.5</v>
      </c>
    </row>
    <row r="445" spans="1:17" x14ac:dyDescent="0.3">
      <c r="A445" t="s">
        <v>577</v>
      </c>
      <c r="B445" t="s">
        <v>26</v>
      </c>
      <c r="C445" t="s">
        <v>27</v>
      </c>
      <c r="D445" t="s">
        <v>28</v>
      </c>
      <c r="E445" t="s">
        <v>33</v>
      </c>
      <c r="F445" t="s">
        <v>57</v>
      </c>
      <c r="G445" s="2">
        <v>12.78</v>
      </c>
      <c r="H445">
        <v>1</v>
      </c>
      <c r="I445">
        <f>supermarket_sales___Sheet1[[#This Row],[Unit price]]*0.05</f>
        <v>0.63900000000000001</v>
      </c>
      <c r="J445">
        <f>supermarket_sales___Sheet1[[#This Row],[Quantity]]*supermarket_sales___Sheet1[[#This Row],[Unit price]]</f>
        <v>12.78</v>
      </c>
      <c r="K445" t="s">
        <v>236</v>
      </c>
      <c r="L445" s="1">
        <v>0.59097222222222223</v>
      </c>
      <c r="M445" t="s">
        <v>24</v>
      </c>
      <c r="N445">
        <f>supermarket_sales___Sheet1[[#This Row],[Total]]/(1+supermarket_sales___Sheet1[[#This Row],[Tax 5%]])</f>
        <v>7.7974374618669913</v>
      </c>
      <c r="O445">
        <f>((supermarket_sales___Sheet1[[#This Row],[Total]]-supermarket_sales___Sheet1[[#This Row],[cogs]])/supermarket_sales___Sheet1[[#This Row],[Total]])*100</f>
        <v>38.987187309334963</v>
      </c>
      <c r="P445">
        <f>supermarket_sales___Sheet1[[#This Row],[Total]]-supermarket_sales___Sheet1[[#This Row],[cogs]]</f>
        <v>4.9825625381330081</v>
      </c>
      <c r="Q445">
        <v>9.5</v>
      </c>
    </row>
    <row r="446" spans="1:17" x14ac:dyDescent="0.3">
      <c r="A446" t="s">
        <v>578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 s="2">
        <v>19.100000000000001</v>
      </c>
      <c r="H446">
        <v>7</v>
      </c>
      <c r="I446">
        <f>supermarket_sales___Sheet1[[#This Row],[Unit price]]*0.05</f>
        <v>0.95500000000000007</v>
      </c>
      <c r="J446">
        <f>supermarket_sales___Sheet1[[#This Row],[Quantity]]*supermarket_sales___Sheet1[[#This Row],[Unit price]]</f>
        <v>133.70000000000002</v>
      </c>
      <c r="K446" t="s">
        <v>68</v>
      </c>
      <c r="L446" s="1">
        <v>0.4465277777777778</v>
      </c>
      <c r="M446" t="s">
        <v>31</v>
      </c>
      <c r="N446">
        <f>supermarket_sales___Sheet1[[#This Row],[Total]]/(1+supermarket_sales___Sheet1[[#This Row],[Tax 5%]])</f>
        <v>68.388746803069054</v>
      </c>
      <c r="O446">
        <f>((supermarket_sales___Sheet1[[#This Row],[Total]]-supermarket_sales___Sheet1[[#This Row],[cogs]])/supermarket_sales___Sheet1[[#This Row],[Total]])*100</f>
        <v>48.849104859335043</v>
      </c>
      <c r="P446">
        <f>supermarket_sales___Sheet1[[#This Row],[Total]]-supermarket_sales___Sheet1[[#This Row],[cogs]]</f>
        <v>65.311253196930963</v>
      </c>
      <c r="Q446">
        <v>9.6999999999999993</v>
      </c>
    </row>
    <row r="447" spans="1:17" x14ac:dyDescent="0.3">
      <c r="A447" t="s">
        <v>579</v>
      </c>
      <c r="B447" t="s">
        <v>52</v>
      </c>
      <c r="C447" t="s">
        <v>53</v>
      </c>
      <c r="D447" t="s">
        <v>20</v>
      </c>
      <c r="E447" t="s">
        <v>21</v>
      </c>
      <c r="F447" t="s">
        <v>22</v>
      </c>
      <c r="G447" s="2">
        <v>19.149999999999999</v>
      </c>
      <c r="H447">
        <v>1</v>
      </c>
      <c r="I447">
        <f>supermarket_sales___Sheet1[[#This Row],[Unit price]]*0.05</f>
        <v>0.95750000000000002</v>
      </c>
      <c r="J447">
        <f>supermarket_sales___Sheet1[[#This Row],[Quantity]]*supermarket_sales___Sheet1[[#This Row],[Unit price]]</f>
        <v>19.149999999999999</v>
      </c>
      <c r="K447" t="s">
        <v>96</v>
      </c>
      <c r="L447" s="1">
        <v>0.74861111111111112</v>
      </c>
      <c r="M447" t="s">
        <v>36</v>
      </c>
      <c r="N447">
        <f>supermarket_sales___Sheet1[[#This Row],[Total]]/(1+supermarket_sales___Sheet1[[#This Row],[Tax 5%]])</f>
        <v>9.7828863346104722</v>
      </c>
      <c r="O447">
        <f>((supermarket_sales___Sheet1[[#This Row],[Total]]-supermarket_sales___Sheet1[[#This Row],[cogs]])/supermarket_sales___Sheet1[[#This Row],[Total]])*100</f>
        <v>48.914431673052363</v>
      </c>
      <c r="P447">
        <f>supermarket_sales___Sheet1[[#This Row],[Total]]-supermarket_sales___Sheet1[[#This Row],[cogs]]</f>
        <v>9.3671136653895264</v>
      </c>
      <c r="Q447">
        <v>9.5</v>
      </c>
    </row>
    <row r="448" spans="1:17" x14ac:dyDescent="0.3">
      <c r="A448" t="s">
        <v>580</v>
      </c>
      <c r="B448" t="s">
        <v>26</v>
      </c>
      <c r="C448" t="s">
        <v>27</v>
      </c>
      <c r="D448" t="s">
        <v>20</v>
      </c>
      <c r="E448" t="s">
        <v>33</v>
      </c>
      <c r="F448" t="s">
        <v>54</v>
      </c>
      <c r="G448" s="2">
        <v>27.66</v>
      </c>
      <c r="H448">
        <v>10</v>
      </c>
      <c r="I448">
        <f>supermarket_sales___Sheet1[[#This Row],[Unit price]]*0.05</f>
        <v>1.383</v>
      </c>
      <c r="J448">
        <f>supermarket_sales___Sheet1[[#This Row],[Quantity]]*supermarket_sales___Sheet1[[#This Row],[Unit price]]</f>
        <v>276.60000000000002</v>
      </c>
      <c r="K448" t="s">
        <v>149</v>
      </c>
      <c r="L448" s="1">
        <v>0.47638888888888886</v>
      </c>
      <c r="M448" t="s">
        <v>36</v>
      </c>
      <c r="N448">
        <f>supermarket_sales___Sheet1[[#This Row],[Total]]/(1+supermarket_sales___Sheet1[[#This Row],[Tax 5%]])</f>
        <v>116.0721779269828</v>
      </c>
      <c r="O448">
        <f>((supermarket_sales___Sheet1[[#This Row],[Total]]-supermarket_sales___Sheet1[[#This Row],[cogs]])/supermarket_sales___Sheet1[[#This Row],[Total]])*100</f>
        <v>58.036088963491395</v>
      </c>
      <c r="P448">
        <f>supermarket_sales___Sheet1[[#This Row],[Total]]-supermarket_sales___Sheet1[[#This Row],[cogs]]</f>
        <v>160.52782207301721</v>
      </c>
      <c r="Q448">
        <v>8.9</v>
      </c>
    </row>
    <row r="449" spans="1:17" x14ac:dyDescent="0.3">
      <c r="A449" t="s">
        <v>581</v>
      </c>
      <c r="B449" t="s">
        <v>26</v>
      </c>
      <c r="C449" t="s">
        <v>27</v>
      </c>
      <c r="D449" t="s">
        <v>28</v>
      </c>
      <c r="E449" t="s">
        <v>33</v>
      </c>
      <c r="F449" t="s">
        <v>57</v>
      </c>
      <c r="G449" s="2">
        <v>45.74</v>
      </c>
      <c r="H449">
        <v>3</v>
      </c>
      <c r="I449">
        <f>supermarket_sales___Sheet1[[#This Row],[Unit price]]*0.05</f>
        <v>2.2870000000000004</v>
      </c>
      <c r="J449">
        <f>supermarket_sales___Sheet1[[#This Row],[Quantity]]*supermarket_sales___Sheet1[[#This Row],[Unit price]]</f>
        <v>137.22</v>
      </c>
      <c r="K449" t="s">
        <v>90</v>
      </c>
      <c r="L449" s="1">
        <v>0.73472222222222228</v>
      </c>
      <c r="M449" t="s">
        <v>36</v>
      </c>
      <c r="N449">
        <f>supermarket_sales___Sheet1[[#This Row],[Total]]/(1+supermarket_sales___Sheet1[[#This Row],[Tax 5%]])</f>
        <v>41.746273197444474</v>
      </c>
      <c r="O449">
        <f>((supermarket_sales___Sheet1[[#This Row],[Total]]-supermarket_sales___Sheet1[[#This Row],[cogs]])/supermarket_sales___Sheet1[[#This Row],[Total]])*100</f>
        <v>69.577121995740796</v>
      </c>
      <c r="P449">
        <f>supermarket_sales___Sheet1[[#This Row],[Total]]-supermarket_sales___Sheet1[[#This Row],[cogs]]</f>
        <v>95.473726802555518</v>
      </c>
      <c r="Q449">
        <v>6.5</v>
      </c>
    </row>
    <row r="450" spans="1:17" x14ac:dyDescent="0.3">
      <c r="A450" t="s">
        <v>582</v>
      </c>
      <c r="B450" t="s">
        <v>52</v>
      </c>
      <c r="C450" t="s">
        <v>53</v>
      </c>
      <c r="D450" t="s">
        <v>20</v>
      </c>
      <c r="E450" t="s">
        <v>21</v>
      </c>
      <c r="F450" t="s">
        <v>22</v>
      </c>
      <c r="G450" s="2">
        <v>27.07</v>
      </c>
      <c r="H450">
        <v>1</v>
      </c>
      <c r="I450">
        <f>supermarket_sales___Sheet1[[#This Row],[Unit price]]*0.05</f>
        <v>1.3535000000000001</v>
      </c>
      <c r="J450">
        <f>supermarket_sales___Sheet1[[#This Row],[Quantity]]*supermarket_sales___Sheet1[[#This Row],[Unit price]]</f>
        <v>27.07</v>
      </c>
      <c r="K450" t="s">
        <v>171</v>
      </c>
      <c r="L450" s="1">
        <v>0.83819444444444446</v>
      </c>
      <c r="M450" t="s">
        <v>36</v>
      </c>
      <c r="N450">
        <f>supermarket_sales___Sheet1[[#This Row],[Total]]/(1+supermarket_sales___Sheet1[[#This Row],[Tax 5%]])</f>
        <v>11.502018270660717</v>
      </c>
      <c r="O450">
        <f>((supermarket_sales___Sheet1[[#This Row],[Total]]-supermarket_sales___Sheet1[[#This Row],[cogs]])/supermarket_sales___Sheet1[[#This Row],[Total]])*100</f>
        <v>57.510091353303594</v>
      </c>
      <c r="P450">
        <f>supermarket_sales___Sheet1[[#This Row],[Total]]-supermarket_sales___Sheet1[[#This Row],[cogs]]</f>
        <v>15.567981729339284</v>
      </c>
      <c r="Q450">
        <v>5.3</v>
      </c>
    </row>
    <row r="451" spans="1:17" x14ac:dyDescent="0.3">
      <c r="A451" t="s">
        <v>583</v>
      </c>
      <c r="B451" t="s">
        <v>52</v>
      </c>
      <c r="C451" t="s">
        <v>53</v>
      </c>
      <c r="D451" t="s">
        <v>20</v>
      </c>
      <c r="E451" t="s">
        <v>21</v>
      </c>
      <c r="F451" t="s">
        <v>40</v>
      </c>
      <c r="G451" s="2">
        <v>39.119999999999997</v>
      </c>
      <c r="H451">
        <v>1</v>
      </c>
      <c r="I451">
        <f>supermarket_sales___Sheet1[[#This Row],[Unit price]]*0.05</f>
        <v>1.956</v>
      </c>
      <c r="J451">
        <f>supermarket_sales___Sheet1[[#This Row],[Quantity]]*supermarket_sales___Sheet1[[#This Row],[Unit price]]</f>
        <v>39.119999999999997</v>
      </c>
      <c r="K451" t="s">
        <v>200</v>
      </c>
      <c r="L451" s="1">
        <v>0.4597222222222222</v>
      </c>
      <c r="M451" t="s">
        <v>36</v>
      </c>
      <c r="N451">
        <f>supermarket_sales___Sheet1[[#This Row],[Total]]/(1+supermarket_sales___Sheet1[[#This Row],[Tax 5%]])</f>
        <v>13.234100135317997</v>
      </c>
      <c r="O451">
        <f>((supermarket_sales___Sheet1[[#This Row],[Total]]-supermarket_sales___Sheet1[[#This Row],[cogs]])/supermarket_sales___Sheet1[[#This Row],[Total]])*100</f>
        <v>66.170500676589995</v>
      </c>
      <c r="P451">
        <f>supermarket_sales___Sheet1[[#This Row],[Total]]-supermarket_sales___Sheet1[[#This Row],[cogs]]</f>
        <v>25.885899864682003</v>
      </c>
      <c r="Q451">
        <v>9.6</v>
      </c>
    </row>
    <row r="452" spans="1:17" x14ac:dyDescent="0.3">
      <c r="A452" t="s">
        <v>584</v>
      </c>
      <c r="B452" t="s">
        <v>52</v>
      </c>
      <c r="C452" t="s">
        <v>53</v>
      </c>
      <c r="D452" t="s">
        <v>28</v>
      </c>
      <c r="E452" t="s">
        <v>21</v>
      </c>
      <c r="F452" t="s">
        <v>29</v>
      </c>
      <c r="G452" s="2">
        <v>74.709999999999994</v>
      </c>
      <c r="H452">
        <v>6</v>
      </c>
      <c r="I452">
        <f>supermarket_sales___Sheet1[[#This Row],[Unit price]]*0.05</f>
        <v>3.7355</v>
      </c>
      <c r="J452">
        <f>supermarket_sales___Sheet1[[#This Row],[Quantity]]*supermarket_sales___Sheet1[[#This Row],[Unit price]]</f>
        <v>448.26</v>
      </c>
      <c r="K452" t="s">
        <v>72</v>
      </c>
      <c r="L452" s="1">
        <v>0.79652777777777772</v>
      </c>
      <c r="M452" t="s">
        <v>31</v>
      </c>
      <c r="N452">
        <f>supermarket_sales___Sheet1[[#This Row],[Total]]/(1+supermarket_sales___Sheet1[[#This Row],[Tax 5%]])</f>
        <v>94.659486854608801</v>
      </c>
      <c r="O452">
        <f>((supermarket_sales___Sheet1[[#This Row],[Total]]-supermarket_sales___Sheet1[[#This Row],[cogs]])/supermarket_sales___Sheet1[[#This Row],[Total]])*100</f>
        <v>78.882905712173994</v>
      </c>
      <c r="P452">
        <f>supermarket_sales___Sheet1[[#This Row],[Total]]-supermarket_sales___Sheet1[[#This Row],[cogs]]</f>
        <v>353.60051314539118</v>
      </c>
      <c r="Q452">
        <v>6.7</v>
      </c>
    </row>
    <row r="453" spans="1:17" x14ac:dyDescent="0.3">
      <c r="A453" t="s">
        <v>585</v>
      </c>
      <c r="B453" t="s">
        <v>52</v>
      </c>
      <c r="C453" t="s">
        <v>53</v>
      </c>
      <c r="D453" t="s">
        <v>28</v>
      </c>
      <c r="E453" t="s">
        <v>33</v>
      </c>
      <c r="F453" t="s">
        <v>29</v>
      </c>
      <c r="G453" s="2">
        <v>22.01</v>
      </c>
      <c r="H453">
        <v>6</v>
      </c>
      <c r="I453">
        <f>supermarket_sales___Sheet1[[#This Row],[Unit price]]*0.05</f>
        <v>1.1005</v>
      </c>
      <c r="J453">
        <f>supermarket_sales___Sheet1[[#This Row],[Quantity]]*supermarket_sales___Sheet1[[#This Row],[Unit price]]</f>
        <v>132.06</v>
      </c>
      <c r="K453" t="s">
        <v>186</v>
      </c>
      <c r="L453" s="1">
        <v>0.78472222222222221</v>
      </c>
      <c r="M453" t="s">
        <v>31</v>
      </c>
      <c r="N453">
        <f>supermarket_sales___Sheet1[[#This Row],[Total]]/(1+supermarket_sales___Sheet1[[#This Row],[Tax 5%]])</f>
        <v>62.870745060699825</v>
      </c>
      <c r="O453">
        <f>((supermarket_sales___Sheet1[[#This Row],[Total]]-supermarket_sales___Sheet1[[#This Row],[cogs]])/supermarket_sales___Sheet1[[#This Row],[Total]])*100</f>
        <v>52.392287550583205</v>
      </c>
      <c r="P453">
        <f>supermarket_sales___Sheet1[[#This Row],[Total]]-supermarket_sales___Sheet1[[#This Row],[cogs]]</f>
        <v>69.189254939300184</v>
      </c>
      <c r="Q453">
        <v>7.6</v>
      </c>
    </row>
    <row r="454" spans="1:17" x14ac:dyDescent="0.3">
      <c r="A454" t="s">
        <v>586</v>
      </c>
      <c r="B454" t="s">
        <v>18</v>
      </c>
      <c r="C454" t="s">
        <v>19</v>
      </c>
      <c r="D454" t="s">
        <v>28</v>
      </c>
      <c r="E454" t="s">
        <v>21</v>
      </c>
      <c r="F454" t="s">
        <v>54</v>
      </c>
      <c r="G454" s="2">
        <v>63.61</v>
      </c>
      <c r="H454">
        <v>5</v>
      </c>
      <c r="I454">
        <f>supermarket_sales___Sheet1[[#This Row],[Unit price]]*0.05</f>
        <v>3.1805000000000003</v>
      </c>
      <c r="J454">
        <f>supermarket_sales___Sheet1[[#This Row],[Quantity]]*supermarket_sales___Sheet1[[#This Row],[Unit price]]</f>
        <v>318.05</v>
      </c>
      <c r="K454" t="s">
        <v>116</v>
      </c>
      <c r="L454" s="1">
        <v>0.52986111111111112</v>
      </c>
      <c r="M454" t="s">
        <v>24</v>
      </c>
      <c r="N454">
        <f>supermarket_sales___Sheet1[[#This Row],[Total]]/(1+supermarket_sales___Sheet1[[#This Row],[Tax 5%]])</f>
        <v>76.079416337758644</v>
      </c>
      <c r="O454">
        <f>((supermarket_sales___Sheet1[[#This Row],[Total]]-supermarket_sales___Sheet1[[#This Row],[cogs]])/supermarket_sales___Sheet1[[#This Row],[Total]])*100</f>
        <v>76.079416337758644</v>
      </c>
      <c r="P454">
        <f>supermarket_sales___Sheet1[[#This Row],[Total]]-supermarket_sales___Sheet1[[#This Row],[cogs]]</f>
        <v>241.97058366224138</v>
      </c>
      <c r="Q454">
        <v>4.8</v>
      </c>
    </row>
    <row r="455" spans="1:17" x14ac:dyDescent="0.3">
      <c r="A455" t="s">
        <v>587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 s="2" t="s">
        <v>588</v>
      </c>
      <c r="H455">
        <v>1</v>
      </c>
      <c r="I455">
        <f>supermarket_sales___Sheet1[[#This Row],[Unit price]]*0.05</f>
        <v>1.25</v>
      </c>
      <c r="J455">
        <f>supermarket_sales___Sheet1[[#This Row],[Quantity]]*supermarket_sales___Sheet1[[#This Row],[Unit price]]</f>
        <v>25</v>
      </c>
      <c r="K455" t="s">
        <v>35</v>
      </c>
      <c r="L455" s="1">
        <v>0.63124999999999998</v>
      </c>
      <c r="M455" t="s">
        <v>24</v>
      </c>
      <c r="N455">
        <f>supermarket_sales___Sheet1[[#This Row],[Total]]/(1+supermarket_sales___Sheet1[[#This Row],[Tax 5%]])</f>
        <v>11.111111111111111</v>
      </c>
      <c r="O455">
        <f>((supermarket_sales___Sheet1[[#This Row],[Total]]-supermarket_sales___Sheet1[[#This Row],[cogs]])/supermarket_sales___Sheet1[[#This Row],[Total]])*100</f>
        <v>55.555555555555557</v>
      </c>
      <c r="P455">
        <f>supermarket_sales___Sheet1[[#This Row],[Total]]-supermarket_sales___Sheet1[[#This Row],[cogs]]</f>
        <v>13.888888888888889</v>
      </c>
      <c r="Q455">
        <v>5.5</v>
      </c>
    </row>
    <row r="456" spans="1:17" x14ac:dyDescent="0.3">
      <c r="A456" t="s">
        <v>589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 s="2">
        <v>20.77</v>
      </c>
      <c r="H456">
        <v>4</v>
      </c>
      <c r="I456">
        <f>supermarket_sales___Sheet1[[#This Row],[Unit price]]*0.05</f>
        <v>1.0385</v>
      </c>
      <c r="J456">
        <f>supermarket_sales___Sheet1[[#This Row],[Quantity]]*supermarket_sales___Sheet1[[#This Row],[Unit price]]</f>
        <v>83.08</v>
      </c>
      <c r="K456" t="s">
        <v>346</v>
      </c>
      <c r="L456" s="1">
        <v>0.57430555555555551</v>
      </c>
      <c r="M456" t="s">
        <v>31</v>
      </c>
      <c r="N456">
        <f>supermarket_sales___Sheet1[[#This Row],[Total]]/(1+supermarket_sales___Sheet1[[#This Row],[Tax 5%]])</f>
        <v>40.755457444199166</v>
      </c>
      <c r="O456">
        <f>((supermarket_sales___Sheet1[[#This Row],[Total]]-supermarket_sales___Sheet1[[#This Row],[cogs]])/supermarket_sales___Sheet1[[#This Row],[Total]])*100</f>
        <v>50.944321805248961</v>
      </c>
      <c r="P456">
        <f>supermarket_sales___Sheet1[[#This Row],[Total]]-supermarket_sales___Sheet1[[#This Row],[cogs]]</f>
        <v>42.324542555800832</v>
      </c>
      <c r="Q456">
        <v>4.7</v>
      </c>
    </row>
    <row r="457" spans="1:17" x14ac:dyDescent="0.3">
      <c r="A457" t="s">
        <v>590</v>
      </c>
      <c r="B457" t="s">
        <v>52</v>
      </c>
      <c r="C457" t="s">
        <v>53</v>
      </c>
      <c r="D457" t="s">
        <v>20</v>
      </c>
      <c r="E457" t="s">
        <v>21</v>
      </c>
      <c r="F457" t="s">
        <v>57</v>
      </c>
      <c r="G457" s="2">
        <v>29.56</v>
      </c>
      <c r="H457">
        <v>5</v>
      </c>
      <c r="I457">
        <f>supermarket_sales___Sheet1[[#This Row],[Unit price]]*0.05</f>
        <v>1.478</v>
      </c>
      <c r="J457">
        <f>supermarket_sales___Sheet1[[#This Row],[Quantity]]*supermarket_sales___Sheet1[[#This Row],[Unit price]]</f>
        <v>147.79999999999998</v>
      </c>
      <c r="K457" t="s">
        <v>297</v>
      </c>
      <c r="L457" s="1">
        <v>0.70763888888888893</v>
      </c>
      <c r="M457" t="s">
        <v>31</v>
      </c>
      <c r="N457">
        <f>supermarket_sales___Sheet1[[#This Row],[Total]]/(1+supermarket_sales___Sheet1[[#This Row],[Tax 5%]])</f>
        <v>59.644874899112189</v>
      </c>
      <c r="O457">
        <f>((supermarket_sales___Sheet1[[#This Row],[Total]]-supermarket_sales___Sheet1[[#This Row],[cogs]])/supermarket_sales___Sheet1[[#This Row],[Total]])*100</f>
        <v>59.644874899112189</v>
      </c>
      <c r="P457">
        <f>supermarket_sales___Sheet1[[#This Row],[Total]]-supermarket_sales___Sheet1[[#This Row],[cogs]]</f>
        <v>88.155125100887801</v>
      </c>
      <c r="Q457">
        <v>6.9</v>
      </c>
    </row>
    <row r="458" spans="1:17" x14ac:dyDescent="0.3">
      <c r="A458" t="s">
        <v>591</v>
      </c>
      <c r="B458" t="s">
        <v>52</v>
      </c>
      <c r="C458" t="s">
        <v>53</v>
      </c>
      <c r="D458" t="s">
        <v>20</v>
      </c>
      <c r="E458" t="s">
        <v>21</v>
      </c>
      <c r="F458" t="s">
        <v>54</v>
      </c>
      <c r="G458" s="2">
        <v>77.400000000000006</v>
      </c>
      <c r="H458">
        <v>9</v>
      </c>
      <c r="I458">
        <f>supermarket_sales___Sheet1[[#This Row],[Unit price]]*0.05</f>
        <v>3.8700000000000006</v>
      </c>
      <c r="J458">
        <f>supermarket_sales___Sheet1[[#This Row],[Quantity]]*supermarket_sales___Sheet1[[#This Row],[Unit price]]</f>
        <v>696.6</v>
      </c>
      <c r="K458" t="s">
        <v>142</v>
      </c>
      <c r="L458" s="1">
        <v>0.59375</v>
      </c>
      <c r="M458" t="s">
        <v>36</v>
      </c>
      <c r="N458">
        <f>supermarket_sales___Sheet1[[#This Row],[Total]]/(1+supermarket_sales___Sheet1[[#This Row],[Tax 5%]])</f>
        <v>143.03901437371661</v>
      </c>
      <c r="O458">
        <f>((supermarket_sales___Sheet1[[#This Row],[Total]]-supermarket_sales___Sheet1[[#This Row],[cogs]])/supermarket_sales___Sheet1[[#This Row],[Total]])*100</f>
        <v>79.466119096509232</v>
      </c>
      <c r="P458">
        <f>supermarket_sales___Sheet1[[#This Row],[Total]]-supermarket_sales___Sheet1[[#This Row],[cogs]]</f>
        <v>553.56098562628335</v>
      </c>
      <c r="Q458">
        <v>4.5</v>
      </c>
    </row>
    <row r="459" spans="1:17" x14ac:dyDescent="0.3">
      <c r="A459" t="s">
        <v>592</v>
      </c>
      <c r="B459" t="s">
        <v>52</v>
      </c>
      <c r="C459" t="s">
        <v>53</v>
      </c>
      <c r="D459" t="s">
        <v>28</v>
      </c>
      <c r="E459" t="s">
        <v>33</v>
      </c>
      <c r="F459" t="s">
        <v>29</v>
      </c>
      <c r="G459" s="2">
        <v>79.39</v>
      </c>
      <c r="H459">
        <v>10</v>
      </c>
      <c r="I459">
        <f>supermarket_sales___Sheet1[[#This Row],[Unit price]]*0.05</f>
        <v>3.9695</v>
      </c>
      <c r="J459">
        <f>supermarket_sales___Sheet1[[#This Row],[Quantity]]*supermarket_sales___Sheet1[[#This Row],[Unit price]]</f>
        <v>793.9</v>
      </c>
      <c r="K459" t="s">
        <v>64</v>
      </c>
      <c r="L459" s="1">
        <v>0.85</v>
      </c>
      <c r="M459" t="s">
        <v>31</v>
      </c>
      <c r="N459">
        <f>supermarket_sales___Sheet1[[#This Row],[Total]]/(1+supermarket_sales___Sheet1[[#This Row],[Tax 5%]])</f>
        <v>159.75450246503672</v>
      </c>
      <c r="O459">
        <f>((supermarket_sales___Sheet1[[#This Row],[Total]]-supermarket_sales___Sheet1[[#This Row],[cogs]])/supermarket_sales___Sheet1[[#This Row],[Total]])*100</f>
        <v>79.877251232518361</v>
      </c>
      <c r="P459">
        <f>supermarket_sales___Sheet1[[#This Row],[Total]]-supermarket_sales___Sheet1[[#This Row],[cogs]]</f>
        <v>634.14549753496328</v>
      </c>
      <c r="Q459">
        <v>6.2</v>
      </c>
    </row>
    <row r="460" spans="1:17" x14ac:dyDescent="0.3">
      <c r="A460" t="s">
        <v>593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 s="2">
        <v>46.57</v>
      </c>
      <c r="H460">
        <v>10</v>
      </c>
      <c r="I460">
        <f>supermarket_sales___Sheet1[[#This Row],[Unit price]]*0.05</f>
        <v>2.3285</v>
      </c>
      <c r="J460">
        <f>supermarket_sales___Sheet1[[#This Row],[Quantity]]*supermarket_sales___Sheet1[[#This Row],[Unit price]]</f>
        <v>465.7</v>
      </c>
      <c r="K460" t="s">
        <v>38</v>
      </c>
      <c r="L460" s="1">
        <v>0.58194444444444449</v>
      </c>
      <c r="M460" t="s">
        <v>31</v>
      </c>
      <c r="N460">
        <f>supermarket_sales___Sheet1[[#This Row],[Total]]/(1+supermarket_sales___Sheet1[[#This Row],[Tax 5%]])</f>
        <v>139.91287366681689</v>
      </c>
      <c r="O460">
        <f>((supermarket_sales___Sheet1[[#This Row],[Total]]-supermarket_sales___Sheet1[[#This Row],[cogs]])/supermarket_sales___Sheet1[[#This Row],[Total]])*100</f>
        <v>69.956436833408446</v>
      </c>
      <c r="P460">
        <f>supermarket_sales___Sheet1[[#This Row],[Total]]-supermarket_sales___Sheet1[[#This Row],[cogs]]</f>
        <v>325.7871263331831</v>
      </c>
      <c r="Q460">
        <v>7.6</v>
      </c>
    </row>
    <row r="461" spans="1:17" x14ac:dyDescent="0.3">
      <c r="A461" t="s">
        <v>594</v>
      </c>
      <c r="B461" t="s">
        <v>26</v>
      </c>
      <c r="C461" t="s">
        <v>27</v>
      </c>
      <c r="D461" t="s">
        <v>28</v>
      </c>
      <c r="E461" t="s">
        <v>33</v>
      </c>
      <c r="F461" t="s">
        <v>54</v>
      </c>
      <c r="G461" s="2">
        <v>35.89</v>
      </c>
      <c r="H461">
        <v>1</v>
      </c>
      <c r="I461">
        <f>supermarket_sales___Sheet1[[#This Row],[Unit price]]*0.05</f>
        <v>1.7945000000000002</v>
      </c>
      <c r="J461">
        <f>supermarket_sales___Sheet1[[#This Row],[Quantity]]*supermarket_sales___Sheet1[[#This Row],[Unit price]]</f>
        <v>35.89</v>
      </c>
      <c r="K461" t="s">
        <v>180</v>
      </c>
      <c r="L461" s="1">
        <v>0.70277777777777772</v>
      </c>
      <c r="M461" t="s">
        <v>36</v>
      </c>
      <c r="N461">
        <f>supermarket_sales___Sheet1[[#This Row],[Total]]/(1+supermarket_sales___Sheet1[[#This Row],[Tax 5%]])</f>
        <v>12.843084630524244</v>
      </c>
      <c r="O461">
        <f>((supermarket_sales___Sheet1[[#This Row],[Total]]-supermarket_sales___Sheet1[[#This Row],[cogs]])/supermarket_sales___Sheet1[[#This Row],[Total]])*100</f>
        <v>64.215423152621227</v>
      </c>
      <c r="P461">
        <f>supermarket_sales___Sheet1[[#This Row],[Total]]-supermarket_sales___Sheet1[[#This Row],[cogs]]</f>
        <v>23.046915369475755</v>
      </c>
      <c r="Q461">
        <v>7.9</v>
      </c>
    </row>
    <row r="462" spans="1:17" x14ac:dyDescent="0.3">
      <c r="A462" t="s">
        <v>595</v>
      </c>
      <c r="B462" t="s">
        <v>26</v>
      </c>
      <c r="C462" t="s">
        <v>27</v>
      </c>
      <c r="D462" t="s">
        <v>28</v>
      </c>
      <c r="E462" t="s">
        <v>33</v>
      </c>
      <c r="F462" t="s">
        <v>54</v>
      </c>
      <c r="G462" s="2">
        <v>40.520000000000003</v>
      </c>
      <c r="H462">
        <v>5</v>
      </c>
      <c r="I462">
        <f>supermarket_sales___Sheet1[[#This Row],[Unit price]]*0.05</f>
        <v>2.0260000000000002</v>
      </c>
      <c r="J462">
        <f>supermarket_sales___Sheet1[[#This Row],[Quantity]]*supermarket_sales___Sheet1[[#This Row],[Unit price]]</f>
        <v>202.60000000000002</v>
      </c>
      <c r="K462" t="s">
        <v>126</v>
      </c>
      <c r="L462" s="1">
        <v>0.6381944444444444</v>
      </c>
      <c r="M462" t="s">
        <v>31</v>
      </c>
      <c r="N462">
        <f>supermarket_sales___Sheet1[[#This Row],[Total]]/(1+supermarket_sales___Sheet1[[#This Row],[Tax 5%]])</f>
        <v>66.953073364177129</v>
      </c>
      <c r="O462">
        <f>((supermarket_sales___Sheet1[[#This Row],[Total]]-supermarket_sales___Sheet1[[#This Row],[cogs]])/supermarket_sales___Sheet1[[#This Row],[Total]])*100</f>
        <v>66.953073364177143</v>
      </c>
      <c r="P462">
        <f>supermarket_sales___Sheet1[[#This Row],[Total]]-supermarket_sales___Sheet1[[#This Row],[cogs]]</f>
        <v>135.64692663582289</v>
      </c>
      <c r="Q462">
        <v>4.5</v>
      </c>
    </row>
    <row r="463" spans="1:17" x14ac:dyDescent="0.3">
      <c r="A463" t="s">
        <v>596</v>
      </c>
      <c r="B463" t="s">
        <v>52</v>
      </c>
      <c r="C463" t="s">
        <v>53</v>
      </c>
      <c r="D463" t="s">
        <v>20</v>
      </c>
      <c r="E463" t="s">
        <v>21</v>
      </c>
      <c r="F463" t="s">
        <v>54</v>
      </c>
      <c r="G463" s="2">
        <v>73.05</v>
      </c>
      <c r="H463">
        <v>10</v>
      </c>
      <c r="I463">
        <f>supermarket_sales___Sheet1[[#This Row],[Unit price]]*0.05</f>
        <v>3.6524999999999999</v>
      </c>
      <c r="J463">
        <f>supermarket_sales___Sheet1[[#This Row],[Quantity]]*supermarket_sales___Sheet1[[#This Row],[Unit price]]</f>
        <v>730.5</v>
      </c>
      <c r="K463" t="s">
        <v>35</v>
      </c>
      <c r="L463" s="1">
        <v>0.51736111111111116</v>
      </c>
      <c r="M463" t="s">
        <v>36</v>
      </c>
      <c r="N463">
        <f>supermarket_sales___Sheet1[[#This Row],[Total]]/(1+supermarket_sales___Sheet1[[#This Row],[Tax 5%]])</f>
        <v>157.01235894680281</v>
      </c>
      <c r="O463">
        <f>((supermarket_sales___Sheet1[[#This Row],[Total]]-supermarket_sales___Sheet1[[#This Row],[cogs]])/supermarket_sales___Sheet1[[#This Row],[Total]])*100</f>
        <v>78.506179473401389</v>
      </c>
      <c r="P463">
        <f>supermarket_sales___Sheet1[[#This Row],[Total]]-supermarket_sales___Sheet1[[#This Row],[cogs]]</f>
        <v>573.48764105319719</v>
      </c>
      <c r="Q463">
        <v>8.6999999999999993</v>
      </c>
    </row>
    <row r="464" spans="1:17" x14ac:dyDescent="0.3">
      <c r="A464" t="s">
        <v>597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 s="2">
        <v>73.95</v>
      </c>
      <c r="H464">
        <v>4</v>
      </c>
      <c r="I464">
        <f>supermarket_sales___Sheet1[[#This Row],[Unit price]]*0.05</f>
        <v>3.6975000000000002</v>
      </c>
      <c r="J464">
        <f>supermarket_sales___Sheet1[[#This Row],[Quantity]]*supermarket_sales___Sheet1[[#This Row],[Unit price]]</f>
        <v>295.8</v>
      </c>
      <c r="K464" t="s">
        <v>126</v>
      </c>
      <c r="L464" s="1">
        <v>0.41805555555555557</v>
      </c>
      <c r="M464" t="s">
        <v>31</v>
      </c>
      <c r="N464">
        <f>supermarket_sales___Sheet1[[#This Row],[Total]]/(1+supermarket_sales___Sheet1[[#This Row],[Tax 5%]])</f>
        <v>62.969664715274085</v>
      </c>
      <c r="O464">
        <f>((supermarket_sales___Sheet1[[#This Row],[Total]]-supermarket_sales___Sheet1[[#This Row],[cogs]])/supermarket_sales___Sheet1[[#This Row],[Total]])*100</f>
        <v>78.712080894092594</v>
      </c>
      <c r="P464">
        <f>supermarket_sales___Sheet1[[#This Row],[Total]]-supermarket_sales___Sheet1[[#This Row],[cogs]]</f>
        <v>232.83033528472592</v>
      </c>
      <c r="Q464">
        <v>6.1</v>
      </c>
    </row>
    <row r="465" spans="1:17" x14ac:dyDescent="0.3">
      <c r="A465" t="s">
        <v>598</v>
      </c>
      <c r="B465" t="s">
        <v>26</v>
      </c>
      <c r="C465" t="s">
        <v>27</v>
      </c>
      <c r="D465" t="s">
        <v>20</v>
      </c>
      <c r="E465" t="s">
        <v>21</v>
      </c>
      <c r="F465" t="s">
        <v>54</v>
      </c>
      <c r="G465" s="2">
        <v>22.62</v>
      </c>
      <c r="H465">
        <v>1</v>
      </c>
      <c r="I465">
        <f>supermarket_sales___Sheet1[[#This Row],[Unit price]]*0.05</f>
        <v>1.131</v>
      </c>
      <c r="J465">
        <f>supermarket_sales___Sheet1[[#This Row],[Quantity]]*supermarket_sales___Sheet1[[#This Row],[Unit price]]</f>
        <v>22.62</v>
      </c>
      <c r="K465" t="s">
        <v>380</v>
      </c>
      <c r="L465" s="1">
        <v>0.79027777777777775</v>
      </c>
      <c r="M465" t="s">
        <v>31</v>
      </c>
      <c r="N465">
        <f>supermarket_sales___Sheet1[[#This Row],[Total]]/(1+supermarket_sales___Sheet1[[#This Row],[Tax 5%]])</f>
        <v>10.614734866259971</v>
      </c>
      <c r="O465">
        <f>((supermarket_sales___Sheet1[[#This Row],[Total]]-supermarket_sales___Sheet1[[#This Row],[cogs]])/supermarket_sales___Sheet1[[#This Row],[Total]])*100</f>
        <v>53.07367433129987</v>
      </c>
      <c r="P465">
        <f>supermarket_sales___Sheet1[[#This Row],[Total]]-supermarket_sales___Sheet1[[#This Row],[cogs]]</f>
        <v>12.00526513374003</v>
      </c>
      <c r="Q465">
        <v>6.4</v>
      </c>
    </row>
    <row r="466" spans="1:17" x14ac:dyDescent="0.3">
      <c r="A466" t="s">
        <v>599</v>
      </c>
      <c r="B466" t="s">
        <v>18</v>
      </c>
      <c r="C466" t="s">
        <v>19</v>
      </c>
      <c r="D466" t="s">
        <v>20</v>
      </c>
      <c r="E466" t="s">
        <v>33</v>
      </c>
      <c r="F466" t="s">
        <v>54</v>
      </c>
      <c r="G466" s="2">
        <v>51.34</v>
      </c>
      <c r="H466">
        <v>5</v>
      </c>
      <c r="I466">
        <f>supermarket_sales___Sheet1[[#This Row],[Unit price]]*0.05</f>
        <v>2.5670000000000002</v>
      </c>
      <c r="J466">
        <f>supermarket_sales___Sheet1[[#This Row],[Quantity]]*supermarket_sales___Sheet1[[#This Row],[Unit price]]</f>
        <v>256.70000000000005</v>
      </c>
      <c r="K466" t="s">
        <v>206</v>
      </c>
      <c r="L466" s="1">
        <v>0.64652777777777781</v>
      </c>
      <c r="M466" t="s">
        <v>36</v>
      </c>
      <c r="N466">
        <f>supermarket_sales___Sheet1[[#This Row],[Total]]/(1+supermarket_sales___Sheet1[[#This Row],[Tax 5%]])</f>
        <v>71.965236893748255</v>
      </c>
      <c r="O466">
        <f>((supermarket_sales___Sheet1[[#This Row],[Total]]-supermarket_sales___Sheet1[[#This Row],[cogs]])/supermarket_sales___Sheet1[[#This Row],[Total]])*100</f>
        <v>71.965236893748255</v>
      </c>
      <c r="P466">
        <f>supermarket_sales___Sheet1[[#This Row],[Total]]-supermarket_sales___Sheet1[[#This Row],[cogs]]</f>
        <v>184.73476310625179</v>
      </c>
      <c r="Q466">
        <v>9.1</v>
      </c>
    </row>
    <row r="467" spans="1:17" x14ac:dyDescent="0.3">
      <c r="A467" t="s">
        <v>600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 s="2">
        <v>54.55</v>
      </c>
      <c r="H467">
        <v>10</v>
      </c>
      <c r="I467">
        <f>supermarket_sales___Sheet1[[#This Row],[Unit price]]*0.05</f>
        <v>2.7275</v>
      </c>
      <c r="J467">
        <f>supermarket_sales___Sheet1[[#This Row],[Quantity]]*supermarket_sales___Sheet1[[#This Row],[Unit price]]</f>
        <v>545.5</v>
      </c>
      <c r="K467" t="s">
        <v>84</v>
      </c>
      <c r="L467" s="1">
        <v>0.47361111111111109</v>
      </c>
      <c r="M467" t="s">
        <v>36</v>
      </c>
      <c r="N467">
        <f>supermarket_sales___Sheet1[[#This Row],[Total]]/(1+supermarket_sales___Sheet1[[#This Row],[Tax 5%]])</f>
        <v>146.34473507712943</v>
      </c>
      <c r="O467">
        <f>((supermarket_sales___Sheet1[[#This Row],[Total]]-supermarket_sales___Sheet1[[#This Row],[cogs]])/supermarket_sales___Sheet1[[#This Row],[Total]])*100</f>
        <v>73.172367538564714</v>
      </c>
      <c r="P467">
        <f>supermarket_sales___Sheet1[[#This Row],[Total]]-supermarket_sales___Sheet1[[#This Row],[cogs]]</f>
        <v>399.15526492287057</v>
      </c>
      <c r="Q467">
        <v>7.1</v>
      </c>
    </row>
    <row r="468" spans="1:17" x14ac:dyDescent="0.3">
      <c r="A468" t="s">
        <v>601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 s="2">
        <v>37.15</v>
      </c>
      <c r="H468">
        <v>7</v>
      </c>
      <c r="I468">
        <f>supermarket_sales___Sheet1[[#This Row],[Unit price]]*0.05</f>
        <v>1.8574999999999999</v>
      </c>
      <c r="J468">
        <f>supermarket_sales___Sheet1[[#This Row],[Quantity]]*supermarket_sales___Sheet1[[#This Row],[Unit price]]</f>
        <v>260.05</v>
      </c>
      <c r="K468" t="s">
        <v>41</v>
      </c>
      <c r="L468" s="1">
        <v>0.55000000000000004</v>
      </c>
      <c r="M468" t="s">
        <v>36</v>
      </c>
      <c r="N468">
        <f>supermarket_sales___Sheet1[[#This Row],[Total]]/(1+supermarket_sales___Sheet1[[#This Row],[Tax 5%]])</f>
        <v>91.006124234470704</v>
      </c>
      <c r="O468">
        <f>((supermarket_sales___Sheet1[[#This Row],[Total]]-supermarket_sales___Sheet1[[#This Row],[cogs]])/supermarket_sales___Sheet1[[#This Row],[Total]])*100</f>
        <v>65.00437445319335</v>
      </c>
      <c r="P468">
        <f>supermarket_sales___Sheet1[[#This Row],[Total]]-supermarket_sales___Sheet1[[#This Row],[cogs]]</f>
        <v>169.04387576552932</v>
      </c>
      <c r="Q468">
        <v>7.7</v>
      </c>
    </row>
    <row r="469" spans="1:17" x14ac:dyDescent="0.3">
      <c r="A469" t="s">
        <v>602</v>
      </c>
      <c r="B469" t="s">
        <v>52</v>
      </c>
      <c r="C469" t="s">
        <v>53</v>
      </c>
      <c r="D469" t="s">
        <v>28</v>
      </c>
      <c r="E469" t="s">
        <v>33</v>
      </c>
      <c r="F469" t="s">
        <v>40</v>
      </c>
      <c r="G469" s="2">
        <v>37.020000000000003</v>
      </c>
      <c r="H469">
        <v>6</v>
      </c>
      <c r="I469">
        <f>supermarket_sales___Sheet1[[#This Row],[Unit price]]*0.05</f>
        <v>1.8510000000000002</v>
      </c>
      <c r="J469">
        <f>supermarket_sales___Sheet1[[#This Row],[Quantity]]*supermarket_sales___Sheet1[[#This Row],[Unit price]]</f>
        <v>222.12</v>
      </c>
      <c r="K469" t="s">
        <v>87</v>
      </c>
      <c r="L469" s="1">
        <v>0.7729166666666667</v>
      </c>
      <c r="M469" t="s">
        <v>31</v>
      </c>
      <c r="N469">
        <f>supermarket_sales___Sheet1[[#This Row],[Total]]/(1+supermarket_sales___Sheet1[[#This Row],[Tax 5%]])</f>
        <v>77.909505436688889</v>
      </c>
      <c r="O469">
        <f>((supermarket_sales___Sheet1[[#This Row],[Total]]-supermarket_sales___Sheet1[[#This Row],[cogs]])/supermarket_sales___Sheet1[[#This Row],[Total]])*100</f>
        <v>64.924587863907391</v>
      </c>
      <c r="P469">
        <f>supermarket_sales___Sheet1[[#This Row],[Total]]-supermarket_sales___Sheet1[[#This Row],[cogs]]</f>
        <v>144.2104945633111</v>
      </c>
      <c r="Q469">
        <v>4.5</v>
      </c>
    </row>
    <row r="470" spans="1:17" x14ac:dyDescent="0.3">
      <c r="A470" t="s">
        <v>603</v>
      </c>
      <c r="B470" t="s">
        <v>26</v>
      </c>
      <c r="C470" t="s">
        <v>27</v>
      </c>
      <c r="D470" t="s">
        <v>28</v>
      </c>
      <c r="E470" t="s">
        <v>33</v>
      </c>
      <c r="F470" t="s">
        <v>54</v>
      </c>
      <c r="G470" s="2">
        <v>21.58</v>
      </c>
      <c r="H470">
        <v>1</v>
      </c>
      <c r="I470">
        <f>supermarket_sales___Sheet1[[#This Row],[Unit price]]*0.05</f>
        <v>1.079</v>
      </c>
      <c r="J470">
        <f>supermarket_sales___Sheet1[[#This Row],[Quantity]]*supermarket_sales___Sheet1[[#This Row],[Unit price]]</f>
        <v>21.58</v>
      </c>
      <c r="K470" t="s">
        <v>196</v>
      </c>
      <c r="L470" s="1">
        <v>0.41805555555555557</v>
      </c>
      <c r="M470" t="s">
        <v>24</v>
      </c>
      <c r="N470">
        <f>supermarket_sales___Sheet1[[#This Row],[Total]]/(1+supermarket_sales___Sheet1[[#This Row],[Tax 5%]])</f>
        <v>10.37999037999038</v>
      </c>
      <c r="O470">
        <f>((supermarket_sales___Sheet1[[#This Row],[Total]]-supermarket_sales___Sheet1[[#This Row],[cogs]])/supermarket_sales___Sheet1[[#This Row],[Total]])*100</f>
        <v>51.899951899951901</v>
      </c>
      <c r="P470">
        <f>supermarket_sales___Sheet1[[#This Row],[Total]]-supermarket_sales___Sheet1[[#This Row],[cogs]]</f>
        <v>11.200009620009618</v>
      </c>
      <c r="Q470">
        <v>7.2</v>
      </c>
    </row>
    <row r="471" spans="1:17" x14ac:dyDescent="0.3">
      <c r="A471" t="s">
        <v>604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 s="2">
        <v>98.84</v>
      </c>
      <c r="H471">
        <v>1</v>
      </c>
      <c r="I471">
        <f>supermarket_sales___Sheet1[[#This Row],[Unit price]]*0.05</f>
        <v>4.9420000000000002</v>
      </c>
      <c r="J471">
        <f>supermarket_sales___Sheet1[[#This Row],[Quantity]]*supermarket_sales___Sheet1[[#This Row],[Unit price]]</f>
        <v>98.84</v>
      </c>
      <c r="K471" t="s">
        <v>142</v>
      </c>
      <c r="L471" s="1">
        <v>0.47291666666666665</v>
      </c>
      <c r="M471" t="s">
        <v>31</v>
      </c>
      <c r="N471">
        <f>supermarket_sales___Sheet1[[#This Row],[Total]]/(1+supermarket_sales___Sheet1[[#This Row],[Tax 5%]])</f>
        <v>16.634129922584989</v>
      </c>
      <c r="O471">
        <f>((supermarket_sales___Sheet1[[#This Row],[Total]]-supermarket_sales___Sheet1[[#This Row],[cogs]])/supermarket_sales___Sheet1[[#This Row],[Total]])*100</f>
        <v>83.170649612924947</v>
      </c>
      <c r="P471">
        <f>supermarket_sales___Sheet1[[#This Row],[Total]]-supermarket_sales___Sheet1[[#This Row],[cogs]]</f>
        <v>82.205870077415014</v>
      </c>
      <c r="Q471">
        <v>8.4</v>
      </c>
    </row>
    <row r="472" spans="1:17" x14ac:dyDescent="0.3">
      <c r="A472" t="s">
        <v>605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 s="2">
        <v>83.77</v>
      </c>
      <c r="H472">
        <v>6</v>
      </c>
      <c r="I472">
        <f>supermarket_sales___Sheet1[[#This Row],[Unit price]]*0.05</f>
        <v>4.1885000000000003</v>
      </c>
      <c r="J472">
        <f>supermarket_sales___Sheet1[[#This Row],[Quantity]]*supermarket_sales___Sheet1[[#This Row],[Unit price]]</f>
        <v>502.62</v>
      </c>
      <c r="K472" t="s">
        <v>178</v>
      </c>
      <c r="L472" s="1">
        <v>0.50694444444444442</v>
      </c>
      <c r="M472" t="s">
        <v>24</v>
      </c>
      <c r="N472">
        <f>supermarket_sales___Sheet1[[#This Row],[Total]]/(1+supermarket_sales___Sheet1[[#This Row],[Tax 5%]])</f>
        <v>96.871928302977736</v>
      </c>
      <c r="O472">
        <f>((supermarket_sales___Sheet1[[#This Row],[Total]]-supermarket_sales___Sheet1[[#This Row],[cogs]])/supermarket_sales___Sheet1[[#This Row],[Total]])*100</f>
        <v>80.726606919148125</v>
      </c>
      <c r="P472">
        <f>supermarket_sales___Sheet1[[#This Row],[Total]]-supermarket_sales___Sheet1[[#This Row],[cogs]]</f>
        <v>405.74807169702228</v>
      </c>
      <c r="Q472">
        <v>5.4</v>
      </c>
    </row>
    <row r="473" spans="1:17" x14ac:dyDescent="0.3">
      <c r="A473" t="s">
        <v>606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 s="2">
        <v>40.049999999999997</v>
      </c>
      <c r="H473">
        <v>4</v>
      </c>
      <c r="I473">
        <f>supermarket_sales___Sheet1[[#This Row],[Unit price]]*0.05</f>
        <v>2.0024999999999999</v>
      </c>
      <c r="J473">
        <f>supermarket_sales___Sheet1[[#This Row],[Quantity]]*supermarket_sales___Sheet1[[#This Row],[Unit price]]</f>
        <v>160.19999999999999</v>
      </c>
      <c r="K473" t="s">
        <v>92</v>
      </c>
      <c r="L473" s="1">
        <v>0.4861111111111111</v>
      </c>
      <c r="M473" t="s">
        <v>31</v>
      </c>
      <c r="N473">
        <f>supermarket_sales___Sheet1[[#This Row],[Total]]/(1+supermarket_sales___Sheet1[[#This Row],[Tax 5%]])</f>
        <v>53.355537052456285</v>
      </c>
      <c r="O473">
        <f>((supermarket_sales___Sheet1[[#This Row],[Total]]-supermarket_sales___Sheet1[[#This Row],[cogs]])/supermarket_sales___Sheet1[[#This Row],[Total]])*100</f>
        <v>66.694421315570352</v>
      </c>
      <c r="P473">
        <f>supermarket_sales___Sheet1[[#This Row],[Total]]-supermarket_sales___Sheet1[[#This Row],[cogs]]</f>
        <v>106.8444629475437</v>
      </c>
      <c r="Q473">
        <v>9.6999999999999993</v>
      </c>
    </row>
    <row r="474" spans="1:17" x14ac:dyDescent="0.3">
      <c r="A474" t="s">
        <v>607</v>
      </c>
      <c r="B474" t="s">
        <v>18</v>
      </c>
      <c r="C474" t="s">
        <v>19</v>
      </c>
      <c r="D474" t="s">
        <v>20</v>
      </c>
      <c r="E474" t="s">
        <v>33</v>
      </c>
      <c r="F474" t="s">
        <v>57</v>
      </c>
      <c r="G474" s="2">
        <v>43.13</v>
      </c>
      <c r="H474">
        <v>10</v>
      </c>
      <c r="I474">
        <f>supermarket_sales___Sheet1[[#This Row],[Unit price]]*0.05</f>
        <v>2.1565000000000003</v>
      </c>
      <c r="J474">
        <f>supermarket_sales___Sheet1[[#This Row],[Quantity]]*supermarket_sales___Sheet1[[#This Row],[Unit price]]</f>
        <v>431.3</v>
      </c>
      <c r="K474" t="s">
        <v>111</v>
      </c>
      <c r="L474" s="1">
        <v>0.77152777777777781</v>
      </c>
      <c r="M474" t="s">
        <v>36</v>
      </c>
      <c r="N474">
        <f>supermarket_sales___Sheet1[[#This Row],[Total]]/(1+supermarket_sales___Sheet1[[#This Row],[Tax 5%]])</f>
        <v>136.63868208458734</v>
      </c>
      <c r="O474">
        <f>((supermarket_sales___Sheet1[[#This Row],[Total]]-supermarket_sales___Sheet1[[#This Row],[cogs]])/supermarket_sales___Sheet1[[#This Row],[Total]])*100</f>
        <v>68.319341042293686</v>
      </c>
      <c r="P474">
        <f>supermarket_sales___Sheet1[[#This Row],[Total]]-supermarket_sales___Sheet1[[#This Row],[cogs]]</f>
        <v>294.66131791541267</v>
      </c>
      <c r="Q474">
        <v>5.5</v>
      </c>
    </row>
    <row r="475" spans="1:17" x14ac:dyDescent="0.3">
      <c r="A475" t="s">
        <v>608</v>
      </c>
      <c r="B475" t="s">
        <v>52</v>
      </c>
      <c r="C475" t="s">
        <v>53</v>
      </c>
      <c r="D475" t="s">
        <v>20</v>
      </c>
      <c r="E475" t="s">
        <v>33</v>
      </c>
      <c r="F475" t="s">
        <v>22</v>
      </c>
      <c r="G475" s="2">
        <v>72.569999999999993</v>
      </c>
      <c r="H475">
        <v>8</v>
      </c>
      <c r="I475">
        <f>supermarket_sales___Sheet1[[#This Row],[Unit price]]*0.05</f>
        <v>3.6284999999999998</v>
      </c>
      <c r="J475">
        <f>supermarket_sales___Sheet1[[#This Row],[Quantity]]*supermarket_sales___Sheet1[[#This Row],[Unit price]]</f>
        <v>580.55999999999995</v>
      </c>
      <c r="K475" t="s">
        <v>274</v>
      </c>
      <c r="L475" s="1">
        <v>0.74861111111111112</v>
      </c>
      <c r="M475" t="s">
        <v>31</v>
      </c>
      <c r="N475">
        <f>supermarket_sales___Sheet1[[#This Row],[Total]]/(1+supermarket_sales___Sheet1[[#This Row],[Tax 5%]])</f>
        <v>125.43156530193366</v>
      </c>
      <c r="O475">
        <f>((supermarket_sales___Sheet1[[#This Row],[Total]]-supermarket_sales___Sheet1[[#This Row],[cogs]])/supermarket_sales___Sheet1[[#This Row],[Total]])*100</f>
        <v>78.394728313708541</v>
      </c>
      <c r="P475">
        <f>supermarket_sales___Sheet1[[#This Row],[Total]]-supermarket_sales___Sheet1[[#This Row],[cogs]]</f>
        <v>455.12843469806626</v>
      </c>
      <c r="Q475">
        <v>4.5999999999999996</v>
      </c>
    </row>
    <row r="476" spans="1:17" x14ac:dyDescent="0.3">
      <c r="A476" t="s">
        <v>609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 s="2">
        <v>64.44</v>
      </c>
      <c r="H476">
        <v>5</v>
      </c>
      <c r="I476">
        <f>supermarket_sales___Sheet1[[#This Row],[Unit price]]*0.05</f>
        <v>3.222</v>
      </c>
      <c r="J476">
        <f>supermarket_sales___Sheet1[[#This Row],[Quantity]]*supermarket_sales___Sheet1[[#This Row],[Unit price]]</f>
        <v>322.2</v>
      </c>
      <c r="K476" t="s">
        <v>274</v>
      </c>
      <c r="L476" s="1">
        <v>0.71111111111111114</v>
      </c>
      <c r="M476" t="s">
        <v>31</v>
      </c>
      <c r="N476">
        <f>supermarket_sales___Sheet1[[#This Row],[Total]]/(1+supermarket_sales___Sheet1[[#This Row],[Tax 5%]])</f>
        <v>76.314542870677414</v>
      </c>
      <c r="O476">
        <f>((supermarket_sales___Sheet1[[#This Row],[Total]]-supermarket_sales___Sheet1[[#This Row],[cogs]])/supermarket_sales___Sheet1[[#This Row],[Total]])*100</f>
        <v>76.3145428706774</v>
      </c>
      <c r="P476">
        <f>supermarket_sales___Sheet1[[#This Row],[Total]]-supermarket_sales___Sheet1[[#This Row],[cogs]]</f>
        <v>245.88545712932256</v>
      </c>
      <c r="Q476">
        <v>6.6</v>
      </c>
    </row>
    <row r="477" spans="1:17" x14ac:dyDescent="0.3">
      <c r="A477" t="s">
        <v>610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 s="2">
        <v>65.180000000000007</v>
      </c>
      <c r="H477">
        <v>3</v>
      </c>
      <c r="I477">
        <f>supermarket_sales___Sheet1[[#This Row],[Unit price]]*0.05</f>
        <v>3.2590000000000003</v>
      </c>
      <c r="J477">
        <f>supermarket_sales___Sheet1[[#This Row],[Quantity]]*supermarket_sales___Sheet1[[#This Row],[Unit price]]</f>
        <v>195.54000000000002</v>
      </c>
      <c r="K477" t="s">
        <v>45</v>
      </c>
      <c r="L477" s="1">
        <v>0.85763888888888884</v>
      </c>
      <c r="M477" t="s">
        <v>36</v>
      </c>
      <c r="N477">
        <f>supermarket_sales___Sheet1[[#This Row],[Total]]/(1+supermarket_sales___Sheet1[[#This Row],[Tax 5%]])</f>
        <v>45.91218595914534</v>
      </c>
      <c r="O477">
        <f>((supermarket_sales___Sheet1[[#This Row],[Total]]-supermarket_sales___Sheet1[[#This Row],[cogs]])/supermarket_sales___Sheet1[[#This Row],[Total]])*100</f>
        <v>76.520309931908898</v>
      </c>
      <c r="P477">
        <f>supermarket_sales___Sheet1[[#This Row],[Total]]-supermarket_sales___Sheet1[[#This Row],[cogs]]</f>
        <v>149.62781404085467</v>
      </c>
      <c r="Q477">
        <v>6.3</v>
      </c>
    </row>
    <row r="478" spans="1:17" x14ac:dyDescent="0.3">
      <c r="A478" t="s">
        <v>611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 s="2">
        <v>33.26</v>
      </c>
      <c r="H478">
        <v>5</v>
      </c>
      <c r="I478">
        <f>supermarket_sales___Sheet1[[#This Row],[Unit price]]*0.05</f>
        <v>1.663</v>
      </c>
      <c r="J478">
        <f>supermarket_sales___Sheet1[[#This Row],[Quantity]]*supermarket_sales___Sheet1[[#This Row],[Unit price]]</f>
        <v>166.29999999999998</v>
      </c>
      <c r="K478" t="s">
        <v>330</v>
      </c>
      <c r="L478" s="1">
        <v>0.67361111111111116</v>
      </c>
      <c r="M478" t="s">
        <v>36</v>
      </c>
      <c r="N478">
        <f>supermarket_sales___Sheet1[[#This Row],[Total]]/(1+supermarket_sales___Sheet1[[#This Row],[Tax 5%]])</f>
        <v>62.448366503942907</v>
      </c>
      <c r="O478">
        <f>((supermarket_sales___Sheet1[[#This Row],[Total]]-supermarket_sales___Sheet1[[#This Row],[cogs]])/supermarket_sales___Sheet1[[#This Row],[Total]])*100</f>
        <v>62.448366503942928</v>
      </c>
      <c r="P478">
        <f>supermarket_sales___Sheet1[[#This Row],[Total]]-supermarket_sales___Sheet1[[#This Row],[cogs]]</f>
        <v>103.85163349605708</v>
      </c>
      <c r="Q478">
        <v>4.2</v>
      </c>
    </row>
    <row r="479" spans="1:17" x14ac:dyDescent="0.3">
      <c r="A479" t="s">
        <v>612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 s="2">
        <v>84.07</v>
      </c>
      <c r="H479">
        <v>4</v>
      </c>
      <c r="I479">
        <f>supermarket_sales___Sheet1[[#This Row],[Unit price]]*0.05</f>
        <v>4.2035</v>
      </c>
      <c r="J479">
        <f>supermarket_sales___Sheet1[[#This Row],[Quantity]]*supermarket_sales___Sheet1[[#This Row],[Unit price]]</f>
        <v>336.28</v>
      </c>
      <c r="K479" t="s">
        <v>131</v>
      </c>
      <c r="L479" s="1">
        <v>0.70416666666666672</v>
      </c>
      <c r="M479" t="s">
        <v>24</v>
      </c>
      <c r="N479">
        <f>supermarket_sales___Sheet1[[#This Row],[Total]]/(1+supermarket_sales___Sheet1[[#This Row],[Tax 5%]])</f>
        <v>64.625732679926969</v>
      </c>
      <c r="O479">
        <f>((supermarket_sales___Sheet1[[#This Row],[Total]]-supermarket_sales___Sheet1[[#This Row],[cogs]])/supermarket_sales___Sheet1[[#This Row],[Total]])*100</f>
        <v>80.782165849908722</v>
      </c>
      <c r="P479">
        <f>supermarket_sales___Sheet1[[#This Row],[Total]]-supermarket_sales___Sheet1[[#This Row],[cogs]]</f>
        <v>271.65426732007302</v>
      </c>
      <c r="Q479">
        <v>4.4000000000000004</v>
      </c>
    </row>
    <row r="480" spans="1:17" x14ac:dyDescent="0.3">
      <c r="A480" t="s">
        <v>613</v>
      </c>
      <c r="B480" t="s">
        <v>52</v>
      </c>
      <c r="C480" t="s">
        <v>53</v>
      </c>
      <c r="D480" t="s">
        <v>28</v>
      </c>
      <c r="E480" t="s">
        <v>33</v>
      </c>
      <c r="F480" t="s">
        <v>40</v>
      </c>
      <c r="G480" s="2">
        <v>34.369999999999997</v>
      </c>
      <c r="H480">
        <v>10</v>
      </c>
      <c r="I480">
        <f>supermarket_sales___Sheet1[[#This Row],[Unit price]]*0.05</f>
        <v>1.7184999999999999</v>
      </c>
      <c r="J480">
        <f>supermarket_sales___Sheet1[[#This Row],[Quantity]]*supermarket_sales___Sheet1[[#This Row],[Unit price]]</f>
        <v>343.7</v>
      </c>
      <c r="K480" t="s">
        <v>116</v>
      </c>
      <c r="L480" s="1">
        <v>0.42430555555555555</v>
      </c>
      <c r="M480" t="s">
        <v>24</v>
      </c>
      <c r="N480">
        <f>supermarket_sales___Sheet1[[#This Row],[Total]]/(1+supermarket_sales___Sheet1[[#This Row],[Tax 5%]])</f>
        <v>126.43001655324629</v>
      </c>
      <c r="O480">
        <f>((supermarket_sales___Sheet1[[#This Row],[Total]]-supermarket_sales___Sheet1[[#This Row],[cogs]])/supermarket_sales___Sheet1[[#This Row],[Total]])*100</f>
        <v>63.215008276623138</v>
      </c>
      <c r="P480">
        <f>supermarket_sales___Sheet1[[#This Row],[Total]]-supermarket_sales___Sheet1[[#This Row],[cogs]]</f>
        <v>217.26998344675371</v>
      </c>
      <c r="Q480">
        <v>6.7</v>
      </c>
    </row>
    <row r="481" spans="1:17" x14ac:dyDescent="0.3">
      <c r="A481" t="s">
        <v>614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 s="2">
        <v>38.6</v>
      </c>
      <c r="H481">
        <v>1</v>
      </c>
      <c r="I481">
        <f>supermarket_sales___Sheet1[[#This Row],[Unit price]]*0.05</f>
        <v>1.9300000000000002</v>
      </c>
      <c r="J481">
        <f>supermarket_sales___Sheet1[[#This Row],[Quantity]]*supermarket_sales___Sheet1[[#This Row],[Unit price]]</f>
        <v>38.6</v>
      </c>
      <c r="K481" t="s">
        <v>266</v>
      </c>
      <c r="L481" s="1">
        <v>0.47638888888888886</v>
      </c>
      <c r="M481" t="s">
        <v>24</v>
      </c>
      <c r="N481">
        <f>supermarket_sales___Sheet1[[#This Row],[Total]]/(1+supermarket_sales___Sheet1[[#This Row],[Tax 5%]])</f>
        <v>13.174061433447099</v>
      </c>
      <c r="O481">
        <f>((supermarket_sales___Sheet1[[#This Row],[Total]]-supermarket_sales___Sheet1[[#This Row],[cogs]])/supermarket_sales___Sheet1[[#This Row],[Total]])*100</f>
        <v>65.870307167235495</v>
      </c>
      <c r="P481">
        <f>supermarket_sales___Sheet1[[#This Row],[Total]]-supermarket_sales___Sheet1[[#This Row],[cogs]]</f>
        <v>25.425938566552901</v>
      </c>
      <c r="Q481">
        <v>6.7</v>
      </c>
    </row>
    <row r="482" spans="1:17" x14ac:dyDescent="0.3">
      <c r="A482" t="s">
        <v>615</v>
      </c>
      <c r="B482" t="s">
        <v>26</v>
      </c>
      <c r="C482" t="s">
        <v>27</v>
      </c>
      <c r="D482" t="s">
        <v>28</v>
      </c>
      <c r="E482" t="s">
        <v>33</v>
      </c>
      <c r="F482" t="s">
        <v>54</v>
      </c>
      <c r="G482" s="2">
        <v>65.97</v>
      </c>
      <c r="H482">
        <v>8</v>
      </c>
      <c r="I482">
        <f>supermarket_sales___Sheet1[[#This Row],[Unit price]]*0.05</f>
        <v>3.2985000000000002</v>
      </c>
      <c r="J482">
        <f>supermarket_sales___Sheet1[[#This Row],[Quantity]]*supermarket_sales___Sheet1[[#This Row],[Unit price]]</f>
        <v>527.76</v>
      </c>
      <c r="K482" t="s">
        <v>111</v>
      </c>
      <c r="L482" s="1">
        <v>0.85347222222222219</v>
      </c>
      <c r="M482" t="s">
        <v>31</v>
      </c>
      <c r="N482">
        <f>supermarket_sales___Sheet1[[#This Row],[Total]]/(1+supermarket_sales___Sheet1[[#This Row],[Tax 5%]])</f>
        <v>122.77771315575198</v>
      </c>
      <c r="O482">
        <f>((supermarket_sales___Sheet1[[#This Row],[Total]]-supermarket_sales___Sheet1[[#This Row],[cogs]])/supermarket_sales___Sheet1[[#This Row],[Total]])*100</f>
        <v>76.736070722345005</v>
      </c>
      <c r="P482">
        <f>supermarket_sales___Sheet1[[#This Row],[Total]]-supermarket_sales___Sheet1[[#This Row],[cogs]]</f>
        <v>404.98228684424799</v>
      </c>
      <c r="Q482">
        <v>8.4</v>
      </c>
    </row>
    <row r="483" spans="1:17" x14ac:dyDescent="0.3">
      <c r="A483" t="s">
        <v>616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 s="2">
        <v>32.799999999999997</v>
      </c>
      <c r="H483">
        <v>10</v>
      </c>
      <c r="I483">
        <f>supermarket_sales___Sheet1[[#This Row],[Unit price]]*0.05</f>
        <v>1.64</v>
      </c>
      <c r="J483">
        <f>supermarket_sales___Sheet1[[#This Row],[Quantity]]*supermarket_sales___Sheet1[[#This Row],[Unit price]]</f>
        <v>328</v>
      </c>
      <c r="K483" t="s">
        <v>142</v>
      </c>
      <c r="L483" s="1">
        <v>0.5083333333333333</v>
      </c>
      <c r="M483" t="s">
        <v>31</v>
      </c>
      <c r="N483">
        <f>supermarket_sales___Sheet1[[#This Row],[Total]]/(1+supermarket_sales___Sheet1[[#This Row],[Tax 5%]])</f>
        <v>124.24242424242426</v>
      </c>
      <c r="O483">
        <f>((supermarket_sales___Sheet1[[#This Row],[Total]]-supermarket_sales___Sheet1[[#This Row],[cogs]])/supermarket_sales___Sheet1[[#This Row],[Total]])*100</f>
        <v>62.121212121212125</v>
      </c>
      <c r="P483">
        <f>supermarket_sales___Sheet1[[#This Row],[Total]]-supermarket_sales___Sheet1[[#This Row],[cogs]]</f>
        <v>203.75757575757575</v>
      </c>
      <c r="Q483">
        <v>6.2</v>
      </c>
    </row>
    <row r="484" spans="1:17" x14ac:dyDescent="0.3">
      <c r="A484" t="s">
        <v>617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 s="2">
        <v>37.14</v>
      </c>
      <c r="H484">
        <v>5</v>
      </c>
      <c r="I484">
        <f>supermarket_sales___Sheet1[[#This Row],[Unit price]]*0.05</f>
        <v>1.8570000000000002</v>
      </c>
      <c r="J484">
        <f>supermarket_sales___Sheet1[[#This Row],[Quantity]]*supermarket_sales___Sheet1[[#This Row],[Unit price]]</f>
        <v>185.7</v>
      </c>
      <c r="K484" t="s">
        <v>236</v>
      </c>
      <c r="L484" s="1">
        <v>0.54513888888888884</v>
      </c>
      <c r="M484" t="s">
        <v>24</v>
      </c>
      <c r="N484">
        <f>supermarket_sales___Sheet1[[#This Row],[Total]]/(1+supermarket_sales___Sheet1[[#This Row],[Tax 5%]])</f>
        <v>64.998249912495609</v>
      </c>
      <c r="O484">
        <f>((supermarket_sales___Sheet1[[#This Row],[Total]]-supermarket_sales___Sheet1[[#This Row],[cogs]])/supermarket_sales___Sheet1[[#This Row],[Total]])*100</f>
        <v>64.998249912495638</v>
      </c>
      <c r="P484">
        <f>supermarket_sales___Sheet1[[#This Row],[Total]]-supermarket_sales___Sheet1[[#This Row],[cogs]]</f>
        <v>120.70175008750438</v>
      </c>
      <c r="Q484" t="s">
        <v>316</v>
      </c>
    </row>
    <row r="485" spans="1:17" x14ac:dyDescent="0.3">
      <c r="A485" t="s">
        <v>618</v>
      </c>
      <c r="B485" t="s">
        <v>52</v>
      </c>
      <c r="C485" t="s">
        <v>53</v>
      </c>
      <c r="D485" t="s">
        <v>20</v>
      </c>
      <c r="E485" t="s">
        <v>33</v>
      </c>
      <c r="F485" t="s">
        <v>34</v>
      </c>
      <c r="G485" s="2">
        <v>60.38</v>
      </c>
      <c r="H485">
        <v>10</v>
      </c>
      <c r="I485">
        <f>supermarket_sales___Sheet1[[#This Row],[Unit price]]*0.05</f>
        <v>3.0190000000000001</v>
      </c>
      <c r="J485">
        <f>supermarket_sales___Sheet1[[#This Row],[Quantity]]*supermarket_sales___Sheet1[[#This Row],[Unit price]]</f>
        <v>603.80000000000007</v>
      </c>
      <c r="K485" t="s">
        <v>62</v>
      </c>
      <c r="L485" s="1">
        <v>0.67986111111111114</v>
      </c>
      <c r="M485" t="s">
        <v>31</v>
      </c>
      <c r="N485">
        <f>supermarket_sales___Sheet1[[#This Row],[Total]]/(1+supermarket_sales___Sheet1[[#This Row],[Tax 5%]])</f>
        <v>150.23637720826076</v>
      </c>
      <c r="O485">
        <f>((supermarket_sales___Sheet1[[#This Row],[Total]]-supermarket_sales___Sheet1[[#This Row],[cogs]])/supermarket_sales___Sheet1[[#This Row],[Total]])*100</f>
        <v>75.118188604130381</v>
      </c>
      <c r="P485">
        <f>supermarket_sales___Sheet1[[#This Row],[Total]]-supermarket_sales___Sheet1[[#This Row],[cogs]]</f>
        <v>453.56362279173931</v>
      </c>
      <c r="Q485" t="s">
        <v>85</v>
      </c>
    </row>
    <row r="486" spans="1:17" x14ac:dyDescent="0.3">
      <c r="A486" t="s">
        <v>619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 s="2">
        <v>36.979999999999997</v>
      </c>
      <c r="H486">
        <v>10</v>
      </c>
      <c r="I486">
        <f>supermarket_sales___Sheet1[[#This Row],[Unit price]]*0.05</f>
        <v>1.849</v>
      </c>
      <c r="J486">
        <f>supermarket_sales___Sheet1[[#This Row],[Quantity]]*supermarket_sales___Sheet1[[#This Row],[Unit price]]</f>
        <v>369.79999999999995</v>
      </c>
      <c r="K486" t="s">
        <v>72</v>
      </c>
      <c r="L486" s="1">
        <v>0.82499999999999996</v>
      </c>
      <c r="M486" t="s">
        <v>36</v>
      </c>
      <c r="N486">
        <f>supermarket_sales___Sheet1[[#This Row],[Total]]/(1+supermarket_sales___Sheet1[[#This Row],[Tax 5%]])</f>
        <v>129.79992979992977</v>
      </c>
      <c r="O486">
        <f>((supermarket_sales___Sheet1[[#This Row],[Total]]-supermarket_sales___Sheet1[[#This Row],[cogs]])/supermarket_sales___Sheet1[[#This Row],[Total]])*100</f>
        <v>64.8999648999649</v>
      </c>
      <c r="P486">
        <f>supermarket_sales___Sheet1[[#This Row],[Total]]-supermarket_sales___Sheet1[[#This Row],[cogs]]</f>
        <v>240.00007020007018</v>
      </c>
      <c r="Q486" t="s">
        <v>103</v>
      </c>
    </row>
    <row r="487" spans="1:17" x14ac:dyDescent="0.3">
      <c r="A487" t="s">
        <v>620</v>
      </c>
      <c r="B487" t="s">
        <v>52</v>
      </c>
      <c r="C487" t="s">
        <v>53</v>
      </c>
      <c r="D487" t="s">
        <v>20</v>
      </c>
      <c r="E487" t="s">
        <v>21</v>
      </c>
      <c r="F487" t="s">
        <v>40</v>
      </c>
      <c r="G487" s="2">
        <v>49.49</v>
      </c>
      <c r="H487">
        <v>4</v>
      </c>
      <c r="I487">
        <f>supermarket_sales___Sheet1[[#This Row],[Unit price]]*0.05</f>
        <v>2.4745000000000004</v>
      </c>
      <c r="J487">
        <f>supermarket_sales___Sheet1[[#This Row],[Quantity]]*supermarket_sales___Sheet1[[#This Row],[Unit price]]</f>
        <v>197.96</v>
      </c>
      <c r="K487" t="s">
        <v>294</v>
      </c>
      <c r="L487" s="1">
        <v>0.64236111111111116</v>
      </c>
      <c r="M487" t="s">
        <v>24</v>
      </c>
      <c r="N487">
        <f>supermarket_sales___Sheet1[[#This Row],[Total]]/(1+supermarket_sales___Sheet1[[#This Row],[Tax 5%]])</f>
        <v>56.975104331558491</v>
      </c>
      <c r="O487">
        <f>((supermarket_sales___Sheet1[[#This Row],[Total]]-supermarket_sales___Sheet1[[#This Row],[cogs]])/supermarket_sales___Sheet1[[#This Row],[Total]])*100</f>
        <v>71.218880414448122</v>
      </c>
      <c r="P487">
        <f>supermarket_sales___Sheet1[[#This Row],[Total]]-supermarket_sales___Sheet1[[#This Row],[cogs]]</f>
        <v>140.98489566844151</v>
      </c>
      <c r="Q487">
        <v>6.6</v>
      </c>
    </row>
    <row r="488" spans="1:17" x14ac:dyDescent="0.3">
      <c r="A488" t="s">
        <v>621</v>
      </c>
      <c r="B488" t="s">
        <v>52</v>
      </c>
      <c r="C488" t="s">
        <v>53</v>
      </c>
      <c r="D488" t="s">
        <v>28</v>
      </c>
      <c r="E488" t="s">
        <v>21</v>
      </c>
      <c r="F488" t="s">
        <v>57</v>
      </c>
      <c r="G488" s="2">
        <v>41.09</v>
      </c>
      <c r="H488">
        <v>10</v>
      </c>
      <c r="I488">
        <f>supermarket_sales___Sheet1[[#This Row],[Unit price]]*0.05</f>
        <v>2.0545000000000004</v>
      </c>
      <c r="J488">
        <f>supermarket_sales___Sheet1[[#This Row],[Quantity]]*supermarket_sales___Sheet1[[#This Row],[Unit price]]</f>
        <v>410.90000000000003</v>
      </c>
      <c r="K488" t="s">
        <v>133</v>
      </c>
      <c r="L488" s="1">
        <v>0.61250000000000004</v>
      </c>
      <c r="M488" t="s">
        <v>31</v>
      </c>
      <c r="N488">
        <f>supermarket_sales___Sheet1[[#This Row],[Total]]/(1+supermarket_sales___Sheet1[[#This Row],[Tax 5%]])</f>
        <v>134.52283516123751</v>
      </c>
      <c r="O488">
        <f>((supermarket_sales___Sheet1[[#This Row],[Total]]-supermarket_sales___Sheet1[[#This Row],[cogs]])/supermarket_sales___Sheet1[[#This Row],[Total]])*100</f>
        <v>67.261417580618755</v>
      </c>
      <c r="P488">
        <f>supermarket_sales___Sheet1[[#This Row],[Total]]-supermarket_sales___Sheet1[[#This Row],[cogs]]</f>
        <v>276.3771648387625</v>
      </c>
      <c r="Q488">
        <v>7.3</v>
      </c>
    </row>
    <row r="489" spans="1:17" x14ac:dyDescent="0.3">
      <c r="A489" t="s">
        <v>622</v>
      </c>
      <c r="B489" t="s">
        <v>18</v>
      </c>
      <c r="C489" t="s">
        <v>19</v>
      </c>
      <c r="D489" t="s">
        <v>28</v>
      </c>
      <c r="E489" t="s">
        <v>33</v>
      </c>
      <c r="F489" t="s">
        <v>57</v>
      </c>
      <c r="G489" s="2">
        <v>37.15</v>
      </c>
      <c r="H489">
        <v>4</v>
      </c>
      <c r="I489">
        <f>supermarket_sales___Sheet1[[#This Row],[Unit price]]*0.05</f>
        <v>1.8574999999999999</v>
      </c>
      <c r="J489">
        <f>supermarket_sales___Sheet1[[#This Row],[Quantity]]*supermarket_sales___Sheet1[[#This Row],[Unit price]]</f>
        <v>148.6</v>
      </c>
      <c r="K489" t="s">
        <v>106</v>
      </c>
      <c r="L489" s="1">
        <v>0.79097222222222219</v>
      </c>
      <c r="M489" t="s">
        <v>24</v>
      </c>
      <c r="N489">
        <f>supermarket_sales___Sheet1[[#This Row],[Total]]/(1+supermarket_sales___Sheet1[[#This Row],[Tax 5%]])</f>
        <v>52.00349956255468</v>
      </c>
      <c r="O489">
        <f>((supermarket_sales___Sheet1[[#This Row],[Total]]-supermarket_sales___Sheet1[[#This Row],[cogs]])/supermarket_sales___Sheet1[[#This Row],[Total]])*100</f>
        <v>65.00437445319335</v>
      </c>
      <c r="P489">
        <f>supermarket_sales___Sheet1[[#This Row],[Total]]-supermarket_sales___Sheet1[[#This Row],[cogs]]</f>
        <v>96.596500437445314</v>
      </c>
      <c r="Q489">
        <v>8.3000000000000007</v>
      </c>
    </row>
    <row r="490" spans="1:17" x14ac:dyDescent="0.3">
      <c r="A490" t="s">
        <v>623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 s="2">
        <v>22.96</v>
      </c>
      <c r="H490">
        <v>1</v>
      </c>
      <c r="I490">
        <f>supermarket_sales___Sheet1[[#This Row],[Unit price]]*0.05</f>
        <v>1.1480000000000001</v>
      </c>
      <c r="J490">
        <f>supermarket_sales___Sheet1[[#This Row],[Quantity]]*supermarket_sales___Sheet1[[#This Row],[Unit price]]</f>
        <v>22.96</v>
      </c>
      <c r="K490" t="s">
        <v>280</v>
      </c>
      <c r="L490" s="1">
        <v>0.86597222222222225</v>
      </c>
      <c r="M490" t="s">
        <v>31</v>
      </c>
      <c r="N490">
        <f>supermarket_sales___Sheet1[[#This Row],[Total]]/(1+supermarket_sales___Sheet1[[#This Row],[Tax 5%]])</f>
        <v>10.68901303538175</v>
      </c>
      <c r="O490">
        <f>((supermarket_sales___Sheet1[[#This Row],[Total]]-supermarket_sales___Sheet1[[#This Row],[cogs]])/supermarket_sales___Sheet1[[#This Row],[Total]])*100</f>
        <v>53.445065176908756</v>
      </c>
      <c r="P490">
        <f>supermarket_sales___Sheet1[[#This Row],[Total]]-supermarket_sales___Sheet1[[#This Row],[cogs]]</f>
        <v>12.270986964618251</v>
      </c>
      <c r="Q490">
        <v>4.3</v>
      </c>
    </row>
    <row r="491" spans="1:17" x14ac:dyDescent="0.3">
      <c r="A491" t="s">
        <v>624</v>
      </c>
      <c r="B491" t="s">
        <v>52</v>
      </c>
      <c r="C491" t="s">
        <v>53</v>
      </c>
      <c r="D491" t="s">
        <v>20</v>
      </c>
      <c r="E491" t="s">
        <v>21</v>
      </c>
      <c r="F491" t="s">
        <v>34</v>
      </c>
      <c r="G491" s="2">
        <v>77.680000000000007</v>
      </c>
      <c r="H491">
        <v>9</v>
      </c>
      <c r="I491">
        <f>supermarket_sales___Sheet1[[#This Row],[Unit price]]*0.05</f>
        <v>3.8840000000000003</v>
      </c>
      <c r="J491">
        <f>supermarket_sales___Sheet1[[#This Row],[Quantity]]*supermarket_sales___Sheet1[[#This Row],[Unit price]]</f>
        <v>699.12000000000012</v>
      </c>
      <c r="K491" t="s">
        <v>478</v>
      </c>
      <c r="L491" s="1">
        <v>0.55625000000000002</v>
      </c>
      <c r="M491" t="s">
        <v>24</v>
      </c>
      <c r="N491">
        <f>supermarket_sales___Sheet1[[#This Row],[Total]]/(1+supermarket_sales___Sheet1[[#This Row],[Tax 5%]])</f>
        <v>143.14496314496316</v>
      </c>
      <c r="O491">
        <f>((supermarket_sales___Sheet1[[#This Row],[Total]]-supermarket_sales___Sheet1[[#This Row],[cogs]])/supermarket_sales___Sheet1[[#This Row],[Total]])*100</f>
        <v>79.524979524979528</v>
      </c>
      <c r="P491">
        <f>supermarket_sales___Sheet1[[#This Row],[Total]]-supermarket_sales___Sheet1[[#This Row],[cogs]]</f>
        <v>555.97503685503693</v>
      </c>
      <c r="Q491">
        <v>9.8000000000000007</v>
      </c>
    </row>
    <row r="492" spans="1:17" x14ac:dyDescent="0.3">
      <c r="A492" t="s">
        <v>625</v>
      </c>
      <c r="B492" t="s">
        <v>52</v>
      </c>
      <c r="C492" t="s">
        <v>53</v>
      </c>
      <c r="D492" t="s">
        <v>28</v>
      </c>
      <c r="E492" t="s">
        <v>21</v>
      </c>
      <c r="F492" t="s">
        <v>57</v>
      </c>
      <c r="G492" s="2">
        <v>34.700000000000003</v>
      </c>
      <c r="H492">
        <v>2</v>
      </c>
      <c r="I492">
        <f>supermarket_sales___Sheet1[[#This Row],[Unit price]]*0.05</f>
        <v>1.7350000000000003</v>
      </c>
      <c r="J492">
        <f>supermarket_sales___Sheet1[[#This Row],[Quantity]]*supermarket_sales___Sheet1[[#This Row],[Unit price]]</f>
        <v>69.400000000000006</v>
      </c>
      <c r="K492" t="s">
        <v>151</v>
      </c>
      <c r="L492" s="1">
        <v>0.82499999999999996</v>
      </c>
      <c r="M492" t="s">
        <v>24</v>
      </c>
      <c r="N492">
        <f>supermarket_sales___Sheet1[[#This Row],[Total]]/(1+supermarket_sales___Sheet1[[#This Row],[Tax 5%]])</f>
        <v>25.374771480804387</v>
      </c>
      <c r="O492">
        <f>((supermarket_sales___Sheet1[[#This Row],[Total]]-supermarket_sales___Sheet1[[#This Row],[cogs]])/supermarket_sales___Sheet1[[#This Row],[Total]])*100</f>
        <v>63.436928702010974</v>
      </c>
      <c r="P492">
        <f>supermarket_sales___Sheet1[[#This Row],[Total]]-supermarket_sales___Sheet1[[#This Row],[cogs]]</f>
        <v>44.025228519195622</v>
      </c>
      <c r="Q492">
        <v>8.1999999999999993</v>
      </c>
    </row>
    <row r="493" spans="1:17" x14ac:dyDescent="0.3">
      <c r="A493" t="s">
        <v>626</v>
      </c>
      <c r="B493" t="s">
        <v>18</v>
      </c>
      <c r="C493" t="s">
        <v>19</v>
      </c>
      <c r="D493" t="s">
        <v>20</v>
      </c>
      <c r="E493" t="s">
        <v>21</v>
      </c>
      <c r="F493" t="s">
        <v>57</v>
      </c>
      <c r="G493" s="2">
        <v>19.66</v>
      </c>
      <c r="H493">
        <v>10</v>
      </c>
      <c r="I493">
        <f>supermarket_sales___Sheet1[[#This Row],[Unit price]]*0.05</f>
        <v>0.9830000000000001</v>
      </c>
      <c r="J493">
        <f>supermarket_sales___Sheet1[[#This Row],[Quantity]]*supermarket_sales___Sheet1[[#This Row],[Unit price]]</f>
        <v>196.6</v>
      </c>
      <c r="K493" t="s">
        <v>80</v>
      </c>
      <c r="L493" s="1">
        <v>0.76388888888888884</v>
      </c>
      <c r="M493" t="s">
        <v>36</v>
      </c>
      <c r="N493">
        <f>supermarket_sales___Sheet1[[#This Row],[Total]]/(1+supermarket_sales___Sheet1[[#This Row],[Tax 5%]])</f>
        <v>99.142713061018654</v>
      </c>
      <c r="O493">
        <f>((supermarket_sales___Sheet1[[#This Row],[Total]]-supermarket_sales___Sheet1[[#This Row],[cogs]])/supermarket_sales___Sheet1[[#This Row],[Total]])*100</f>
        <v>49.571356530509334</v>
      </c>
      <c r="P493">
        <f>supermarket_sales___Sheet1[[#This Row],[Total]]-supermarket_sales___Sheet1[[#This Row],[cogs]]</f>
        <v>97.457286938981341</v>
      </c>
      <c r="Q493">
        <v>7.2</v>
      </c>
    </row>
    <row r="494" spans="1:17" x14ac:dyDescent="0.3">
      <c r="A494" t="s">
        <v>627</v>
      </c>
      <c r="B494" t="s">
        <v>52</v>
      </c>
      <c r="C494" t="s">
        <v>53</v>
      </c>
      <c r="D494" t="s">
        <v>20</v>
      </c>
      <c r="E494" t="s">
        <v>21</v>
      </c>
      <c r="F494" t="s">
        <v>22</v>
      </c>
      <c r="G494" s="2">
        <v>25.32</v>
      </c>
      <c r="H494">
        <v>8</v>
      </c>
      <c r="I494">
        <f>supermarket_sales___Sheet1[[#This Row],[Unit price]]*0.05</f>
        <v>1.266</v>
      </c>
      <c r="J494">
        <f>supermarket_sales___Sheet1[[#This Row],[Quantity]]*supermarket_sales___Sheet1[[#This Row],[Unit price]]</f>
        <v>202.56</v>
      </c>
      <c r="K494" t="s">
        <v>78</v>
      </c>
      <c r="L494" s="1">
        <v>0.85</v>
      </c>
      <c r="M494" t="s">
        <v>24</v>
      </c>
      <c r="N494">
        <f>supermarket_sales___Sheet1[[#This Row],[Total]]/(1+supermarket_sales___Sheet1[[#This Row],[Tax 5%]])</f>
        <v>89.390997352162401</v>
      </c>
      <c r="O494">
        <f>((supermarket_sales___Sheet1[[#This Row],[Total]]-supermarket_sales___Sheet1[[#This Row],[cogs]])/supermarket_sales___Sheet1[[#This Row],[Total]])*100</f>
        <v>55.869373345101501</v>
      </c>
      <c r="P494">
        <f>supermarket_sales___Sheet1[[#This Row],[Total]]-supermarket_sales___Sheet1[[#This Row],[cogs]]</f>
        <v>113.1690026478376</v>
      </c>
      <c r="Q494">
        <v>8.6999999999999993</v>
      </c>
    </row>
    <row r="495" spans="1:17" x14ac:dyDescent="0.3">
      <c r="A495" t="s">
        <v>628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 s="2">
        <v>12.12</v>
      </c>
      <c r="H495">
        <v>10</v>
      </c>
      <c r="I495">
        <f>supermarket_sales___Sheet1[[#This Row],[Unit price]]*0.05</f>
        <v>0.60599999999999998</v>
      </c>
      <c r="J495">
        <f>supermarket_sales___Sheet1[[#This Row],[Quantity]]*supermarket_sales___Sheet1[[#This Row],[Unit price]]</f>
        <v>121.19999999999999</v>
      </c>
      <c r="K495" t="s">
        <v>78</v>
      </c>
      <c r="L495" s="1">
        <v>0.57222222222222219</v>
      </c>
      <c r="M495" t="s">
        <v>36</v>
      </c>
      <c r="N495">
        <f>supermarket_sales___Sheet1[[#This Row],[Total]]/(1+supermarket_sales___Sheet1[[#This Row],[Tax 5%]])</f>
        <v>75.466998754669987</v>
      </c>
      <c r="O495">
        <f>((supermarket_sales___Sheet1[[#This Row],[Total]]-supermarket_sales___Sheet1[[#This Row],[cogs]])/supermarket_sales___Sheet1[[#This Row],[Total]])*100</f>
        <v>37.733499377334986</v>
      </c>
      <c r="P495">
        <f>supermarket_sales___Sheet1[[#This Row],[Total]]-supermarket_sales___Sheet1[[#This Row],[cogs]]</f>
        <v>45.733001245330001</v>
      </c>
      <c r="Q495">
        <v>8.4</v>
      </c>
    </row>
    <row r="496" spans="1:17" x14ac:dyDescent="0.3">
      <c r="A496" t="s">
        <v>629</v>
      </c>
      <c r="B496" t="s">
        <v>52</v>
      </c>
      <c r="C496" t="s">
        <v>53</v>
      </c>
      <c r="D496" t="s">
        <v>28</v>
      </c>
      <c r="E496" t="s">
        <v>33</v>
      </c>
      <c r="F496" t="s">
        <v>57</v>
      </c>
      <c r="G496" s="2">
        <v>99.89</v>
      </c>
      <c r="H496">
        <v>2</v>
      </c>
      <c r="I496">
        <f>supermarket_sales___Sheet1[[#This Row],[Unit price]]*0.05</f>
        <v>4.9945000000000004</v>
      </c>
      <c r="J496">
        <f>supermarket_sales___Sheet1[[#This Row],[Quantity]]*supermarket_sales___Sheet1[[#This Row],[Unit price]]</f>
        <v>199.78</v>
      </c>
      <c r="K496" t="s">
        <v>356</v>
      </c>
      <c r="L496" s="1">
        <v>0.49166666666666664</v>
      </c>
      <c r="M496" t="s">
        <v>24</v>
      </c>
      <c r="N496">
        <f>supermarket_sales___Sheet1[[#This Row],[Total]]/(1+supermarket_sales___Sheet1[[#This Row],[Tax 5%]])</f>
        <v>33.327216615230626</v>
      </c>
      <c r="O496">
        <f>((supermarket_sales___Sheet1[[#This Row],[Total]]-supermarket_sales___Sheet1[[#This Row],[cogs]])/supermarket_sales___Sheet1[[#This Row],[Total]])*100</f>
        <v>83.318041538076557</v>
      </c>
      <c r="P496">
        <f>supermarket_sales___Sheet1[[#This Row],[Total]]-supermarket_sales___Sheet1[[#This Row],[cogs]]</f>
        <v>166.45278338476936</v>
      </c>
      <c r="Q496">
        <v>7.1</v>
      </c>
    </row>
    <row r="497" spans="1:17" x14ac:dyDescent="0.3">
      <c r="A497" t="s">
        <v>630</v>
      </c>
      <c r="B497" t="s">
        <v>52</v>
      </c>
      <c r="C497" t="s">
        <v>53</v>
      </c>
      <c r="D497" t="s">
        <v>28</v>
      </c>
      <c r="E497" t="s">
        <v>33</v>
      </c>
      <c r="F497" t="s">
        <v>40</v>
      </c>
      <c r="G497" s="2">
        <v>75.92</v>
      </c>
      <c r="H497">
        <v>8</v>
      </c>
      <c r="I497">
        <f>supermarket_sales___Sheet1[[#This Row],[Unit price]]*0.05</f>
        <v>3.7960000000000003</v>
      </c>
      <c r="J497">
        <f>supermarket_sales___Sheet1[[#This Row],[Quantity]]*supermarket_sales___Sheet1[[#This Row],[Unit price]]</f>
        <v>607.36</v>
      </c>
      <c r="K497" t="s">
        <v>336</v>
      </c>
      <c r="L497" s="1">
        <v>0.59305555555555556</v>
      </c>
      <c r="M497" t="s">
        <v>31</v>
      </c>
      <c r="N497">
        <f>supermarket_sales___Sheet1[[#This Row],[Total]]/(1+supermarket_sales___Sheet1[[#This Row],[Tax 5%]])</f>
        <v>126.63886572143453</v>
      </c>
      <c r="O497">
        <f>((supermarket_sales___Sheet1[[#This Row],[Total]]-supermarket_sales___Sheet1[[#This Row],[cogs]])/supermarket_sales___Sheet1[[#This Row],[Total]])*100</f>
        <v>79.149291075896585</v>
      </c>
      <c r="P497">
        <f>supermarket_sales___Sheet1[[#This Row],[Total]]-supermarket_sales___Sheet1[[#This Row],[cogs]]</f>
        <v>480.7211342785655</v>
      </c>
      <c r="Q497">
        <v>5.5</v>
      </c>
    </row>
    <row r="498" spans="1:17" x14ac:dyDescent="0.3">
      <c r="A498" t="s">
        <v>631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 s="2">
        <v>63.22</v>
      </c>
      <c r="H498">
        <v>2</v>
      </c>
      <c r="I498">
        <f>supermarket_sales___Sheet1[[#This Row],[Unit price]]*0.05</f>
        <v>3.161</v>
      </c>
      <c r="J498">
        <f>supermarket_sales___Sheet1[[#This Row],[Quantity]]*supermarket_sales___Sheet1[[#This Row],[Unit price]]</f>
        <v>126.44</v>
      </c>
      <c r="K498" t="s">
        <v>72</v>
      </c>
      <c r="L498" s="1">
        <v>0.66041666666666665</v>
      </c>
      <c r="M498" t="s">
        <v>31</v>
      </c>
      <c r="N498">
        <f>supermarket_sales___Sheet1[[#This Row],[Total]]/(1+supermarket_sales___Sheet1[[#This Row],[Tax 5%]])</f>
        <v>30.38692621965874</v>
      </c>
      <c r="O498">
        <f>((supermarket_sales___Sheet1[[#This Row],[Total]]-supermarket_sales___Sheet1[[#This Row],[cogs]])/supermarket_sales___Sheet1[[#This Row],[Total]])*100</f>
        <v>75.967315549146846</v>
      </c>
      <c r="P498">
        <f>supermarket_sales___Sheet1[[#This Row],[Total]]-supermarket_sales___Sheet1[[#This Row],[cogs]]</f>
        <v>96.053073780341265</v>
      </c>
      <c r="Q498">
        <v>8.5</v>
      </c>
    </row>
    <row r="499" spans="1:17" x14ac:dyDescent="0.3">
      <c r="A499" t="s">
        <v>632</v>
      </c>
      <c r="B499" t="s">
        <v>26</v>
      </c>
      <c r="C499" t="s">
        <v>27</v>
      </c>
      <c r="D499" t="s">
        <v>28</v>
      </c>
      <c r="E499" t="s">
        <v>21</v>
      </c>
      <c r="F499" t="s">
        <v>54</v>
      </c>
      <c r="G499" s="2">
        <v>90.24</v>
      </c>
      <c r="H499">
        <v>6</v>
      </c>
      <c r="I499">
        <f>supermarket_sales___Sheet1[[#This Row],[Unit price]]*0.05</f>
        <v>4.5119999999999996</v>
      </c>
      <c r="J499">
        <f>supermarket_sales___Sheet1[[#This Row],[Quantity]]*supermarket_sales___Sheet1[[#This Row],[Unit price]]</f>
        <v>541.43999999999994</v>
      </c>
      <c r="K499" t="s">
        <v>38</v>
      </c>
      <c r="L499" s="1">
        <v>0.47013888888888888</v>
      </c>
      <c r="M499" t="s">
        <v>31</v>
      </c>
      <c r="N499">
        <f>supermarket_sales___Sheet1[[#This Row],[Total]]/(1+supermarket_sales___Sheet1[[#This Row],[Tax 5%]])</f>
        <v>98.229317851959365</v>
      </c>
      <c r="O499">
        <f>((supermarket_sales___Sheet1[[#This Row],[Total]]-supermarket_sales___Sheet1[[#This Row],[cogs]])/supermarket_sales___Sheet1[[#This Row],[Total]])*100</f>
        <v>81.8577648766328</v>
      </c>
      <c r="P499">
        <f>supermarket_sales___Sheet1[[#This Row],[Total]]-supermarket_sales___Sheet1[[#This Row],[cogs]]</f>
        <v>443.21068214804058</v>
      </c>
      <c r="Q499">
        <v>6.2</v>
      </c>
    </row>
    <row r="500" spans="1:17" x14ac:dyDescent="0.3">
      <c r="A500" t="s">
        <v>633</v>
      </c>
      <c r="B500" t="s">
        <v>52</v>
      </c>
      <c r="C500" t="s">
        <v>53</v>
      </c>
      <c r="D500" t="s">
        <v>20</v>
      </c>
      <c r="E500" t="s">
        <v>21</v>
      </c>
      <c r="F500" t="s">
        <v>40</v>
      </c>
      <c r="G500" s="2">
        <v>98.13</v>
      </c>
      <c r="H500">
        <v>1</v>
      </c>
      <c r="I500">
        <f>supermarket_sales___Sheet1[[#This Row],[Unit price]]*0.05</f>
        <v>4.9065000000000003</v>
      </c>
      <c r="J500">
        <f>supermarket_sales___Sheet1[[#This Row],[Quantity]]*supermarket_sales___Sheet1[[#This Row],[Unit price]]</f>
        <v>98.13</v>
      </c>
      <c r="K500" t="s">
        <v>74</v>
      </c>
      <c r="L500" s="1">
        <v>0.73333333333333328</v>
      </c>
      <c r="M500" t="s">
        <v>31</v>
      </c>
      <c r="N500">
        <f>supermarket_sales___Sheet1[[#This Row],[Total]]/(1+supermarket_sales___Sheet1[[#This Row],[Tax 5%]])</f>
        <v>16.613899940743249</v>
      </c>
      <c r="O500">
        <f>((supermarket_sales___Sheet1[[#This Row],[Total]]-supermarket_sales___Sheet1[[#This Row],[cogs]])/supermarket_sales___Sheet1[[#This Row],[Total]])*100</f>
        <v>83.069499703716247</v>
      </c>
      <c r="P500">
        <f>supermarket_sales___Sheet1[[#This Row],[Total]]-supermarket_sales___Sheet1[[#This Row],[cogs]]</f>
        <v>81.516100059256743</v>
      </c>
      <c r="Q500">
        <v>8.9</v>
      </c>
    </row>
    <row r="501" spans="1:17" x14ac:dyDescent="0.3">
      <c r="A501" t="s">
        <v>634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 s="2">
        <v>51.52</v>
      </c>
      <c r="H501">
        <v>8</v>
      </c>
      <c r="I501">
        <f>supermarket_sales___Sheet1[[#This Row],[Unit price]]*0.05</f>
        <v>2.5760000000000005</v>
      </c>
      <c r="J501">
        <f>supermarket_sales___Sheet1[[#This Row],[Quantity]]*supermarket_sales___Sheet1[[#This Row],[Unit price]]</f>
        <v>412.16</v>
      </c>
      <c r="K501" t="s">
        <v>111</v>
      </c>
      <c r="L501" s="1">
        <v>0.65763888888888888</v>
      </c>
      <c r="M501" t="s">
        <v>31</v>
      </c>
      <c r="N501">
        <f>supermarket_sales___Sheet1[[#This Row],[Total]]/(1+supermarket_sales___Sheet1[[#This Row],[Tax 5%]])</f>
        <v>115.2572706935123</v>
      </c>
      <c r="O501">
        <f>((supermarket_sales___Sheet1[[#This Row],[Total]]-supermarket_sales___Sheet1[[#This Row],[cogs]])/supermarket_sales___Sheet1[[#This Row],[Total]])*100</f>
        <v>72.035794183445205</v>
      </c>
      <c r="P501">
        <f>supermarket_sales___Sheet1[[#This Row],[Total]]-supermarket_sales___Sheet1[[#This Row],[cogs]]</f>
        <v>296.90272930648774</v>
      </c>
      <c r="Q501">
        <v>9.6</v>
      </c>
    </row>
    <row r="502" spans="1:17" x14ac:dyDescent="0.3">
      <c r="A502" t="s">
        <v>635</v>
      </c>
      <c r="B502" t="s">
        <v>52</v>
      </c>
      <c r="C502" t="s">
        <v>53</v>
      </c>
      <c r="D502" t="s">
        <v>20</v>
      </c>
      <c r="E502" t="s">
        <v>33</v>
      </c>
      <c r="F502" t="s">
        <v>40</v>
      </c>
      <c r="G502" s="2">
        <v>73.97</v>
      </c>
      <c r="H502">
        <v>1</v>
      </c>
      <c r="I502">
        <f>supermarket_sales___Sheet1[[#This Row],[Unit price]]*0.05</f>
        <v>3.6985000000000001</v>
      </c>
      <c r="J502">
        <f>supermarket_sales___Sheet1[[#This Row],[Quantity]]*supermarket_sales___Sheet1[[#This Row],[Unit price]]</f>
        <v>73.97</v>
      </c>
      <c r="K502" t="s">
        <v>126</v>
      </c>
      <c r="L502" s="1">
        <v>0.66180555555555554</v>
      </c>
      <c r="M502" t="s">
        <v>36</v>
      </c>
      <c r="N502">
        <f>supermarket_sales___Sheet1[[#This Row],[Total]]/(1+supermarket_sales___Sheet1[[#This Row],[Tax 5%]])</f>
        <v>15.743322336916036</v>
      </c>
      <c r="O502">
        <f>((supermarket_sales___Sheet1[[#This Row],[Total]]-supermarket_sales___Sheet1[[#This Row],[cogs]])/supermarket_sales___Sheet1[[#This Row],[Total]])*100</f>
        <v>78.716611684580187</v>
      </c>
      <c r="P502">
        <f>supermarket_sales___Sheet1[[#This Row],[Total]]-supermarket_sales___Sheet1[[#This Row],[cogs]]</f>
        <v>58.226677663083962</v>
      </c>
      <c r="Q502">
        <v>5.4</v>
      </c>
    </row>
    <row r="503" spans="1:17" x14ac:dyDescent="0.3">
      <c r="A503" t="s">
        <v>636</v>
      </c>
      <c r="B503" t="s">
        <v>26</v>
      </c>
      <c r="C503" t="s">
        <v>27</v>
      </c>
      <c r="D503" t="s">
        <v>20</v>
      </c>
      <c r="E503" t="s">
        <v>21</v>
      </c>
      <c r="F503" t="s">
        <v>57</v>
      </c>
      <c r="G503" s="2">
        <v>31.9</v>
      </c>
      <c r="H503">
        <v>1</v>
      </c>
      <c r="I503">
        <f>supermarket_sales___Sheet1[[#This Row],[Unit price]]*0.05</f>
        <v>1.595</v>
      </c>
      <c r="J503">
        <f>supermarket_sales___Sheet1[[#This Row],[Quantity]]*supermarket_sales___Sheet1[[#This Row],[Unit price]]</f>
        <v>31.9</v>
      </c>
      <c r="K503" t="s">
        <v>23</v>
      </c>
      <c r="L503" s="1">
        <v>0.52777777777777779</v>
      </c>
      <c r="M503" t="s">
        <v>24</v>
      </c>
      <c r="N503">
        <f>supermarket_sales___Sheet1[[#This Row],[Total]]/(1+supermarket_sales___Sheet1[[#This Row],[Tax 5%]])</f>
        <v>12.292870905587669</v>
      </c>
      <c r="O503">
        <f>((supermarket_sales___Sheet1[[#This Row],[Total]]-supermarket_sales___Sheet1[[#This Row],[cogs]])/supermarket_sales___Sheet1[[#This Row],[Total]])*100</f>
        <v>61.464354527938333</v>
      </c>
      <c r="P503">
        <f>supermarket_sales___Sheet1[[#This Row],[Total]]-supermarket_sales___Sheet1[[#This Row],[cogs]]</f>
        <v>19.607129094412329</v>
      </c>
      <c r="Q503">
        <v>9.1</v>
      </c>
    </row>
    <row r="504" spans="1:17" x14ac:dyDescent="0.3">
      <c r="A504" t="s">
        <v>637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 s="2">
        <v>69.400000000000006</v>
      </c>
      <c r="H504">
        <v>2</v>
      </c>
      <c r="I504">
        <f>supermarket_sales___Sheet1[[#This Row],[Unit price]]*0.05</f>
        <v>3.4700000000000006</v>
      </c>
      <c r="J504">
        <f>supermarket_sales___Sheet1[[#This Row],[Quantity]]*supermarket_sales___Sheet1[[#This Row],[Unit price]]</f>
        <v>138.80000000000001</v>
      </c>
      <c r="K504" t="s">
        <v>38</v>
      </c>
      <c r="L504" s="1">
        <v>0.82499999999999996</v>
      </c>
      <c r="M504" t="s">
        <v>24</v>
      </c>
      <c r="N504">
        <f>supermarket_sales___Sheet1[[#This Row],[Total]]/(1+supermarket_sales___Sheet1[[#This Row],[Tax 5%]])</f>
        <v>31.051454138702457</v>
      </c>
      <c r="O504">
        <f>((supermarket_sales___Sheet1[[#This Row],[Total]]-supermarket_sales___Sheet1[[#This Row],[cogs]])/supermarket_sales___Sheet1[[#This Row],[Total]])*100</f>
        <v>77.628635346756155</v>
      </c>
      <c r="P504">
        <f>supermarket_sales___Sheet1[[#This Row],[Total]]-supermarket_sales___Sheet1[[#This Row],[cogs]]</f>
        <v>107.74854586129756</v>
      </c>
      <c r="Q504" t="s">
        <v>234</v>
      </c>
    </row>
    <row r="505" spans="1:17" x14ac:dyDescent="0.3">
      <c r="A505" t="s">
        <v>638</v>
      </c>
      <c r="B505" t="s">
        <v>52</v>
      </c>
      <c r="C505" t="s">
        <v>53</v>
      </c>
      <c r="D505" t="s">
        <v>28</v>
      </c>
      <c r="E505" t="s">
        <v>21</v>
      </c>
      <c r="F505" t="s">
        <v>40</v>
      </c>
      <c r="G505" s="2">
        <v>93.31</v>
      </c>
      <c r="H505">
        <v>2</v>
      </c>
      <c r="I505">
        <f>supermarket_sales___Sheet1[[#This Row],[Unit price]]*0.05</f>
        <v>4.6655000000000006</v>
      </c>
      <c r="J505">
        <f>supermarket_sales___Sheet1[[#This Row],[Quantity]]*supermarket_sales___Sheet1[[#This Row],[Unit price]]</f>
        <v>186.62</v>
      </c>
      <c r="K505" t="s">
        <v>43</v>
      </c>
      <c r="L505" s="1">
        <v>0.74513888888888891</v>
      </c>
      <c r="M505" t="s">
        <v>31</v>
      </c>
      <c r="N505">
        <f>supermarket_sales___Sheet1[[#This Row],[Total]]/(1+supermarket_sales___Sheet1[[#This Row],[Tax 5%]])</f>
        <v>32.939722884123199</v>
      </c>
      <c r="O505">
        <f>((supermarket_sales___Sheet1[[#This Row],[Total]]-supermarket_sales___Sheet1[[#This Row],[cogs]])/supermarket_sales___Sheet1[[#This Row],[Total]])*100</f>
        <v>82.349307210308012</v>
      </c>
      <c r="P505">
        <f>supermarket_sales___Sheet1[[#This Row],[Total]]-supermarket_sales___Sheet1[[#This Row],[cogs]]</f>
        <v>153.68027711587681</v>
      </c>
      <c r="Q505">
        <v>6.3</v>
      </c>
    </row>
    <row r="506" spans="1:17" x14ac:dyDescent="0.3">
      <c r="A506" t="s">
        <v>639</v>
      </c>
      <c r="B506" t="s">
        <v>52</v>
      </c>
      <c r="C506" t="s">
        <v>53</v>
      </c>
      <c r="D506" t="s">
        <v>28</v>
      </c>
      <c r="E506" t="s">
        <v>33</v>
      </c>
      <c r="F506" t="s">
        <v>40</v>
      </c>
      <c r="G506" s="2">
        <v>88.45</v>
      </c>
      <c r="H506">
        <v>1</v>
      </c>
      <c r="I506">
        <f>supermarket_sales___Sheet1[[#This Row],[Unit price]]*0.05</f>
        <v>4.4225000000000003</v>
      </c>
      <c r="J506">
        <f>supermarket_sales___Sheet1[[#This Row],[Quantity]]*supermarket_sales___Sheet1[[#This Row],[Unit price]]</f>
        <v>88.45</v>
      </c>
      <c r="K506" t="s">
        <v>45</v>
      </c>
      <c r="L506" s="1">
        <v>0.69166666666666665</v>
      </c>
      <c r="M506" t="s">
        <v>36</v>
      </c>
      <c r="N506">
        <f>supermarket_sales___Sheet1[[#This Row],[Total]]/(1+supermarket_sales___Sheet1[[#This Row],[Tax 5%]])</f>
        <v>16.311664361456891</v>
      </c>
      <c r="O506">
        <f>((supermarket_sales___Sheet1[[#This Row],[Total]]-supermarket_sales___Sheet1[[#This Row],[cogs]])/supermarket_sales___Sheet1[[#This Row],[Total]])*100</f>
        <v>81.558321807284457</v>
      </c>
      <c r="P506">
        <f>supermarket_sales___Sheet1[[#This Row],[Total]]-supermarket_sales___Sheet1[[#This Row],[cogs]]</f>
        <v>72.138335638543111</v>
      </c>
      <c r="Q506">
        <v>9.5</v>
      </c>
    </row>
    <row r="507" spans="1:17" x14ac:dyDescent="0.3">
      <c r="A507" t="s">
        <v>640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 s="2">
        <v>24.18</v>
      </c>
      <c r="H507">
        <v>8</v>
      </c>
      <c r="I507">
        <f>supermarket_sales___Sheet1[[#This Row],[Unit price]]*0.05</f>
        <v>1.2090000000000001</v>
      </c>
      <c r="J507">
        <f>supermarket_sales___Sheet1[[#This Row],[Quantity]]*supermarket_sales___Sheet1[[#This Row],[Unit price]]</f>
        <v>193.44</v>
      </c>
      <c r="K507" t="s">
        <v>96</v>
      </c>
      <c r="L507" s="1">
        <v>0.87083333333333335</v>
      </c>
      <c r="M507" t="s">
        <v>24</v>
      </c>
      <c r="N507">
        <f>supermarket_sales___Sheet1[[#This Row],[Total]]/(1+supermarket_sales___Sheet1[[#This Row],[Tax 5%]])</f>
        <v>87.569035762788587</v>
      </c>
      <c r="O507">
        <f>((supermarket_sales___Sheet1[[#This Row],[Total]]-supermarket_sales___Sheet1[[#This Row],[cogs]])/supermarket_sales___Sheet1[[#This Row],[Total]])*100</f>
        <v>54.730647351742867</v>
      </c>
      <c r="P507">
        <f>supermarket_sales___Sheet1[[#This Row],[Total]]-supermarket_sales___Sheet1[[#This Row],[cogs]]</f>
        <v>105.87096423721141</v>
      </c>
      <c r="Q507">
        <v>9.8000000000000007</v>
      </c>
    </row>
    <row r="508" spans="1:17" x14ac:dyDescent="0.3">
      <c r="A508" t="s">
        <v>641</v>
      </c>
      <c r="B508" t="s">
        <v>52</v>
      </c>
      <c r="C508" t="s">
        <v>53</v>
      </c>
      <c r="D508" t="s">
        <v>20</v>
      </c>
      <c r="E508" t="s">
        <v>21</v>
      </c>
      <c r="F508" t="s">
        <v>40</v>
      </c>
      <c r="G508" s="2">
        <v>48.5</v>
      </c>
      <c r="H508">
        <v>3</v>
      </c>
      <c r="I508">
        <f>supermarket_sales___Sheet1[[#This Row],[Unit price]]*0.05</f>
        <v>2.4250000000000003</v>
      </c>
      <c r="J508">
        <f>supermarket_sales___Sheet1[[#This Row],[Quantity]]*supermarket_sales___Sheet1[[#This Row],[Unit price]]</f>
        <v>145.5</v>
      </c>
      <c r="K508" t="s">
        <v>236</v>
      </c>
      <c r="L508" s="1">
        <v>0.53472222222222221</v>
      </c>
      <c r="M508" t="s">
        <v>31</v>
      </c>
      <c r="N508">
        <f>supermarket_sales___Sheet1[[#This Row],[Total]]/(1+supermarket_sales___Sheet1[[#This Row],[Tax 5%]])</f>
        <v>42.481751824817515</v>
      </c>
      <c r="O508">
        <f>((supermarket_sales___Sheet1[[#This Row],[Total]]-supermarket_sales___Sheet1[[#This Row],[cogs]])/supermarket_sales___Sheet1[[#This Row],[Total]])*100</f>
        <v>70.802919708029194</v>
      </c>
      <c r="P508">
        <f>supermarket_sales___Sheet1[[#This Row],[Total]]-supermarket_sales___Sheet1[[#This Row],[cogs]]</f>
        <v>103.01824817518249</v>
      </c>
      <c r="Q508">
        <v>6.7</v>
      </c>
    </row>
    <row r="509" spans="1:17" x14ac:dyDescent="0.3">
      <c r="A509" t="s">
        <v>642</v>
      </c>
      <c r="B509" t="s">
        <v>52</v>
      </c>
      <c r="C509" t="s">
        <v>53</v>
      </c>
      <c r="D509" t="s">
        <v>28</v>
      </c>
      <c r="E509" t="s">
        <v>21</v>
      </c>
      <c r="F509" t="s">
        <v>54</v>
      </c>
      <c r="G509" s="2">
        <v>84.05</v>
      </c>
      <c r="H509">
        <v>6</v>
      </c>
      <c r="I509">
        <f>supermarket_sales___Sheet1[[#This Row],[Unit price]]*0.05</f>
        <v>4.2024999999999997</v>
      </c>
      <c r="J509">
        <f>supermarket_sales___Sheet1[[#This Row],[Quantity]]*supermarket_sales___Sheet1[[#This Row],[Unit price]]</f>
        <v>504.29999999999995</v>
      </c>
      <c r="K509" t="s">
        <v>266</v>
      </c>
      <c r="L509" s="1">
        <v>0.45</v>
      </c>
      <c r="M509" t="s">
        <v>36</v>
      </c>
      <c r="N509">
        <f>supermarket_sales___Sheet1[[#This Row],[Total]]/(1+supermarket_sales___Sheet1[[#This Row],[Tax 5%]])</f>
        <v>96.934166266218156</v>
      </c>
      <c r="O509">
        <f>((supermarket_sales___Sheet1[[#This Row],[Total]]-supermarket_sales___Sheet1[[#This Row],[cogs]])/supermarket_sales___Sheet1[[#This Row],[Total]])*100</f>
        <v>80.778471888515142</v>
      </c>
      <c r="P509">
        <f>supermarket_sales___Sheet1[[#This Row],[Total]]-supermarket_sales___Sheet1[[#This Row],[cogs]]</f>
        <v>407.36583373378181</v>
      </c>
      <c r="Q509">
        <v>7.7</v>
      </c>
    </row>
    <row r="510" spans="1:17" x14ac:dyDescent="0.3">
      <c r="A510" t="s">
        <v>643</v>
      </c>
      <c r="B510" t="s">
        <v>52</v>
      </c>
      <c r="C510" t="s">
        <v>53</v>
      </c>
      <c r="D510" t="s">
        <v>20</v>
      </c>
      <c r="E510" t="s">
        <v>33</v>
      </c>
      <c r="F510" t="s">
        <v>22</v>
      </c>
      <c r="G510" s="2">
        <v>61.29</v>
      </c>
      <c r="H510">
        <v>5</v>
      </c>
      <c r="I510">
        <f>supermarket_sales___Sheet1[[#This Row],[Unit price]]*0.05</f>
        <v>3.0645000000000002</v>
      </c>
      <c r="J510">
        <f>supermarket_sales___Sheet1[[#This Row],[Quantity]]*supermarket_sales___Sheet1[[#This Row],[Unit price]]</f>
        <v>306.45</v>
      </c>
      <c r="K510" t="s">
        <v>66</v>
      </c>
      <c r="L510" s="1">
        <v>0.60277777777777775</v>
      </c>
      <c r="M510" t="s">
        <v>31</v>
      </c>
      <c r="N510">
        <f>supermarket_sales___Sheet1[[#This Row],[Total]]/(1+supermarket_sales___Sheet1[[#This Row],[Tax 5%]])</f>
        <v>75.396727764792701</v>
      </c>
      <c r="O510">
        <f>((supermarket_sales___Sheet1[[#This Row],[Total]]-supermarket_sales___Sheet1[[#This Row],[cogs]])/supermarket_sales___Sheet1[[#This Row],[Total]])*100</f>
        <v>75.396727764792729</v>
      </c>
      <c r="P510">
        <f>supermarket_sales___Sheet1[[#This Row],[Total]]-supermarket_sales___Sheet1[[#This Row],[cogs]]</f>
        <v>231.05327223520729</v>
      </c>
      <c r="Q510" t="s">
        <v>103</v>
      </c>
    </row>
    <row r="511" spans="1:17" x14ac:dyDescent="0.3">
      <c r="A511" t="s">
        <v>644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 s="2">
        <v>15.95</v>
      </c>
      <c r="H511">
        <v>6</v>
      </c>
      <c r="I511">
        <f>supermarket_sales___Sheet1[[#This Row],[Unit price]]*0.05</f>
        <v>0.79749999999999999</v>
      </c>
      <c r="J511">
        <f>supermarket_sales___Sheet1[[#This Row],[Quantity]]*supermarket_sales___Sheet1[[#This Row],[Unit price]]</f>
        <v>95.699999999999989</v>
      </c>
      <c r="K511" t="s">
        <v>196</v>
      </c>
      <c r="L511" s="1">
        <v>0.71875</v>
      </c>
      <c r="M511" t="s">
        <v>36</v>
      </c>
      <c r="N511">
        <f>supermarket_sales___Sheet1[[#This Row],[Total]]/(1+supermarket_sales___Sheet1[[#This Row],[Tax 5%]])</f>
        <v>53.24061196105702</v>
      </c>
      <c r="O511">
        <f>((supermarket_sales___Sheet1[[#This Row],[Total]]-supermarket_sales___Sheet1[[#This Row],[cogs]])/supermarket_sales___Sheet1[[#This Row],[Total]])*100</f>
        <v>44.367176634214182</v>
      </c>
      <c r="P511">
        <f>supermarket_sales___Sheet1[[#This Row],[Total]]-supermarket_sales___Sheet1[[#This Row],[cogs]]</f>
        <v>42.459388038942969</v>
      </c>
      <c r="Q511">
        <v>5.0999999999999996</v>
      </c>
    </row>
    <row r="512" spans="1:17" x14ac:dyDescent="0.3">
      <c r="A512" t="s">
        <v>645</v>
      </c>
      <c r="B512" t="s">
        <v>52</v>
      </c>
      <c r="C512" t="s">
        <v>53</v>
      </c>
      <c r="D512" t="s">
        <v>20</v>
      </c>
      <c r="E512" t="s">
        <v>21</v>
      </c>
      <c r="F512" t="s">
        <v>40</v>
      </c>
      <c r="G512" s="2">
        <v>90.74</v>
      </c>
      <c r="H512">
        <v>7</v>
      </c>
      <c r="I512">
        <f>supermarket_sales___Sheet1[[#This Row],[Unit price]]*0.05</f>
        <v>4.5369999999999999</v>
      </c>
      <c r="J512">
        <f>supermarket_sales___Sheet1[[#This Row],[Quantity]]*supermarket_sales___Sheet1[[#This Row],[Unit price]]</f>
        <v>635.17999999999995</v>
      </c>
      <c r="K512" t="s">
        <v>224</v>
      </c>
      <c r="L512" s="1">
        <v>0.75208333333333333</v>
      </c>
      <c r="M512" t="s">
        <v>36</v>
      </c>
      <c r="N512">
        <f>supermarket_sales___Sheet1[[#This Row],[Total]]/(1+supermarket_sales___Sheet1[[#This Row],[Tax 5%]])</f>
        <v>114.71554993678886</v>
      </c>
      <c r="O512">
        <f>((supermarket_sales___Sheet1[[#This Row],[Total]]-supermarket_sales___Sheet1[[#This Row],[cogs]])/supermarket_sales___Sheet1[[#This Row],[Total]])*100</f>
        <v>81.939678526277774</v>
      </c>
      <c r="P512">
        <f>supermarket_sales___Sheet1[[#This Row],[Total]]-supermarket_sales___Sheet1[[#This Row],[cogs]]</f>
        <v>520.46445006321107</v>
      </c>
      <c r="Q512">
        <v>6.2</v>
      </c>
    </row>
    <row r="513" spans="1:17" x14ac:dyDescent="0.3">
      <c r="A513" t="s">
        <v>646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 s="2">
        <v>42.91</v>
      </c>
      <c r="H513">
        <v>5</v>
      </c>
      <c r="I513">
        <f>supermarket_sales___Sheet1[[#This Row],[Unit price]]*0.05</f>
        <v>2.1454999999999997</v>
      </c>
      <c r="J513">
        <f>supermarket_sales___Sheet1[[#This Row],[Quantity]]*supermarket_sales___Sheet1[[#This Row],[Unit price]]</f>
        <v>214.54999999999998</v>
      </c>
      <c r="K513" t="s">
        <v>23</v>
      </c>
      <c r="L513" s="1">
        <v>0.72847222222222219</v>
      </c>
      <c r="M513" t="s">
        <v>24</v>
      </c>
      <c r="N513">
        <f>supermarket_sales___Sheet1[[#This Row],[Total]]/(1+supermarket_sales___Sheet1[[#This Row],[Tax 5%]])</f>
        <v>68.208551899539017</v>
      </c>
      <c r="O513">
        <f>((supermarket_sales___Sheet1[[#This Row],[Total]]-supermarket_sales___Sheet1[[#This Row],[cogs]])/supermarket_sales___Sheet1[[#This Row],[Total]])*100</f>
        <v>68.208551899539032</v>
      </c>
      <c r="P513">
        <f>supermarket_sales___Sheet1[[#This Row],[Total]]-supermarket_sales___Sheet1[[#This Row],[cogs]]</f>
        <v>146.34144810046098</v>
      </c>
      <c r="Q513">
        <v>6.1</v>
      </c>
    </row>
    <row r="514" spans="1:17" x14ac:dyDescent="0.3">
      <c r="A514" t="s">
        <v>647</v>
      </c>
      <c r="B514" t="s">
        <v>18</v>
      </c>
      <c r="C514" t="s">
        <v>19</v>
      </c>
      <c r="D514" t="s">
        <v>28</v>
      </c>
      <c r="E514" t="s">
        <v>21</v>
      </c>
      <c r="F514" t="s">
        <v>57</v>
      </c>
      <c r="G514" s="2">
        <v>54.28</v>
      </c>
      <c r="H514">
        <v>7</v>
      </c>
      <c r="I514">
        <f>supermarket_sales___Sheet1[[#This Row],[Unit price]]*0.05</f>
        <v>2.7140000000000004</v>
      </c>
      <c r="J514">
        <f>supermarket_sales___Sheet1[[#This Row],[Quantity]]*supermarket_sales___Sheet1[[#This Row],[Unit price]]</f>
        <v>379.96000000000004</v>
      </c>
      <c r="K514" t="s">
        <v>38</v>
      </c>
      <c r="L514" s="1">
        <v>0.75347222222222221</v>
      </c>
      <c r="M514" t="s">
        <v>24</v>
      </c>
      <c r="N514">
        <f>supermarket_sales___Sheet1[[#This Row],[Total]]/(1+supermarket_sales___Sheet1[[#This Row],[Tax 5%]])</f>
        <v>102.30479267635972</v>
      </c>
      <c r="O514">
        <f>((supermarket_sales___Sheet1[[#This Row],[Total]]-supermarket_sales___Sheet1[[#This Row],[cogs]])/supermarket_sales___Sheet1[[#This Row],[Total]])*100</f>
        <v>73.074851911685514</v>
      </c>
      <c r="P514">
        <f>supermarket_sales___Sheet1[[#This Row],[Total]]-supermarket_sales___Sheet1[[#This Row],[cogs]]</f>
        <v>277.6552073236403</v>
      </c>
      <c r="Q514">
        <v>9.3000000000000007</v>
      </c>
    </row>
    <row r="515" spans="1:17" x14ac:dyDescent="0.3">
      <c r="A515" t="s">
        <v>648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 s="2">
        <v>99.55</v>
      </c>
      <c r="H515">
        <v>7</v>
      </c>
      <c r="I515">
        <f>supermarket_sales___Sheet1[[#This Row],[Unit price]]*0.05</f>
        <v>4.9775</v>
      </c>
      <c r="J515">
        <f>supermarket_sales___Sheet1[[#This Row],[Quantity]]*supermarket_sales___Sheet1[[#This Row],[Unit price]]</f>
        <v>696.85</v>
      </c>
      <c r="K515" t="s">
        <v>396</v>
      </c>
      <c r="L515" s="1">
        <v>0.50486111111111109</v>
      </c>
      <c r="M515" t="s">
        <v>31</v>
      </c>
      <c r="N515">
        <f>supermarket_sales___Sheet1[[#This Row],[Total]]/(1+supermarket_sales___Sheet1[[#This Row],[Tax 5%]])</f>
        <v>116.5788373065663</v>
      </c>
      <c r="O515">
        <f>((supermarket_sales___Sheet1[[#This Row],[Total]]-supermarket_sales___Sheet1[[#This Row],[cogs]])/supermarket_sales___Sheet1[[#This Row],[Total]])*100</f>
        <v>83.270598076118787</v>
      </c>
      <c r="P515">
        <f>supermarket_sales___Sheet1[[#This Row],[Total]]-supermarket_sales___Sheet1[[#This Row],[cogs]]</f>
        <v>580.27116269343378</v>
      </c>
      <c r="Q515">
        <v>7.6</v>
      </c>
    </row>
    <row r="516" spans="1:17" x14ac:dyDescent="0.3">
      <c r="A516" t="s">
        <v>649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 s="2">
        <v>58.39</v>
      </c>
      <c r="H516">
        <v>7</v>
      </c>
      <c r="I516">
        <f>supermarket_sales___Sheet1[[#This Row],[Unit price]]*0.05</f>
        <v>2.9195000000000002</v>
      </c>
      <c r="J516">
        <f>supermarket_sales___Sheet1[[#This Row],[Quantity]]*supermarket_sales___Sheet1[[#This Row],[Unit price]]</f>
        <v>408.73</v>
      </c>
      <c r="K516" t="s">
        <v>180</v>
      </c>
      <c r="L516" s="1">
        <v>0.8256944444444444</v>
      </c>
      <c r="M516" t="s">
        <v>36</v>
      </c>
      <c r="N516">
        <f>supermarket_sales___Sheet1[[#This Row],[Total]]/(1+supermarket_sales___Sheet1[[#This Row],[Tax 5%]])</f>
        <v>104.28115831100905</v>
      </c>
      <c r="O516">
        <f>((supermarket_sales___Sheet1[[#This Row],[Total]]-supermarket_sales___Sheet1[[#This Row],[cogs]])/supermarket_sales___Sheet1[[#This Row],[Total]])*100</f>
        <v>74.486541650720767</v>
      </c>
      <c r="P516">
        <f>supermarket_sales___Sheet1[[#This Row],[Total]]-supermarket_sales___Sheet1[[#This Row],[cogs]]</f>
        <v>304.44884168899097</v>
      </c>
      <c r="Q516">
        <v>8.1999999999999993</v>
      </c>
    </row>
    <row r="517" spans="1:17" x14ac:dyDescent="0.3">
      <c r="A517" t="s">
        <v>650</v>
      </c>
      <c r="B517" t="s">
        <v>26</v>
      </c>
      <c r="C517" t="s">
        <v>27</v>
      </c>
      <c r="D517" t="s">
        <v>20</v>
      </c>
      <c r="E517" t="s">
        <v>21</v>
      </c>
      <c r="F517" t="s">
        <v>57</v>
      </c>
      <c r="G517" s="2">
        <v>51.47</v>
      </c>
      <c r="H517">
        <v>1</v>
      </c>
      <c r="I517">
        <f>supermarket_sales___Sheet1[[#This Row],[Unit price]]*0.05</f>
        <v>2.5735000000000001</v>
      </c>
      <c r="J517">
        <f>supermarket_sales___Sheet1[[#This Row],[Quantity]]*supermarket_sales___Sheet1[[#This Row],[Unit price]]</f>
        <v>51.47</v>
      </c>
      <c r="K517" t="s">
        <v>330</v>
      </c>
      <c r="L517" s="1">
        <v>0.66111111111111109</v>
      </c>
      <c r="M517" t="s">
        <v>24</v>
      </c>
      <c r="N517">
        <f>supermarket_sales___Sheet1[[#This Row],[Total]]/(1+supermarket_sales___Sheet1[[#This Row],[Tax 5%]])</f>
        <v>14.403246117251992</v>
      </c>
      <c r="O517">
        <f>((supermarket_sales___Sheet1[[#This Row],[Total]]-supermarket_sales___Sheet1[[#This Row],[cogs]])/supermarket_sales___Sheet1[[#This Row],[Total]])*100</f>
        <v>72.016230586259965</v>
      </c>
      <c r="P517">
        <f>supermarket_sales___Sheet1[[#This Row],[Total]]-supermarket_sales___Sheet1[[#This Row],[cogs]]</f>
        <v>37.066753882748003</v>
      </c>
      <c r="Q517">
        <v>8.5</v>
      </c>
    </row>
    <row r="518" spans="1:17" x14ac:dyDescent="0.3">
      <c r="A518" t="s">
        <v>651</v>
      </c>
      <c r="B518" t="s">
        <v>52</v>
      </c>
      <c r="C518" t="s">
        <v>53</v>
      </c>
      <c r="D518" t="s">
        <v>20</v>
      </c>
      <c r="E518" t="s">
        <v>33</v>
      </c>
      <c r="F518" t="s">
        <v>22</v>
      </c>
      <c r="G518" s="2">
        <v>54.86</v>
      </c>
      <c r="H518">
        <v>5</v>
      </c>
      <c r="I518">
        <f>supermarket_sales___Sheet1[[#This Row],[Unit price]]*0.05</f>
        <v>2.7430000000000003</v>
      </c>
      <c r="J518">
        <f>supermarket_sales___Sheet1[[#This Row],[Quantity]]*supermarket_sales___Sheet1[[#This Row],[Unit price]]</f>
        <v>274.3</v>
      </c>
      <c r="K518" t="s">
        <v>66</v>
      </c>
      <c r="L518" s="1">
        <v>0.7</v>
      </c>
      <c r="M518" t="s">
        <v>24</v>
      </c>
      <c r="N518">
        <f>supermarket_sales___Sheet1[[#This Row],[Total]]/(1+supermarket_sales___Sheet1[[#This Row],[Tax 5%]])</f>
        <v>73.283462463264755</v>
      </c>
      <c r="O518">
        <f>((supermarket_sales___Sheet1[[#This Row],[Total]]-supermarket_sales___Sheet1[[#This Row],[cogs]])/supermarket_sales___Sheet1[[#This Row],[Total]])*100</f>
        <v>73.283462463264755</v>
      </c>
      <c r="P518">
        <f>supermarket_sales___Sheet1[[#This Row],[Total]]-supermarket_sales___Sheet1[[#This Row],[cogs]]</f>
        <v>201.01653753673526</v>
      </c>
      <c r="Q518">
        <v>9.8000000000000007</v>
      </c>
    </row>
    <row r="519" spans="1:17" x14ac:dyDescent="0.3">
      <c r="A519" t="s">
        <v>652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 s="2">
        <v>39.39</v>
      </c>
      <c r="H519">
        <v>5</v>
      </c>
      <c r="I519">
        <f>supermarket_sales___Sheet1[[#This Row],[Unit price]]*0.05</f>
        <v>1.9695</v>
      </c>
      <c r="J519">
        <f>supermarket_sales___Sheet1[[#This Row],[Quantity]]*supermarket_sales___Sheet1[[#This Row],[Unit price]]</f>
        <v>196.95</v>
      </c>
      <c r="K519" t="s">
        <v>165</v>
      </c>
      <c r="L519" s="1">
        <v>0.86527777777777781</v>
      </c>
      <c r="M519" t="s">
        <v>36</v>
      </c>
      <c r="N519">
        <f>supermarket_sales___Sheet1[[#This Row],[Total]]/(1+supermarket_sales___Sheet1[[#This Row],[Tax 5%]])</f>
        <v>66.324297019700282</v>
      </c>
      <c r="O519">
        <f>((supermarket_sales___Sheet1[[#This Row],[Total]]-supermarket_sales___Sheet1[[#This Row],[cogs]])/supermarket_sales___Sheet1[[#This Row],[Total]])*100</f>
        <v>66.324297019700282</v>
      </c>
      <c r="P519">
        <f>supermarket_sales___Sheet1[[#This Row],[Total]]-supermarket_sales___Sheet1[[#This Row],[cogs]]</f>
        <v>130.62570298029971</v>
      </c>
      <c r="Q519">
        <v>8.6999999999999993</v>
      </c>
    </row>
    <row r="520" spans="1:17" x14ac:dyDescent="0.3">
      <c r="A520" t="s">
        <v>653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 s="2">
        <v>34.729999999999997</v>
      </c>
      <c r="H520">
        <v>2</v>
      </c>
      <c r="I520">
        <f>supermarket_sales___Sheet1[[#This Row],[Unit price]]*0.05</f>
        <v>1.7364999999999999</v>
      </c>
      <c r="J520">
        <f>supermarket_sales___Sheet1[[#This Row],[Quantity]]*supermarket_sales___Sheet1[[#This Row],[Unit price]]</f>
        <v>69.459999999999994</v>
      </c>
      <c r="K520" t="s">
        <v>202</v>
      </c>
      <c r="L520" s="1">
        <v>0.75972222222222219</v>
      </c>
      <c r="M520" t="s">
        <v>24</v>
      </c>
      <c r="N520">
        <f>supermarket_sales___Sheet1[[#This Row],[Total]]/(1+supermarket_sales___Sheet1[[#This Row],[Tax 5%]])</f>
        <v>25.382788233144527</v>
      </c>
      <c r="O520">
        <f>((supermarket_sales___Sheet1[[#This Row],[Total]]-supermarket_sales___Sheet1[[#This Row],[cogs]])/supermarket_sales___Sheet1[[#This Row],[Total]])*100</f>
        <v>63.456970582861317</v>
      </c>
      <c r="P520">
        <f>supermarket_sales___Sheet1[[#This Row],[Total]]-supermarket_sales___Sheet1[[#This Row],[cogs]]</f>
        <v>44.07721176685547</v>
      </c>
      <c r="Q520">
        <v>9.6999999999999993</v>
      </c>
    </row>
    <row r="521" spans="1:17" x14ac:dyDescent="0.3">
      <c r="A521" t="s">
        <v>654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 s="2">
        <v>71.92</v>
      </c>
      <c r="H521">
        <v>5</v>
      </c>
      <c r="I521">
        <f>supermarket_sales___Sheet1[[#This Row],[Unit price]]*0.05</f>
        <v>3.5960000000000001</v>
      </c>
      <c r="J521">
        <f>supermarket_sales___Sheet1[[#This Row],[Quantity]]*supermarket_sales___Sheet1[[#This Row],[Unit price]]</f>
        <v>359.6</v>
      </c>
      <c r="K521" t="s">
        <v>109</v>
      </c>
      <c r="L521" s="1">
        <v>0.62847222222222221</v>
      </c>
      <c r="M521" t="s">
        <v>36</v>
      </c>
      <c r="N521">
        <f>supermarket_sales___Sheet1[[#This Row],[Total]]/(1+supermarket_sales___Sheet1[[#This Row],[Tax 5%]])</f>
        <v>78.241949521322894</v>
      </c>
      <c r="O521">
        <f>((supermarket_sales___Sheet1[[#This Row],[Total]]-supermarket_sales___Sheet1[[#This Row],[cogs]])/supermarket_sales___Sheet1[[#This Row],[Total]])*100</f>
        <v>78.24194952132288</v>
      </c>
      <c r="P521">
        <f>supermarket_sales___Sheet1[[#This Row],[Total]]-supermarket_sales___Sheet1[[#This Row],[cogs]]</f>
        <v>281.35805047867711</v>
      </c>
      <c r="Q521">
        <v>4.3</v>
      </c>
    </row>
    <row r="522" spans="1:17" x14ac:dyDescent="0.3">
      <c r="A522" t="s">
        <v>655</v>
      </c>
      <c r="B522" t="s">
        <v>52</v>
      </c>
      <c r="C522" t="s">
        <v>53</v>
      </c>
      <c r="D522" t="s">
        <v>28</v>
      </c>
      <c r="E522" t="s">
        <v>21</v>
      </c>
      <c r="F522" t="s">
        <v>29</v>
      </c>
      <c r="G522" s="2">
        <v>45.71</v>
      </c>
      <c r="H522">
        <v>3</v>
      </c>
      <c r="I522">
        <f>supermarket_sales___Sheet1[[#This Row],[Unit price]]*0.05</f>
        <v>2.2855000000000003</v>
      </c>
      <c r="J522">
        <f>supermarket_sales___Sheet1[[#This Row],[Quantity]]*supermarket_sales___Sheet1[[#This Row],[Unit price]]</f>
        <v>137.13</v>
      </c>
      <c r="K522" t="s">
        <v>200</v>
      </c>
      <c r="L522" s="1">
        <v>0.44027777777777777</v>
      </c>
      <c r="M522" t="s">
        <v>36</v>
      </c>
      <c r="N522">
        <f>supermarket_sales___Sheet1[[#This Row],[Total]]/(1+supermarket_sales___Sheet1[[#This Row],[Tax 5%]])</f>
        <v>41.737939430832441</v>
      </c>
      <c r="O522">
        <f>((supermarket_sales___Sheet1[[#This Row],[Total]]-supermarket_sales___Sheet1[[#This Row],[cogs]])/supermarket_sales___Sheet1[[#This Row],[Total]])*100</f>
        <v>69.563232384720735</v>
      </c>
      <c r="P522">
        <f>supermarket_sales___Sheet1[[#This Row],[Total]]-supermarket_sales___Sheet1[[#This Row],[cogs]]</f>
        <v>95.392060569167555</v>
      </c>
      <c r="Q522">
        <v>7.7</v>
      </c>
    </row>
    <row r="523" spans="1:17" x14ac:dyDescent="0.3">
      <c r="A523" t="s">
        <v>656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 s="2">
        <v>83.17</v>
      </c>
      <c r="H523">
        <v>6</v>
      </c>
      <c r="I523">
        <f>supermarket_sales___Sheet1[[#This Row],[Unit price]]*0.05</f>
        <v>4.1585000000000001</v>
      </c>
      <c r="J523">
        <f>supermarket_sales___Sheet1[[#This Row],[Quantity]]*supermarket_sales___Sheet1[[#This Row],[Unit price]]</f>
        <v>499.02</v>
      </c>
      <c r="K523" t="s">
        <v>336</v>
      </c>
      <c r="L523" s="1">
        <v>0.47430555555555554</v>
      </c>
      <c r="M523" t="s">
        <v>31</v>
      </c>
      <c r="N523">
        <f>supermarket_sales___Sheet1[[#This Row],[Total]]/(1+supermarket_sales___Sheet1[[#This Row],[Tax 5%]])</f>
        <v>96.737423669671415</v>
      </c>
      <c r="O523">
        <f>((supermarket_sales___Sheet1[[#This Row],[Total]]-supermarket_sales___Sheet1[[#This Row],[cogs]])/supermarket_sales___Sheet1[[#This Row],[Total]])*100</f>
        <v>80.614519724726179</v>
      </c>
      <c r="P523">
        <f>supermarket_sales___Sheet1[[#This Row],[Total]]-supermarket_sales___Sheet1[[#This Row],[cogs]]</f>
        <v>402.28257633032854</v>
      </c>
      <c r="Q523">
        <v>7.3</v>
      </c>
    </row>
    <row r="524" spans="1:17" x14ac:dyDescent="0.3">
      <c r="A524" t="s">
        <v>657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 s="2">
        <v>37.44</v>
      </c>
      <c r="H524">
        <v>6</v>
      </c>
      <c r="I524">
        <f>supermarket_sales___Sheet1[[#This Row],[Unit price]]*0.05</f>
        <v>1.8719999999999999</v>
      </c>
      <c r="J524">
        <f>supermarket_sales___Sheet1[[#This Row],[Quantity]]*supermarket_sales___Sheet1[[#This Row],[Unit price]]</f>
        <v>224.64</v>
      </c>
      <c r="K524" t="s">
        <v>58</v>
      </c>
      <c r="L524" s="1">
        <v>0.57986111111111116</v>
      </c>
      <c r="M524" t="s">
        <v>36</v>
      </c>
      <c r="N524">
        <f>supermarket_sales___Sheet1[[#This Row],[Total]]/(1+supermarket_sales___Sheet1[[#This Row],[Tax 5%]])</f>
        <v>78.217270194986071</v>
      </c>
      <c r="O524">
        <f>((supermarket_sales___Sheet1[[#This Row],[Total]]-supermarket_sales___Sheet1[[#This Row],[cogs]])/supermarket_sales___Sheet1[[#This Row],[Total]])*100</f>
        <v>65.181058495821731</v>
      </c>
      <c r="P524">
        <f>supermarket_sales___Sheet1[[#This Row],[Total]]-supermarket_sales___Sheet1[[#This Row],[cogs]]</f>
        <v>146.42272980501392</v>
      </c>
      <c r="Q524">
        <v>5.9</v>
      </c>
    </row>
    <row r="525" spans="1:17" x14ac:dyDescent="0.3">
      <c r="A525" t="s">
        <v>658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 s="2">
        <v>62.87</v>
      </c>
      <c r="H525">
        <v>2</v>
      </c>
      <c r="I525">
        <f>supermarket_sales___Sheet1[[#This Row],[Unit price]]*0.05</f>
        <v>3.1435</v>
      </c>
      <c r="J525">
        <f>supermarket_sales___Sheet1[[#This Row],[Quantity]]*supermarket_sales___Sheet1[[#This Row],[Unit price]]</f>
        <v>125.74</v>
      </c>
      <c r="K525" t="s">
        <v>72</v>
      </c>
      <c r="L525" s="1">
        <v>0.48819444444444443</v>
      </c>
      <c r="M525" t="s">
        <v>31</v>
      </c>
      <c r="N525">
        <f>supermarket_sales___Sheet1[[#This Row],[Total]]/(1+supermarket_sales___Sheet1[[#This Row],[Tax 5%]])</f>
        <v>30.346325570170148</v>
      </c>
      <c r="O525">
        <f>((supermarket_sales___Sheet1[[#This Row],[Total]]-supermarket_sales___Sheet1[[#This Row],[cogs]])/supermarket_sales___Sheet1[[#This Row],[Total]])*100</f>
        <v>75.865813925425357</v>
      </c>
      <c r="P525">
        <f>supermarket_sales___Sheet1[[#This Row],[Total]]-supermarket_sales___Sheet1[[#This Row],[cogs]]</f>
        <v>95.393674429829844</v>
      </c>
      <c r="Q525" t="s">
        <v>316</v>
      </c>
    </row>
    <row r="526" spans="1:17" x14ac:dyDescent="0.3">
      <c r="A526" t="s">
        <v>659</v>
      </c>
      <c r="B526" t="s">
        <v>18</v>
      </c>
      <c r="C526" t="s">
        <v>19</v>
      </c>
      <c r="D526" t="s">
        <v>28</v>
      </c>
      <c r="E526" t="s">
        <v>33</v>
      </c>
      <c r="F526" t="s">
        <v>54</v>
      </c>
      <c r="G526" s="2">
        <v>81.709999999999994</v>
      </c>
      <c r="H526">
        <v>6</v>
      </c>
      <c r="I526">
        <f>supermarket_sales___Sheet1[[#This Row],[Unit price]]*0.05</f>
        <v>4.0854999999999997</v>
      </c>
      <c r="J526">
        <f>supermarket_sales___Sheet1[[#This Row],[Quantity]]*supermarket_sales___Sheet1[[#This Row],[Unit price]]</f>
        <v>490.26</v>
      </c>
      <c r="K526" t="s">
        <v>38</v>
      </c>
      <c r="L526" s="1">
        <v>0.60833333333333328</v>
      </c>
      <c r="M526" t="s">
        <v>36</v>
      </c>
      <c r="N526">
        <f>supermarket_sales___Sheet1[[#This Row],[Total]]/(1+supermarket_sales___Sheet1[[#This Row],[Tax 5%]])</f>
        <v>96.403500147478127</v>
      </c>
      <c r="O526">
        <f>((supermarket_sales___Sheet1[[#This Row],[Total]]-supermarket_sales___Sheet1[[#This Row],[cogs]])/supermarket_sales___Sheet1[[#This Row],[Total]])*100</f>
        <v>80.336250122898448</v>
      </c>
      <c r="P526">
        <f>supermarket_sales___Sheet1[[#This Row],[Total]]-supermarket_sales___Sheet1[[#This Row],[cogs]]</f>
        <v>393.85649985252189</v>
      </c>
      <c r="Q526" t="s">
        <v>48</v>
      </c>
    </row>
    <row r="527" spans="1:17" x14ac:dyDescent="0.3">
      <c r="A527" t="s">
        <v>660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 s="2">
        <v>91.41</v>
      </c>
      <c r="H527">
        <v>5</v>
      </c>
      <c r="I527">
        <f>supermarket_sales___Sheet1[[#This Row],[Unit price]]*0.05</f>
        <v>4.5705</v>
      </c>
      <c r="J527">
        <f>supermarket_sales___Sheet1[[#This Row],[Quantity]]*supermarket_sales___Sheet1[[#This Row],[Unit price]]</f>
        <v>457.04999999999995</v>
      </c>
      <c r="K527" t="s">
        <v>45</v>
      </c>
      <c r="L527" s="1">
        <v>0.66874999999999996</v>
      </c>
      <c r="M527" t="s">
        <v>24</v>
      </c>
      <c r="N527">
        <f>supermarket_sales___Sheet1[[#This Row],[Total]]/(1+supermarket_sales___Sheet1[[#This Row],[Tax 5%]])</f>
        <v>82.048290099631984</v>
      </c>
      <c r="O527">
        <f>((supermarket_sales___Sheet1[[#This Row],[Total]]-supermarket_sales___Sheet1[[#This Row],[cogs]])/supermarket_sales___Sheet1[[#This Row],[Total]])*100</f>
        <v>82.048290099631998</v>
      </c>
      <c r="P527">
        <f>supermarket_sales___Sheet1[[#This Row],[Total]]-supermarket_sales___Sheet1[[#This Row],[cogs]]</f>
        <v>375.00170990036798</v>
      </c>
      <c r="Q527">
        <v>7.1</v>
      </c>
    </row>
    <row r="528" spans="1:17" x14ac:dyDescent="0.3">
      <c r="A528" t="s">
        <v>661</v>
      </c>
      <c r="B528" t="s">
        <v>52</v>
      </c>
      <c r="C528" t="s">
        <v>53</v>
      </c>
      <c r="D528" t="s">
        <v>28</v>
      </c>
      <c r="E528" t="s">
        <v>33</v>
      </c>
      <c r="F528" t="s">
        <v>57</v>
      </c>
      <c r="G528" s="2">
        <v>39.21</v>
      </c>
      <c r="H528">
        <v>4</v>
      </c>
      <c r="I528">
        <f>supermarket_sales___Sheet1[[#This Row],[Unit price]]*0.05</f>
        <v>1.9605000000000001</v>
      </c>
      <c r="J528">
        <f>supermarket_sales___Sheet1[[#This Row],[Quantity]]*supermarket_sales___Sheet1[[#This Row],[Unit price]]</f>
        <v>156.84</v>
      </c>
      <c r="K528" t="s">
        <v>224</v>
      </c>
      <c r="L528" s="1">
        <v>0.8354166666666667</v>
      </c>
      <c r="M528" t="s">
        <v>36</v>
      </c>
      <c r="N528">
        <f>supermarket_sales___Sheet1[[#This Row],[Total]]/(1+supermarket_sales___Sheet1[[#This Row],[Tax 5%]])</f>
        <v>52.977537578111807</v>
      </c>
      <c r="O528">
        <f>((supermarket_sales___Sheet1[[#This Row],[Total]]-supermarket_sales___Sheet1[[#This Row],[cogs]])/supermarket_sales___Sheet1[[#This Row],[Total]])*100</f>
        <v>66.221921972639748</v>
      </c>
      <c r="P528">
        <f>supermarket_sales___Sheet1[[#This Row],[Total]]-supermarket_sales___Sheet1[[#This Row],[cogs]]</f>
        <v>103.8624624218882</v>
      </c>
      <c r="Q528" t="s">
        <v>234</v>
      </c>
    </row>
    <row r="529" spans="1:17" x14ac:dyDescent="0.3">
      <c r="A529" t="s">
        <v>662</v>
      </c>
      <c r="B529" t="s">
        <v>52</v>
      </c>
      <c r="C529" t="s">
        <v>53</v>
      </c>
      <c r="D529" t="s">
        <v>20</v>
      </c>
      <c r="E529" t="s">
        <v>33</v>
      </c>
      <c r="F529" t="s">
        <v>57</v>
      </c>
      <c r="G529" s="2">
        <v>59.86</v>
      </c>
      <c r="H529">
        <v>2</v>
      </c>
      <c r="I529">
        <f>supermarket_sales___Sheet1[[#This Row],[Unit price]]*0.05</f>
        <v>2.9930000000000003</v>
      </c>
      <c r="J529">
        <f>supermarket_sales___Sheet1[[#This Row],[Quantity]]*supermarket_sales___Sheet1[[#This Row],[Unit price]]</f>
        <v>119.72</v>
      </c>
      <c r="K529" t="s">
        <v>167</v>
      </c>
      <c r="L529" s="1">
        <v>0.62152777777777779</v>
      </c>
      <c r="M529" t="s">
        <v>24</v>
      </c>
      <c r="N529">
        <f>supermarket_sales___Sheet1[[#This Row],[Total]]/(1+supermarket_sales___Sheet1[[#This Row],[Tax 5%]])</f>
        <v>29.982469321312294</v>
      </c>
      <c r="O529">
        <f>((supermarket_sales___Sheet1[[#This Row],[Total]]-supermarket_sales___Sheet1[[#This Row],[cogs]])/supermarket_sales___Sheet1[[#This Row],[Total]])*100</f>
        <v>74.956173303280735</v>
      </c>
      <c r="P529">
        <f>supermarket_sales___Sheet1[[#This Row],[Total]]-supermarket_sales___Sheet1[[#This Row],[cogs]]</f>
        <v>89.737530678687705</v>
      </c>
      <c r="Q529">
        <v>6.7</v>
      </c>
    </row>
    <row r="530" spans="1:17" x14ac:dyDescent="0.3">
      <c r="A530" t="s">
        <v>663</v>
      </c>
      <c r="B530" t="s">
        <v>52</v>
      </c>
      <c r="C530" t="s">
        <v>53</v>
      </c>
      <c r="D530" t="s">
        <v>20</v>
      </c>
      <c r="E530" t="s">
        <v>21</v>
      </c>
      <c r="F530" t="s">
        <v>54</v>
      </c>
      <c r="G530" s="2">
        <v>54.36</v>
      </c>
      <c r="H530">
        <v>10</v>
      </c>
      <c r="I530">
        <f>supermarket_sales___Sheet1[[#This Row],[Unit price]]*0.05</f>
        <v>2.718</v>
      </c>
      <c r="J530">
        <f>supermarket_sales___Sheet1[[#This Row],[Quantity]]*supermarket_sales___Sheet1[[#This Row],[Unit price]]</f>
        <v>543.6</v>
      </c>
      <c r="K530" t="s">
        <v>64</v>
      </c>
      <c r="L530" s="1">
        <v>0.4777777777777778</v>
      </c>
      <c r="M530" t="s">
        <v>36</v>
      </c>
      <c r="N530">
        <f>supermarket_sales___Sheet1[[#This Row],[Total]]/(1+supermarket_sales___Sheet1[[#This Row],[Tax 5%]])</f>
        <v>146.20763851533084</v>
      </c>
      <c r="O530">
        <f>((supermarket_sales___Sheet1[[#This Row],[Total]]-supermarket_sales___Sheet1[[#This Row],[cogs]])/supermarket_sales___Sheet1[[#This Row],[Total]])*100</f>
        <v>73.103819257665421</v>
      </c>
      <c r="P530">
        <f>supermarket_sales___Sheet1[[#This Row],[Total]]-supermarket_sales___Sheet1[[#This Row],[cogs]]</f>
        <v>397.39236148466921</v>
      </c>
      <c r="Q530">
        <v>6.1</v>
      </c>
    </row>
    <row r="531" spans="1:17" x14ac:dyDescent="0.3">
      <c r="A531" t="s">
        <v>664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 s="2">
        <v>98.09</v>
      </c>
      <c r="H531">
        <v>9</v>
      </c>
      <c r="I531">
        <f>supermarket_sales___Sheet1[[#This Row],[Unit price]]*0.05</f>
        <v>4.9045000000000005</v>
      </c>
      <c r="J531">
        <f>supermarket_sales___Sheet1[[#This Row],[Quantity]]*supermarket_sales___Sheet1[[#This Row],[Unit price]]</f>
        <v>882.81000000000006</v>
      </c>
      <c r="K531" t="s">
        <v>82</v>
      </c>
      <c r="L531" s="1">
        <v>0.82013888888888886</v>
      </c>
      <c r="M531" t="s">
        <v>31</v>
      </c>
      <c r="N531">
        <f>supermarket_sales___Sheet1[[#This Row],[Total]]/(1+supermarket_sales___Sheet1[[#This Row],[Tax 5%]])</f>
        <v>149.51477686510287</v>
      </c>
      <c r="O531">
        <f>((supermarket_sales___Sheet1[[#This Row],[Total]]-supermarket_sales___Sheet1[[#This Row],[cogs]])/supermarket_sales___Sheet1[[#This Row],[Total]])*100</f>
        <v>83.063764925057171</v>
      </c>
      <c r="P531">
        <f>supermarket_sales___Sheet1[[#This Row],[Total]]-supermarket_sales___Sheet1[[#This Row],[cogs]]</f>
        <v>733.29522313489724</v>
      </c>
      <c r="Q531">
        <v>9.3000000000000007</v>
      </c>
    </row>
    <row r="532" spans="1:17" x14ac:dyDescent="0.3">
      <c r="A532" t="s">
        <v>665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 s="2">
        <v>25.43</v>
      </c>
      <c r="H532">
        <v>6</v>
      </c>
      <c r="I532">
        <f>supermarket_sales___Sheet1[[#This Row],[Unit price]]*0.05</f>
        <v>1.2715000000000001</v>
      </c>
      <c r="J532">
        <f>supermarket_sales___Sheet1[[#This Row],[Quantity]]*supermarket_sales___Sheet1[[#This Row],[Unit price]]</f>
        <v>152.57999999999998</v>
      </c>
      <c r="K532" t="s">
        <v>62</v>
      </c>
      <c r="L532" s="1">
        <v>0.79236111111111107</v>
      </c>
      <c r="M532" t="s">
        <v>24</v>
      </c>
      <c r="N532">
        <f>supermarket_sales___Sheet1[[#This Row],[Total]]/(1+supermarket_sales___Sheet1[[#This Row],[Tax 5%]])</f>
        <v>67.171472595201394</v>
      </c>
      <c r="O532">
        <f>((supermarket_sales___Sheet1[[#This Row],[Total]]-supermarket_sales___Sheet1[[#This Row],[cogs]])/supermarket_sales___Sheet1[[#This Row],[Total]])*100</f>
        <v>55.976227162667847</v>
      </c>
      <c r="P532">
        <f>supermarket_sales___Sheet1[[#This Row],[Total]]-supermarket_sales___Sheet1[[#This Row],[cogs]]</f>
        <v>85.408527404798591</v>
      </c>
      <c r="Q532" t="s">
        <v>103</v>
      </c>
    </row>
    <row r="533" spans="1:17" x14ac:dyDescent="0.3">
      <c r="A533" t="s">
        <v>666</v>
      </c>
      <c r="B533" t="s">
        <v>18</v>
      </c>
      <c r="C533" t="s">
        <v>19</v>
      </c>
      <c r="D533" t="s">
        <v>20</v>
      </c>
      <c r="E533" t="s">
        <v>33</v>
      </c>
      <c r="F533" t="s">
        <v>57</v>
      </c>
      <c r="G533" s="2">
        <v>86.68</v>
      </c>
      <c r="H533">
        <v>8</v>
      </c>
      <c r="I533">
        <f>supermarket_sales___Sheet1[[#This Row],[Unit price]]*0.05</f>
        <v>4.3340000000000005</v>
      </c>
      <c r="J533">
        <f>supermarket_sales___Sheet1[[#This Row],[Quantity]]*supermarket_sales___Sheet1[[#This Row],[Unit price]]</f>
        <v>693.44</v>
      </c>
      <c r="K533" t="s">
        <v>155</v>
      </c>
      <c r="L533" s="1">
        <v>0.75277777777777777</v>
      </c>
      <c r="M533" t="s">
        <v>36</v>
      </c>
      <c r="N533">
        <f>supermarket_sales___Sheet1[[#This Row],[Total]]/(1+supermarket_sales___Sheet1[[#This Row],[Tax 5%]])</f>
        <v>130.00374953130859</v>
      </c>
      <c r="O533">
        <f>((supermarket_sales___Sheet1[[#This Row],[Total]]-supermarket_sales___Sheet1[[#This Row],[cogs]])/supermarket_sales___Sheet1[[#This Row],[Total]])*100</f>
        <v>81.252343457067866</v>
      </c>
      <c r="P533">
        <f>supermarket_sales___Sheet1[[#This Row],[Total]]-supermarket_sales___Sheet1[[#This Row],[cogs]]</f>
        <v>563.43625046869147</v>
      </c>
      <c r="Q533">
        <v>7.2</v>
      </c>
    </row>
    <row r="534" spans="1:17" x14ac:dyDescent="0.3">
      <c r="A534" t="s">
        <v>667</v>
      </c>
      <c r="B534" t="s">
        <v>52</v>
      </c>
      <c r="C534" t="s">
        <v>53</v>
      </c>
      <c r="D534" t="s">
        <v>28</v>
      </c>
      <c r="E534" t="s">
        <v>33</v>
      </c>
      <c r="F534" t="s">
        <v>29</v>
      </c>
      <c r="G534" s="2">
        <v>22.95</v>
      </c>
      <c r="H534">
        <v>10</v>
      </c>
      <c r="I534">
        <f>supermarket_sales___Sheet1[[#This Row],[Unit price]]*0.05</f>
        <v>1.1475</v>
      </c>
      <c r="J534">
        <f>supermarket_sales___Sheet1[[#This Row],[Quantity]]*supermarket_sales___Sheet1[[#This Row],[Unit price]]</f>
        <v>229.5</v>
      </c>
      <c r="K534" t="s">
        <v>58</v>
      </c>
      <c r="L534" s="1">
        <v>0.80555555555555558</v>
      </c>
      <c r="M534" t="s">
        <v>24</v>
      </c>
      <c r="N534">
        <f>supermarket_sales___Sheet1[[#This Row],[Total]]/(1+supermarket_sales___Sheet1[[#This Row],[Tax 5%]])</f>
        <v>106.86845168800932</v>
      </c>
      <c r="O534">
        <f>((supermarket_sales___Sheet1[[#This Row],[Total]]-supermarket_sales___Sheet1[[#This Row],[cogs]])/supermarket_sales___Sheet1[[#This Row],[Total]])*100</f>
        <v>53.434225844004658</v>
      </c>
      <c r="P534">
        <f>supermarket_sales___Sheet1[[#This Row],[Total]]-supermarket_sales___Sheet1[[#This Row],[cogs]]</f>
        <v>122.63154831199068</v>
      </c>
      <c r="Q534">
        <v>8.1999999999999993</v>
      </c>
    </row>
    <row r="535" spans="1:17" x14ac:dyDescent="0.3">
      <c r="A535" t="s">
        <v>668</v>
      </c>
      <c r="B535" t="s">
        <v>26</v>
      </c>
      <c r="C535" t="s">
        <v>27</v>
      </c>
      <c r="D535" t="s">
        <v>28</v>
      </c>
      <c r="E535" t="s">
        <v>21</v>
      </c>
      <c r="F535" t="s">
        <v>54</v>
      </c>
      <c r="G535" s="2">
        <v>16.309999999999999</v>
      </c>
      <c r="H535">
        <v>9</v>
      </c>
      <c r="I535">
        <f>supermarket_sales___Sheet1[[#This Row],[Unit price]]*0.05</f>
        <v>0.8155</v>
      </c>
      <c r="J535">
        <f>supermarket_sales___Sheet1[[#This Row],[Quantity]]*supermarket_sales___Sheet1[[#This Row],[Unit price]]</f>
        <v>146.79</v>
      </c>
      <c r="K535" t="s">
        <v>200</v>
      </c>
      <c r="L535" s="1">
        <v>0.43819444444444444</v>
      </c>
      <c r="M535" t="s">
        <v>24</v>
      </c>
      <c r="N535">
        <f>supermarket_sales___Sheet1[[#This Row],[Total]]/(1+supermarket_sales___Sheet1[[#This Row],[Tax 5%]])</f>
        <v>80.853759294960057</v>
      </c>
      <c r="O535">
        <f>((supermarket_sales___Sheet1[[#This Row],[Total]]-supermarket_sales___Sheet1[[#This Row],[cogs]])/supermarket_sales___Sheet1[[#This Row],[Total]])*100</f>
        <v>44.918755163866706</v>
      </c>
      <c r="P535">
        <f>supermarket_sales___Sheet1[[#This Row],[Total]]-supermarket_sales___Sheet1[[#This Row],[cogs]]</f>
        <v>65.936240705039936</v>
      </c>
      <c r="Q535">
        <v>8.4</v>
      </c>
    </row>
    <row r="536" spans="1:17" x14ac:dyDescent="0.3">
      <c r="A536" t="s">
        <v>669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 s="2">
        <v>28.32</v>
      </c>
      <c r="H536">
        <v>5</v>
      </c>
      <c r="I536">
        <f>supermarket_sales___Sheet1[[#This Row],[Unit price]]*0.05</f>
        <v>1.4160000000000001</v>
      </c>
      <c r="J536">
        <f>supermarket_sales___Sheet1[[#This Row],[Quantity]]*supermarket_sales___Sheet1[[#This Row],[Unit price]]</f>
        <v>141.6</v>
      </c>
      <c r="K536" t="s">
        <v>70</v>
      </c>
      <c r="L536" s="1">
        <v>0.56111111111111112</v>
      </c>
      <c r="M536" t="s">
        <v>24</v>
      </c>
      <c r="N536">
        <f>supermarket_sales___Sheet1[[#This Row],[Total]]/(1+supermarket_sales___Sheet1[[#This Row],[Tax 5%]])</f>
        <v>58.609271523178798</v>
      </c>
      <c r="O536">
        <f>((supermarket_sales___Sheet1[[#This Row],[Total]]-supermarket_sales___Sheet1[[#This Row],[cogs]])/supermarket_sales___Sheet1[[#This Row],[Total]])*100</f>
        <v>58.609271523178819</v>
      </c>
      <c r="P536">
        <f>supermarket_sales___Sheet1[[#This Row],[Total]]-supermarket_sales___Sheet1[[#This Row],[cogs]]</f>
        <v>82.990728476821204</v>
      </c>
      <c r="Q536">
        <v>6.2</v>
      </c>
    </row>
    <row r="537" spans="1:17" x14ac:dyDescent="0.3">
      <c r="A537" t="s">
        <v>670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 s="2">
        <v>16.670000000000002</v>
      </c>
      <c r="H537">
        <v>7</v>
      </c>
      <c r="I537">
        <f>supermarket_sales___Sheet1[[#This Row],[Unit price]]*0.05</f>
        <v>0.83350000000000013</v>
      </c>
      <c r="J537">
        <f>supermarket_sales___Sheet1[[#This Row],[Quantity]]*supermarket_sales___Sheet1[[#This Row],[Unit price]]</f>
        <v>116.69000000000001</v>
      </c>
      <c r="K537" t="s">
        <v>64</v>
      </c>
      <c r="L537" s="1">
        <v>0.48333333333333334</v>
      </c>
      <c r="M537" t="s">
        <v>24</v>
      </c>
      <c r="N537">
        <f>supermarket_sales___Sheet1[[#This Row],[Total]]/(1+supermarket_sales___Sheet1[[#This Row],[Tax 5%]])</f>
        <v>63.643305154076906</v>
      </c>
      <c r="O537">
        <f>((supermarket_sales___Sheet1[[#This Row],[Total]]-supermarket_sales___Sheet1[[#This Row],[cogs]])/supermarket_sales___Sheet1[[#This Row],[Total]])*100</f>
        <v>45.459503681483504</v>
      </c>
      <c r="P537">
        <f>supermarket_sales___Sheet1[[#This Row],[Total]]-supermarket_sales___Sheet1[[#This Row],[cogs]]</f>
        <v>53.046694845923106</v>
      </c>
      <c r="Q537">
        <v>7.4</v>
      </c>
    </row>
    <row r="538" spans="1:17" x14ac:dyDescent="0.3">
      <c r="A538" t="s">
        <v>671</v>
      </c>
      <c r="B538" t="s">
        <v>52</v>
      </c>
      <c r="C538" t="s">
        <v>53</v>
      </c>
      <c r="D538" t="s">
        <v>20</v>
      </c>
      <c r="E538" t="s">
        <v>21</v>
      </c>
      <c r="F538" t="s">
        <v>57</v>
      </c>
      <c r="G538" s="2">
        <v>73.959999999999994</v>
      </c>
      <c r="H538">
        <v>1</v>
      </c>
      <c r="I538">
        <f>supermarket_sales___Sheet1[[#This Row],[Unit price]]*0.05</f>
        <v>3.698</v>
      </c>
      <c r="J538">
        <f>supermarket_sales___Sheet1[[#This Row],[Quantity]]*supermarket_sales___Sheet1[[#This Row],[Unit price]]</f>
        <v>73.959999999999994</v>
      </c>
      <c r="K538" t="s">
        <v>23</v>
      </c>
      <c r="L538" s="1">
        <v>0.48055555555555557</v>
      </c>
      <c r="M538" t="s">
        <v>36</v>
      </c>
      <c r="N538">
        <f>supermarket_sales___Sheet1[[#This Row],[Total]]/(1+supermarket_sales___Sheet1[[#This Row],[Tax 5%]])</f>
        <v>15.742869306087695</v>
      </c>
      <c r="O538">
        <f>((supermarket_sales___Sheet1[[#This Row],[Total]]-supermarket_sales___Sheet1[[#This Row],[cogs]])/supermarket_sales___Sheet1[[#This Row],[Total]])*100</f>
        <v>78.71434653043849</v>
      </c>
      <c r="P538">
        <f>supermarket_sales___Sheet1[[#This Row],[Total]]-supermarket_sales___Sheet1[[#This Row],[cogs]]</f>
        <v>58.217130693912296</v>
      </c>
      <c r="Q538" t="s">
        <v>316</v>
      </c>
    </row>
    <row r="539" spans="1:17" x14ac:dyDescent="0.3">
      <c r="A539" t="s">
        <v>672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 s="2">
        <v>97.94</v>
      </c>
      <c r="H539">
        <v>1</v>
      </c>
      <c r="I539">
        <f>supermarket_sales___Sheet1[[#This Row],[Unit price]]*0.05</f>
        <v>4.8970000000000002</v>
      </c>
      <c r="J539">
        <f>supermarket_sales___Sheet1[[#This Row],[Quantity]]*supermarket_sales___Sheet1[[#This Row],[Unit price]]</f>
        <v>97.94</v>
      </c>
      <c r="K539" t="s">
        <v>131</v>
      </c>
      <c r="L539" s="1">
        <v>0.48888888888888887</v>
      </c>
      <c r="M539" t="s">
        <v>24</v>
      </c>
      <c r="N539">
        <f>supermarket_sales___Sheet1[[#This Row],[Total]]/(1+supermarket_sales___Sheet1[[#This Row],[Tax 5%]])</f>
        <v>16.608444972019669</v>
      </c>
      <c r="O539">
        <f>((supermarket_sales___Sheet1[[#This Row],[Total]]-supermarket_sales___Sheet1[[#This Row],[cogs]])/supermarket_sales___Sheet1[[#This Row],[Total]])*100</f>
        <v>83.042224860098358</v>
      </c>
      <c r="P539">
        <f>supermarket_sales___Sheet1[[#This Row],[Total]]-supermarket_sales___Sheet1[[#This Row],[cogs]]</f>
        <v>81.331555027980329</v>
      </c>
      <c r="Q539">
        <v>6.9</v>
      </c>
    </row>
    <row r="540" spans="1:17" x14ac:dyDescent="0.3">
      <c r="A540" t="s">
        <v>673</v>
      </c>
      <c r="B540" t="s">
        <v>18</v>
      </c>
      <c r="C540" t="s">
        <v>19</v>
      </c>
      <c r="D540" t="s">
        <v>28</v>
      </c>
      <c r="E540" t="s">
        <v>21</v>
      </c>
      <c r="F540" t="s">
        <v>57</v>
      </c>
      <c r="G540" s="2">
        <v>73.05</v>
      </c>
      <c r="H540">
        <v>4</v>
      </c>
      <c r="I540">
        <f>supermarket_sales___Sheet1[[#This Row],[Unit price]]*0.05</f>
        <v>3.6524999999999999</v>
      </c>
      <c r="J540">
        <f>supermarket_sales___Sheet1[[#This Row],[Quantity]]*supermarket_sales___Sheet1[[#This Row],[Unit price]]</f>
        <v>292.2</v>
      </c>
      <c r="K540" t="s">
        <v>45</v>
      </c>
      <c r="L540" s="1">
        <v>0.71944444444444444</v>
      </c>
      <c r="M540" t="s">
        <v>36</v>
      </c>
      <c r="N540">
        <f>supermarket_sales___Sheet1[[#This Row],[Total]]/(1+supermarket_sales___Sheet1[[#This Row],[Tax 5%]])</f>
        <v>62.804943578721115</v>
      </c>
      <c r="O540">
        <f>((supermarket_sales___Sheet1[[#This Row],[Total]]-supermarket_sales___Sheet1[[#This Row],[cogs]])/supermarket_sales___Sheet1[[#This Row],[Total]])*100</f>
        <v>78.506179473401389</v>
      </c>
      <c r="P540">
        <f>supermarket_sales___Sheet1[[#This Row],[Total]]-supermarket_sales___Sheet1[[#This Row],[cogs]]</f>
        <v>229.39505642127887</v>
      </c>
      <c r="Q540">
        <v>4.9000000000000004</v>
      </c>
    </row>
    <row r="541" spans="1:17" x14ac:dyDescent="0.3">
      <c r="A541" t="s">
        <v>674</v>
      </c>
      <c r="B541" t="s">
        <v>26</v>
      </c>
      <c r="C541" t="s">
        <v>27</v>
      </c>
      <c r="D541" t="s">
        <v>20</v>
      </c>
      <c r="E541" t="s">
        <v>21</v>
      </c>
      <c r="F541" t="s">
        <v>54</v>
      </c>
      <c r="G541" s="2">
        <v>87.48</v>
      </c>
      <c r="H541">
        <v>6</v>
      </c>
      <c r="I541">
        <f>supermarket_sales___Sheet1[[#This Row],[Unit price]]*0.05</f>
        <v>4.3740000000000006</v>
      </c>
      <c r="J541">
        <f>supermarket_sales___Sheet1[[#This Row],[Quantity]]*supermarket_sales___Sheet1[[#This Row],[Unit price]]</f>
        <v>524.88</v>
      </c>
      <c r="K541" t="s">
        <v>204</v>
      </c>
      <c r="L541" s="1">
        <v>0.77986111111111112</v>
      </c>
      <c r="M541" t="s">
        <v>24</v>
      </c>
      <c r="N541">
        <f>supermarket_sales___Sheet1[[#This Row],[Total]]/(1+supermarket_sales___Sheet1[[#This Row],[Tax 5%]])</f>
        <v>97.670264235206545</v>
      </c>
      <c r="O541">
        <f>((supermarket_sales___Sheet1[[#This Row],[Total]]-supermarket_sales___Sheet1[[#This Row],[cogs]])/supermarket_sales___Sheet1[[#This Row],[Total]])*100</f>
        <v>81.391886862672123</v>
      </c>
      <c r="P541">
        <f>supermarket_sales___Sheet1[[#This Row],[Total]]-supermarket_sales___Sheet1[[#This Row],[cogs]]</f>
        <v>427.20973576479344</v>
      </c>
      <c r="Q541">
        <v>5.0999999999999996</v>
      </c>
    </row>
    <row r="542" spans="1:17" x14ac:dyDescent="0.3">
      <c r="A542" t="s">
        <v>675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 s="2">
        <v>30.68</v>
      </c>
      <c r="H542">
        <v>3</v>
      </c>
      <c r="I542">
        <f>supermarket_sales___Sheet1[[#This Row],[Unit price]]*0.05</f>
        <v>1.534</v>
      </c>
      <c r="J542">
        <f>supermarket_sales___Sheet1[[#This Row],[Quantity]]*supermarket_sales___Sheet1[[#This Row],[Unit price]]</f>
        <v>92.039999999999992</v>
      </c>
      <c r="K542" t="s">
        <v>165</v>
      </c>
      <c r="L542" s="1">
        <v>0.45833333333333331</v>
      </c>
      <c r="M542" t="s">
        <v>24</v>
      </c>
      <c r="N542">
        <f>supermarket_sales___Sheet1[[#This Row],[Total]]/(1+supermarket_sales___Sheet1[[#This Row],[Tax 5%]])</f>
        <v>36.322020520915551</v>
      </c>
      <c r="O542">
        <f>((supermarket_sales___Sheet1[[#This Row],[Total]]-supermarket_sales___Sheet1[[#This Row],[cogs]])/supermarket_sales___Sheet1[[#This Row],[Total]])*100</f>
        <v>60.536700868192575</v>
      </c>
      <c r="P542">
        <f>supermarket_sales___Sheet1[[#This Row],[Total]]-supermarket_sales___Sheet1[[#This Row],[cogs]]</f>
        <v>55.717979479084441</v>
      </c>
      <c r="Q542">
        <v>9.1</v>
      </c>
    </row>
    <row r="543" spans="1:17" x14ac:dyDescent="0.3">
      <c r="A543" t="s">
        <v>676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 s="2">
        <v>75.88</v>
      </c>
      <c r="H543">
        <v>1</v>
      </c>
      <c r="I543">
        <f>supermarket_sales___Sheet1[[#This Row],[Unit price]]*0.05</f>
        <v>3.794</v>
      </c>
      <c r="J543">
        <f>supermarket_sales___Sheet1[[#This Row],[Quantity]]*supermarket_sales___Sheet1[[#This Row],[Unit price]]</f>
        <v>75.88</v>
      </c>
      <c r="K543" t="s">
        <v>288</v>
      </c>
      <c r="L543" s="1">
        <v>0.4375</v>
      </c>
      <c r="M543" t="s">
        <v>36</v>
      </c>
      <c r="N543">
        <f>supermarket_sales___Sheet1[[#This Row],[Total]]/(1+supermarket_sales___Sheet1[[#This Row],[Tax 5%]])</f>
        <v>15.828118481435125</v>
      </c>
      <c r="O543">
        <f>((supermarket_sales___Sheet1[[#This Row],[Total]]-supermarket_sales___Sheet1[[#This Row],[cogs]])/supermarket_sales___Sheet1[[#This Row],[Total]])*100</f>
        <v>79.140592407175632</v>
      </c>
      <c r="P543">
        <f>supermarket_sales___Sheet1[[#This Row],[Total]]-supermarket_sales___Sheet1[[#This Row],[cogs]]</f>
        <v>60.051881518564869</v>
      </c>
      <c r="Q543">
        <v>7.1</v>
      </c>
    </row>
    <row r="544" spans="1:17" x14ac:dyDescent="0.3">
      <c r="A544" t="s">
        <v>677</v>
      </c>
      <c r="B544" t="s">
        <v>52</v>
      </c>
      <c r="C544" t="s">
        <v>53</v>
      </c>
      <c r="D544" t="s">
        <v>20</v>
      </c>
      <c r="E544" t="s">
        <v>21</v>
      </c>
      <c r="F544" t="s">
        <v>40</v>
      </c>
      <c r="G544" s="2">
        <v>20.18</v>
      </c>
      <c r="H544">
        <v>4</v>
      </c>
      <c r="I544">
        <f>supermarket_sales___Sheet1[[#This Row],[Unit price]]*0.05</f>
        <v>1.0090000000000001</v>
      </c>
      <c r="J544">
        <f>supermarket_sales___Sheet1[[#This Row],[Quantity]]*supermarket_sales___Sheet1[[#This Row],[Unit price]]</f>
        <v>80.72</v>
      </c>
      <c r="K544" t="s">
        <v>297</v>
      </c>
      <c r="L544" s="1">
        <v>0.50972222222222219</v>
      </c>
      <c r="M544" t="s">
        <v>36</v>
      </c>
      <c r="N544">
        <f>supermarket_sales___Sheet1[[#This Row],[Total]]/(1+supermarket_sales___Sheet1[[#This Row],[Tax 5%]])</f>
        <v>40.179193628670973</v>
      </c>
      <c r="O544">
        <f>((supermarket_sales___Sheet1[[#This Row],[Total]]-supermarket_sales___Sheet1[[#This Row],[cogs]])/supermarket_sales___Sheet1[[#This Row],[Total]])*100</f>
        <v>50.223992035838741</v>
      </c>
      <c r="P544">
        <f>supermarket_sales___Sheet1[[#This Row],[Total]]-supermarket_sales___Sheet1[[#This Row],[cogs]]</f>
        <v>40.540806371329026</v>
      </c>
      <c r="Q544" t="s">
        <v>316</v>
      </c>
    </row>
    <row r="545" spans="1:17" x14ac:dyDescent="0.3">
      <c r="A545" t="s">
        <v>678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 s="2">
        <v>18.77</v>
      </c>
      <c r="H545">
        <v>6</v>
      </c>
      <c r="I545">
        <f>supermarket_sales___Sheet1[[#This Row],[Unit price]]*0.05</f>
        <v>0.9385</v>
      </c>
      <c r="J545">
        <f>supermarket_sales___Sheet1[[#This Row],[Quantity]]*supermarket_sales___Sheet1[[#This Row],[Unit price]]</f>
        <v>112.62</v>
      </c>
      <c r="K545" t="s">
        <v>96</v>
      </c>
      <c r="L545" s="1">
        <v>0.69652777777777775</v>
      </c>
      <c r="M545" t="s">
        <v>36</v>
      </c>
      <c r="N545">
        <f>supermarket_sales___Sheet1[[#This Row],[Total]]/(1+supermarket_sales___Sheet1[[#This Row],[Tax 5%]])</f>
        <v>58.096466339953579</v>
      </c>
      <c r="O545">
        <f>((supermarket_sales___Sheet1[[#This Row],[Total]]-supermarket_sales___Sheet1[[#This Row],[cogs]])/supermarket_sales___Sheet1[[#This Row],[Total]])*100</f>
        <v>48.413721949961307</v>
      </c>
      <c r="P545">
        <f>supermarket_sales___Sheet1[[#This Row],[Total]]-supermarket_sales___Sheet1[[#This Row],[cogs]]</f>
        <v>54.523533660046425</v>
      </c>
      <c r="Q545">
        <v>5.5</v>
      </c>
    </row>
    <row r="546" spans="1:17" x14ac:dyDescent="0.3">
      <c r="A546" t="s">
        <v>679</v>
      </c>
      <c r="B546" t="s">
        <v>52</v>
      </c>
      <c r="C546" t="s">
        <v>53</v>
      </c>
      <c r="D546" t="s">
        <v>28</v>
      </c>
      <c r="E546" t="s">
        <v>21</v>
      </c>
      <c r="F546" t="s">
        <v>54</v>
      </c>
      <c r="G546" s="2">
        <v>71.2</v>
      </c>
      <c r="H546">
        <v>1</v>
      </c>
      <c r="I546">
        <f>supermarket_sales___Sheet1[[#This Row],[Unit price]]*0.05</f>
        <v>3.5600000000000005</v>
      </c>
      <c r="J546">
        <f>supermarket_sales___Sheet1[[#This Row],[Quantity]]*supermarket_sales___Sheet1[[#This Row],[Unit price]]</f>
        <v>71.2</v>
      </c>
      <c r="K546" t="s">
        <v>23</v>
      </c>
      <c r="L546" s="1">
        <v>0.86111111111111116</v>
      </c>
      <c r="M546" t="s">
        <v>36</v>
      </c>
      <c r="N546">
        <f>supermarket_sales___Sheet1[[#This Row],[Total]]/(1+supermarket_sales___Sheet1[[#This Row],[Tax 5%]])</f>
        <v>15.614035087719298</v>
      </c>
      <c r="O546">
        <f>((supermarket_sales___Sheet1[[#This Row],[Total]]-supermarket_sales___Sheet1[[#This Row],[cogs]])/supermarket_sales___Sheet1[[#This Row],[Total]])*100</f>
        <v>78.070175438596493</v>
      </c>
      <c r="P546">
        <f>supermarket_sales___Sheet1[[#This Row],[Total]]-supermarket_sales___Sheet1[[#This Row],[cogs]]</f>
        <v>55.585964912280701</v>
      </c>
      <c r="Q546">
        <v>9.1999999999999993</v>
      </c>
    </row>
    <row r="547" spans="1:17" x14ac:dyDescent="0.3">
      <c r="A547" t="s">
        <v>680</v>
      </c>
      <c r="B547" t="s">
        <v>52</v>
      </c>
      <c r="C547" t="s">
        <v>53</v>
      </c>
      <c r="D547" t="s">
        <v>20</v>
      </c>
      <c r="E547" t="s">
        <v>33</v>
      </c>
      <c r="F547" t="s">
        <v>34</v>
      </c>
      <c r="G547" s="2">
        <v>38.81</v>
      </c>
      <c r="H547">
        <v>4</v>
      </c>
      <c r="I547">
        <f>supermarket_sales___Sheet1[[#This Row],[Unit price]]*0.05</f>
        <v>1.9405000000000001</v>
      </c>
      <c r="J547">
        <f>supermarket_sales___Sheet1[[#This Row],[Quantity]]*supermarket_sales___Sheet1[[#This Row],[Unit price]]</f>
        <v>155.24</v>
      </c>
      <c r="K547" t="s">
        <v>124</v>
      </c>
      <c r="L547" s="1">
        <v>0.56944444444444442</v>
      </c>
      <c r="M547" t="s">
        <v>24</v>
      </c>
      <c r="N547">
        <f>supermarket_sales___Sheet1[[#This Row],[Total]]/(1+supermarket_sales___Sheet1[[#This Row],[Tax 5%]])</f>
        <v>52.793742560788985</v>
      </c>
      <c r="O547">
        <f>((supermarket_sales___Sheet1[[#This Row],[Total]]-supermarket_sales___Sheet1[[#This Row],[cogs]])/supermarket_sales___Sheet1[[#This Row],[Total]])*100</f>
        <v>65.992178200986231</v>
      </c>
      <c r="P547">
        <f>supermarket_sales___Sheet1[[#This Row],[Total]]-supermarket_sales___Sheet1[[#This Row],[cogs]]</f>
        <v>102.44625743921102</v>
      </c>
      <c r="Q547">
        <v>4.9000000000000004</v>
      </c>
    </row>
    <row r="548" spans="1:17" x14ac:dyDescent="0.3">
      <c r="A548" t="s">
        <v>681</v>
      </c>
      <c r="B548" t="s">
        <v>18</v>
      </c>
      <c r="C548" t="s">
        <v>19</v>
      </c>
      <c r="D548" t="s">
        <v>28</v>
      </c>
      <c r="E548" t="s">
        <v>21</v>
      </c>
      <c r="F548" t="s">
        <v>57</v>
      </c>
      <c r="G548" s="2">
        <v>29.42</v>
      </c>
      <c r="H548">
        <v>10</v>
      </c>
      <c r="I548">
        <f>supermarket_sales___Sheet1[[#This Row],[Unit price]]*0.05</f>
        <v>1.4710000000000001</v>
      </c>
      <c r="J548">
        <f>supermarket_sales___Sheet1[[#This Row],[Quantity]]*supermarket_sales___Sheet1[[#This Row],[Unit price]]</f>
        <v>294.20000000000005</v>
      </c>
      <c r="K548" t="s">
        <v>171</v>
      </c>
      <c r="L548" s="1">
        <v>0.68263888888888891</v>
      </c>
      <c r="M548" t="s">
        <v>24</v>
      </c>
      <c r="N548">
        <f>supermarket_sales___Sheet1[[#This Row],[Total]]/(1+supermarket_sales___Sheet1[[#This Row],[Tax 5%]])</f>
        <v>119.0611088628086</v>
      </c>
      <c r="O548">
        <f>((supermarket_sales___Sheet1[[#This Row],[Total]]-supermarket_sales___Sheet1[[#This Row],[cogs]])/supermarket_sales___Sheet1[[#This Row],[Total]])*100</f>
        <v>59.53055443140429</v>
      </c>
      <c r="P548">
        <f>supermarket_sales___Sheet1[[#This Row],[Total]]-supermarket_sales___Sheet1[[#This Row],[cogs]]</f>
        <v>175.13889113719145</v>
      </c>
      <c r="Q548">
        <v>8.9</v>
      </c>
    </row>
    <row r="549" spans="1:17" x14ac:dyDescent="0.3">
      <c r="A549" t="s">
        <v>682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 s="2">
        <v>60.95</v>
      </c>
      <c r="H549">
        <v>9</v>
      </c>
      <c r="I549">
        <f>supermarket_sales___Sheet1[[#This Row],[Unit price]]*0.05</f>
        <v>3.0475000000000003</v>
      </c>
      <c r="J549">
        <f>supermarket_sales___Sheet1[[#This Row],[Quantity]]*supermarket_sales___Sheet1[[#This Row],[Unit price]]</f>
        <v>548.55000000000007</v>
      </c>
      <c r="K549" t="s">
        <v>101</v>
      </c>
      <c r="L549" s="1">
        <v>0.50555555555555554</v>
      </c>
      <c r="M549" t="s">
        <v>36</v>
      </c>
      <c r="N549">
        <f>supermarket_sales___Sheet1[[#This Row],[Total]]/(1+supermarket_sales___Sheet1[[#This Row],[Tax 5%]])</f>
        <v>135.52810376775787</v>
      </c>
      <c r="O549">
        <f>((supermarket_sales___Sheet1[[#This Row],[Total]]-supermarket_sales___Sheet1[[#This Row],[cogs]])/supermarket_sales___Sheet1[[#This Row],[Total]])*100</f>
        <v>75.293390982087701</v>
      </c>
      <c r="P549">
        <f>supermarket_sales___Sheet1[[#This Row],[Total]]-supermarket_sales___Sheet1[[#This Row],[cogs]]</f>
        <v>413.02189623224217</v>
      </c>
      <c r="Q549" t="s">
        <v>85</v>
      </c>
    </row>
    <row r="550" spans="1:17" x14ac:dyDescent="0.3">
      <c r="A550" t="s">
        <v>683</v>
      </c>
      <c r="B550" t="s">
        <v>52</v>
      </c>
      <c r="C550" t="s">
        <v>53</v>
      </c>
      <c r="D550" t="s">
        <v>28</v>
      </c>
      <c r="E550" t="s">
        <v>21</v>
      </c>
      <c r="F550" t="s">
        <v>40</v>
      </c>
      <c r="G550" s="2">
        <v>51.54</v>
      </c>
      <c r="H550">
        <v>5</v>
      </c>
      <c r="I550">
        <f>supermarket_sales___Sheet1[[#This Row],[Unit price]]*0.05</f>
        <v>2.577</v>
      </c>
      <c r="J550">
        <f>supermarket_sales___Sheet1[[#This Row],[Quantity]]*supermarket_sales___Sheet1[[#This Row],[Unit price]]</f>
        <v>257.7</v>
      </c>
      <c r="K550" t="s">
        <v>176</v>
      </c>
      <c r="L550" s="1">
        <v>0.73958333333333337</v>
      </c>
      <c r="M550" t="s">
        <v>31</v>
      </c>
      <c r="N550">
        <f>supermarket_sales___Sheet1[[#This Row],[Total]]/(1+supermarket_sales___Sheet1[[#This Row],[Tax 5%]])</f>
        <v>72.04361196533408</v>
      </c>
      <c r="O550">
        <f>((supermarket_sales___Sheet1[[#This Row],[Total]]-supermarket_sales___Sheet1[[#This Row],[cogs]])/supermarket_sales___Sheet1[[#This Row],[Total]])*100</f>
        <v>72.04361196533408</v>
      </c>
      <c r="P550">
        <f>supermarket_sales___Sheet1[[#This Row],[Total]]-supermarket_sales___Sheet1[[#This Row],[cogs]]</f>
        <v>185.65638803466589</v>
      </c>
      <c r="Q550">
        <v>4.2</v>
      </c>
    </row>
    <row r="551" spans="1:17" x14ac:dyDescent="0.3">
      <c r="A551" t="s">
        <v>684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 s="2">
        <v>66.06</v>
      </c>
      <c r="H551">
        <v>6</v>
      </c>
      <c r="I551">
        <f>supermarket_sales___Sheet1[[#This Row],[Unit price]]*0.05</f>
        <v>3.3030000000000004</v>
      </c>
      <c r="J551">
        <f>supermarket_sales___Sheet1[[#This Row],[Quantity]]*supermarket_sales___Sheet1[[#This Row],[Unit price]]</f>
        <v>396.36</v>
      </c>
      <c r="K551" t="s">
        <v>178</v>
      </c>
      <c r="L551" s="1">
        <v>0.43611111111111112</v>
      </c>
      <c r="M551" t="s">
        <v>31</v>
      </c>
      <c r="N551">
        <f>supermarket_sales___Sheet1[[#This Row],[Total]]/(1+supermarket_sales___Sheet1[[#This Row],[Tax 5%]])</f>
        <v>92.112479665349738</v>
      </c>
      <c r="O551">
        <f>((supermarket_sales___Sheet1[[#This Row],[Total]]-supermarket_sales___Sheet1[[#This Row],[cogs]])/supermarket_sales___Sheet1[[#This Row],[Total]])*100</f>
        <v>76.760399721124799</v>
      </c>
      <c r="P551">
        <f>supermarket_sales___Sheet1[[#This Row],[Total]]-supermarket_sales___Sheet1[[#This Row],[cogs]]</f>
        <v>304.24752033465029</v>
      </c>
      <c r="Q551">
        <v>7.3</v>
      </c>
    </row>
    <row r="552" spans="1:17" x14ac:dyDescent="0.3">
      <c r="A552" t="s">
        <v>685</v>
      </c>
      <c r="B552" t="s">
        <v>52</v>
      </c>
      <c r="C552" t="s">
        <v>53</v>
      </c>
      <c r="D552" t="s">
        <v>28</v>
      </c>
      <c r="E552" t="s">
        <v>33</v>
      </c>
      <c r="F552" t="s">
        <v>57</v>
      </c>
      <c r="G552" s="2">
        <v>57.27</v>
      </c>
      <c r="H552">
        <v>3</v>
      </c>
      <c r="I552">
        <f>supermarket_sales___Sheet1[[#This Row],[Unit price]]*0.05</f>
        <v>2.8635000000000002</v>
      </c>
      <c r="J552">
        <f>supermarket_sales___Sheet1[[#This Row],[Quantity]]*supermarket_sales___Sheet1[[#This Row],[Unit price]]</f>
        <v>171.81</v>
      </c>
      <c r="K552" t="s">
        <v>196</v>
      </c>
      <c r="L552" s="1">
        <v>0.85486111111111107</v>
      </c>
      <c r="M552" t="s">
        <v>24</v>
      </c>
      <c r="N552">
        <f>supermarket_sales___Sheet1[[#This Row],[Total]]/(1+supermarket_sales___Sheet1[[#This Row],[Tax 5%]])</f>
        <v>44.470040119063022</v>
      </c>
      <c r="O552">
        <f>((supermarket_sales___Sheet1[[#This Row],[Total]]-supermarket_sales___Sheet1[[#This Row],[cogs]])/supermarket_sales___Sheet1[[#This Row],[Total]])*100</f>
        <v>74.116733531771715</v>
      </c>
      <c r="P552">
        <f>supermarket_sales___Sheet1[[#This Row],[Total]]-supermarket_sales___Sheet1[[#This Row],[cogs]]</f>
        <v>127.33995988093699</v>
      </c>
      <c r="Q552">
        <v>6.5</v>
      </c>
    </row>
    <row r="553" spans="1:17" x14ac:dyDescent="0.3">
      <c r="A553" t="s">
        <v>686</v>
      </c>
      <c r="B553" t="s">
        <v>52</v>
      </c>
      <c r="C553" t="s">
        <v>53</v>
      </c>
      <c r="D553" t="s">
        <v>28</v>
      </c>
      <c r="E553" t="s">
        <v>21</v>
      </c>
      <c r="F553" t="s">
        <v>57</v>
      </c>
      <c r="G553" s="2">
        <v>54.31</v>
      </c>
      <c r="H553">
        <v>9</v>
      </c>
      <c r="I553">
        <f>supermarket_sales___Sheet1[[#This Row],[Unit price]]*0.05</f>
        <v>2.7155000000000005</v>
      </c>
      <c r="J553">
        <f>supermarket_sales___Sheet1[[#This Row],[Quantity]]*supermarket_sales___Sheet1[[#This Row],[Unit price]]</f>
        <v>488.79</v>
      </c>
      <c r="K553" t="s">
        <v>256</v>
      </c>
      <c r="L553" s="1">
        <v>0.45069444444444445</v>
      </c>
      <c r="M553" t="s">
        <v>31</v>
      </c>
      <c r="N553">
        <f>supermarket_sales___Sheet1[[#This Row],[Total]]/(1+supermarket_sales___Sheet1[[#This Row],[Tax 5%]])</f>
        <v>131.55429955591441</v>
      </c>
      <c r="O553">
        <f>((supermarket_sales___Sheet1[[#This Row],[Total]]-supermarket_sales___Sheet1[[#This Row],[cogs]])/supermarket_sales___Sheet1[[#This Row],[Total]])*100</f>
        <v>73.085721975508008</v>
      </c>
      <c r="P553">
        <f>supermarket_sales___Sheet1[[#This Row],[Total]]-supermarket_sales___Sheet1[[#This Row],[cogs]]</f>
        <v>357.23570044408564</v>
      </c>
      <c r="Q553">
        <v>8.9</v>
      </c>
    </row>
    <row r="554" spans="1:17" x14ac:dyDescent="0.3">
      <c r="A554" t="s">
        <v>687</v>
      </c>
      <c r="B554" t="s">
        <v>52</v>
      </c>
      <c r="C554" t="s">
        <v>53</v>
      </c>
      <c r="D554" t="s">
        <v>28</v>
      </c>
      <c r="E554" t="s">
        <v>21</v>
      </c>
      <c r="F554" t="s">
        <v>22</v>
      </c>
      <c r="G554" s="2">
        <v>58.24</v>
      </c>
      <c r="H554">
        <v>9</v>
      </c>
      <c r="I554">
        <f>supermarket_sales___Sheet1[[#This Row],[Unit price]]*0.05</f>
        <v>2.9120000000000004</v>
      </c>
      <c r="J554">
        <f>supermarket_sales___Sheet1[[#This Row],[Quantity]]*supermarket_sales___Sheet1[[#This Row],[Unit price]]</f>
        <v>524.16</v>
      </c>
      <c r="K554" t="s">
        <v>215</v>
      </c>
      <c r="L554" s="1">
        <v>0.52361111111111114</v>
      </c>
      <c r="M554" t="s">
        <v>31</v>
      </c>
      <c r="N554">
        <f>supermarket_sales___Sheet1[[#This Row],[Total]]/(1+supermarket_sales___Sheet1[[#This Row],[Tax 5%]])</f>
        <v>133.98773006134968</v>
      </c>
      <c r="O554">
        <f>((supermarket_sales___Sheet1[[#This Row],[Total]]-supermarket_sales___Sheet1[[#This Row],[cogs]])/supermarket_sales___Sheet1[[#This Row],[Total]])*100</f>
        <v>74.437627811860935</v>
      </c>
      <c r="P554">
        <f>supermarket_sales___Sheet1[[#This Row],[Total]]-supermarket_sales___Sheet1[[#This Row],[cogs]]</f>
        <v>390.17226993865029</v>
      </c>
      <c r="Q554">
        <v>9.6999999999999993</v>
      </c>
    </row>
    <row r="555" spans="1:17" x14ac:dyDescent="0.3">
      <c r="A555" t="s">
        <v>688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 s="2">
        <v>22.21</v>
      </c>
      <c r="H555">
        <v>6</v>
      </c>
      <c r="I555">
        <f>supermarket_sales___Sheet1[[#This Row],[Unit price]]*0.05</f>
        <v>1.1105</v>
      </c>
      <c r="J555">
        <f>supermarket_sales___Sheet1[[#This Row],[Quantity]]*supermarket_sales___Sheet1[[#This Row],[Unit price]]</f>
        <v>133.26</v>
      </c>
      <c r="K555" t="s">
        <v>131</v>
      </c>
      <c r="L555" s="1">
        <v>0.43263888888888891</v>
      </c>
      <c r="M555" t="s">
        <v>36</v>
      </c>
      <c r="N555">
        <f>supermarket_sales___Sheet1[[#This Row],[Total]]/(1+supermarket_sales___Sheet1[[#This Row],[Tax 5%]])</f>
        <v>63.141435678749104</v>
      </c>
      <c r="O555">
        <f>((supermarket_sales___Sheet1[[#This Row],[Total]]-supermarket_sales___Sheet1[[#This Row],[cogs]])/supermarket_sales___Sheet1[[#This Row],[Total]])*100</f>
        <v>52.617863065624263</v>
      </c>
      <c r="P555">
        <f>supermarket_sales___Sheet1[[#This Row],[Total]]-supermarket_sales___Sheet1[[#This Row],[cogs]]</f>
        <v>70.118564321250886</v>
      </c>
      <c r="Q555">
        <v>8.6</v>
      </c>
    </row>
    <row r="556" spans="1:17" x14ac:dyDescent="0.3">
      <c r="A556" t="s">
        <v>689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 s="2">
        <v>19.32</v>
      </c>
      <c r="H556">
        <v>7</v>
      </c>
      <c r="I556">
        <f>supermarket_sales___Sheet1[[#This Row],[Unit price]]*0.05</f>
        <v>0.96600000000000008</v>
      </c>
      <c r="J556">
        <f>supermarket_sales___Sheet1[[#This Row],[Quantity]]*supermarket_sales___Sheet1[[#This Row],[Unit price]]</f>
        <v>135.24</v>
      </c>
      <c r="K556" t="s">
        <v>43</v>
      </c>
      <c r="L556" s="1">
        <v>0.78541666666666665</v>
      </c>
      <c r="M556" t="s">
        <v>31</v>
      </c>
      <c r="N556">
        <f>supermarket_sales___Sheet1[[#This Row],[Total]]/(1+supermarket_sales___Sheet1[[#This Row],[Tax 5%]])</f>
        <v>68.789420142421164</v>
      </c>
      <c r="O556">
        <f>((supermarket_sales___Sheet1[[#This Row],[Total]]-supermarket_sales___Sheet1[[#This Row],[cogs]])/supermarket_sales___Sheet1[[#This Row],[Total]])*100</f>
        <v>49.135300101729399</v>
      </c>
      <c r="P556">
        <f>supermarket_sales___Sheet1[[#This Row],[Total]]-supermarket_sales___Sheet1[[#This Row],[cogs]]</f>
        <v>66.450579857578845</v>
      </c>
      <c r="Q556">
        <v>6.9</v>
      </c>
    </row>
    <row r="557" spans="1:17" x14ac:dyDescent="0.3">
      <c r="A557" t="s">
        <v>690</v>
      </c>
      <c r="B557" t="s">
        <v>52</v>
      </c>
      <c r="C557" t="s">
        <v>53</v>
      </c>
      <c r="D557" t="s">
        <v>28</v>
      </c>
      <c r="E557" t="s">
        <v>33</v>
      </c>
      <c r="F557" t="s">
        <v>34</v>
      </c>
      <c r="G557" s="2">
        <v>37.479999999999997</v>
      </c>
      <c r="H557">
        <v>3</v>
      </c>
      <c r="I557">
        <f>supermarket_sales___Sheet1[[#This Row],[Unit price]]*0.05</f>
        <v>1.8739999999999999</v>
      </c>
      <c r="J557">
        <f>supermarket_sales___Sheet1[[#This Row],[Quantity]]*supermarket_sales___Sheet1[[#This Row],[Unit price]]</f>
        <v>112.44</v>
      </c>
      <c r="K557" t="s">
        <v>138</v>
      </c>
      <c r="L557" s="1">
        <v>0.57291666666666663</v>
      </c>
      <c r="M557" t="s">
        <v>36</v>
      </c>
      <c r="N557">
        <f>supermarket_sales___Sheet1[[#This Row],[Total]]/(1+supermarket_sales___Sheet1[[#This Row],[Tax 5%]])</f>
        <v>39.123173277661799</v>
      </c>
      <c r="O557">
        <f>((supermarket_sales___Sheet1[[#This Row],[Total]]-supermarket_sales___Sheet1[[#This Row],[cogs]])/supermarket_sales___Sheet1[[#This Row],[Total]])*100</f>
        <v>65.205288796102977</v>
      </c>
      <c r="P557">
        <f>supermarket_sales___Sheet1[[#This Row],[Total]]-supermarket_sales___Sheet1[[#This Row],[cogs]]</f>
        <v>73.316826722338192</v>
      </c>
      <c r="Q557">
        <v>7.7</v>
      </c>
    </row>
    <row r="558" spans="1:17" x14ac:dyDescent="0.3">
      <c r="A558" t="s">
        <v>691</v>
      </c>
      <c r="B558" t="s">
        <v>52</v>
      </c>
      <c r="C558" t="s">
        <v>53</v>
      </c>
      <c r="D558" t="s">
        <v>20</v>
      </c>
      <c r="E558" t="s">
        <v>21</v>
      </c>
      <c r="F558" t="s">
        <v>57</v>
      </c>
      <c r="G558" s="2">
        <v>72.040000000000006</v>
      </c>
      <c r="H558">
        <v>2</v>
      </c>
      <c r="I558">
        <f>supermarket_sales___Sheet1[[#This Row],[Unit price]]*0.05</f>
        <v>3.6020000000000003</v>
      </c>
      <c r="J558">
        <f>supermarket_sales___Sheet1[[#This Row],[Quantity]]*supermarket_sales___Sheet1[[#This Row],[Unit price]]</f>
        <v>144.08000000000001</v>
      </c>
      <c r="K558" t="s">
        <v>478</v>
      </c>
      <c r="L558" s="1">
        <v>0.81805555555555554</v>
      </c>
      <c r="M558" t="s">
        <v>31</v>
      </c>
      <c r="N558">
        <f>supermarket_sales___Sheet1[[#This Row],[Total]]/(1+supermarket_sales___Sheet1[[#This Row],[Tax 5%]])</f>
        <v>31.30812690134724</v>
      </c>
      <c r="O558">
        <f>((supermarket_sales___Sheet1[[#This Row],[Total]]-supermarket_sales___Sheet1[[#This Row],[cogs]])/supermarket_sales___Sheet1[[#This Row],[Total]])*100</f>
        <v>78.270317253368106</v>
      </c>
      <c r="P558">
        <f>supermarket_sales___Sheet1[[#This Row],[Total]]-supermarket_sales___Sheet1[[#This Row],[cogs]]</f>
        <v>112.77187309865278</v>
      </c>
      <c r="Q558">
        <v>9.5</v>
      </c>
    </row>
    <row r="559" spans="1:17" x14ac:dyDescent="0.3">
      <c r="A559" t="s">
        <v>692</v>
      </c>
      <c r="B559" t="s">
        <v>26</v>
      </c>
      <c r="C559" t="s">
        <v>27</v>
      </c>
      <c r="D559" t="s">
        <v>20</v>
      </c>
      <c r="E559" t="s">
        <v>21</v>
      </c>
      <c r="F559" t="s">
        <v>54</v>
      </c>
      <c r="G559" s="2">
        <v>98.52</v>
      </c>
      <c r="H559">
        <v>10</v>
      </c>
      <c r="I559">
        <f>supermarket_sales___Sheet1[[#This Row],[Unit price]]*0.05</f>
        <v>4.9260000000000002</v>
      </c>
      <c r="J559">
        <f>supermarket_sales___Sheet1[[#This Row],[Quantity]]*supermarket_sales___Sheet1[[#This Row],[Unit price]]</f>
        <v>985.19999999999993</v>
      </c>
      <c r="K559" t="s">
        <v>280</v>
      </c>
      <c r="L559" s="1">
        <v>0.84930555555555554</v>
      </c>
      <c r="M559" t="s">
        <v>24</v>
      </c>
      <c r="N559">
        <f>supermarket_sales___Sheet1[[#This Row],[Total]]/(1+supermarket_sales___Sheet1[[#This Row],[Tax 5%]])</f>
        <v>166.25042186972661</v>
      </c>
      <c r="O559">
        <f>((supermarket_sales___Sheet1[[#This Row],[Total]]-supermarket_sales___Sheet1[[#This Row],[cogs]])/supermarket_sales___Sheet1[[#This Row],[Total]])*100</f>
        <v>83.125210934863318</v>
      </c>
      <c r="P559">
        <f>supermarket_sales___Sheet1[[#This Row],[Total]]-supermarket_sales___Sheet1[[#This Row],[cogs]]</f>
        <v>818.94957813027327</v>
      </c>
      <c r="Q559">
        <v>4.5</v>
      </c>
    </row>
    <row r="560" spans="1:17" x14ac:dyDescent="0.3">
      <c r="A560" t="s">
        <v>693</v>
      </c>
      <c r="B560" t="s">
        <v>18</v>
      </c>
      <c r="C560" t="s">
        <v>19</v>
      </c>
      <c r="D560" t="s">
        <v>20</v>
      </c>
      <c r="E560" t="s">
        <v>33</v>
      </c>
      <c r="F560" t="s">
        <v>54</v>
      </c>
      <c r="G560" s="2">
        <v>41.66</v>
      </c>
      <c r="H560">
        <v>6</v>
      </c>
      <c r="I560">
        <f>supermarket_sales___Sheet1[[#This Row],[Unit price]]*0.05</f>
        <v>2.0829999999999997</v>
      </c>
      <c r="J560">
        <f>supermarket_sales___Sheet1[[#This Row],[Quantity]]*supermarket_sales___Sheet1[[#This Row],[Unit price]]</f>
        <v>249.95999999999998</v>
      </c>
      <c r="K560" t="s">
        <v>186</v>
      </c>
      <c r="L560" s="1">
        <v>0.64166666666666672</v>
      </c>
      <c r="M560" t="s">
        <v>24</v>
      </c>
      <c r="N560">
        <f>supermarket_sales___Sheet1[[#This Row],[Total]]/(1+supermarket_sales___Sheet1[[#This Row],[Tax 5%]])</f>
        <v>81.076873175478426</v>
      </c>
      <c r="O560">
        <f>((supermarket_sales___Sheet1[[#This Row],[Total]]-supermarket_sales___Sheet1[[#This Row],[cogs]])/supermarket_sales___Sheet1[[#This Row],[Total]])*100</f>
        <v>67.564060979565355</v>
      </c>
      <c r="P560">
        <f>supermarket_sales___Sheet1[[#This Row],[Total]]-supermarket_sales___Sheet1[[#This Row],[cogs]]</f>
        <v>168.88312682452155</v>
      </c>
      <c r="Q560">
        <v>5.6</v>
      </c>
    </row>
    <row r="561" spans="1:17" x14ac:dyDescent="0.3">
      <c r="A561" t="s">
        <v>694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 s="2">
        <v>72.42</v>
      </c>
      <c r="H561">
        <v>3</v>
      </c>
      <c r="I561">
        <f>supermarket_sales___Sheet1[[#This Row],[Unit price]]*0.05</f>
        <v>3.6210000000000004</v>
      </c>
      <c r="J561">
        <f>supermarket_sales___Sheet1[[#This Row],[Quantity]]*supermarket_sales___Sheet1[[#This Row],[Unit price]]</f>
        <v>217.26</v>
      </c>
      <c r="K561" t="s">
        <v>66</v>
      </c>
      <c r="L561" s="1">
        <v>0.70416666666666672</v>
      </c>
      <c r="M561" t="s">
        <v>24</v>
      </c>
      <c r="N561">
        <f>supermarket_sales___Sheet1[[#This Row],[Total]]/(1+supermarket_sales___Sheet1[[#This Row],[Tax 5%]])</f>
        <v>47.01579744644016</v>
      </c>
      <c r="O561">
        <f>((supermarket_sales___Sheet1[[#This Row],[Total]]-supermarket_sales___Sheet1[[#This Row],[cogs]])/supermarket_sales___Sheet1[[#This Row],[Total]])*100</f>
        <v>78.359662410733605</v>
      </c>
      <c r="P561">
        <f>supermarket_sales___Sheet1[[#This Row],[Total]]-supermarket_sales___Sheet1[[#This Row],[cogs]]</f>
        <v>170.24420255355983</v>
      </c>
      <c r="Q561">
        <v>8.1999999999999993</v>
      </c>
    </row>
    <row r="562" spans="1:17" x14ac:dyDescent="0.3">
      <c r="A562" t="s">
        <v>695</v>
      </c>
      <c r="B562" t="s">
        <v>52</v>
      </c>
      <c r="C562" t="s">
        <v>53</v>
      </c>
      <c r="D562" t="s">
        <v>28</v>
      </c>
      <c r="E562" t="s">
        <v>33</v>
      </c>
      <c r="F562" t="s">
        <v>29</v>
      </c>
      <c r="G562" s="2">
        <v>21.58</v>
      </c>
      <c r="H562">
        <v>9</v>
      </c>
      <c r="I562">
        <f>supermarket_sales___Sheet1[[#This Row],[Unit price]]*0.05</f>
        <v>1.079</v>
      </c>
      <c r="J562">
        <f>supermarket_sales___Sheet1[[#This Row],[Quantity]]*supermarket_sales___Sheet1[[#This Row],[Unit price]]</f>
        <v>194.21999999999997</v>
      </c>
      <c r="K562" t="s">
        <v>396</v>
      </c>
      <c r="L562" s="1">
        <v>0.52222222222222225</v>
      </c>
      <c r="M562" t="s">
        <v>31</v>
      </c>
      <c r="N562">
        <f>supermarket_sales___Sheet1[[#This Row],[Total]]/(1+supermarket_sales___Sheet1[[#This Row],[Tax 5%]])</f>
        <v>93.419913419913414</v>
      </c>
      <c r="O562">
        <f>((supermarket_sales___Sheet1[[#This Row],[Total]]-supermarket_sales___Sheet1[[#This Row],[cogs]])/supermarket_sales___Sheet1[[#This Row],[Total]])*100</f>
        <v>51.899951899951887</v>
      </c>
      <c r="P562">
        <f>supermarket_sales___Sheet1[[#This Row],[Total]]-supermarket_sales___Sheet1[[#This Row],[cogs]]</f>
        <v>100.80008658008656</v>
      </c>
      <c r="Q562">
        <v>7.3</v>
      </c>
    </row>
    <row r="563" spans="1:17" x14ac:dyDescent="0.3">
      <c r="A563" t="s">
        <v>696</v>
      </c>
      <c r="B563" t="s">
        <v>26</v>
      </c>
      <c r="C563" t="s">
        <v>27</v>
      </c>
      <c r="D563" t="s">
        <v>28</v>
      </c>
      <c r="E563" t="s">
        <v>33</v>
      </c>
      <c r="F563" t="s">
        <v>54</v>
      </c>
      <c r="G563" s="2">
        <v>89.2</v>
      </c>
      <c r="H563">
        <v>10</v>
      </c>
      <c r="I563">
        <f>supermarket_sales___Sheet1[[#This Row],[Unit price]]*0.05</f>
        <v>4.46</v>
      </c>
      <c r="J563">
        <f>supermarket_sales___Sheet1[[#This Row],[Quantity]]*supermarket_sales___Sheet1[[#This Row],[Unit price]]</f>
        <v>892</v>
      </c>
      <c r="K563" t="s">
        <v>160</v>
      </c>
      <c r="L563" s="1">
        <v>0.65416666666666667</v>
      </c>
      <c r="M563" t="s">
        <v>36</v>
      </c>
      <c r="N563">
        <f>supermarket_sales___Sheet1[[#This Row],[Total]]/(1+supermarket_sales___Sheet1[[#This Row],[Tax 5%]])</f>
        <v>163.36996336996336</v>
      </c>
      <c r="O563">
        <f>((supermarket_sales___Sheet1[[#This Row],[Total]]-supermarket_sales___Sheet1[[#This Row],[cogs]])/supermarket_sales___Sheet1[[#This Row],[Total]])*100</f>
        <v>81.684981684981693</v>
      </c>
      <c r="P563">
        <f>supermarket_sales___Sheet1[[#This Row],[Total]]-supermarket_sales___Sheet1[[#This Row],[cogs]]</f>
        <v>728.63003663003667</v>
      </c>
      <c r="Q563">
        <v>4.4000000000000004</v>
      </c>
    </row>
    <row r="564" spans="1:17" x14ac:dyDescent="0.3">
      <c r="A564" t="s">
        <v>697</v>
      </c>
      <c r="B564" t="s">
        <v>52</v>
      </c>
      <c r="C564" t="s">
        <v>53</v>
      </c>
      <c r="D564" t="s">
        <v>28</v>
      </c>
      <c r="E564" t="s">
        <v>21</v>
      </c>
      <c r="F564" t="s">
        <v>29</v>
      </c>
      <c r="G564" s="2">
        <v>42.42</v>
      </c>
      <c r="H564">
        <v>8</v>
      </c>
      <c r="I564">
        <f>supermarket_sales___Sheet1[[#This Row],[Unit price]]*0.05</f>
        <v>2.121</v>
      </c>
      <c r="J564">
        <f>supermarket_sales___Sheet1[[#This Row],[Quantity]]*supermarket_sales___Sheet1[[#This Row],[Unit price]]</f>
        <v>339.36</v>
      </c>
      <c r="K564" t="s">
        <v>280</v>
      </c>
      <c r="L564" s="1">
        <v>0.58194444444444449</v>
      </c>
      <c r="M564" t="s">
        <v>24</v>
      </c>
      <c r="N564">
        <f>supermarket_sales___Sheet1[[#This Row],[Total]]/(1+supermarket_sales___Sheet1[[#This Row],[Tax 5%]])</f>
        <v>108.7343800064082</v>
      </c>
      <c r="O564">
        <f>((supermarket_sales___Sheet1[[#This Row],[Total]]-supermarket_sales___Sheet1[[#This Row],[cogs]])/supermarket_sales___Sheet1[[#This Row],[Total]])*100</f>
        <v>67.958987504005137</v>
      </c>
      <c r="P564">
        <f>supermarket_sales___Sheet1[[#This Row],[Total]]-supermarket_sales___Sheet1[[#This Row],[cogs]]</f>
        <v>230.62561999359181</v>
      </c>
      <c r="Q564">
        <v>5.7</v>
      </c>
    </row>
    <row r="565" spans="1:17" x14ac:dyDescent="0.3">
      <c r="A565" t="s">
        <v>698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 s="2">
        <v>74.510000000000005</v>
      </c>
      <c r="H565">
        <v>6</v>
      </c>
      <c r="I565">
        <f>supermarket_sales___Sheet1[[#This Row],[Unit price]]*0.05</f>
        <v>3.7255000000000003</v>
      </c>
      <c r="J565">
        <f>supermarket_sales___Sheet1[[#This Row],[Quantity]]*supermarket_sales___Sheet1[[#This Row],[Unit price]]</f>
        <v>447.06000000000006</v>
      </c>
      <c r="K565" t="s">
        <v>336</v>
      </c>
      <c r="L565" s="1">
        <v>0.63055555555555554</v>
      </c>
      <c r="M565" t="s">
        <v>24</v>
      </c>
      <c r="N565">
        <f>supermarket_sales___Sheet1[[#This Row],[Total]]/(1+supermarket_sales___Sheet1[[#This Row],[Tax 5%]])</f>
        <v>94.605861813564715</v>
      </c>
      <c r="O565">
        <f>((supermarket_sales___Sheet1[[#This Row],[Total]]-supermarket_sales___Sheet1[[#This Row],[cogs]])/supermarket_sales___Sheet1[[#This Row],[Total]])*100</f>
        <v>78.838218177970589</v>
      </c>
      <c r="P565">
        <f>supermarket_sales___Sheet1[[#This Row],[Total]]-supermarket_sales___Sheet1[[#This Row],[cogs]]</f>
        <v>352.45413818643533</v>
      </c>
      <c r="Q565" t="s">
        <v>316</v>
      </c>
    </row>
    <row r="566" spans="1:17" x14ac:dyDescent="0.3">
      <c r="A566" t="s">
        <v>699</v>
      </c>
      <c r="B566" t="s">
        <v>52</v>
      </c>
      <c r="C566" t="s">
        <v>53</v>
      </c>
      <c r="D566" t="s">
        <v>28</v>
      </c>
      <c r="E566" t="s">
        <v>33</v>
      </c>
      <c r="F566" t="s">
        <v>57</v>
      </c>
      <c r="G566" s="2">
        <v>99.25</v>
      </c>
      <c r="H566">
        <v>2</v>
      </c>
      <c r="I566">
        <f>supermarket_sales___Sheet1[[#This Row],[Unit price]]*0.05</f>
        <v>4.9625000000000004</v>
      </c>
      <c r="J566">
        <f>supermarket_sales___Sheet1[[#This Row],[Quantity]]*supermarket_sales___Sheet1[[#This Row],[Unit price]]</f>
        <v>198.5</v>
      </c>
      <c r="K566" t="s">
        <v>336</v>
      </c>
      <c r="L566" s="1">
        <v>0.54305555555555551</v>
      </c>
      <c r="M566" t="s">
        <v>31</v>
      </c>
      <c r="N566">
        <f>supermarket_sales___Sheet1[[#This Row],[Total]]/(1+supermarket_sales___Sheet1[[#This Row],[Tax 5%]])</f>
        <v>33.291404612159326</v>
      </c>
      <c r="O566">
        <f>((supermarket_sales___Sheet1[[#This Row],[Total]]-supermarket_sales___Sheet1[[#This Row],[cogs]])/supermarket_sales___Sheet1[[#This Row],[Total]])*100</f>
        <v>83.228511530398322</v>
      </c>
      <c r="P566">
        <f>supermarket_sales___Sheet1[[#This Row],[Total]]-supermarket_sales___Sheet1[[#This Row],[cogs]]</f>
        <v>165.20859538784066</v>
      </c>
      <c r="Q566" t="s">
        <v>234</v>
      </c>
    </row>
    <row r="567" spans="1:17" x14ac:dyDescent="0.3">
      <c r="A567" t="s">
        <v>700</v>
      </c>
      <c r="B567" t="s">
        <v>18</v>
      </c>
      <c r="C567" t="s">
        <v>19</v>
      </c>
      <c r="D567" t="s">
        <v>28</v>
      </c>
      <c r="E567" t="s">
        <v>21</v>
      </c>
      <c r="F567" t="s">
        <v>54</v>
      </c>
      <c r="G567" s="2">
        <v>81.209999999999994</v>
      </c>
      <c r="H567">
        <v>10</v>
      </c>
      <c r="I567">
        <f>supermarket_sales___Sheet1[[#This Row],[Unit price]]*0.05</f>
        <v>4.0605000000000002</v>
      </c>
      <c r="J567">
        <f>supermarket_sales___Sheet1[[#This Row],[Quantity]]*supermarket_sales___Sheet1[[#This Row],[Unit price]]</f>
        <v>812.09999999999991</v>
      </c>
      <c r="K567" t="s">
        <v>109</v>
      </c>
      <c r="L567" s="1">
        <v>0.54236111111111107</v>
      </c>
      <c r="M567" t="s">
        <v>36</v>
      </c>
      <c r="N567">
        <f>supermarket_sales___Sheet1[[#This Row],[Total]]/(1+supermarket_sales___Sheet1[[#This Row],[Tax 5%]])</f>
        <v>160.47821361525538</v>
      </c>
      <c r="O567">
        <f>((supermarket_sales___Sheet1[[#This Row],[Total]]-supermarket_sales___Sheet1[[#This Row],[cogs]])/supermarket_sales___Sheet1[[#This Row],[Total]])*100</f>
        <v>80.239106807627707</v>
      </c>
      <c r="P567">
        <f>supermarket_sales___Sheet1[[#This Row],[Total]]-supermarket_sales___Sheet1[[#This Row],[cogs]]</f>
        <v>651.6217863847445</v>
      </c>
      <c r="Q567">
        <v>6.3</v>
      </c>
    </row>
    <row r="568" spans="1:17" x14ac:dyDescent="0.3">
      <c r="A568" t="s">
        <v>701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 s="2">
        <v>49.33</v>
      </c>
      <c r="H568">
        <v>10</v>
      </c>
      <c r="I568">
        <f>supermarket_sales___Sheet1[[#This Row],[Unit price]]*0.05</f>
        <v>2.4664999999999999</v>
      </c>
      <c r="J568">
        <f>supermarket_sales___Sheet1[[#This Row],[Quantity]]*supermarket_sales___Sheet1[[#This Row],[Unit price]]</f>
        <v>493.29999999999995</v>
      </c>
      <c r="K568" t="s">
        <v>126</v>
      </c>
      <c r="L568" s="1">
        <v>0.69444444444444442</v>
      </c>
      <c r="M568" t="s">
        <v>36</v>
      </c>
      <c r="N568">
        <f>supermarket_sales___Sheet1[[#This Row],[Total]]/(1+supermarket_sales___Sheet1[[#This Row],[Tax 5%]])</f>
        <v>142.30491850569737</v>
      </c>
      <c r="O568">
        <f>((supermarket_sales___Sheet1[[#This Row],[Total]]-supermarket_sales___Sheet1[[#This Row],[cogs]])/supermarket_sales___Sheet1[[#This Row],[Total]])*100</f>
        <v>71.152459252848686</v>
      </c>
      <c r="P568">
        <f>supermarket_sales___Sheet1[[#This Row],[Total]]-supermarket_sales___Sheet1[[#This Row],[cogs]]</f>
        <v>350.99508149430255</v>
      </c>
      <c r="Q568">
        <v>9.4</v>
      </c>
    </row>
    <row r="569" spans="1:17" x14ac:dyDescent="0.3">
      <c r="A569" t="s">
        <v>702</v>
      </c>
      <c r="B569" t="s">
        <v>18</v>
      </c>
      <c r="C569" t="s">
        <v>19</v>
      </c>
      <c r="D569" t="s">
        <v>28</v>
      </c>
      <c r="E569" t="s">
        <v>21</v>
      </c>
      <c r="F569" t="s">
        <v>57</v>
      </c>
      <c r="G569" s="2">
        <v>65.739999999999995</v>
      </c>
      <c r="H569">
        <v>9</v>
      </c>
      <c r="I569">
        <f>supermarket_sales___Sheet1[[#This Row],[Unit price]]*0.05</f>
        <v>3.2869999999999999</v>
      </c>
      <c r="J569">
        <f>supermarket_sales___Sheet1[[#This Row],[Quantity]]*supermarket_sales___Sheet1[[#This Row],[Unit price]]</f>
        <v>591.66</v>
      </c>
      <c r="K569" t="s">
        <v>72</v>
      </c>
      <c r="L569" s="1">
        <v>0.57986111111111116</v>
      </c>
      <c r="M569" t="s">
        <v>31</v>
      </c>
      <c r="N569">
        <f>supermarket_sales___Sheet1[[#This Row],[Total]]/(1+supermarket_sales___Sheet1[[#This Row],[Tax 5%]])</f>
        <v>138.01259622113366</v>
      </c>
      <c r="O569">
        <f>((supermarket_sales___Sheet1[[#This Row],[Total]]-supermarket_sales___Sheet1[[#This Row],[cogs]])/supermarket_sales___Sheet1[[#This Row],[Total]])*100</f>
        <v>76.67366456729647</v>
      </c>
      <c r="P569">
        <f>supermarket_sales___Sheet1[[#This Row],[Total]]-supermarket_sales___Sheet1[[#This Row],[cogs]]</f>
        <v>453.64740377886631</v>
      </c>
      <c r="Q569">
        <v>7.7</v>
      </c>
    </row>
    <row r="570" spans="1:17" x14ac:dyDescent="0.3">
      <c r="A570" t="s">
        <v>703</v>
      </c>
      <c r="B570" t="s">
        <v>52</v>
      </c>
      <c r="C570" t="s">
        <v>53</v>
      </c>
      <c r="D570" t="s">
        <v>28</v>
      </c>
      <c r="E570" t="s">
        <v>21</v>
      </c>
      <c r="F570" t="s">
        <v>57</v>
      </c>
      <c r="G570" s="2">
        <v>79.86</v>
      </c>
      <c r="H570">
        <v>7</v>
      </c>
      <c r="I570">
        <f>supermarket_sales___Sheet1[[#This Row],[Unit price]]*0.05</f>
        <v>3.9930000000000003</v>
      </c>
      <c r="J570">
        <f>supermarket_sales___Sheet1[[#This Row],[Quantity]]*supermarket_sales___Sheet1[[#This Row],[Unit price]]</f>
        <v>559.02</v>
      </c>
      <c r="K570" t="s">
        <v>50</v>
      </c>
      <c r="L570" s="1">
        <v>0.43958333333333333</v>
      </c>
      <c r="M570" t="s">
        <v>36</v>
      </c>
      <c r="N570">
        <f>supermarket_sales___Sheet1[[#This Row],[Total]]/(1+supermarket_sales___Sheet1[[#This Row],[Tax 5%]])</f>
        <v>111.96074504306027</v>
      </c>
      <c r="O570">
        <f>((supermarket_sales___Sheet1[[#This Row],[Total]]-supermarket_sales___Sheet1[[#This Row],[cogs]])/supermarket_sales___Sheet1[[#This Row],[Total]])*100</f>
        <v>79.971960745043063</v>
      </c>
      <c r="P570">
        <f>supermarket_sales___Sheet1[[#This Row],[Total]]-supermarket_sales___Sheet1[[#This Row],[cogs]]</f>
        <v>447.0592549569397</v>
      </c>
      <c r="Q570">
        <v>5.5</v>
      </c>
    </row>
    <row r="571" spans="1:17" x14ac:dyDescent="0.3">
      <c r="A571" t="s">
        <v>704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 s="2">
        <v>73.98</v>
      </c>
      <c r="H571">
        <v>7</v>
      </c>
      <c r="I571">
        <f>supermarket_sales___Sheet1[[#This Row],[Unit price]]*0.05</f>
        <v>3.6990000000000003</v>
      </c>
      <c r="J571">
        <f>supermarket_sales___Sheet1[[#This Row],[Quantity]]*supermarket_sales___Sheet1[[#This Row],[Unit price]]</f>
        <v>517.86</v>
      </c>
      <c r="K571" t="s">
        <v>84</v>
      </c>
      <c r="L571" s="1">
        <v>0.6958333333333333</v>
      </c>
      <c r="M571" t="s">
        <v>24</v>
      </c>
      <c r="N571">
        <f>supermarket_sales___Sheet1[[#This Row],[Total]]/(1+supermarket_sales___Sheet1[[#This Row],[Tax 5%]])</f>
        <v>110.20642689934029</v>
      </c>
      <c r="O571">
        <f>((supermarket_sales___Sheet1[[#This Row],[Total]]-supermarket_sales___Sheet1[[#This Row],[cogs]])/supermarket_sales___Sheet1[[#This Row],[Total]])*100</f>
        <v>78.718876356671629</v>
      </c>
      <c r="P571">
        <f>supermarket_sales___Sheet1[[#This Row],[Total]]-supermarket_sales___Sheet1[[#This Row],[cogs]]</f>
        <v>407.65357310065974</v>
      </c>
      <c r="Q571">
        <v>4.0999999999999996</v>
      </c>
    </row>
    <row r="572" spans="1:17" x14ac:dyDescent="0.3">
      <c r="A572" t="s">
        <v>705</v>
      </c>
      <c r="B572" t="s">
        <v>52</v>
      </c>
      <c r="C572" t="s">
        <v>53</v>
      </c>
      <c r="D572" t="s">
        <v>20</v>
      </c>
      <c r="E572" t="s">
        <v>21</v>
      </c>
      <c r="F572" t="s">
        <v>34</v>
      </c>
      <c r="G572" s="2">
        <v>82.04</v>
      </c>
      <c r="H572">
        <v>5</v>
      </c>
      <c r="I572">
        <f>supermarket_sales___Sheet1[[#This Row],[Unit price]]*0.05</f>
        <v>4.1020000000000003</v>
      </c>
      <c r="J572">
        <f>supermarket_sales___Sheet1[[#This Row],[Quantity]]*supermarket_sales___Sheet1[[#This Row],[Unit price]]</f>
        <v>410.20000000000005</v>
      </c>
      <c r="K572" t="s">
        <v>45</v>
      </c>
      <c r="L572" s="1">
        <v>0.71944444444444444</v>
      </c>
      <c r="M572" t="s">
        <v>36</v>
      </c>
      <c r="N572">
        <f>supermarket_sales___Sheet1[[#This Row],[Total]]/(1+supermarket_sales___Sheet1[[#This Row],[Tax 5%]])</f>
        <v>80.3998431987456</v>
      </c>
      <c r="O572">
        <f>((supermarket_sales___Sheet1[[#This Row],[Total]]-supermarket_sales___Sheet1[[#This Row],[cogs]])/supermarket_sales___Sheet1[[#This Row],[Total]])*100</f>
        <v>80.399843198745586</v>
      </c>
      <c r="P572">
        <f>supermarket_sales___Sheet1[[#This Row],[Total]]-supermarket_sales___Sheet1[[#This Row],[cogs]]</f>
        <v>329.80015680125445</v>
      </c>
      <c r="Q572">
        <v>7.6</v>
      </c>
    </row>
    <row r="573" spans="1:17" x14ac:dyDescent="0.3">
      <c r="A573" t="s">
        <v>706</v>
      </c>
      <c r="B573" t="s">
        <v>52</v>
      </c>
      <c r="C573" t="s">
        <v>53</v>
      </c>
      <c r="D573" t="s">
        <v>20</v>
      </c>
      <c r="E573" t="s">
        <v>33</v>
      </c>
      <c r="F573" t="s">
        <v>40</v>
      </c>
      <c r="G573" s="2">
        <v>26.67</v>
      </c>
      <c r="H573">
        <v>10</v>
      </c>
      <c r="I573">
        <f>supermarket_sales___Sheet1[[#This Row],[Unit price]]*0.05</f>
        <v>1.3335000000000001</v>
      </c>
      <c r="J573">
        <f>supermarket_sales___Sheet1[[#This Row],[Quantity]]*supermarket_sales___Sheet1[[#This Row],[Unit price]]</f>
        <v>266.70000000000005</v>
      </c>
      <c r="K573" t="s">
        <v>266</v>
      </c>
      <c r="L573" s="1">
        <v>0.49166666666666664</v>
      </c>
      <c r="M573" t="s">
        <v>31</v>
      </c>
      <c r="N573">
        <f>supermarket_sales___Sheet1[[#This Row],[Total]]/(1+supermarket_sales___Sheet1[[#This Row],[Tax 5%]])</f>
        <v>114.29183629740736</v>
      </c>
      <c r="O573">
        <f>((supermarket_sales___Sheet1[[#This Row],[Total]]-supermarket_sales___Sheet1[[#This Row],[cogs]])/supermarket_sales___Sheet1[[#This Row],[Total]])*100</f>
        <v>57.145918148703657</v>
      </c>
      <c r="P573">
        <f>supermarket_sales___Sheet1[[#This Row],[Total]]-supermarket_sales___Sheet1[[#This Row],[cogs]]</f>
        <v>152.40816370259267</v>
      </c>
      <c r="Q573">
        <v>8.6</v>
      </c>
    </row>
    <row r="574" spans="1:17" x14ac:dyDescent="0.3">
      <c r="A574" t="s">
        <v>707</v>
      </c>
      <c r="B574" t="s">
        <v>18</v>
      </c>
      <c r="C574" t="s">
        <v>19</v>
      </c>
      <c r="D574" t="s">
        <v>20</v>
      </c>
      <c r="E574" t="s">
        <v>33</v>
      </c>
      <c r="F574" t="s">
        <v>54</v>
      </c>
      <c r="G574" s="2">
        <v>10.130000000000001</v>
      </c>
      <c r="H574">
        <v>7</v>
      </c>
      <c r="I574">
        <f>supermarket_sales___Sheet1[[#This Row],[Unit price]]*0.05</f>
        <v>0.50650000000000006</v>
      </c>
      <c r="J574">
        <f>supermarket_sales___Sheet1[[#This Row],[Quantity]]*supermarket_sales___Sheet1[[#This Row],[Unit price]]</f>
        <v>70.910000000000011</v>
      </c>
      <c r="K574" t="s">
        <v>90</v>
      </c>
      <c r="L574" s="1">
        <v>0.81597222222222221</v>
      </c>
      <c r="M574" t="s">
        <v>24</v>
      </c>
      <c r="N574">
        <f>supermarket_sales___Sheet1[[#This Row],[Total]]/(1+supermarket_sales___Sheet1[[#This Row],[Tax 5%]])</f>
        <v>47.06936608031863</v>
      </c>
      <c r="O574">
        <f>((supermarket_sales___Sheet1[[#This Row],[Total]]-supermarket_sales___Sheet1[[#This Row],[cogs]])/supermarket_sales___Sheet1[[#This Row],[Total]])*100</f>
        <v>33.620975771656155</v>
      </c>
      <c r="P574">
        <f>supermarket_sales___Sheet1[[#This Row],[Total]]-supermarket_sales___Sheet1[[#This Row],[cogs]]</f>
        <v>23.84063391968138</v>
      </c>
      <c r="Q574">
        <v>8.3000000000000007</v>
      </c>
    </row>
    <row r="575" spans="1:17" x14ac:dyDescent="0.3">
      <c r="A575" t="s">
        <v>708</v>
      </c>
      <c r="B575" t="s">
        <v>52</v>
      </c>
      <c r="C575" t="s">
        <v>53</v>
      </c>
      <c r="D575" t="s">
        <v>28</v>
      </c>
      <c r="E575" t="s">
        <v>33</v>
      </c>
      <c r="F575" t="s">
        <v>54</v>
      </c>
      <c r="G575" s="2">
        <v>72.39</v>
      </c>
      <c r="H575">
        <v>2</v>
      </c>
      <c r="I575">
        <f>supermarket_sales___Sheet1[[#This Row],[Unit price]]*0.05</f>
        <v>3.6195000000000004</v>
      </c>
      <c r="J575">
        <f>supermarket_sales___Sheet1[[#This Row],[Quantity]]*supermarket_sales___Sheet1[[#This Row],[Unit price]]</f>
        <v>144.78</v>
      </c>
      <c r="K575" t="s">
        <v>167</v>
      </c>
      <c r="L575" s="1">
        <v>0.82986111111111116</v>
      </c>
      <c r="M575" t="s">
        <v>36</v>
      </c>
      <c r="N575">
        <f>supermarket_sales___Sheet1[[#This Row],[Total]]/(1+supermarket_sales___Sheet1[[#This Row],[Tax 5%]])</f>
        <v>31.341054226647902</v>
      </c>
      <c r="O575">
        <f>((supermarket_sales___Sheet1[[#This Row],[Total]]-supermarket_sales___Sheet1[[#This Row],[cogs]])/supermarket_sales___Sheet1[[#This Row],[Total]])*100</f>
        <v>78.352635566619767</v>
      </c>
      <c r="P575">
        <f>supermarket_sales___Sheet1[[#This Row],[Total]]-supermarket_sales___Sheet1[[#This Row],[cogs]]</f>
        <v>113.4389457733521</v>
      </c>
      <c r="Q575">
        <v>8.1</v>
      </c>
    </row>
    <row r="576" spans="1:17" x14ac:dyDescent="0.3">
      <c r="A576" t="s">
        <v>709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 s="2">
        <v>85.91</v>
      </c>
      <c r="H576">
        <v>5</v>
      </c>
      <c r="I576">
        <f>supermarket_sales___Sheet1[[#This Row],[Unit price]]*0.05</f>
        <v>4.2954999999999997</v>
      </c>
      <c r="J576">
        <f>supermarket_sales___Sheet1[[#This Row],[Quantity]]*supermarket_sales___Sheet1[[#This Row],[Unit price]]</f>
        <v>429.54999999999995</v>
      </c>
      <c r="K576" t="s">
        <v>87</v>
      </c>
      <c r="L576" s="1">
        <v>0.60624999999999996</v>
      </c>
      <c r="M576" t="s">
        <v>36</v>
      </c>
      <c r="N576">
        <f>supermarket_sales___Sheet1[[#This Row],[Total]]/(1+supermarket_sales___Sheet1[[#This Row],[Tax 5%]])</f>
        <v>81.116041922386927</v>
      </c>
      <c r="O576">
        <f>((supermarket_sales___Sheet1[[#This Row],[Total]]-supermarket_sales___Sheet1[[#This Row],[cogs]])/supermarket_sales___Sheet1[[#This Row],[Total]])*100</f>
        <v>81.116041922386941</v>
      </c>
      <c r="P576">
        <f>supermarket_sales___Sheet1[[#This Row],[Total]]-supermarket_sales___Sheet1[[#This Row],[cogs]]</f>
        <v>348.43395807761306</v>
      </c>
      <c r="Q576">
        <v>8.6</v>
      </c>
    </row>
    <row r="577" spans="1:17" x14ac:dyDescent="0.3">
      <c r="A577" t="s">
        <v>710</v>
      </c>
      <c r="B577" t="s">
        <v>52</v>
      </c>
      <c r="C577" t="s">
        <v>53</v>
      </c>
      <c r="D577" t="s">
        <v>20</v>
      </c>
      <c r="E577" t="s">
        <v>33</v>
      </c>
      <c r="F577" t="s">
        <v>57</v>
      </c>
      <c r="G577" s="2">
        <v>81.31</v>
      </c>
      <c r="H577">
        <v>7</v>
      </c>
      <c r="I577">
        <f>supermarket_sales___Sheet1[[#This Row],[Unit price]]*0.05</f>
        <v>4.0655000000000001</v>
      </c>
      <c r="J577">
        <f>supermarket_sales___Sheet1[[#This Row],[Quantity]]*supermarket_sales___Sheet1[[#This Row],[Unit price]]</f>
        <v>569.17000000000007</v>
      </c>
      <c r="K577" t="s">
        <v>202</v>
      </c>
      <c r="L577" s="1">
        <v>0.8256944444444444</v>
      </c>
      <c r="M577" t="s">
        <v>24</v>
      </c>
      <c r="N577">
        <f>supermarket_sales___Sheet1[[#This Row],[Total]]/(1+supermarket_sales___Sheet1[[#This Row],[Tax 5%]])</f>
        <v>112.36205705261081</v>
      </c>
      <c r="O577">
        <f>((supermarket_sales___Sheet1[[#This Row],[Total]]-supermarket_sales___Sheet1[[#This Row],[cogs]])/supermarket_sales___Sheet1[[#This Row],[Total]])*100</f>
        <v>80.258612180436288</v>
      </c>
      <c r="P577">
        <f>supermarket_sales___Sheet1[[#This Row],[Total]]-supermarket_sales___Sheet1[[#This Row],[cogs]]</f>
        <v>456.80794294738928</v>
      </c>
      <c r="Q577">
        <v>6.3</v>
      </c>
    </row>
    <row r="578" spans="1:17" x14ac:dyDescent="0.3">
      <c r="A578" t="s">
        <v>711</v>
      </c>
      <c r="B578" t="s">
        <v>52</v>
      </c>
      <c r="C578" t="s">
        <v>53</v>
      </c>
      <c r="D578" t="s">
        <v>28</v>
      </c>
      <c r="E578" t="s">
        <v>33</v>
      </c>
      <c r="F578" t="s">
        <v>54</v>
      </c>
      <c r="G578" s="2">
        <v>60.3</v>
      </c>
      <c r="H578">
        <v>4</v>
      </c>
      <c r="I578">
        <f>supermarket_sales___Sheet1[[#This Row],[Unit price]]*0.05</f>
        <v>3.0150000000000001</v>
      </c>
      <c r="J578">
        <f>supermarket_sales___Sheet1[[#This Row],[Quantity]]*supermarket_sales___Sheet1[[#This Row],[Unit price]]</f>
        <v>241.2</v>
      </c>
      <c r="K578" t="s">
        <v>55</v>
      </c>
      <c r="L578" s="1">
        <v>0.77986111111111112</v>
      </c>
      <c r="M578" t="s">
        <v>31</v>
      </c>
      <c r="N578">
        <f>supermarket_sales___Sheet1[[#This Row],[Total]]/(1+supermarket_sales___Sheet1[[#This Row],[Tax 5%]])</f>
        <v>60.074719800747189</v>
      </c>
      <c r="O578">
        <f>((supermarket_sales___Sheet1[[#This Row],[Total]]-supermarket_sales___Sheet1[[#This Row],[cogs]])/supermarket_sales___Sheet1[[#This Row],[Total]])*100</f>
        <v>75.093399750934012</v>
      </c>
      <c r="P578">
        <f>supermarket_sales___Sheet1[[#This Row],[Total]]-supermarket_sales___Sheet1[[#This Row],[cogs]]</f>
        <v>181.12528019925281</v>
      </c>
      <c r="Q578">
        <v>5.8</v>
      </c>
    </row>
    <row r="579" spans="1:17" x14ac:dyDescent="0.3">
      <c r="A579" t="s">
        <v>712</v>
      </c>
      <c r="B579" t="s">
        <v>26</v>
      </c>
      <c r="C579" t="s">
        <v>27</v>
      </c>
      <c r="D579" t="s">
        <v>28</v>
      </c>
      <c r="E579" t="s">
        <v>33</v>
      </c>
      <c r="F579" t="s">
        <v>54</v>
      </c>
      <c r="G579" s="2">
        <v>31.77</v>
      </c>
      <c r="H579">
        <v>4</v>
      </c>
      <c r="I579">
        <f>supermarket_sales___Sheet1[[#This Row],[Unit price]]*0.05</f>
        <v>1.5885</v>
      </c>
      <c r="J579">
        <f>supermarket_sales___Sheet1[[#This Row],[Quantity]]*supermarket_sales___Sheet1[[#This Row],[Unit price]]</f>
        <v>127.08</v>
      </c>
      <c r="K579" t="s">
        <v>324</v>
      </c>
      <c r="L579" s="1">
        <v>0.61319444444444449</v>
      </c>
      <c r="M579" t="s">
        <v>24</v>
      </c>
      <c r="N579">
        <f>supermarket_sales___Sheet1[[#This Row],[Total]]/(1+supermarket_sales___Sheet1[[#This Row],[Tax 5%]])</f>
        <v>49.094069924666798</v>
      </c>
      <c r="O579">
        <f>((supermarket_sales___Sheet1[[#This Row],[Total]]-supermarket_sales___Sheet1[[#This Row],[cogs]])/supermarket_sales___Sheet1[[#This Row],[Total]])*100</f>
        <v>61.36758740583349</v>
      </c>
      <c r="P579">
        <f>supermarket_sales___Sheet1[[#This Row],[Total]]-supermarket_sales___Sheet1[[#This Row],[cogs]]</f>
        <v>77.985930075333201</v>
      </c>
      <c r="Q579">
        <v>6.2</v>
      </c>
    </row>
    <row r="580" spans="1:17" x14ac:dyDescent="0.3">
      <c r="A580" t="s">
        <v>713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 s="2">
        <v>64.27</v>
      </c>
      <c r="H580">
        <v>4</v>
      </c>
      <c r="I580">
        <f>supermarket_sales___Sheet1[[#This Row],[Unit price]]*0.05</f>
        <v>3.2134999999999998</v>
      </c>
      <c r="J580">
        <f>supermarket_sales___Sheet1[[#This Row],[Quantity]]*supermarket_sales___Sheet1[[#This Row],[Unit price]]</f>
        <v>257.08</v>
      </c>
      <c r="K580" t="s">
        <v>200</v>
      </c>
      <c r="L580" s="1">
        <v>0.57916666666666672</v>
      </c>
      <c r="M580" t="s">
        <v>31</v>
      </c>
      <c r="N580">
        <f>supermarket_sales___Sheet1[[#This Row],[Total]]/(1+supermarket_sales___Sheet1[[#This Row],[Tax 5%]])</f>
        <v>61.013409279696212</v>
      </c>
      <c r="O580">
        <f>((supermarket_sales___Sheet1[[#This Row],[Total]]-supermarket_sales___Sheet1[[#This Row],[cogs]])/supermarket_sales___Sheet1[[#This Row],[Total]])*100</f>
        <v>76.266761599620267</v>
      </c>
      <c r="P580">
        <f>supermarket_sales___Sheet1[[#This Row],[Total]]-supermarket_sales___Sheet1[[#This Row],[cogs]]</f>
        <v>196.06659072030376</v>
      </c>
      <c r="Q580">
        <v>7.7</v>
      </c>
    </row>
    <row r="581" spans="1:17" x14ac:dyDescent="0.3">
      <c r="A581" t="s">
        <v>714</v>
      </c>
      <c r="B581" t="s">
        <v>52</v>
      </c>
      <c r="C581" t="s">
        <v>53</v>
      </c>
      <c r="D581" t="s">
        <v>28</v>
      </c>
      <c r="E581" t="s">
        <v>33</v>
      </c>
      <c r="F581" t="s">
        <v>22</v>
      </c>
      <c r="G581" s="2">
        <v>69.510000000000005</v>
      </c>
      <c r="H581">
        <v>2</v>
      </c>
      <c r="I581">
        <f>supermarket_sales___Sheet1[[#This Row],[Unit price]]*0.05</f>
        <v>3.4755000000000003</v>
      </c>
      <c r="J581">
        <f>supermarket_sales___Sheet1[[#This Row],[Quantity]]*supermarket_sales___Sheet1[[#This Row],[Unit price]]</f>
        <v>139.02000000000001</v>
      </c>
      <c r="K581" t="s">
        <v>202</v>
      </c>
      <c r="L581" s="1">
        <v>0.51041666666666663</v>
      </c>
      <c r="M581" t="s">
        <v>24</v>
      </c>
      <c r="N581">
        <f>supermarket_sales___Sheet1[[#This Row],[Total]]/(1+supermarket_sales___Sheet1[[#This Row],[Tax 5%]])</f>
        <v>31.062451122779578</v>
      </c>
      <c r="O581">
        <f>((supermarket_sales___Sheet1[[#This Row],[Total]]-supermarket_sales___Sheet1[[#This Row],[cogs]])/supermarket_sales___Sheet1[[#This Row],[Total]])*100</f>
        <v>77.656127806948945</v>
      </c>
      <c r="P581">
        <f>supermarket_sales___Sheet1[[#This Row],[Total]]-supermarket_sales___Sheet1[[#This Row],[cogs]]</f>
        <v>107.95754887722043</v>
      </c>
      <c r="Q581">
        <v>8.1</v>
      </c>
    </row>
    <row r="582" spans="1:17" x14ac:dyDescent="0.3">
      <c r="A582" t="s">
        <v>715</v>
      </c>
      <c r="B582" t="s">
        <v>26</v>
      </c>
      <c r="C582" t="s">
        <v>27</v>
      </c>
      <c r="D582" t="s">
        <v>28</v>
      </c>
      <c r="E582" t="s">
        <v>33</v>
      </c>
      <c r="F582" t="s">
        <v>54</v>
      </c>
      <c r="G582" s="2">
        <v>27.22</v>
      </c>
      <c r="H582">
        <v>3</v>
      </c>
      <c r="I582">
        <f>supermarket_sales___Sheet1[[#This Row],[Unit price]]*0.05</f>
        <v>1.361</v>
      </c>
      <c r="J582">
        <f>supermarket_sales___Sheet1[[#This Row],[Quantity]]*supermarket_sales___Sheet1[[#This Row],[Unit price]]</f>
        <v>81.66</v>
      </c>
      <c r="K582" t="s">
        <v>101</v>
      </c>
      <c r="L582" s="1">
        <v>0.52569444444444446</v>
      </c>
      <c r="M582" t="s">
        <v>31</v>
      </c>
      <c r="N582">
        <f>supermarket_sales___Sheet1[[#This Row],[Total]]/(1+supermarket_sales___Sheet1[[#This Row],[Tax 5%]])</f>
        <v>34.587039390088947</v>
      </c>
      <c r="O582">
        <f>((supermarket_sales___Sheet1[[#This Row],[Total]]-supermarket_sales___Sheet1[[#This Row],[cogs]])/supermarket_sales___Sheet1[[#This Row],[Total]])*100</f>
        <v>57.64506565014824</v>
      </c>
      <c r="P582">
        <f>supermarket_sales___Sheet1[[#This Row],[Total]]-supermarket_sales___Sheet1[[#This Row],[cogs]]</f>
        <v>47.07296060991105</v>
      </c>
      <c r="Q582">
        <v>7.3</v>
      </c>
    </row>
    <row r="583" spans="1:17" x14ac:dyDescent="0.3">
      <c r="A583" t="s">
        <v>716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2">
        <v>77.680000000000007</v>
      </c>
      <c r="H583">
        <v>4</v>
      </c>
      <c r="I583">
        <f>supermarket_sales___Sheet1[[#This Row],[Unit price]]*0.05</f>
        <v>3.8840000000000003</v>
      </c>
      <c r="J583">
        <f>supermarket_sales___Sheet1[[#This Row],[Quantity]]*supermarket_sales___Sheet1[[#This Row],[Unit price]]</f>
        <v>310.72000000000003</v>
      </c>
      <c r="K583" t="s">
        <v>204</v>
      </c>
      <c r="L583" s="1">
        <v>0.82916666666666672</v>
      </c>
      <c r="M583" t="s">
        <v>31</v>
      </c>
      <c r="N583">
        <f>supermarket_sales___Sheet1[[#This Row],[Total]]/(1+supermarket_sales___Sheet1[[#This Row],[Tax 5%]])</f>
        <v>63.619983619983621</v>
      </c>
      <c r="O583">
        <f>((supermarket_sales___Sheet1[[#This Row],[Total]]-supermarket_sales___Sheet1[[#This Row],[cogs]])/supermarket_sales___Sheet1[[#This Row],[Total]])*100</f>
        <v>79.524979524979528</v>
      </c>
      <c r="P583">
        <f>supermarket_sales___Sheet1[[#This Row],[Total]]-supermarket_sales___Sheet1[[#This Row],[cogs]]</f>
        <v>247.1000163800164</v>
      </c>
      <c r="Q583">
        <v>8.4</v>
      </c>
    </row>
    <row r="584" spans="1:17" x14ac:dyDescent="0.3">
      <c r="A584" t="s">
        <v>717</v>
      </c>
      <c r="B584" t="s">
        <v>26</v>
      </c>
      <c r="C584" t="s">
        <v>27</v>
      </c>
      <c r="D584" t="s">
        <v>20</v>
      </c>
      <c r="E584" t="s">
        <v>21</v>
      </c>
      <c r="F584" t="s">
        <v>57</v>
      </c>
      <c r="G584" s="2">
        <v>92.98</v>
      </c>
      <c r="H584">
        <v>2</v>
      </c>
      <c r="I584">
        <f>supermarket_sales___Sheet1[[#This Row],[Unit price]]*0.05</f>
        <v>4.649</v>
      </c>
      <c r="J584">
        <f>supermarket_sales___Sheet1[[#This Row],[Quantity]]*supermarket_sales___Sheet1[[#This Row],[Unit price]]</f>
        <v>185.96</v>
      </c>
      <c r="K584" t="s">
        <v>297</v>
      </c>
      <c r="L584" s="1">
        <v>0.62916666666666665</v>
      </c>
      <c r="M584" t="s">
        <v>36</v>
      </c>
      <c r="N584">
        <f>supermarket_sales___Sheet1[[#This Row],[Total]]/(1+supermarket_sales___Sheet1[[#This Row],[Tax 5%]])</f>
        <v>32.919100725792177</v>
      </c>
      <c r="O584">
        <f>((supermarket_sales___Sheet1[[#This Row],[Total]]-supermarket_sales___Sheet1[[#This Row],[cogs]])/supermarket_sales___Sheet1[[#This Row],[Total]])*100</f>
        <v>82.297751814480449</v>
      </c>
      <c r="P584">
        <f>supermarket_sales___Sheet1[[#This Row],[Total]]-supermarket_sales___Sheet1[[#This Row],[cogs]]</f>
        <v>153.04089927420785</v>
      </c>
      <c r="Q584" t="s">
        <v>48</v>
      </c>
    </row>
    <row r="585" spans="1:17" x14ac:dyDescent="0.3">
      <c r="A585" t="s">
        <v>718</v>
      </c>
      <c r="B585" t="s">
        <v>52</v>
      </c>
      <c r="C585" t="s">
        <v>53</v>
      </c>
      <c r="D585" t="s">
        <v>20</v>
      </c>
      <c r="E585" t="s">
        <v>21</v>
      </c>
      <c r="F585" t="s">
        <v>57</v>
      </c>
      <c r="G585" s="2">
        <v>18.079999999999998</v>
      </c>
      <c r="H585">
        <v>4</v>
      </c>
      <c r="I585">
        <f>supermarket_sales___Sheet1[[#This Row],[Unit price]]*0.05</f>
        <v>0.90399999999999991</v>
      </c>
      <c r="J585">
        <f>supermarket_sales___Sheet1[[#This Row],[Quantity]]*supermarket_sales___Sheet1[[#This Row],[Unit price]]</f>
        <v>72.319999999999993</v>
      </c>
      <c r="K585" t="s">
        <v>324</v>
      </c>
      <c r="L585" s="1">
        <v>0.75208333333333333</v>
      </c>
      <c r="M585" t="s">
        <v>36</v>
      </c>
      <c r="N585">
        <f>supermarket_sales___Sheet1[[#This Row],[Total]]/(1+supermarket_sales___Sheet1[[#This Row],[Tax 5%]])</f>
        <v>37.983193277310924</v>
      </c>
      <c r="O585">
        <f>((supermarket_sales___Sheet1[[#This Row],[Total]]-supermarket_sales___Sheet1[[#This Row],[cogs]])/supermarket_sales___Sheet1[[#This Row],[Total]])*100</f>
        <v>47.47899159663865</v>
      </c>
      <c r="P585">
        <f>supermarket_sales___Sheet1[[#This Row],[Total]]-supermarket_sales___Sheet1[[#This Row],[cogs]]</f>
        <v>34.336806722689069</v>
      </c>
      <c r="Q585">
        <v>9.5</v>
      </c>
    </row>
    <row r="586" spans="1:17" x14ac:dyDescent="0.3">
      <c r="A586" t="s">
        <v>719</v>
      </c>
      <c r="B586" t="s">
        <v>52</v>
      </c>
      <c r="C586" t="s">
        <v>53</v>
      </c>
      <c r="D586" t="s">
        <v>28</v>
      </c>
      <c r="E586" t="s">
        <v>33</v>
      </c>
      <c r="F586" t="s">
        <v>40</v>
      </c>
      <c r="G586" s="2">
        <v>63.06</v>
      </c>
      <c r="H586">
        <v>3</v>
      </c>
      <c r="I586">
        <f>supermarket_sales___Sheet1[[#This Row],[Unit price]]*0.05</f>
        <v>3.1530000000000005</v>
      </c>
      <c r="J586">
        <f>supermarket_sales___Sheet1[[#This Row],[Quantity]]*supermarket_sales___Sheet1[[#This Row],[Unit price]]</f>
        <v>189.18</v>
      </c>
      <c r="K586" t="s">
        <v>219</v>
      </c>
      <c r="L586" s="1">
        <v>0.66527777777777775</v>
      </c>
      <c r="M586" t="s">
        <v>24</v>
      </c>
      <c r="N586">
        <f>supermarket_sales___Sheet1[[#This Row],[Total]]/(1+supermarket_sales___Sheet1[[#This Row],[Tax 5%]])</f>
        <v>45.552612569227058</v>
      </c>
      <c r="O586">
        <f>((supermarket_sales___Sheet1[[#This Row],[Total]]-supermarket_sales___Sheet1[[#This Row],[cogs]])/supermarket_sales___Sheet1[[#This Row],[Total]])*100</f>
        <v>75.921020948711785</v>
      </c>
      <c r="P586">
        <f>supermarket_sales___Sheet1[[#This Row],[Total]]-supermarket_sales___Sheet1[[#This Row],[cogs]]</f>
        <v>143.62738743077296</v>
      </c>
      <c r="Q586" t="s">
        <v>103</v>
      </c>
    </row>
    <row r="587" spans="1:17" x14ac:dyDescent="0.3">
      <c r="A587" t="s">
        <v>720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 s="2">
        <v>51.71</v>
      </c>
      <c r="H587">
        <v>4</v>
      </c>
      <c r="I587">
        <f>supermarket_sales___Sheet1[[#This Row],[Unit price]]*0.05</f>
        <v>2.5855000000000001</v>
      </c>
      <c r="J587">
        <f>supermarket_sales___Sheet1[[#This Row],[Quantity]]*supermarket_sales___Sheet1[[#This Row],[Unit price]]</f>
        <v>206.84</v>
      </c>
      <c r="K587" t="s">
        <v>60</v>
      </c>
      <c r="L587" s="1">
        <v>0.57847222222222228</v>
      </c>
      <c r="M587" t="s">
        <v>36</v>
      </c>
      <c r="N587">
        <f>supermarket_sales___Sheet1[[#This Row],[Total]]/(1+supermarket_sales___Sheet1[[#This Row],[Tax 5%]])</f>
        <v>57.687909636034021</v>
      </c>
      <c r="O587">
        <f>((supermarket_sales___Sheet1[[#This Row],[Total]]-supermarket_sales___Sheet1[[#This Row],[cogs]])/supermarket_sales___Sheet1[[#This Row],[Total]])*100</f>
        <v>72.109887045042527</v>
      </c>
      <c r="P587">
        <f>supermarket_sales___Sheet1[[#This Row],[Total]]-supermarket_sales___Sheet1[[#This Row],[cogs]]</f>
        <v>149.15209036396598</v>
      </c>
      <c r="Q587">
        <v>9.8000000000000007</v>
      </c>
    </row>
    <row r="588" spans="1:17" x14ac:dyDescent="0.3">
      <c r="A588" t="s">
        <v>721</v>
      </c>
      <c r="B588" t="s">
        <v>18</v>
      </c>
      <c r="C588" t="s">
        <v>19</v>
      </c>
      <c r="D588" t="s">
        <v>28</v>
      </c>
      <c r="E588" t="s">
        <v>21</v>
      </c>
      <c r="F588" t="s">
        <v>54</v>
      </c>
      <c r="G588" s="2">
        <v>52.34</v>
      </c>
      <c r="H588">
        <v>3</v>
      </c>
      <c r="I588">
        <f>supermarket_sales___Sheet1[[#This Row],[Unit price]]*0.05</f>
        <v>2.6170000000000004</v>
      </c>
      <c r="J588">
        <f>supermarket_sales___Sheet1[[#This Row],[Quantity]]*supermarket_sales___Sheet1[[#This Row],[Unit price]]</f>
        <v>157.02000000000001</v>
      </c>
      <c r="K588" t="s">
        <v>135</v>
      </c>
      <c r="L588" s="1">
        <v>0.5854166666666667</v>
      </c>
      <c r="M588" t="s">
        <v>31</v>
      </c>
      <c r="N588">
        <f>supermarket_sales___Sheet1[[#This Row],[Total]]/(1+supermarket_sales___Sheet1[[#This Row],[Tax 5%]])</f>
        <v>43.41166712745369</v>
      </c>
      <c r="O588">
        <f>((supermarket_sales___Sheet1[[#This Row],[Total]]-supermarket_sales___Sheet1[[#This Row],[cogs]])/supermarket_sales___Sheet1[[#This Row],[Total]])*100</f>
        <v>72.352778545756152</v>
      </c>
      <c r="P588">
        <f>supermarket_sales___Sheet1[[#This Row],[Total]]-supermarket_sales___Sheet1[[#This Row],[cogs]]</f>
        <v>113.60833287254633</v>
      </c>
      <c r="Q588">
        <v>9.1999999999999993</v>
      </c>
    </row>
    <row r="589" spans="1:17" x14ac:dyDescent="0.3">
      <c r="A589" t="s">
        <v>722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 s="2">
        <v>43.06</v>
      </c>
      <c r="H589">
        <v>5</v>
      </c>
      <c r="I589">
        <f>supermarket_sales___Sheet1[[#This Row],[Unit price]]*0.05</f>
        <v>2.153</v>
      </c>
      <c r="J589">
        <f>supermarket_sales___Sheet1[[#This Row],[Quantity]]*supermarket_sales___Sheet1[[#This Row],[Unit price]]</f>
        <v>215.3</v>
      </c>
      <c r="K589" t="s">
        <v>478</v>
      </c>
      <c r="L589" s="1">
        <v>0.69305555555555554</v>
      </c>
      <c r="M589" t="s">
        <v>24</v>
      </c>
      <c r="N589">
        <f>supermarket_sales___Sheet1[[#This Row],[Total]]/(1+supermarket_sales___Sheet1[[#This Row],[Tax 5%]])</f>
        <v>68.284173802727565</v>
      </c>
      <c r="O589">
        <f>((supermarket_sales___Sheet1[[#This Row],[Total]]-supermarket_sales___Sheet1[[#This Row],[cogs]])/supermarket_sales___Sheet1[[#This Row],[Total]])*100</f>
        <v>68.284173802727565</v>
      </c>
      <c r="P589">
        <f>supermarket_sales___Sheet1[[#This Row],[Total]]-supermarket_sales___Sheet1[[#This Row],[cogs]]</f>
        <v>147.01582619727245</v>
      </c>
      <c r="Q589">
        <v>7.7</v>
      </c>
    </row>
    <row r="590" spans="1:17" x14ac:dyDescent="0.3">
      <c r="A590" t="s">
        <v>723</v>
      </c>
      <c r="B590" t="s">
        <v>26</v>
      </c>
      <c r="C590" t="s">
        <v>27</v>
      </c>
      <c r="D590" t="s">
        <v>28</v>
      </c>
      <c r="E590" t="s">
        <v>33</v>
      </c>
      <c r="F590" t="s">
        <v>57</v>
      </c>
      <c r="G590" s="2">
        <v>59.61</v>
      </c>
      <c r="H590">
        <v>10</v>
      </c>
      <c r="I590">
        <f>supermarket_sales___Sheet1[[#This Row],[Unit price]]*0.05</f>
        <v>2.9805000000000001</v>
      </c>
      <c r="J590">
        <f>supermarket_sales___Sheet1[[#This Row],[Quantity]]*supermarket_sales___Sheet1[[#This Row],[Unit price]]</f>
        <v>596.1</v>
      </c>
      <c r="K590" t="s">
        <v>396</v>
      </c>
      <c r="L590" s="1">
        <v>0.46319444444444446</v>
      </c>
      <c r="M590" t="s">
        <v>31</v>
      </c>
      <c r="N590">
        <f>supermarket_sales___Sheet1[[#This Row],[Total]]/(1+supermarket_sales___Sheet1[[#This Row],[Tax 5%]])</f>
        <v>149.75505589750031</v>
      </c>
      <c r="O590">
        <f>((supermarket_sales___Sheet1[[#This Row],[Total]]-supermarket_sales___Sheet1[[#This Row],[cogs]])/supermarket_sales___Sheet1[[#This Row],[Total]])*100</f>
        <v>74.877527948750156</v>
      </c>
      <c r="P590">
        <f>supermarket_sales___Sheet1[[#This Row],[Total]]-supermarket_sales___Sheet1[[#This Row],[cogs]]</f>
        <v>446.34494410249971</v>
      </c>
      <c r="Q590">
        <v>5.3</v>
      </c>
    </row>
    <row r="591" spans="1:17" x14ac:dyDescent="0.3">
      <c r="A591" t="s">
        <v>724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 s="2">
        <v>14.62</v>
      </c>
      <c r="H591">
        <v>5</v>
      </c>
      <c r="I591">
        <f>supermarket_sales___Sheet1[[#This Row],[Unit price]]*0.05</f>
        <v>0.73099999999999998</v>
      </c>
      <c r="J591">
        <f>supermarket_sales___Sheet1[[#This Row],[Quantity]]*supermarket_sales___Sheet1[[#This Row],[Unit price]]</f>
        <v>73.099999999999994</v>
      </c>
      <c r="K591" t="s">
        <v>114</v>
      </c>
      <c r="L591" s="1">
        <v>0.51597222222222228</v>
      </c>
      <c r="M591" t="s">
        <v>31</v>
      </c>
      <c r="N591">
        <f>supermarket_sales___Sheet1[[#This Row],[Total]]/(1+supermarket_sales___Sheet1[[#This Row],[Tax 5%]])</f>
        <v>42.229924898902368</v>
      </c>
      <c r="O591">
        <f>((supermarket_sales___Sheet1[[#This Row],[Total]]-supermarket_sales___Sheet1[[#This Row],[cogs]])/supermarket_sales___Sheet1[[#This Row],[Total]])*100</f>
        <v>42.229924898902368</v>
      </c>
      <c r="P591">
        <f>supermarket_sales___Sheet1[[#This Row],[Total]]-supermarket_sales___Sheet1[[#This Row],[cogs]]</f>
        <v>30.870075101097626</v>
      </c>
      <c r="Q591">
        <v>4.4000000000000004</v>
      </c>
    </row>
    <row r="592" spans="1:17" x14ac:dyDescent="0.3">
      <c r="A592" t="s">
        <v>725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 s="2">
        <v>46.53</v>
      </c>
      <c r="H592">
        <v>6</v>
      </c>
      <c r="I592">
        <f>supermarket_sales___Sheet1[[#This Row],[Unit price]]*0.05</f>
        <v>2.3265000000000002</v>
      </c>
      <c r="J592">
        <f>supermarket_sales___Sheet1[[#This Row],[Quantity]]*supermarket_sales___Sheet1[[#This Row],[Unit price]]</f>
        <v>279.18</v>
      </c>
      <c r="K592" t="s">
        <v>35</v>
      </c>
      <c r="L592" s="1">
        <v>0.45416666666666666</v>
      </c>
      <c r="M592" t="s">
        <v>36</v>
      </c>
      <c r="N592">
        <f>supermarket_sales___Sheet1[[#This Row],[Total]]/(1+supermarket_sales___Sheet1[[#This Row],[Tax 5%]])</f>
        <v>83.926048399218388</v>
      </c>
      <c r="O592">
        <f>((supermarket_sales___Sheet1[[#This Row],[Total]]-supermarket_sales___Sheet1[[#This Row],[cogs]])/supermarket_sales___Sheet1[[#This Row],[Total]])*100</f>
        <v>69.938373666015337</v>
      </c>
      <c r="P592">
        <f>supermarket_sales___Sheet1[[#This Row],[Total]]-supermarket_sales___Sheet1[[#This Row],[cogs]]</f>
        <v>195.25395160078162</v>
      </c>
      <c r="Q592">
        <v>4.3</v>
      </c>
    </row>
    <row r="593" spans="1:17" x14ac:dyDescent="0.3">
      <c r="A593" t="s">
        <v>726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 s="2">
        <v>24.24</v>
      </c>
      <c r="H593">
        <v>7</v>
      </c>
      <c r="I593">
        <f>supermarket_sales___Sheet1[[#This Row],[Unit price]]*0.05</f>
        <v>1.212</v>
      </c>
      <c r="J593">
        <f>supermarket_sales___Sheet1[[#This Row],[Quantity]]*supermarket_sales___Sheet1[[#This Row],[Unit price]]</f>
        <v>169.67999999999998</v>
      </c>
      <c r="K593" t="s">
        <v>38</v>
      </c>
      <c r="L593" s="1">
        <v>0.73472222222222228</v>
      </c>
      <c r="M593" t="s">
        <v>24</v>
      </c>
      <c r="N593">
        <f>supermarket_sales___Sheet1[[#This Row],[Total]]/(1+supermarket_sales___Sheet1[[#This Row],[Tax 5%]])</f>
        <v>76.708860759493675</v>
      </c>
      <c r="O593">
        <f>((supermarket_sales___Sheet1[[#This Row],[Total]]-supermarket_sales___Sheet1[[#This Row],[cogs]])/supermarket_sales___Sheet1[[#This Row],[Total]])*100</f>
        <v>54.792043399638324</v>
      </c>
      <c r="P593">
        <f>supermarket_sales___Sheet1[[#This Row],[Total]]-supermarket_sales___Sheet1[[#This Row],[cogs]]</f>
        <v>92.971139240506304</v>
      </c>
      <c r="Q593">
        <v>9.4</v>
      </c>
    </row>
    <row r="594" spans="1:17" x14ac:dyDescent="0.3">
      <c r="A594" t="s">
        <v>727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 s="2">
        <v>45.58</v>
      </c>
      <c r="H594">
        <v>1</v>
      </c>
      <c r="I594">
        <f>supermarket_sales___Sheet1[[#This Row],[Unit price]]*0.05</f>
        <v>2.2789999999999999</v>
      </c>
      <c r="J594">
        <f>supermarket_sales___Sheet1[[#This Row],[Quantity]]*supermarket_sales___Sheet1[[#This Row],[Unit price]]</f>
        <v>45.58</v>
      </c>
      <c r="K594" t="s">
        <v>64</v>
      </c>
      <c r="L594" s="1">
        <v>0.59236111111111112</v>
      </c>
      <c r="M594" t="s">
        <v>31</v>
      </c>
      <c r="N594">
        <f>supermarket_sales___Sheet1[[#This Row],[Total]]/(1+supermarket_sales___Sheet1[[#This Row],[Tax 5%]])</f>
        <v>13.900579444952729</v>
      </c>
      <c r="O594">
        <f>((supermarket_sales___Sheet1[[#This Row],[Total]]-supermarket_sales___Sheet1[[#This Row],[cogs]])/supermarket_sales___Sheet1[[#This Row],[Total]])*100</f>
        <v>69.502897224763643</v>
      </c>
      <c r="P594">
        <f>supermarket_sales___Sheet1[[#This Row],[Total]]-supermarket_sales___Sheet1[[#This Row],[cogs]]</f>
        <v>31.679420555047269</v>
      </c>
      <c r="Q594">
        <v>9.8000000000000007</v>
      </c>
    </row>
    <row r="595" spans="1:17" x14ac:dyDescent="0.3">
      <c r="A595" t="s">
        <v>728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 s="2">
        <v>75.2</v>
      </c>
      <c r="H595">
        <v>3</v>
      </c>
      <c r="I595">
        <f>supermarket_sales___Sheet1[[#This Row],[Unit price]]*0.05</f>
        <v>3.7600000000000002</v>
      </c>
      <c r="J595">
        <f>supermarket_sales___Sheet1[[#This Row],[Quantity]]*supermarket_sales___Sheet1[[#This Row],[Unit price]]</f>
        <v>225.60000000000002</v>
      </c>
      <c r="K595" t="s">
        <v>215</v>
      </c>
      <c r="L595" s="1">
        <v>0.49375000000000002</v>
      </c>
      <c r="M595" t="s">
        <v>24</v>
      </c>
      <c r="N595">
        <f>supermarket_sales___Sheet1[[#This Row],[Total]]/(1+supermarket_sales___Sheet1[[#This Row],[Tax 5%]])</f>
        <v>47.394957983193287</v>
      </c>
      <c r="O595">
        <f>((supermarket_sales___Sheet1[[#This Row],[Total]]-supermarket_sales___Sheet1[[#This Row],[cogs]])/supermarket_sales___Sheet1[[#This Row],[Total]])*100</f>
        <v>78.991596638655466</v>
      </c>
      <c r="P595">
        <f>supermarket_sales___Sheet1[[#This Row],[Total]]-supermarket_sales___Sheet1[[#This Row],[cogs]]</f>
        <v>178.20504201680674</v>
      </c>
      <c r="Q595">
        <v>4.8</v>
      </c>
    </row>
    <row r="596" spans="1:17" x14ac:dyDescent="0.3">
      <c r="A596" t="s">
        <v>729</v>
      </c>
      <c r="B596" t="s">
        <v>52</v>
      </c>
      <c r="C596" t="s">
        <v>53</v>
      </c>
      <c r="D596" t="s">
        <v>20</v>
      </c>
      <c r="E596" t="s">
        <v>33</v>
      </c>
      <c r="F596" t="s">
        <v>40</v>
      </c>
      <c r="G596" s="2">
        <v>96.8</v>
      </c>
      <c r="H596">
        <v>3</v>
      </c>
      <c r="I596">
        <f>supermarket_sales___Sheet1[[#This Row],[Unit price]]*0.05</f>
        <v>4.84</v>
      </c>
      <c r="J596">
        <f>supermarket_sales___Sheet1[[#This Row],[Quantity]]*supermarket_sales___Sheet1[[#This Row],[Unit price]]</f>
        <v>290.39999999999998</v>
      </c>
      <c r="K596" t="s">
        <v>80</v>
      </c>
      <c r="L596" s="1">
        <v>0.54513888888888884</v>
      </c>
      <c r="M596" t="s">
        <v>31</v>
      </c>
      <c r="N596">
        <f>supermarket_sales___Sheet1[[#This Row],[Total]]/(1+supermarket_sales___Sheet1[[#This Row],[Tax 5%]])</f>
        <v>49.726027397260275</v>
      </c>
      <c r="O596">
        <f>((supermarket_sales___Sheet1[[#This Row],[Total]]-supermarket_sales___Sheet1[[#This Row],[cogs]])/supermarket_sales___Sheet1[[#This Row],[Total]])*100</f>
        <v>82.876712328767127</v>
      </c>
      <c r="P596">
        <f>supermarket_sales___Sheet1[[#This Row],[Total]]-supermarket_sales___Sheet1[[#This Row],[cogs]]</f>
        <v>240.6739726027397</v>
      </c>
      <c r="Q596">
        <v>5.3</v>
      </c>
    </row>
    <row r="597" spans="1:17" x14ac:dyDescent="0.3">
      <c r="A597" t="s">
        <v>730</v>
      </c>
      <c r="B597" t="s">
        <v>52</v>
      </c>
      <c r="C597" t="s">
        <v>53</v>
      </c>
      <c r="D597" t="s">
        <v>28</v>
      </c>
      <c r="E597" t="s">
        <v>33</v>
      </c>
      <c r="F597" t="s">
        <v>22</v>
      </c>
      <c r="G597" s="2">
        <v>14.82</v>
      </c>
      <c r="H597">
        <v>3</v>
      </c>
      <c r="I597">
        <f>supermarket_sales___Sheet1[[#This Row],[Unit price]]*0.05</f>
        <v>0.7410000000000001</v>
      </c>
      <c r="J597">
        <f>supermarket_sales___Sheet1[[#This Row],[Quantity]]*supermarket_sales___Sheet1[[#This Row],[Unit price]]</f>
        <v>44.46</v>
      </c>
      <c r="K597" t="s">
        <v>202</v>
      </c>
      <c r="L597" s="1">
        <v>0.47916666666666669</v>
      </c>
      <c r="M597" t="s">
        <v>36</v>
      </c>
      <c r="N597">
        <f>supermarket_sales___Sheet1[[#This Row],[Total]]/(1+supermarket_sales___Sheet1[[#This Row],[Tax 5%]])</f>
        <v>25.537047673750717</v>
      </c>
      <c r="O597">
        <f>((supermarket_sales___Sheet1[[#This Row],[Total]]-supermarket_sales___Sheet1[[#This Row],[cogs]])/supermarket_sales___Sheet1[[#This Row],[Total]])*100</f>
        <v>42.561746122917867</v>
      </c>
      <c r="P597">
        <f>supermarket_sales___Sheet1[[#This Row],[Total]]-supermarket_sales___Sheet1[[#This Row],[cogs]]</f>
        <v>18.922952326249284</v>
      </c>
      <c r="Q597">
        <v>8.6999999999999993</v>
      </c>
    </row>
    <row r="598" spans="1:17" x14ac:dyDescent="0.3">
      <c r="A598" t="s">
        <v>731</v>
      </c>
      <c r="B598" t="s">
        <v>18</v>
      </c>
      <c r="C598" t="s">
        <v>19</v>
      </c>
      <c r="D598" t="s">
        <v>28</v>
      </c>
      <c r="E598" t="s">
        <v>33</v>
      </c>
      <c r="F598" t="s">
        <v>54</v>
      </c>
      <c r="G598" s="2">
        <v>52.2</v>
      </c>
      <c r="H598">
        <v>3</v>
      </c>
      <c r="I598">
        <f>supermarket_sales___Sheet1[[#This Row],[Unit price]]*0.05</f>
        <v>2.6100000000000003</v>
      </c>
      <c r="J598">
        <f>supermarket_sales___Sheet1[[#This Row],[Quantity]]*supermarket_sales___Sheet1[[#This Row],[Unit price]]</f>
        <v>156.60000000000002</v>
      </c>
      <c r="K598" t="s">
        <v>142</v>
      </c>
      <c r="L598" s="1">
        <v>0.5625</v>
      </c>
      <c r="M598" t="s">
        <v>36</v>
      </c>
      <c r="N598">
        <f>supermarket_sales___Sheet1[[#This Row],[Total]]/(1+supermarket_sales___Sheet1[[#This Row],[Tax 5%]])</f>
        <v>43.379501385041557</v>
      </c>
      <c r="O598">
        <f>((supermarket_sales___Sheet1[[#This Row],[Total]]-supermarket_sales___Sheet1[[#This Row],[cogs]])/supermarket_sales___Sheet1[[#This Row],[Total]])*100</f>
        <v>72.299168975069264</v>
      </c>
      <c r="P598">
        <f>supermarket_sales___Sheet1[[#This Row],[Total]]-supermarket_sales___Sheet1[[#This Row],[cogs]]</f>
        <v>113.22049861495847</v>
      </c>
      <c r="Q598">
        <v>9.5</v>
      </c>
    </row>
    <row r="599" spans="1:17" x14ac:dyDescent="0.3">
      <c r="A599" t="s">
        <v>732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 s="2">
        <v>46.66</v>
      </c>
      <c r="H599">
        <v>9</v>
      </c>
      <c r="I599">
        <f>supermarket_sales___Sheet1[[#This Row],[Unit price]]*0.05</f>
        <v>2.3329999999999997</v>
      </c>
      <c r="J599">
        <f>supermarket_sales___Sheet1[[#This Row],[Quantity]]*supermarket_sales___Sheet1[[#This Row],[Unit price]]</f>
        <v>419.93999999999994</v>
      </c>
      <c r="K599" t="s">
        <v>82</v>
      </c>
      <c r="L599" s="1">
        <v>0.7993055555555556</v>
      </c>
      <c r="M599" t="s">
        <v>24</v>
      </c>
      <c r="N599">
        <f>supermarket_sales___Sheet1[[#This Row],[Total]]/(1+supermarket_sales___Sheet1[[#This Row],[Tax 5%]])</f>
        <v>125.99459945994599</v>
      </c>
      <c r="O599">
        <f>((supermarket_sales___Sheet1[[#This Row],[Total]]-supermarket_sales___Sheet1[[#This Row],[cogs]])/supermarket_sales___Sheet1[[#This Row],[Total]])*100</f>
        <v>69.99699969996999</v>
      </c>
      <c r="P599">
        <f>supermarket_sales___Sheet1[[#This Row],[Total]]-supermarket_sales___Sheet1[[#This Row],[cogs]]</f>
        <v>293.94540054005392</v>
      </c>
      <c r="Q599">
        <v>5.3</v>
      </c>
    </row>
    <row r="600" spans="1:17" x14ac:dyDescent="0.3">
      <c r="A600" t="s">
        <v>733</v>
      </c>
      <c r="B600" t="s">
        <v>26</v>
      </c>
      <c r="C600" t="s">
        <v>27</v>
      </c>
      <c r="D600" t="s">
        <v>28</v>
      </c>
      <c r="E600" t="s">
        <v>21</v>
      </c>
      <c r="F600" t="s">
        <v>57</v>
      </c>
      <c r="G600" s="2">
        <v>36.85</v>
      </c>
      <c r="H600">
        <v>5</v>
      </c>
      <c r="I600">
        <f>supermarket_sales___Sheet1[[#This Row],[Unit price]]*0.05</f>
        <v>1.8425000000000002</v>
      </c>
      <c r="J600">
        <f>supermarket_sales___Sheet1[[#This Row],[Quantity]]*supermarket_sales___Sheet1[[#This Row],[Unit price]]</f>
        <v>184.25</v>
      </c>
      <c r="K600" t="s">
        <v>176</v>
      </c>
      <c r="L600" s="1">
        <v>0.78680555555555554</v>
      </c>
      <c r="M600" t="s">
        <v>31</v>
      </c>
      <c r="N600">
        <f>supermarket_sales___Sheet1[[#This Row],[Total]]/(1+supermarket_sales___Sheet1[[#This Row],[Tax 5%]])</f>
        <v>64.819700967458218</v>
      </c>
      <c r="O600">
        <f>((supermarket_sales___Sheet1[[#This Row],[Total]]-supermarket_sales___Sheet1[[#This Row],[cogs]])/supermarket_sales___Sheet1[[#This Row],[Total]])*100</f>
        <v>64.819700967458232</v>
      </c>
      <c r="P600">
        <f>supermarket_sales___Sheet1[[#This Row],[Total]]-supermarket_sales___Sheet1[[#This Row],[cogs]]</f>
        <v>119.43029903254178</v>
      </c>
      <c r="Q600">
        <v>9.1999999999999993</v>
      </c>
    </row>
    <row r="601" spans="1:17" x14ac:dyDescent="0.3">
      <c r="A601" t="s">
        <v>734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 s="2">
        <v>70.319999999999993</v>
      </c>
      <c r="H601">
        <v>2</v>
      </c>
      <c r="I601">
        <f>supermarket_sales___Sheet1[[#This Row],[Unit price]]*0.05</f>
        <v>3.516</v>
      </c>
      <c r="J601">
        <f>supermarket_sales___Sheet1[[#This Row],[Quantity]]*supermarket_sales___Sheet1[[#This Row],[Unit price]]</f>
        <v>140.63999999999999</v>
      </c>
      <c r="K601" t="s">
        <v>212</v>
      </c>
      <c r="L601" s="1">
        <v>0.59861111111111109</v>
      </c>
      <c r="M601" t="s">
        <v>24</v>
      </c>
      <c r="N601">
        <f>supermarket_sales___Sheet1[[#This Row],[Total]]/(1+supermarket_sales___Sheet1[[#This Row],[Tax 5%]])</f>
        <v>31.142604074402122</v>
      </c>
      <c r="O601">
        <f>((supermarket_sales___Sheet1[[#This Row],[Total]]-supermarket_sales___Sheet1[[#This Row],[cogs]])/supermarket_sales___Sheet1[[#This Row],[Total]])*100</f>
        <v>77.856510186005309</v>
      </c>
      <c r="P601">
        <f>supermarket_sales___Sheet1[[#This Row],[Total]]-supermarket_sales___Sheet1[[#This Row],[cogs]]</f>
        <v>109.49739592559786</v>
      </c>
      <c r="Q601">
        <v>9.6</v>
      </c>
    </row>
    <row r="602" spans="1:17" x14ac:dyDescent="0.3">
      <c r="A602" t="s">
        <v>735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 s="2">
        <v>83.08</v>
      </c>
      <c r="H602">
        <v>1</v>
      </c>
      <c r="I602">
        <f>supermarket_sales___Sheet1[[#This Row],[Unit price]]*0.05</f>
        <v>4.1539999999999999</v>
      </c>
      <c r="J602">
        <f>supermarket_sales___Sheet1[[#This Row],[Quantity]]*supermarket_sales___Sheet1[[#This Row],[Unit price]]</f>
        <v>83.08</v>
      </c>
      <c r="K602" t="s">
        <v>178</v>
      </c>
      <c r="L602" s="1">
        <v>0.71944444444444444</v>
      </c>
      <c r="M602" t="s">
        <v>24</v>
      </c>
      <c r="N602">
        <f>supermarket_sales___Sheet1[[#This Row],[Total]]/(1+supermarket_sales___Sheet1[[#This Row],[Tax 5%]])</f>
        <v>16.11951882033372</v>
      </c>
      <c r="O602">
        <f>((supermarket_sales___Sheet1[[#This Row],[Total]]-supermarket_sales___Sheet1[[#This Row],[cogs]])/supermarket_sales___Sheet1[[#This Row],[Total]])*100</f>
        <v>80.597594101668605</v>
      </c>
      <c r="P602">
        <f>supermarket_sales___Sheet1[[#This Row],[Total]]-supermarket_sales___Sheet1[[#This Row],[cogs]]</f>
        <v>66.960481179666274</v>
      </c>
      <c r="Q602">
        <v>6.4</v>
      </c>
    </row>
    <row r="603" spans="1:17" x14ac:dyDescent="0.3">
      <c r="A603" t="s">
        <v>736</v>
      </c>
      <c r="B603" t="s">
        <v>26</v>
      </c>
      <c r="C603" t="s">
        <v>27</v>
      </c>
      <c r="D603" t="s">
        <v>28</v>
      </c>
      <c r="E603" t="s">
        <v>21</v>
      </c>
      <c r="F603" t="s">
        <v>57</v>
      </c>
      <c r="G603" s="2">
        <v>64.989999999999995</v>
      </c>
      <c r="H603">
        <v>1</v>
      </c>
      <c r="I603">
        <f>supermarket_sales___Sheet1[[#This Row],[Unit price]]*0.05</f>
        <v>3.2494999999999998</v>
      </c>
      <c r="J603">
        <f>supermarket_sales___Sheet1[[#This Row],[Quantity]]*supermarket_sales___Sheet1[[#This Row],[Unit price]]</f>
        <v>64.989999999999995</v>
      </c>
      <c r="K603" t="s">
        <v>176</v>
      </c>
      <c r="L603" s="1">
        <v>0.42083333333333334</v>
      </c>
      <c r="M603" t="s">
        <v>36</v>
      </c>
      <c r="N603">
        <f>supermarket_sales___Sheet1[[#This Row],[Total]]/(1+supermarket_sales___Sheet1[[#This Row],[Tax 5%]])</f>
        <v>15.293563948699848</v>
      </c>
      <c r="O603">
        <f>((supermarket_sales___Sheet1[[#This Row],[Total]]-supermarket_sales___Sheet1[[#This Row],[cogs]])/supermarket_sales___Sheet1[[#This Row],[Total]])*100</f>
        <v>76.467819743499234</v>
      </c>
      <c r="P603">
        <f>supermarket_sales___Sheet1[[#This Row],[Total]]-supermarket_sales___Sheet1[[#This Row],[cogs]]</f>
        <v>49.696436051300147</v>
      </c>
      <c r="Q603">
        <v>4.5</v>
      </c>
    </row>
    <row r="604" spans="1:17" x14ac:dyDescent="0.3">
      <c r="A604" t="s">
        <v>737</v>
      </c>
      <c r="B604" t="s">
        <v>26</v>
      </c>
      <c r="C604" t="s">
        <v>27</v>
      </c>
      <c r="D604" t="s">
        <v>28</v>
      </c>
      <c r="E604" t="s">
        <v>33</v>
      </c>
      <c r="F604" t="s">
        <v>54</v>
      </c>
      <c r="G604" s="2">
        <v>77.56</v>
      </c>
      <c r="H604">
        <v>10</v>
      </c>
      <c r="I604">
        <f>supermarket_sales___Sheet1[[#This Row],[Unit price]]*0.05</f>
        <v>3.8780000000000001</v>
      </c>
      <c r="J604">
        <f>supermarket_sales___Sheet1[[#This Row],[Quantity]]*supermarket_sales___Sheet1[[#This Row],[Unit price]]</f>
        <v>775.6</v>
      </c>
      <c r="K604" t="s">
        <v>396</v>
      </c>
      <c r="L604" s="1">
        <v>0.85763888888888884</v>
      </c>
      <c r="M604" t="s">
        <v>24</v>
      </c>
      <c r="N604">
        <f>supermarket_sales___Sheet1[[#This Row],[Total]]/(1+supermarket_sales___Sheet1[[#This Row],[Tax 5%]])</f>
        <v>158.99958999589995</v>
      </c>
      <c r="O604">
        <f>((supermarket_sales___Sheet1[[#This Row],[Total]]-supermarket_sales___Sheet1[[#This Row],[cogs]])/supermarket_sales___Sheet1[[#This Row],[Total]])*100</f>
        <v>79.499794997949962</v>
      </c>
      <c r="P604">
        <f>supermarket_sales___Sheet1[[#This Row],[Total]]-supermarket_sales___Sheet1[[#This Row],[cogs]]</f>
        <v>616.60041000410001</v>
      </c>
      <c r="Q604">
        <v>6.9</v>
      </c>
    </row>
    <row r="605" spans="1:17" x14ac:dyDescent="0.3">
      <c r="A605" t="s">
        <v>738</v>
      </c>
      <c r="B605" t="s">
        <v>52</v>
      </c>
      <c r="C605" t="s">
        <v>53</v>
      </c>
      <c r="D605" t="s">
        <v>28</v>
      </c>
      <c r="E605" t="s">
        <v>21</v>
      </c>
      <c r="F605" t="s">
        <v>40</v>
      </c>
      <c r="G605" s="2">
        <v>54.51</v>
      </c>
      <c r="H605">
        <v>6</v>
      </c>
      <c r="I605">
        <f>supermarket_sales___Sheet1[[#This Row],[Unit price]]*0.05</f>
        <v>2.7255000000000003</v>
      </c>
      <c r="J605">
        <f>supermarket_sales___Sheet1[[#This Row],[Quantity]]*supermarket_sales___Sheet1[[#This Row],[Unit price]]</f>
        <v>327.06</v>
      </c>
      <c r="K605" t="s">
        <v>380</v>
      </c>
      <c r="L605" s="1">
        <v>0.57916666666666672</v>
      </c>
      <c r="M605" t="s">
        <v>24</v>
      </c>
      <c r="N605">
        <f>supermarket_sales___Sheet1[[#This Row],[Total]]/(1+supermarket_sales___Sheet1[[#This Row],[Tax 5%]])</f>
        <v>87.7895584485304</v>
      </c>
      <c r="O605">
        <f>((supermarket_sales___Sheet1[[#This Row],[Total]]-supermarket_sales___Sheet1[[#This Row],[cogs]])/supermarket_sales___Sheet1[[#This Row],[Total]])*100</f>
        <v>73.15796537377534</v>
      </c>
      <c r="P605">
        <f>supermarket_sales___Sheet1[[#This Row],[Total]]-supermarket_sales___Sheet1[[#This Row],[cogs]]</f>
        <v>239.27044155146962</v>
      </c>
      <c r="Q605">
        <v>7.8</v>
      </c>
    </row>
    <row r="606" spans="1:17" x14ac:dyDescent="0.3">
      <c r="A606" t="s">
        <v>739</v>
      </c>
      <c r="B606" t="s">
        <v>26</v>
      </c>
      <c r="C606" t="s">
        <v>27</v>
      </c>
      <c r="D606" t="s">
        <v>20</v>
      </c>
      <c r="E606" t="s">
        <v>21</v>
      </c>
      <c r="F606" t="s">
        <v>57</v>
      </c>
      <c r="G606" s="2">
        <v>51.89</v>
      </c>
      <c r="H606">
        <v>7</v>
      </c>
      <c r="I606">
        <f>supermarket_sales___Sheet1[[#This Row],[Unit price]]*0.05</f>
        <v>2.5945</v>
      </c>
      <c r="J606">
        <f>supermarket_sales___Sheet1[[#This Row],[Quantity]]*supermarket_sales___Sheet1[[#This Row],[Unit price]]</f>
        <v>363.23</v>
      </c>
      <c r="K606" t="s">
        <v>236</v>
      </c>
      <c r="L606" s="1">
        <v>0.83888888888888891</v>
      </c>
      <c r="M606" t="s">
        <v>31</v>
      </c>
      <c r="N606">
        <f>supermarket_sales___Sheet1[[#This Row],[Total]]/(1+supermarket_sales___Sheet1[[#This Row],[Tax 5%]])</f>
        <v>101.05160662122688</v>
      </c>
      <c r="O606">
        <f>((supermarket_sales___Sheet1[[#This Row],[Total]]-supermarket_sales___Sheet1[[#This Row],[cogs]])/supermarket_sales___Sheet1[[#This Row],[Total]])*100</f>
        <v>72.17971901516205</v>
      </c>
      <c r="P606">
        <f>supermarket_sales___Sheet1[[#This Row],[Total]]-supermarket_sales___Sheet1[[#This Row],[cogs]]</f>
        <v>262.17839337877314</v>
      </c>
      <c r="Q606">
        <v>4.5</v>
      </c>
    </row>
    <row r="607" spans="1:17" x14ac:dyDescent="0.3">
      <c r="A607" t="s">
        <v>740</v>
      </c>
      <c r="B607" t="s">
        <v>52</v>
      </c>
      <c r="C607" t="s">
        <v>53</v>
      </c>
      <c r="D607" t="s">
        <v>28</v>
      </c>
      <c r="E607" t="s">
        <v>33</v>
      </c>
      <c r="F607" t="s">
        <v>34</v>
      </c>
      <c r="G607" s="2">
        <v>31.75</v>
      </c>
      <c r="H607">
        <v>4</v>
      </c>
      <c r="I607">
        <f>supermarket_sales___Sheet1[[#This Row],[Unit price]]*0.05</f>
        <v>1.5875000000000001</v>
      </c>
      <c r="J607">
        <f>supermarket_sales___Sheet1[[#This Row],[Quantity]]*supermarket_sales___Sheet1[[#This Row],[Unit price]]</f>
        <v>127</v>
      </c>
      <c r="K607" t="s">
        <v>41</v>
      </c>
      <c r="L607" s="1">
        <v>0.6430555555555556</v>
      </c>
      <c r="M607" t="s">
        <v>31</v>
      </c>
      <c r="N607">
        <f>supermarket_sales___Sheet1[[#This Row],[Total]]/(1+supermarket_sales___Sheet1[[#This Row],[Tax 5%]])</f>
        <v>49.082125603864725</v>
      </c>
      <c r="O607">
        <f>((supermarket_sales___Sheet1[[#This Row],[Total]]-supermarket_sales___Sheet1[[#This Row],[cogs]])/supermarket_sales___Sheet1[[#This Row],[Total]])*100</f>
        <v>61.352657004830924</v>
      </c>
      <c r="P607">
        <f>supermarket_sales___Sheet1[[#This Row],[Total]]-supermarket_sales___Sheet1[[#This Row],[cogs]]</f>
        <v>77.917874396135275</v>
      </c>
      <c r="Q607">
        <v>8.6</v>
      </c>
    </row>
    <row r="608" spans="1:17" x14ac:dyDescent="0.3">
      <c r="A608" t="s">
        <v>741</v>
      </c>
      <c r="B608" t="s">
        <v>18</v>
      </c>
      <c r="C608" t="s">
        <v>19</v>
      </c>
      <c r="D608" t="s">
        <v>20</v>
      </c>
      <c r="E608" t="s">
        <v>21</v>
      </c>
      <c r="F608" t="s">
        <v>57</v>
      </c>
      <c r="G608" s="2">
        <v>53.65</v>
      </c>
      <c r="H608">
        <v>7</v>
      </c>
      <c r="I608">
        <f>supermarket_sales___Sheet1[[#This Row],[Unit price]]*0.05</f>
        <v>2.6825000000000001</v>
      </c>
      <c r="J608">
        <f>supermarket_sales___Sheet1[[#This Row],[Quantity]]*supermarket_sales___Sheet1[[#This Row],[Unit price]]</f>
        <v>375.55</v>
      </c>
      <c r="K608" t="s">
        <v>122</v>
      </c>
      <c r="L608" s="1">
        <v>0.53888888888888886</v>
      </c>
      <c r="M608" t="s">
        <v>24</v>
      </c>
      <c r="N608">
        <f>supermarket_sales___Sheet1[[#This Row],[Total]]/(1+supermarket_sales___Sheet1[[#This Row],[Tax 5%]])</f>
        <v>101.98234894772573</v>
      </c>
      <c r="O608">
        <f>((supermarket_sales___Sheet1[[#This Row],[Total]]-supermarket_sales___Sheet1[[#This Row],[cogs]])/supermarket_sales___Sheet1[[#This Row],[Total]])*100</f>
        <v>72.844534962661243</v>
      </c>
      <c r="P608">
        <f>supermarket_sales___Sheet1[[#This Row],[Total]]-supermarket_sales___Sheet1[[#This Row],[cogs]]</f>
        <v>273.5676510522743</v>
      </c>
      <c r="Q608">
        <v>5.2</v>
      </c>
    </row>
    <row r="609" spans="1:17" x14ac:dyDescent="0.3">
      <c r="A609" t="s">
        <v>742</v>
      </c>
      <c r="B609" t="s">
        <v>26</v>
      </c>
      <c r="C609" t="s">
        <v>27</v>
      </c>
      <c r="D609" t="s">
        <v>20</v>
      </c>
      <c r="E609" t="s">
        <v>21</v>
      </c>
      <c r="F609" t="s">
        <v>54</v>
      </c>
      <c r="G609" s="2">
        <v>49.79</v>
      </c>
      <c r="H609">
        <v>4</v>
      </c>
      <c r="I609">
        <f>supermarket_sales___Sheet1[[#This Row],[Unit price]]*0.05</f>
        <v>2.4895</v>
      </c>
      <c r="J609">
        <f>supermarket_sales___Sheet1[[#This Row],[Quantity]]*supermarket_sales___Sheet1[[#This Row],[Unit price]]</f>
        <v>199.16</v>
      </c>
      <c r="K609" t="s">
        <v>206</v>
      </c>
      <c r="L609" s="1">
        <v>0.80277777777777781</v>
      </c>
      <c r="M609" t="s">
        <v>36</v>
      </c>
      <c r="N609">
        <f>supermarket_sales___Sheet1[[#This Row],[Total]]/(1+supermarket_sales___Sheet1[[#This Row],[Tax 5%]])</f>
        <v>57.074079381000139</v>
      </c>
      <c r="O609">
        <f>((supermarket_sales___Sheet1[[#This Row],[Total]]-supermarket_sales___Sheet1[[#This Row],[cogs]])/supermarket_sales___Sheet1[[#This Row],[Total]])*100</f>
        <v>71.342599226250186</v>
      </c>
      <c r="P609">
        <f>supermarket_sales___Sheet1[[#This Row],[Total]]-supermarket_sales___Sheet1[[#This Row],[cogs]]</f>
        <v>142.08592061899986</v>
      </c>
      <c r="Q609">
        <v>6.4</v>
      </c>
    </row>
    <row r="610" spans="1:17" x14ac:dyDescent="0.3">
      <c r="A610" t="s">
        <v>743</v>
      </c>
      <c r="B610" t="s">
        <v>18</v>
      </c>
      <c r="C610" t="s">
        <v>19</v>
      </c>
      <c r="D610" t="s">
        <v>28</v>
      </c>
      <c r="E610" t="s">
        <v>33</v>
      </c>
      <c r="F610" t="s">
        <v>57</v>
      </c>
      <c r="G610" s="2">
        <v>30.61</v>
      </c>
      <c r="H610">
        <v>1</v>
      </c>
      <c r="I610">
        <f>supermarket_sales___Sheet1[[#This Row],[Unit price]]*0.05</f>
        <v>1.5305</v>
      </c>
      <c r="J610">
        <f>supermarket_sales___Sheet1[[#This Row],[Quantity]]*supermarket_sales___Sheet1[[#This Row],[Unit price]]</f>
        <v>30.61</v>
      </c>
      <c r="K610" t="s">
        <v>178</v>
      </c>
      <c r="L610" s="1">
        <v>0.51388888888888884</v>
      </c>
      <c r="M610" t="s">
        <v>24</v>
      </c>
      <c r="N610">
        <f>supermarket_sales___Sheet1[[#This Row],[Total]]/(1+supermarket_sales___Sheet1[[#This Row],[Tax 5%]])</f>
        <v>12.096423631693341</v>
      </c>
      <c r="O610">
        <f>((supermarket_sales___Sheet1[[#This Row],[Total]]-supermarket_sales___Sheet1[[#This Row],[cogs]])/supermarket_sales___Sheet1[[#This Row],[Total]])*100</f>
        <v>60.482118158466704</v>
      </c>
      <c r="P610">
        <f>supermarket_sales___Sheet1[[#This Row],[Total]]-supermarket_sales___Sheet1[[#This Row],[cogs]]</f>
        <v>18.513576368306659</v>
      </c>
      <c r="Q610">
        <v>5.2</v>
      </c>
    </row>
    <row r="611" spans="1:17" x14ac:dyDescent="0.3">
      <c r="A611" t="s">
        <v>744</v>
      </c>
      <c r="B611" t="s">
        <v>52</v>
      </c>
      <c r="C611" t="s">
        <v>53</v>
      </c>
      <c r="D611" t="s">
        <v>20</v>
      </c>
      <c r="E611" t="s">
        <v>33</v>
      </c>
      <c r="F611" t="s">
        <v>54</v>
      </c>
      <c r="G611" s="2">
        <v>57.89</v>
      </c>
      <c r="H611">
        <v>2</v>
      </c>
      <c r="I611">
        <f>supermarket_sales___Sheet1[[#This Row],[Unit price]]*0.05</f>
        <v>2.8945000000000003</v>
      </c>
      <c r="J611">
        <f>supermarket_sales___Sheet1[[#This Row],[Quantity]]*supermarket_sales___Sheet1[[#This Row],[Unit price]]</f>
        <v>115.78</v>
      </c>
      <c r="K611" t="s">
        <v>109</v>
      </c>
      <c r="L611" s="1">
        <v>0.44236111111111109</v>
      </c>
      <c r="M611" t="s">
        <v>24</v>
      </c>
      <c r="N611">
        <f>supermarket_sales___Sheet1[[#This Row],[Total]]/(1+supermarket_sales___Sheet1[[#This Row],[Tax 5%]])</f>
        <v>29.729105148286042</v>
      </c>
      <c r="O611">
        <f>((supermarket_sales___Sheet1[[#This Row],[Total]]-supermarket_sales___Sheet1[[#This Row],[cogs]])/supermarket_sales___Sheet1[[#This Row],[Total]])*100</f>
        <v>74.322762870715124</v>
      </c>
      <c r="P611">
        <f>supermarket_sales___Sheet1[[#This Row],[Total]]-supermarket_sales___Sheet1[[#This Row],[cogs]]</f>
        <v>86.050894851713963</v>
      </c>
      <c r="Q611">
        <v>8.9</v>
      </c>
    </row>
    <row r="612" spans="1:17" x14ac:dyDescent="0.3">
      <c r="A612" t="s">
        <v>745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 s="2">
        <v>28.96</v>
      </c>
      <c r="H612">
        <v>1</v>
      </c>
      <c r="I612">
        <f>supermarket_sales___Sheet1[[#This Row],[Unit price]]*0.05</f>
        <v>1.4480000000000002</v>
      </c>
      <c r="J612">
        <f>supermarket_sales___Sheet1[[#This Row],[Quantity]]*supermarket_sales___Sheet1[[#This Row],[Unit price]]</f>
        <v>28.96</v>
      </c>
      <c r="K612" t="s">
        <v>64</v>
      </c>
      <c r="L612" s="1">
        <v>0.42916666666666664</v>
      </c>
      <c r="M612" t="s">
        <v>36</v>
      </c>
      <c r="N612">
        <f>supermarket_sales___Sheet1[[#This Row],[Total]]/(1+supermarket_sales___Sheet1[[#This Row],[Tax 5%]])</f>
        <v>11.830065359477123</v>
      </c>
      <c r="O612">
        <f>((supermarket_sales___Sheet1[[#This Row],[Total]]-supermarket_sales___Sheet1[[#This Row],[cogs]])/supermarket_sales___Sheet1[[#This Row],[Total]])*100</f>
        <v>59.150326797385624</v>
      </c>
      <c r="P612">
        <f>supermarket_sales___Sheet1[[#This Row],[Total]]-supermarket_sales___Sheet1[[#This Row],[cogs]]</f>
        <v>17.129934640522876</v>
      </c>
      <c r="Q612">
        <v>6.2</v>
      </c>
    </row>
    <row r="613" spans="1:17" x14ac:dyDescent="0.3">
      <c r="A613" t="s">
        <v>746</v>
      </c>
      <c r="B613" t="s">
        <v>26</v>
      </c>
      <c r="C613" t="s">
        <v>27</v>
      </c>
      <c r="D613" t="s">
        <v>20</v>
      </c>
      <c r="E613" t="s">
        <v>21</v>
      </c>
      <c r="F613" t="s">
        <v>54</v>
      </c>
      <c r="G613" s="2">
        <v>98.97</v>
      </c>
      <c r="H613">
        <v>9</v>
      </c>
      <c r="I613">
        <f>supermarket_sales___Sheet1[[#This Row],[Unit price]]*0.05</f>
        <v>4.9485000000000001</v>
      </c>
      <c r="J613">
        <f>supermarket_sales___Sheet1[[#This Row],[Quantity]]*supermarket_sales___Sheet1[[#This Row],[Unit price]]</f>
        <v>890.73</v>
      </c>
      <c r="K613" t="s">
        <v>60</v>
      </c>
      <c r="L613" s="1">
        <v>0.47430555555555554</v>
      </c>
      <c r="M613" t="s">
        <v>31</v>
      </c>
      <c r="N613">
        <f>supermarket_sales___Sheet1[[#This Row],[Total]]/(1+supermarket_sales___Sheet1[[#This Row],[Tax 5%]])</f>
        <v>149.74027065646803</v>
      </c>
      <c r="O613">
        <f>((supermarket_sales___Sheet1[[#This Row],[Total]]-supermarket_sales___Sheet1[[#This Row],[cogs]])/supermarket_sales___Sheet1[[#This Row],[Total]])*100</f>
        <v>83.18903925359335</v>
      </c>
      <c r="P613">
        <f>supermarket_sales___Sheet1[[#This Row],[Total]]-supermarket_sales___Sheet1[[#This Row],[cogs]]</f>
        <v>740.98972934353196</v>
      </c>
      <c r="Q613">
        <v>6.7</v>
      </c>
    </row>
    <row r="614" spans="1:17" x14ac:dyDescent="0.3">
      <c r="A614" t="s">
        <v>747</v>
      </c>
      <c r="B614" t="s">
        <v>52</v>
      </c>
      <c r="C614" t="s">
        <v>53</v>
      </c>
      <c r="D614" t="s">
        <v>20</v>
      </c>
      <c r="E614" t="s">
        <v>33</v>
      </c>
      <c r="F614" t="s">
        <v>57</v>
      </c>
      <c r="G614" s="2">
        <v>93.22</v>
      </c>
      <c r="H614">
        <v>3</v>
      </c>
      <c r="I614">
        <f>supermarket_sales___Sheet1[[#This Row],[Unit price]]*0.05</f>
        <v>4.6610000000000005</v>
      </c>
      <c r="J614">
        <f>supermarket_sales___Sheet1[[#This Row],[Quantity]]*supermarket_sales___Sheet1[[#This Row],[Unit price]]</f>
        <v>279.65999999999997</v>
      </c>
      <c r="K614" t="s">
        <v>155</v>
      </c>
      <c r="L614" s="1">
        <v>0.48958333333333331</v>
      </c>
      <c r="M614" t="s">
        <v>31</v>
      </c>
      <c r="N614">
        <f>supermarket_sales___Sheet1[[#This Row],[Total]]/(1+supermarket_sales___Sheet1[[#This Row],[Tax 5%]])</f>
        <v>49.401165871754095</v>
      </c>
      <c r="O614">
        <f>((supermarket_sales___Sheet1[[#This Row],[Total]]-supermarket_sales___Sheet1[[#This Row],[cogs]])/supermarket_sales___Sheet1[[#This Row],[Total]])*100</f>
        <v>82.335276452923509</v>
      </c>
      <c r="P614">
        <f>supermarket_sales___Sheet1[[#This Row],[Total]]-supermarket_sales___Sheet1[[#This Row],[cogs]]</f>
        <v>230.25883412824587</v>
      </c>
      <c r="Q614">
        <v>7.2</v>
      </c>
    </row>
    <row r="615" spans="1:17" x14ac:dyDescent="0.3">
      <c r="A615" t="s">
        <v>748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 s="2">
        <v>80.930000000000007</v>
      </c>
      <c r="H615">
        <v>1</v>
      </c>
      <c r="I615">
        <f>supermarket_sales___Sheet1[[#This Row],[Unit price]]*0.05</f>
        <v>4.0465000000000009</v>
      </c>
      <c r="J615">
        <f>supermarket_sales___Sheet1[[#This Row],[Quantity]]*supermarket_sales___Sheet1[[#This Row],[Unit price]]</f>
        <v>80.930000000000007</v>
      </c>
      <c r="K615" t="s">
        <v>219</v>
      </c>
      <c r="L615" s="1">
        <v>0.67222222222222228</v>
      </c>
      <c r="M615" t="s">
        <v>36</v>
      </c>
      <c r="N615">
        <f>supermarket_sales___Sheet1[[#This Row],[Total]]/(1+supermarket_sales___Sheet1[[#This Row],[Tax 5%]])</f>
        <v>16.036857227781628</v>
      </c>
      <c r="O615">
        <f>((supermarket_sales___Sheet1[[#This Row],[Total]]-supermarket_sales___Sheet1[[#This Row],[cogs]])/supermarket_sales___Sheet1[[#This Row],[Total]])*100</f>
        <v>80.184286138908163</v>
      </c>
      <c r="P615">
        <f>supermarket_sales___Sheet1[[#This Row],[Total]]-supermarket_sales___Sheet1[[#This Row],[cogs]]</f>
        <v>64.893142772218383</v>
      </c>
      <c r="Q615" t="s">
        <v>234</v>
      </c>
    </row>
    <row r="616" spans="1:17" x14ac:dyDescent="0.3">
      <c r="A616" t="s">
        <v>749</v>
      </c>
      <c r="B616" t="s">
        <v>18</v>
      </c>
      <c r="C616" t="s">
        <v>19</v>
      </c>
      <c r="D616" t="s">
        <v>20</v>
      </c>
      <c r="E616" t="s">
        <v>33</v>
      </c>
      <c r="F616" t="s">
        <v>54</v>
      </c>
      <c r="G616" s="2">
        <v>67.45</v>
      </c>
      <c r="H616">
        <v>10</v>
      </c>
      <c r="I616">
        <f>supermarket_sales___Sheet1[[#This Row],[Unit price]]*0.05</f>
        <v>3.3725000000000005</v>
      </c>
      <c r="J616">
        <f>supermarket_sales___Sheet1[[#This Row],[Quantity]]*supermarket_sales___Sheet1[[#This Row],[Unit price]]</f>
        <v>674.5</v>
      </c>
      <c r="K616" t="s">
        <v>126</v>
      </c>
      <c r="L616" s="1">
        <v>0.47569444444444442</v>
      </c>
      <c r="M616" t="s">
        <v>24</v>
      </c>
      <c r="N616">
        <f>supermarket_sales___Sheet1[[#This Row],[Total]]/(1+supermarket_sales___Sheet1[[#This Row],[Tax 5%]])</f>
        <v>154.25957690108632</v>
      </c>
      <c r="O616">
        <f>((supermarket_sales___Sheet1[[#This Row],[Total]]-supermarket_sales___Sheet1[[#This Row],[cogs]])/supermarket_sales___Sheet1[[#This Row],[Total]])*100</f>
        <v>77.129788450543174</v>
      </c>
      <c r="P616">
        <f>supermarket_sales___Sheet1[[#This Row],[Total]]-supermarket_sales___Sheet1[[#This Row],[cogs]]</f>
        <v>520.24042309891365</v>
      </c>
      <c r="Q616">
        <v>4.2</v>
      </c>
    </row>
    <row r="617" spans="1:17" x14ac:dyDescent="0.3">
      <c r="A617" t="s">
        <v>750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 s="2">
        <v>38.72</v>
      </c>
      <c r="H617">
        <v>9</v>
      </c>
      <c r="I617">
        <f>supermarket_sales___Sheet1[[#This Row],[Unit price]]*0.05</f>
        <v>1.9359999999999999</v>
      </c>
      <c r="J617">
        <f>supermarket_sales___Sheet1[[#This Row],[Quantity]]*supermarket_sales___Sheet1[[#This Row],[Unit price]]</f>
        <v>348.48</v>
      </c>
      <c r="K617" t="s">
        <v>336</v>
      </c>
      <c r="L617" s="1">
        <v>0.51666666666666672</v>
      </c>
      <c r="M617" t="s">
        <v>24</v>
      </c>
      <c r="N617">
        <f>supermarket_sales___Sheet1[[#This Row],[Total]]/(1+supermarket_sales___Sheet1[[#This Row],[Tax 5%]])</f>
        <v>118.69209809264306</v>
      </c>
      <c r="O617">
        <f>((supermarket_sales___Sheet1[[#This Row],[Total]]-supermarket_sales___Sheet1[[#This Row],[cogs]])/supermarket_sales___Sheet1[[#This Row],[Total]])*100</f>
        <v>65.940054495912804</v>
      </c>
      <c r="P617">
        <f>supermarket_sales___Sheet1[[#This Row],[Total]]-supermarket_sales___Sheet1[[#This Row],[cogs]]</f>
        <v>229.78790190735697</v>
      </c>
      <c r="Q617">
        <v>4.2</v>
      </c>
    </row>
    <row r="618" spans="1:17" x14ac:dyDescent="0.3">
      <c r="A618" t="s">
        <v>751</v>
      </c>
      <c r="B618" t="s">
        <v>52</v>
      </c>
      <c r="C618" t="s">
        <v>53</v>
      </c>
      <c r="D618" t="s">
        <v>20</v>
      </c>
      <c r="E618" t="s">
        <v>33</v>
      </c>
      <c r="F618" t="s">
        <v>40</v>
      </c>
      <c r="G618" s="2">
        <v>72.599999999999994</v>
      </c>
      <c r="H618">
        <v>6</v>
      </c>
      <c r="I618">
        <f>supermarket_sales___Sheet1[[#This Row],[Unit price]]*0.05</f>
        <v>3.63</v>
      </c>
      <c r="J618">
        <f>supermarket_sales___Sheet1[[#This Row],[Quantity]]*supermarket_sales___Sheet1[[#This Row],[Unit price]]</f>
        <v>435.59999999999997</v>
      </c>
      <c r="K618" t="s">
        <v>167</v>
      </c>
      <c r="L618" s="1">
        <v>0.82708333333333328</v>
      </c>
      <c r="M618" t="s">
        <v>31</v>
      </c>
      <c r="N618">
        <f>supermarket_sales___Sheet1[[#This Row],[Total]]/(1+supermarket_sales___Sheet1[[#This Row],[Tax 5%]])</f>
        <v>94.082073434125263</v>
      </c>
      <c r="O618">
        <f>((supermarket_sales___Sheet1[[#This Row],[Total]]-supermarket_sales___Sheet1[[#This Row],[cogs]])/supermarket_sales___Sheet1[[#This Row],[Total]])*100</f>
        <v>78.40172786177105</v>
      </c>
      <c r="P618">
        <f>supermarket_sales___Sheet1[[#This Row],[Total]]-supermarket_sales___Sheet1[[#This Row],[cogs]]</f>
        <v>341.51792656587469</v>
      </c>
      <c r="Q618">
        <v>6.9</v>
      </c>
    </row>
    <row r="619" spans="1:17" x14ac:dyDescent="0.3">
      <c r="A619" t="s">
        <v>752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 s="2">
        <v>87.91</v>
      </c>
      <c r="H619">
        <v>5</v>
      </c>
      <c r="I619">
        <f>supermarket_sales___Sheet1[[#This Row],[Unit price]]*0.05</f>
        <v>4.3955000000000002</v>
      </c>
      <c r="J619">
        <f>supermarket_sales___Sheet1[[#This Row],[Quantity]]*supermarket_sales___Sheet1[[#This Row],[Unit price]]</f>
        <v>439.54999999999995</v>
      </c>
      <c r="K619" t="s">
        <v>396</v>
      </c>
      <c r="L619" s="1">
        <v>0.75694444444444442</v>
      </c>
      <c r="M619" t="s">
        <v>24</v>
      </c>
      <c r="N619">
        <f>supermarket_sales___Sheet1[[#This Row],[Total]]/(1+supermarket_sales___Sheet1[[#This Row],[Tax 5%]])</f>
        <v>81.466036511908058</v>
      </c>
      <c r="O619">
        <f>((supermarket_sales___Sheet1[[#This Row],[Total]]-supermarket_sales___Sheet1[[#This Row],[cogs]])/supermarket_sales___Sheet1[[#This Row],[Total]])*100</f>
        <v>81.466036511908086</v>
      </c>
      <c r="P619">
        <f>supermarket_sales___Sheet1[[#This Row],[Total]]-supermarket_sales___Sheet1[[#This Row],[cogs]]</f>
        <v>358.08396348809191</v>
      </c>
      <c r="Q619">
        <v>4.4000000000000004</v>
      </c>
    </row>
    <row r="620" spans="1:17" x14ac:dyDescent="0.3">
      <c r="A620" t="s">
        <v>753</v>
      </c>
      <c r="B620" t="s">
        <v>18</v>
      </c>
      <c r="C620" t="s">
        <v>19</v>
      </c>
      <c r="D620" t="s">
        <v>20</v>
      </c>
      <c r="E620" t="s">
        <v>33</v>
      </c>
      <c r="F620" t="s">
        <v>54</v>
      </c>
      <c r="G620" s="2">
        <v>98.53</v>
      </c>
      <c r="H620">
        <v>6</v>
      </c>
      <c r="I620">
        <f>supermarket_sales___Sheet1[[#This Row],[Unit price]]*0.05</f>
        <v>4.9265000000000008</v>
      </c>
      <c r="J620">
        <f>supermarket_sales___Sheet1[[#This Row],[Quantity]]*supermarket_sales___Sheet1[[#This Row],[Unit price]]</f>
        <v>591.18000000000006</v>
      </c>
      <c r="K620" t="s">
        <v>178</v>
      </c>
      <c r="L620" s="1">
        <v>0.47361111111111109</v>
      </c>
      <c r="M620" t="s">
        <v>36</v>
      </c>
      <c r="N620">
        <f>supermarket_sales___Sheet1[[#This Row],[Total]]/(1+supermarket_sales___Sheet1[[#This Row],[Tax 5%]])</f>
        <v>99.751961528726909</v>
      </c>
      <c r="O620">
        <f>((supermarket_sales___Sheet1[[#This Row],[Total]]-supermarket_sales___Sheet1[[#This Row],[cogs]])/supermarket_sales___Sheet1[[#This Row],[Total]])*100</f>
        <v>83.126634607272422</v>
      </c>
      <c r="P620">
        <f>supermarket_sales___Sheet1[[#This Row],[Total]]-supermarket_sales___Sheet1[[#This Row],[cogs]]</f>
        <v>491.42803847127317</v>
      </c>
      <c r="Q620" t="s">
        <v>162</v>
      </c>
    </row>
    <row r="621" spans="1:17" x14ac:dyDescent="0.3">
      <c r="A621" t="s">
        <v>754</v>
      </c>
      <c r="B621" t="s">
        <v>26</v>
      </c>
      <c r="C621" t="s">
        <v>27</v>
      </c>
      <c r="D621" t="s">
        <v>20</v>
      </c>
      <c r="E621" t="s">
        <v>21</v>
      </c>
      <c r="F621" t="s">
        <v>57</v>
      </c>
      <c r="G621" s="2">
        <v>43.46</v>
      </c>
      <c r="H621">
        <v>6</v>
      </c>
      <c r="I621">
        <f>supermarket_sales___Sheet1[[#This Row],[Unit price]]*0.05</f>
        <v>2.173</v>
      </c>
      <c r="J621">
        <f>supermarket_sales___Sheet1[[#This Row],[Quantity]]*supermarket_sales___Sheet1[[#This Row],[Unit price]]</f>
        <v>260.76</v>
      </c>
      <c r="K621" t="s">
        <v>64</v>
      </c>
      <c r="L621" s="1">
        <v>0.74652777777777779</v>
      </c>
      <c r="M621" t="s">
        <v>24</v>
      </c>
      <c r="N621">
        <f>supermarket_sales___Sheet1[[#This Row],[Total]]/(1+supermarket_sales___Sheet1[[#This Row],[Tax 5%]])</f>
        <v>82.180901355184361</v>
      </c>
      <c r="O621">
        <f>((supermarket_sales___Sheet1[[#This Row],[Total]]-supermarket_sales___Sheet1[[#This Row],[cogs]])/supermarket_sales___Sheet1[[#This Row],[Total]])*100</f>
        <v>68.484084462653655</v>
      </c>
      <c r="P621">
        <f>supermarket_sales___Sheet1[[#This Row],[Total]]-supermarket_sales___Sheet1[[#This Row],[cogs]]</f>
        <v>178.57909864481564</v>
      </c>
      <c r="Q621">
        <v>8.5</v>
      </c>
    </row>
    <row r="622" spans="1:17" x14ac:dyDescent="0.3">
      <c r="A622" t="s">
        <v>755</v>
      </c>
      <c r="B622" t="s">
        <v>18</v>
      </c>
      <c r="C622" t="s">
        <v>19</v>
      </c>
      <c r="D622" t="s">
        <v>28</v>
      </c>
      <c r="E622" t="s">
        <v>21</v>
      </c>
      <c r="F622" t="s">
        <v>54</v>
      </c>
      <c r="G622" s="2">
        <v>71.680000000000007</v>
      </c>
      <c r="H622">
        <v>3</v>
      </c>
      <c r="I622">
        <f>supermarket_sales___Sheet1[[#This Row],[Unit price]]*0.05</f>
        <v>3.5840000000000005</v>
      </c>
      <c r="J622">
        <f>supermarket_sales___Sheet1[[#This Row],[Quantity]]*supermarket_sales___Sheet1[[#This Row],[Unit price]]</f>
        <v>215.04000000000002</v>
      </c>
      <c r="K622" t="s">
        <v>206</v>
      </c>
      <c r="L622" s="1">
        <v>0.64583333333333337</v>
      </c>
      <c r="M622" t="s">
        <v>36</v>
      </c>
      <c r="N622">
        <f>supermarket_sales___Sheet1[[#This Row],[Total]]/(1+supermarket_sales___Sheet1[[#This Row],[Tax 5%]])</f>
        <v>46.910994764397905</v>
      </c>
      <c r="O622">
        <f>((supermarket_sales___Sheet1[[#This Row],[Total]]-supermarket_sales___Sheet1[[#This Row],[cogs]])/supermarket_sales___Sheet1[[#This Row],[Total]])*100</f>
        <v>78.184991273996502</v>
      </c>
      <c r="P622">
        <f>supermarket_sales___Sheet1[[#This Row],[Total]]-supermarket_sales___Sheet1[[#This Row],[cogs]]</f>
        <v>168.12900523560211</v>
      </c>
      <c r="Q622">
        <v>9.1999999999999993</v>
      </c>
    </row>
    <row r="623" spans="1:17" x14ac:dyDescent="0.3">
      <c r="A623" t="s">
        <v>756</v>
      </c>
      <c r="B623" t="s">
        <v>18</v>
      </c>
      <c r="C623" t="s">
        <v>19</v>
      </c>
      <c r="D623" t="s">
        <v>20</v>
      </c>
      <c r="E623" t="s">
        <v>21</v>
      </c>
      <c r="F623" t="s">
        <v>54</v>
      </c>
      <c r="G623" s="2">
        <v>91.61</v>
      </c>
      <c r="H623">
        <v>1</v>
      </c>
      <c r="I623">
        <f>supermarket_sales___Sheet1[[#This Row],[Unit price]]*0.05</f>
        <v>4.5804999999999998</v>
      </c>
      <c r="J623">
        <f>supermarket_sales___Sheet1[[#This Row],[Quantity]]*supermarket_sales___Sheet1[[#This Row],[Unit price]]</f>
        <v>91.61</v>
      </c>
      <c r="K623" t="s">
        <v>336</v>
      </c>
      <c r="L623" s="1">
        <v>0.82222222222222219</v>
      </c>
      <c r="M623" t="s">
        <v>31</v>
      </c>
      <c r="N623">
        <f>supermarket_sales___Sheet1[[#This Row],[Total]]/(1+supermarket_sales___Sheet1[[#This Row],[Tax 5%]])</f>
        <v>16.416091748051251</v>
      </c>
      <c r="O623">
        <f>((supermarket_sales___Sheet1[[#This Row],[Total]]-supermarket_sales___Sheet1[[#This Row],[cogs]])/supermarket_sales___Sheet1[[#This Row],[Total]])*100</f>
        <v>82.080458740256262</v>
      </c>
      <c r="P623">
        <f>supermarket_sales___Sheet1[[#This Row],[Total]]-supermarket_sales___Sheet1[[#This Row],[cogs]]</f>
        <v>75.193908251948756</v>
      </c>
      <c r="Q623">
        <v>9.8000000000000007</v>
      </c>
    </row>
    <row r="624" spans="1:17" x14ac:dyDescent="0.3">
      <c r="A624" t="s">
        <v>757</v>
      </c>
      <c r="B624" t="s">
        <v>52</v>
      </c>
      <c r="C624" t="s">
        <v>53</v>
      </c>
      <c r="D624" t="s">
        <v>20</v>
      </c>
      <c r="E624" t="s">
        <v>21</v>
      </c>
      <c r="F624" t="s">
        <v>34</v>
      </c>
      <c r="G624" s="2">
        <v>94.59</v>
      </c>
      <c r="H624">
        <v>7</v>
      </c>
      <c r="I624">
        <f>supermarket_sales___Sheet1[[#This Row],[Unit price]]*0.05</f>
        <v>4.7295000000000007</v>
      </c>
      <c r="J624">
        <f>supermarket_sales___Sheet1[[#This Row],[Quantity]]*supermarket_sales___Sheet1[[#This Row],[Unit price]]</f>
        <v>662.13</v>
      </c>
      <c r="K624" t="s">
        <v>109</v>
      </c>
      <c r="L624" s="1">
        <v>0.64375000000000004</v>
      </c>
      <c r="M624" t="s">
        <v>36</v>
      </c>
      <c r="N624">
        <f>supermarket_sales___Sheet1[[#This Row],[Total]]/(1+supermarket_sales___Sheet1[[#This Row],[Tax 5%]])</f>
        <v>115.56505803298715</v>
      </c>
      <c r="O624">
        <f>((supermarket_sales___Sheet1[[#This Row],[Total]]-supermarket_sales___Sheet1[[#This Row],[cogs]])/supermarket_sales___Sheet1[[#This Row],[Total]])*100</f>
        <v>82.546470023562264</v>
      </c>
      <c r="P624">
        <f>supermarket_sales___Sheet1[[#This Row],[Total]]-supermarket_sales___Sheet1[[#This Row],[cogs]]</f>
        <v>546.56494196701283</v>
      </c>
      <c r="Q624">
        <v>4.9000000000000004</v>
      </c>
    </row>
    <row r="625" spans="1:17" x14ac:dyDescent="0.3">
      <c r="A625" t="s">
        <v>758</v>
      </c>
      <c r="B625" t="s">
        <v>52</v>
      </c>
      <c r="C625" t="s">
        <v>53</v>
      </c>
      <c r="D625" t="s">
        <v>28</v>
      </c>
      <c r="E625" t="s">
        <v>21</v>
      </c>
      <c r="F625" t="s">
        <v>57</v>
      </c>
      <c r="G625" s="2">
        <v>83.25</v>
      </c>
      <c r="H625">
        <v>10</v>
      </c>
      <c r="I625">
        <f>supermarket_sales___Sheet1[[#This Row],[Unit price]]*0.05</f>
        <v>4.1625000000000005</v>
      </c>
      <c r="J625">
        <f>supermarket_sales___Sheet1[[#This Row],[Quantity]]*supermarket_sales___Sheet1[[#This Row],[Unit price]]</f>
        <v>832.5</v>
      </c>
      <c r="K625" t="s">
        <v>171</v>
      </c>
      <c r="L625" s="1">
        <v>0.47569444444444442</v>
      </c>
      <c r="M625" t="s">
        <v>36</v>
      </c>
      <c r="N625">
        <f>supermarket_sales___Sheet1[[#This Row],[Total]]/(1+supermarket_sales___Sheet1[[#This Row],[Tax 5%]])</f>
        <v>161.25907990314769</v>
      </c>
      <c r="O625">
        <f>((supermarket_sales___Sheet1[[#This Row],[Total]]-supermarket_sales___Sheet1[[#This Row],[cogs]])/supermarket_sales___Sheet1[[#This Row],[Total]])*100</f>
        <v>80.629539951573847</v>
      </c>
      <c r="P625">
        <f>supermarket_sales___Sheet1[[#This Row],[Total]]-supermarket_sales___Sheet1[[#This Row],[cogs]]</f>
        <v>671.24092009685228</v>
      </c>
      <c r="Q625">
        <v>4.4000000000000004</v>
      </c>
    </row>
    <row r="626" spans="1:17" x14ac:dyDescent="0.3">
      <c r="A626" t="s">
        <v>759</v>
      </c>
      <c r="B626" t="s">
        <v>52</v>
      </c>
      <c r="C626" t="s">
        <v>53</v>
      </c>
      <c r="D626" t="s">
        <v>20</v>
      </c>
      <c r="E626" t="s">
        <v>33</v>
      </c>
      <c r="F626" t="s">
        <v>57</v>
      </c>
      <c r="G626" s="2">
        <v>91.35</v>
      </c>
      <c r="H626">
        <v>1</v>
      </c>
      <c r="I626">
        <f>supermarket_sales___Sheet1[[#This Row],[Unit price]]*0.05</f>
        <v>4.5674999999999999</v>
      </c>
      <c r="J626">
        <f>supermarket_sales___Sheet1[[#This Row],[Quantity]]*supermarket_sales___Sheet1[[#This Row],[Unit price]]</f>
        <v>91.35</v>
      </c>
      <c r="K626" t="s">
        <v>250</v>
      </c>
      <c r="L626" s="1">
        <v>0.65416666666666667</v>
      </c>
      <c r="M626" t="s">
        <v>31</v>
      </c>
      <c r="N626">
        <f>supermarket_sales___Sheet1[[#This Row],[Total]]/(1+supermarket_sales___Sheet1[[#This Row],[Tax 5%]])</f>
        <v>16.407723394701392</v>
      </c>
      <c r="O626">
        <f>((supermarket_sales___Sheet1[[#This Row],[Total]]-supermarket_sales___Sheet1[[#This Row],[cogs]])/supermarket_sales___Sheet1[[#This Row],[Total]])*100</f>
        <v>82.038616973506961</v>
      </c>
      <c r="P626">
        <f>supermarket_sales___Sheet1[[#This Row],[Total]]-supermarket_sales___Sheet1[[#This Row],[cogs]]</f>
        <v>74.942276605298602</v>
      </c>
      <c r="Q626">
        <v>6.8</v>
      </c>
    </row>
    <row r="627" spans="1:17" x14ac:dyDescent="0.3">
      <c r="A627" t="s">
        <v>760</v>
      </c>
      <c r="B627" t="s">
        <v>52</v>
      </c>
      <c r="C627" t="s">
        <v>53</v>
      </c>
      <c r="D627" t="s">
        <v>20</v>
      </c>
      <c r="E627" t="s">
        <v>21</v>
      </c>
      <c r="F627" t="s">
        <v>54</v>
      </c>
      <c r="G627" s="2">
        <v>78.88</v>
      </c>
      <c r="H627">
        <v>2</v>
      </c>
      <c r="I627">
        <f>supermarket_sales___Sheet1[[#This Row],[Unit price]]*0.05</f>
        <v>3.944</v>
      </c>
      <c r="J627">
        <f>supermarket_sales___Sheet1[[#This Row],[Quantity]]*supermarket_sales___Sheet1[[#This Row],[Unit price]]</f>
        <v>157.76</v>
      </c>
      <c r="K627" t="s">
        <v>176</v>
      </c>
      <c r="L627" s="1">
        <v>0.6694444444444444</v>
      </c>
      <c r="M627" t="s">
        <v>31</v>
      </c>
      <c r="N627">
        <f>supermarket_sales___Sheet1[[#This Row],[Total]]/(1+supermarket_sales___Sheet1[[#This Row],[Tax 5%]])</f>
        <v>31.909385113268605</v>
      </c>
      <c r="O627">
        <f>((supermarket_sales___Sheet1[[#This Row],[Total]]-supermarket_sales___Sheet1[[#This Row],[cogs]])/supermarket_sales___Sheet1[[#This Row],[Total]])*100</f>
        <v>79.773462783171524</v>
      </c>
      <c r="P627">
        <f>supermarket_sales___Sheet1[[#This Row],[Total]]-supermarket_sales___Sheet1[[#This Row],[cogs]]</f>
        <v>125.85061488673139</v>
      </c>
      <c r="Q627">
        <v>9.1</v>
      </c>
    </row>
    <row r="628" spans="1:17" x14ac:dyDescent="0.3">
      <c r="A628" t="s">
        <v>761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 s="2">
        <v>60.87</v>
      </c>
      <c r="H628">
        <v>2</v>
      </c>
      <c r="I628">
        <f>supermarket_sales___Sheet1[[#This Row],[Unit price]]*0.05</f>
        <v>3.0434999999999999</v>
      </c>
      <c r="J628">
        <f>supermarket_sales___Sheet1[[#This Row],[Quantity]]*supermarket_sales___Sheet1[[#This Row],[Unit price]]</f>
        <v>121.74</v>
      </c>
      <c r="K628" t="s">
        <v>60</v>
      </c>
      <c r="L628" s="1">
        <v>0.52569444444444446</v>
      </c>
      <c r="M628" t="s">
        <v>24</v>
      </c>
      <c r="N628">
        <f>supermarket_sales___Sheet1[[#This Row],[Total]]/(1+supermarket_sales___Sheet1[[#This Row],[Tax 5%]])</f>
        <v>30.107580066773835</v>
      </c>
      <c r="O628">
        <f>((supermarket_sales___Sheet1[[#This Row],[Total]]-supermarket_sales___Sheet1[[#This Row],[cogs]])/supermarket_sales___Sheet1[[#This Row],[Total]])*100</f>
        <v>75.268950166934587</v>
      </c>
      <c r="P628">
        <f>supermarket_sales___Sheet1[[#This Row],[Total]]-supermarket_sales___Sheet1[[#This Row],[cogs]]</f>
        <v>91.63241993322616</v>
      </c>
      <c r="Q628">
        <v>8.6999999999999993</v>
      </c>
    </row>
    <row r="629" spans="1:17" x14ac:dyDescent="0.3">
      <c r="A629" t="s">
        <v>762</v>
      </c>
      <c r="B629" t="s">
        <v>52</v>
      </c>
      <c r="C629" t="s">
        <v>53</v>
      </c>
      <c r="D629" t="s">
        <v>20</v>
      </c>
      <c r="E629" t="s">
        <v>33</v>
      </c>
      <c r="F629" t="s">
        <v>22</v>
      </c>
      <c r="G629" s="2">
        <v>82.58</v>
      </c>
      <c r="H629">
        <v>10</v>
      </c>
      <c r="I629">
        <f>supermarket_sales___Sheet1[[#This Row],[Unit price]]*0.05</f>
        <v>4.1290000000000004</v>
      </c>
      <c r="J629">
        <f>supermarket_sales___Sheet1[[#This Row],[Quantity]]*supermarket_sales___Sheet1[[#This Row],[Unit price]]</f>
        <v>825.8</v>
      </c>
      <c r="K629" t="s">
        <v>396</v>
      </c>
      <c r="L629" s="1">
        <v>0.6118055555555556</v>
      </c>
      <c r="M629" t="s">
        <v>31</v>
      </c>
      <c r="N629">
        <f>supermarket_sales___Sheet1[[#This Row],[Total]]/(1+supermarket_sales___Sheet1[[#This Row],[Tax 5%]])</f>
        <v>161.00604406317018</v>
      </c>
      <c r="O629">
        <f>((supermarket_sales___Sheet1[[#This Row],[Total]]-supermarket_sales___Sheet1[[#This Row],[cogs]])/supermarket_sales___Sheet1[[#This Row],[Total]])*100</f>
        <v>80.503022031585104</v>
      </c>
      <c r="P629">
        <f>supermarket_sales___Sheet1[[#This Row],[Total]]-supermarket_sales___Sheet1[[#This Row],[cogs]]</f>
        <v>664.79395593682978</v>
      </c>
      <c r="Q629" t="s">
        <v>316</v>
      </c>
    </row>
    <row r="630" spans="1:17" x14ac:dyDescent="0.3">
      <c r="A630" t="s">
        <v>763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 s="2">
        <v>53.3</v>
      </c>
      <c r="H630">
        <v>3</v>
      </c>
      <c r="I630">
        <f>supermarket_sales___Sheet1[[#This Row],[Unit price]]*0.05</f>
        <v>2.665</v>
      </c>
      <c r="J630">
        <f>supermarket_sales___Sheet1[[#This Row],[Quantity]]*supermarket_sales___Sheet1[[#This Row],[Unit price]]</f>
        <v>159.89999999999998</v>
      </c>
      <c r="K630" t="s">
        <v>92</v>
      </c>
      <c r="L630" s="1">
        <v>0.59652777777777777</v>
      </c>
      <c r="M630" t="s">
        <v>24</v>
      </c>
      <c r="N630">
        <f>supermarket_sales___Sheet1[[#This Row],[Total]]/(1+supermarket_sales___Sheet1[[#This Row],[Tax 5%]])</f>
        <v>43.628922237380621</v>
      </c>
      <c r="O630">
        <f>((supermarket_sales___Sheet1[[#This Row],[Total]]-supermarket_sales___Sheet1[[#This Row],[cogs]])/supermarket_sales___Sheet1[[#This Row],[Total]])*100</f>
        <v>72.714870395634378</v>
      </c>
      <c r="P630">
        <f>supermarket_sales___Sheet1[[#This Row],[Total]]-supermarket_sales___Sheet1[[#This Row],[cogs]]</f>
        <v>116.27107776261936</v>
      </c>
      <c r="Q630">
        <v>7.5</v>
      </c>
    </row>
    <row r="631" spans="1:17" x14ac:dyDescent="0.3">
      <c r="A631" t="s">
        <v>764</v>
      </c>
      <c r="B631" t="s">
        <v>18</v>
      </c>
      <c r="C631" t="s">
        <v>19</v>
      </c>
      <c r="D631" t="s">
        <v>28</v>
      </c>
      <c r="E631" t="s">
        <v>21</v>
      </c>
      <c r="F631" t="s">
        <v>57</v>
      </c>
      <c r="G631" s="2">
        <v>12.09</v>
      </c>
      <c r="H631">
        <v>1</v>
      </c>
      <c r="I631">
        <f>supermarket_sales___Sheet1[[#This Row],[Unit price]]*0.05</f>
        <v>0.60450000000000004</v>
      </c>
      <c r="J631">
        <f>supermarket_sales___Sheet1[[#This Row],[Quantity]]*supermarket_sales___Sheet1[[#This Row],[Unit price]]</f>
        <v>12.09</v>
      </c>
      <c r="K631" t="s">
        <v>176</v>
      </c>
      <c r="L631" s="1">
        <v>0.7631944444444444</v>
      </c>
      <c r="M631" t="s">
        <v>36</v>
      </c>
      <c r="N631">
        <f>supermarket_sales___Sheet1[[#This Row],[Total]]/(1+supermarket_sales___Sheet1[[#This Row],[Tax 5%]])</f>
        <v>7.5350576503583664</v>
      </c>
      <c r="O631">
        <f>((supermarket_sales___Sheet1[[#This Row],[Total]]-supermarket_sales___Sheet1[[#This Row],[cogs]])/supermarket_sales___Sheet1[[#This Row],[Total]])*100</f>
        <v>37.675288251791841</v>
      </c>
      <c r="P631">
        <f>supermarket_sales___Sheet1[[#This Row],[Total]]-supermarket_sales___Sheet1[[#This Row],[cogs]]</f>
        <v>4.5549423496416335</v>
      </c>
      <c r="Q631">
        <v>8.1999999999999993</v>
      </c>
    </row>
    <row r="632" spans="1:17" x14ac:dyDescent="0.3">
      <c r="A632" t="s">
        <v>765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 s="2">
        <v>64.19</v>
      </c>
      <c r="H632">
        <v>10</v>
      </c>
      <c r="I632">
        <f>supermarket_sales___Sheet1[[#This Row],[Unit price]]*0.05</f>
        <v>3.2095000000000002</v>
      </c>
      <c r="J632">
        <f>supermarket_sales___Sheet1[[#This Row],[Quantity]]*supermarket_sales___Sheet1[[#This Row],[Unit price]]</f>
        <v>641.9</v>
      </c>
      <c r="K632" t="s">
        <v>219</v>
      </c>
      <c r="L632" s="1">
        <v>0.58888888888888891</v>
      </c>
      <c r="M632" t="s">
        <v>36</v>
      </c>
      <c r="N632">
        <f>supermarket_sales___Sheet1[[#This Row],[Total]]/(1+supermarket_sales___Sheet1[[#This Row],[Tax 5%]])</f>
        <v>152.48841905214394</v>
      </c>
      <c r="O632">
        <f>((supermarket_sales___Sheet1[[#This Row],[Total]]-supermarket_sales___Sheet1[[#This Row],[cogs]])/supermarket_sales___Sheet1[[#This Row],[Total]])*100</f>
        <v>76.244209526071984</v>
      </c>
      <c r="P632">
        <f>supermarket_sales___Sheet1[[#This Row],[Total]]-supermarket_sales___Sheet1[[#This Row],[cogs]]</f>
        <v>489.41158094785601</v>
      </c>
      <c r="Q632">
        <v>6.7</v>
      </c>
    </row>
    <row r="633" spans="1:17" x14ac:dyDescent="0.3">
      <c r="A633" t="s">
        <v>766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 s="2">
        <v>78.31</v>
      </c>
      <c r="H633">
        <v>3</v>
      </c>
      <c r="I633">
        <f>supermarket_sales___Sheet1[[#This Row],[Unit price]]*0.05</f>
        <v>3.9155000000000002</v>
      </c>
      <c r="J633">
        <f>supermarket_sales___Sheet1[[#This Row],[Quantity]]*supermarket_sales___Sheet1[[#This Row],[Unit price]]</f>
        <v>234.93</v>
      </c>
      <c r="K633" t="s">
        <v>78</v>
      </c>
      <c r="L633" s="1">
        <v>0.69305555555555554</v>
      </c>
      <c r="M633" t="s">
        <v>24</v>
      </c>
      <c r="N633">
        <f>supermarket_sales___Sheet1[[#This Row],[Total]]/(1+supermarket_sales___Sheet1[[#This Row],[Tax 5%]])</f>
        <v>47.793713762587736</v>
      </c>
      <c r="O633">
        <f>((supermarket_sales___Sheet1[[#This Row],[Total]]-supermarket_sales___Sheet1[[#This Row],[cogs]])/supermarket_sales___Sheet1[[#This Row],[Total]])*100</f>
        <v>79.656189604312885</v>
      </c>
      <c r="P633">
        <f>supermarket_sales___Sheet1[[#This Row],[Total]]-supermarket_sales___Sheet1[[#This Row],[cogs]]</f>
        <v>187.13628623741226</v>
      </c>
      <c r="Q633">
        <v>5.4</v>
      </c>
    </row>
    <row r="634" spans="1:17" x14ac:dyDescent="0.3">
      <c r="A634" t="s">
        <v>767</v>
      </c>
      <c r="B634" t="s">
        <v>18</v>
      </c>
      <c r="C634" t="s">
        <v>19</v>
      </c>
      <c r="D634" t="s">
        <v>20</v>
      </c>
      <c r="E634" t="s">
        <v>33</v>
      </c>
      <c r="F634" t="s">
        <v>54</v>
      </c>
      <c r="G634" s="2">
        <v>83.77</v>
      </c>
      <c r="H634">
        <v>2</v>
      </c>
      <c r="I634">
        <f>supermarket_sales___Sheet1[[#This Row],[Unit price]]*0.05</f>
        <v>4.1885000000000003</v>
      </c>
      <c r="J634">
        <f>supermarket_sales___Sheet1[[#This Row],[Quantity]]*supermarket_sales___Sheet1[[#This Row],[Unit price]]</f>
        <v>167.54</v>
      </c>
      <c r="K634" t="s">
        <v>68</v>
      </c>
      <c r="L634" s="1">
        <v>0.45416666666666666</v>
      </c>
      <c r="M634" t="s">
        <v>36</v>
      </c>
      <c r="N634">
        <f>supermarket_sales___Sheet1[[#This Row],[Total]]/(1+supermarket_sales___Sheet1[[#This Row],[Tax 5%]])</f>
        <v>32.290642767659243</v>
      </c>
      <c r="O634">
        <f>((supermarket_sales___Sheet1[[#This Row],[Total]]-supermarket_sales___Sheet1[[#This Row],[cogs]])/supermarket_sales___Sheet1[[#This Row],[Total]])*100</f>
        <v>80.726606919148111</v>
      </c>
      <c r="P634">
        <f>supermarket_sales___Sheet1[[#This Row],[Total]]-supermarket_sales___Sheet1[[#This Row],[cogs]]</f>
        <v>135.24935723234074</v>
      </c>
      <c r="Q634" t="s">
        <v>103</v>
      </c>
    </row>
    <row r="635" spans="1:17" x14ac:dyDescent="0.3">
      <c r="A635" t="s">
        <v>768</v>
      </c>
      <c r="B635" t="s">
        <v>52</v>
      </c>
      <c r="C635" t="s">
        <v>53</v>
      </c>
      <c r="D635" t="s">
        <v>28</v>
      </c>
      <c r="E635" t="s">
        <v>33</v>
      </c>
      <c r="F635" t="s">
        <v>34</v>
      </c>
      <c r="G635" s="2">
        <v>99.7</v>
      </c>
      <c r="H635">
        <v>3</v>
      </c>
      <c r="I635">
        <f>supermarket_sales___Sheet1[[#This Row],[Unit price]]*0.05</f>
        <v>4.9850000000000003</v>
      </c>
      <c r="J635">
        <f>supermarket_sales___Sheet1[[#This Row],[Quantity]]*supermarket_sales___Sheet1[[#This Row],[Unit price]]</f>
        <v>299.10000000000002</v>
      </c>
      <c r="K635" t="s">
        <v>330</v>
      </c>
      <c r="L635" s="1">
        <v>0.47847222222222224</v>
      </c>
      <c r="M635" t="s">
        <v>24</v>
      </c>
      <c r="N635">
        <f>supermarket_sales___Sheet1[[#This Row],[Total]]/(1+supermarket_sales___Sheet1[[#This Row],[Tax 5%]])</f>
        <v>49.974937343358398</v>
      </c>
      <c r="O635">
        <f>((supermarket_sales___Sheet1[[#This Row],[Total]]-supermarket_sales___Sheet1[[#This Row],[cogs]])/supermarket_sales___Sheet1[[#This Row],[Total]])*100</f>
        <v>83.291562238930666</v>
      </c>
      <c r="P635">
        <f>supermarket_sales___Sheet1[[#This Row],[Total]]-supermarket_sales___Sheet1[[#This Row],[cogs]]</f>
        <v>249.12506265664163</v>
      </c>
      <c r="Q635">
        <v>4.7</v>
      </c>
    </row>
    <row r="636" spans="1:17" x14ac:dyDescent="0.3">
      <c r="A636" t="s">
        <v>769</v>
      </c>
      <c r="B636" t="s">
        <v>52</v>
      </c>
      <c r="C636" t="s">
        <v>53</v>
      </c>
      <c r="D636" t="s">
        <v>20</v>
      </c>
      <c r="E636" t="s">
        <v>33</v>
      </c>
      <c r="F636" t="s">
        <v>54</v>
      </c>
      <c r="G636" s="2">
        <v>79.91</v>
      </c>
      <c r="H636">
        <v>3</v>
      </c>
      <c r="I636">
        <f>supermarket_sales___Sheet1[[#This Row],[Unit price]]*0.05</f>
        <v>3.9954999999999998</v>
      </c>
      <c r="J636">
        <f>supermarket_sales___Sheet1[[#This Row],[Quantity]]*supermarket_sales___Sheet1[[#This Row],[Unit price]]</f>
        <v>239.73</v>
      </c>
      <c r="K636" t="s">
        <v>336</v>
      </c>
      <c r="L636" s="1">
        <v>0.81111111111111112</v>
      </c>
      <c r="M636" t="s">
        <v>36</v>
      </c>
      <c r="N636">
        <f>supermarket_sales___Sheet1[[#This Row],[Total]]/(1+supermarket_sales___Sheet1[[#This Row],[Tax 5%]])</f>
        <v>47.989190271244119</v>
      </c>
      <c r="O636">
        <f>((supermarket_sales___Sheet1[[#This Row],[Total]]-supermarket_sales___Sheet1[[#This Row],[cogs]])/supermarket_sales___Sheet1[[#This Row],[Total]])*100</f>
        <v>79.981983785406868</v>
      </c>
      <c r="P636">
        <f>supermarket_sales___Sheet1[[#This Row],[Total]]-supermarket_sales___Sheet1[[#This Row],[cogs]]</f>
        <v>191.74080972875586</v>
      </c>
      <c r="Q636" t="s">
        <v>316</v>
      </c>
    </row>
    <row r="637" spans="1:17" x14ac:dyDescent="0.3">
      <c r="A637" t="s">
        <v>770</v>
      </c>
      <c r="B637" t="s">
        <v>52</v>
      </c>
      <c r="C637" t="s">
        <v>53</v>
      </c>
      <c r="D637" t="s">
        <v>20</v>
      </c>
      <c r="E637" t="s">
        <v>33</v>
      </c>
      <c r="F637" t="s">
        <v>22</v>
      </c>
      <c r="G637" s="2">
        <v>66.47</v>
      </c>
      <c r="H637">
        <v>10</v>
      </c>
      <c r="I637">
        <f>supermarket_sales___Sheet1[[#This Row],[Unit price]]*0.05</f>
        <v>3.3235000000000001</v>
      </c>
      <c r="J637">
        <f>supermarket_sales___Sheet1[[#This Row],[Quantity]]*supermarket_sales___Sheet1[[#This Row],[Unit price]]</f>
        <v>664.7</v>
      </c>
      <c r="K637" t="s">
        <v>68</v>
      </c>
      <c r="L637" s="1">
        <v>0.62569444444444444</v>
      </c>
      <c r="M637" t="s">
        <v>36</v>
      </c>
      <c r="N637">
        <f>supermarket_sales___Sheet1[[#This Row],[Total]]/(1+supermarket_sales___Sheet1[[#This Row],[Tax 5%]])</f>
        <v>153.74118191280215</v>
      </c>
      <c r="O637">
        <f>((supermarket_sales___Sheet1[[#This Row],[Total]]-supermarket_sales___Sheet1[[#This Row],[cogs]])/supermarket_sales___Sheet1[[#This Row],[Total]])*100</f>
        <v>76.87059095640106</v>
      </c>
      <c r="P637">
        <f>supermarket_sales___Sheet1[[#This Row],[Total]]-supermarket_sales___Sheet1[[#This Row],[cogs]]</f>
        <v>510.95881808719787</v>
      </c>
      <c r="Q637" t="s">
        <v>316</v>
      </c>
    </row>
    <row r="638" spans="1:17" x14ac:dyDescent="0.3">
      <c r="A638" t="s">
        <v>771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 s="2">
        <v>28.95</v>
      </c>
      <c r="H638">
        <v>7</v>
      </c>
      <c r="I638">
        <f>supermarket_sales___Sheet1[[#This Row],[Unit price]]*0.05</f>
        <v>1.4475</v>
      </c>
      <c r="J638">
        <f>supermarket_sales___Sheet1[[#This Row],[Quantity]]*supermarket_sales___Sheet1[[#This Row],[Unit price]]</f>
        <v>202.65</v>
      </c>
      <c r="K638" t="s">
        <v>35</v>
      </c>
      <c r="L638" s="1">
        <v>0.85486111111111107</v>
      </c>
      <c r="M638" t="s">
        <v>36</v>
      </c>
      <c r="N638">
        <f>supermarket_sales___Sheet1[[#This Row],[Total]]/(1+supermarket_sales___Sheet1[[#This Row],[Tax 5%]])</f>
        <v>82.798774259448422</v>
      </c>
      <c r="O638">
        <f>((supermarket_sales___Sheet1[[#This Row],[Total]]-supermarket_sales___Sheet1[[#This Row],[cogs]])/supermarket_sales___Sheet1[[#This Row],[Total]])*100</f>
        <v>59.141981613891723</v>
      </c>
      <c r="P638">
        <f>supermarket_sales___Sheet1[[#This Row],[Total]]-supermarket_sales___Sheet1[[#This Row],[cogs]]</f>
        <v>119.85122574055158</v>
      </c>
      <c r="Q638" t="s">
        <v>85</v>
      </c>
    </row>
    <row r="639" spans="1:17" x14ac:dyDescent="0.3">
      <c r="A639" t="s">
        <v>772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 s="2">
        <v>46.2</v>
      </c>
      <c r="H639">
        <v>1</v>
      </c>
      <c r="I639">
        <f>supermarket_sales___Sheet1[[#This Row],[Unit price]]*0.05</f>
        <v>2.31</v>
      </c>
      <c r="J639">
        <f>supermarket_sales___Sheet1[[#This Row],[Quantity]]*supermarket_sales___Sheet1[[#This Row],[Unit price]]</f>
        <v>46.2</v>
      </c>
      <c r="K639" t="s">
        <v>124</v>
      </c>
      <c r="L639" s="1">
        <v>0.51111111111111107</v>
      </c>
      <c r="M639" t="s">
        <v>31</v>
      </c>
      <c r="N639">
        <f>supermarket_sales___Sheet1[[#This Row],[Total]]/(1+supermarket_sales___Sheet1[[#This Row],[Tax 5%]])</f>
        <v>13.957703927492448</v>
      </c>
      <c r="O639">
        <f>((supermarket_sales___Sheet1[[#This Row],[Total]]-supermarket_sales___Sheet1[[#This Row],[cogs]])/supermarket_sales___Sheet1[[#This Row],[Total]])*100</f>
        <v>69.788519637462244</v>
      </c>
      <c r="P639">
        <f>supermarket_sales___Sheet1[[#This Row],[Total]]-supermarket_sales___Sheet1[[#This Row],[cogs]]</f>
        <v>32.242296072507557</v>
      </c>
      <c r="Q639">
        <v>6.3</v>
      </c>
    </row>
    <row r="640" spans="1:17" x14ac:dyDescent="0.3">
      <c r="A640" t="s">
        <v>773</v>
      </c>
      <c r="B640" t="s">
        <v>52</v>
      </c>
      <c r="C640" t="s">
        <v>53</v>
      </c>
      <c r="D640" t="s">
        <v>20</v>
      </c>
      <c r="E640" t="s">
        <v>21</v>
      </c>
      <c r="F640" t="s">
        <v>54</v>
      </c>
      <c r="G640" s="2">
        <v>17.63</v>
      </c>
      <c r="H640">
        <v>5</v>
      </c>
      <c r="I640">
        <f>supermarket_sales___Sheet1[[#This Row],[Unit price]]*0.05</f>
        <v>0.88149999999999995</v>
      </c>
      <c r="J640">
        <f>supermarket_sales___Sheet1[[#This Row],[Quantity]]*supermarket_sales___Sheet1[[#This Row],[Unit price]]</f>
        <v>88.149999999999991</v>
      </c>
      <c r="K640" t="s">
        <v>30</v>
      </c>
      <c r="L640" s="1">
        <v>0.64375000000000004</v>
      </c>
      <c r="M640" t="s">
        <v>31</v>
      </c>
      <c r="N640">
        <f>supermarket_sales___Sheet1[[#This Row],[Total]]/(1+supermarket_sales___Sheet1[[#This Row],[Tax 5%]])</f>
        <v>46.85091682168482</v>
      </c>
      <c r="O640">
        <f>((supermarket_sales___Sheet1[[#This Row],[Total]]-supermarket_sales___Sheet1[[#This Row],[cogs]])/supermarket_sales___Sheet1[[#This Row],[Total]])*100</f>
        <v>46.850916821684827</v>
      </c>
      <c r="P640">
        <f>supermarket_sales___Sheet1[[#This Row],[Total]]-supermarket_sales___Sheet1[[#This Row],[cogs]]</f>
        <v>41.299083178315172</v>
      </c>
      <c r="Q640">
        <v>8.5</v>
      </c>
    </row>
    <row r="641" spans="1:17" x14ac:dyDescent="0.3">
      <c r="A641" t="s">
        <v>774</v>
      </c>
      <c r="B641" t="s">
        <v>52</v>
      </c>
      <c r="C641" t="s">
        <v>53</v>
      </c>
      <c r="D641" t="s">
        <v>28</v>
      </c>
      <c r="E641" t="s">
        <v>33</v>
      </c>
      <c r="F641" t="s">
        <v>57</v>
      </c>
      <c r="G641" s="2">
        <v>52.42</v>
      </c>
      <c r="H641">
        <v>3</v>
      </c>
      <c r="I641">
        <f>supermarket_sales___Sheet1[[#This Row],[Unit price]]*0.05</f>
        <v>2.6210000000000004</v>
      </c>
      <c r="J641">
        <f>supermarket_sales___Sheet1[[#This Row],[Quantity]]*supermarket_sales___Sheet1[[#This Row],[Unit price]]</f>
        <v>157.26</v>
      </c>
      <c r="K641" t="s">
        <v>119</v>
      </c>
      <c r="L641" s="1">
        <v>0.73333333333333328</v>
      </c>
      <c r="M641" t="s">
        <v>24</v>
      </c>
      <c r="N641">
        <f>supermarket_sales___Sheet1[[#This Row],[Total]]/(1+supermarket_sales___Sheet1[[#This Row],[Tax 5%]])</f>
        <v>43.42999171499585</v>
      </c>
      <c r="O641">
        <f>((supermarket_sales___Sheet1[[#This Row],[Total]]-supermarket_sales___Sheet1[[#This Row],[cogs]])/supermarket_sales___Sheet1[[#This Row],[Total]])*100</f>
        <v>72.383319524993098</v>
      </c>
      <c r="P641">
        <f>supermarket_sales___Sheet1[[#This Row],[Total]]-supermarket_sales___Sheet1[[#This Row],[cogs]]</f>
        <v>113.83000828500414</v>
      </c>
      <c r="Q641">
        <v>7.5</v>
      </c>
    </row>
    <row r="642" spans="1:17" x14ac:dyDescent="0.3">
      <c r="A642" t="s">
        <v>775</v>
      </c>
      <c r="B642" t="s">
        <v>52</v>
      </c>
      <c r="C642" t="s">
        <v>53</v>
      </c>
      <c r="D642" t="s">
        <v>20</v>
      </c>
      <c r="E642" t="s">
        <v>21</v>
      </c>
      <c r="F642" t="s">
        <v>54</v>
      </c>
      <c r="G642" s="2">
        <v>98.79</v>
      </c>
      <c r="H642">
        <v>3</v>
      </c>
      <c r="I642">
        <f>supermarket_sales___Sheet1[[#This Row],[Unit price]]*0.05</f>
        <v>4.9395000000000007</v>
      </c>
      <c r="J642">
        <f>supermarket_sales___Sheet1[[#This Row],[Quantity]]*supermarket_sales___Sheet1[[#This Row],[Unit price]]</f>
        <v>296.37</v>
      </c>
      <c r="K642" t="s">
        <v>180</v>
      </c>
      <c r="L642" s="1">
        <v>0.83333333333333337</v>
      </c>
      <c r="M642" t="s">
        <v>24</v>
      </c>
      <c r="N642">
        <f>supermarket_sales___Sheet1[[#This Row],[Total]]/(1+supermarket_sales___Sheet1[[#This Row],[Tax 5%]])</f>
        <v>49.898139574038211</v>
      </c>
      <c r="O642">
        <f>((supermarket_sales___Sheet1[[#This Row],[Total]]-supermarket_sales___Sheet1[[#This Row],[cogs]])/supermarket_sales___Sheet1[[#This Row],[Total]])*100</f>
        <v>83.163565956730366</v>
      </c>
      <c r="P642">
        <f>supermarket_sales___Sheet1[[#This Row],[Total]]-supermarket_sales___Sheet1[[#This Row],[cogs]]</f>
        <v>246.47186042596178</v>
      </c>
      <c r="Q642">
        <v>6.4</v>
      </c>
    </row>
    <row r="643" spans="1:17" x14ac:dyDescent="0.3">
      <c r="A643" t="s">
        <v>776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 s="2">
        <v>88.55</v>
      </c>
      <c r="H643">
        <v>8</v>
      </c>
      <c r="I643">
        <f>supermarket_sales___Sheet1[[#This Row],[Unit price]]*0.05</f>
        <v>4.4275000000000002</v>
      </c>
      <c r="J643">
        <f>supermarket_sales___Sheet1[[#This Row],[Quantity]]*supermarket_sales___Sheet1[[#This Row],[Unit price]]</f>
        <v>708.4</v>
      </c>
      <c r="K643" t="s">
        <v>124</v>
      </c>
      <c r="L643" s="1">
        <v>0.64513888888888893</v>
      </c>
      <c r="M643" t="s">
        <v>24</v>
      </c>
      <c r="N643">
        <f>supermarket_sales___Sheet1[[#This Row],[Total]]/(1+supermarket_sales___Sheet1[[#This Row],[Tax 5%]])</f>
        <v>130.52049746660524</v>
      </c>
      <c r="O643">
        <f>((supermarket_sales___Sheet1[[#This Row],[Total]]-supermarket_sales___Sheet1[[#This Row],[cogs]])/supermarket_sales___Sheet1[[#This Row],[Total]])*100</f>
        <v>81.575310916628283</v>
      </c>
      <c r="P643">
        <f>supermarket_sales___Sheet1[[#This Row],[Total]]-supermarket_sales___Sheet1[[#This Row],[cogs]]</f>
        <v>577.87950253339477</v>
      </c>
      <c r="Q643">
        <v>4.7</v>
      </c>
    </row>
    <row r="644" spans="1:17" x14ac:dyDescent="0.3">
      <c r="A644" t="s">
        <v>777</v>
      </c>
      <c r="B644" t="s">
        <v>52</v>
      </c>
      <c r="C644" t="s">
        <v>53</v>
      </c>
      <c r="D644" t="s">
        <v>20</v>
      </c>
      <c r="E644" t="s">
        <v>33</v>
      </c>
      <c r="F644" t="s">
        <v>29</v>
      </c>
      <c r="G644" s="2">
        <v>55.67</v>
      </c>
      <c r="H644">
        <v>2</v>
      </c>
      <c r="I644">
        <f>supermarket_sales___Sheet1[[#This Row],[Unit price]]*0.05</f>
        <v>2.7835000000000001</v>
      </c>
      <c r="J644">
        <f>supermarket_sales___Sheet1[[#This Row],[Quantity]]*supermarket_sales___Sheet1[[#This Row],[Unit price]]</f>
        <v>111.34</v>
      </c>
      <c r="K644" t="s">
        <v>135</v>
      </c>
      <c r="L644" s="1">
        <v>0.63055555555555554</v>
      </c>
      <c r="M644" t="s">
        <v>24</v>
      </c>
      <c r="N644">
        <f>supermarket_sales___Sheet1[[#This Row],[Total]]/(1+supermarket_sales___Sheet1[[#This Row],[Tax 5%]])</f>
        <v>29.427778511959826</v>
      </c>
      <c r="O644">
        <f>((supermarket_sales___Sheet1[[#This Row],[Total]]-supermarket_sales___Sheet1[[#This Row],[cogs]])/supermarket_sales___Sheet1[[#This Row],[Total]])*100</f>
        <v>73.569446279899566</v>
      </c>
      <c r="P644">
        <f>supermarket_sales___Sheet1[[#This Row],[Total]]-supermarket_sales___Sheet1[[#This Row],[cogs]]</f>
        <v>81.912221488040174</v>
      </c>
      <c r="Q644" t="s">
        <v>85</v>
      </c>
    </row>
    <row r="645" spans="1:17" x14ac:dyDescent="0.3">
      <c r="A645" t="s">
        <v>778</v>
      </c>
      <c r="B645" t="s">
        <v>26</v>
      </c>
      <c r="C645" t="s">
        <v>27</v>
      </c>
      <c r="D645" t="s">
        <v>20</v>
      </c>
      <c r="E645" t="s">
        <v>21</v>
      </c>
      <c r="F645" t="s">
        <v>54</v>
      </c>
      <c r="G645" s="2">
        <v>72.52</v>
      </c>
      <c r="H645">
        <v>8</v>
      </c>
      <c r="I645">
        <f>supermarket_sales___Sheet1[[#This Row],[Unit price]]*0.05</f>
        <v>3.6259999999999999</v>
      </c>
      <c r="J645">
        <f>supermarket_sales___Sheet1[[#This Row],[Quantity]]*supermarket_sales___Sheet1[[#This Row],[Unit price]]</f>
        <v>580.16</v>
      </c>
      <c r="K645" t="s">
        <v>274</v>
      </c>
      <c r="L645" s="1">
        <v>0.80972222222222223</v>
      </c>
      <c r="M645" t="s">
        <v>36</v>
      </c>
      <c r="N645">
        <f>supermarket_sales___Sheet1[[#This Row],[Total]]/(1+supermarket_sales___Sheet1[[#This Row],[Tax 5%]])</f>
        <v>125.41288370082145</v>
      </c>
      <c r="O645">
        <f>((supermarket_sales___Sheet1[[#This Row],[Total]]-supermarket_sales___Sheet1[[#This Row],[cogs]])/supermarket_sales___Sheet1[[#This Row],[Total]])*100</f>
        <v>78.383052313013408</v>
      </c>
      <c r="P645">
        <f>supermarket_sales___Sheet1[[#This Row],[Total]]-supermarket_sales___Sheet1[[#This Row],[cogs]]</f>
        <v>454.74711629917851</v>
      </c>
      <c r="Q645" t="s">
        <v>162</v>
      </c>
    </row>
    <row r="646" spans="1:17" x14ac:dyDescent="0.3">
      <c r="A646" t="s">
        <v>779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 s="2">
        <v>12.05</v>
      </c>
      <c r="H646">
        <v>5</v>
      </c>
      <c r="I646">
        <f>supermarket_sales___Sheet1[[#This Row],[Unit price]]*0.05</f>
        <v>0.60250000000000004</v>
      </c>
      <c r="J646">
        <f>supermarket_sales___Sheet1[[#This Row],[Quantity]]*supermarket_sales___Sheet1[[#This Row],[Unit price]]</f>
        <v>60.25</v>
      </c>
      <c r="K646" t="s">
        <v>250</v>
      </c>
      <c r="L646" s="1">
        <v>0.66180555555555554</v>
      </c>
      <c r="M646" t="s">
        <v>24</v>
      </c>
      <c r="N646">
        <f>supermarket_sales___Sheet1[[#This Row],[Total]]/(1+supermarket_sales___Sheet1[[#This Row],[Tax 5%]])</f>
        <v>37.597503900156006</v>
      </c>
      <c r="O646">
        <f>((supermarket_sales___Sheet1[[#This Row],[Total]]-supermarket_sales___Sheet1[[#This Row],[cogs]])/supermarket_sales___Sheet1[[#This Row],[Total]])*100</f>
        <v>37.597503900156006</v>
      </c>
      <c r="P646">
        <f>supermarket_sales___Sheet1[[#This Row],[Total]]-supermarket_sales___Sheet1[[#This Row],[cogs]]</f>
        <v>22.652496099843994</v>
      </c>
      <c r="Q646">
        <v>5.5</v>
      </c>
    </row>
    <row r="647" spans="1:17" x14ac:dyDescent="0.3">
      <c r="A647" t="s">
        <v>780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 s="2">
        <v>19.36</v>
      </c>
      <c r="H647">
        <v>9</v>
      </c>
      <c r="I647">
        <f>supermarket_sales___Sheet1[[#This Row],[Unit price]]*0.05</f>
        <v>0.96799999999999997</v>
      </c>
      <c r="J647">
        <f>supermarket_sales___Sheet1[[#This Row],[Quantity]]*supermarket_sales___Sheet1[[#This Row],[Unit price]]</f>
        <v>174.24</v>
      </c>
      <c r="K647" t="s">
        <v>247</v>
      </c>
      <c r="L647" s="1">
        <v>0.77986111111111112</v>
      </c>
      <c r="M647" t="s">
        <v>24</v>
      </c>
      <c r="N647">
        <f>supermarket_sales___Sheet1[[#This Row],[Total]]/(1+supermarket_sales___Sheet1[[#This Row],[Tax 5%]])</f>
        <v>88.536585365853668</v>
      </c>
      <c r="O647">
        <f>((supermarket_sales___Sheet1[[#This Row],[Total]]-supermarket_sales___Sheet1[[#This Row],[cogs]])/supermarket_sales___Sheet1[[#This Row],[Total]])*100</f>
        <v>49.186991869918693</v>
      </c>
      <c r="P647">
        <f>supermarket_sales___Sheet1[[#This Row],[Total]]-supermarket_sales___Sheet1[[#This Row],[cogs]]</f>
        <v>85.703414634146341</v>
      </c>
      <c r="Q647">
        <v>8.6999999999999993</v>
      </c>
    </row>
    <row r="648" spans="1:17" x14ac:dyDescent="0.3">
      <c r="A648" t="s">
        <v>781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 s="2">
        <v>70.209999999999994</v>
      </c>
      <c r="H648">
        <v>6</v>
      </c>
      <c r="I648">
        <f>supermarket_sales___Sheet1[[#This Row],[Unit price]]*0.05</f>
        <v>3.5105</v>
      </c>
      <c r="J648">
        <f>supermarket_sales___Sheet1[[#This Row],[Quantity]]*supermarket_sales___Sheet1[[#This Row],[Unit price]]</f>
        <v>421.26</v>
      </c>
      <c r="K648" t="s">
        <v>274</v>
      </c>
      <c r="L648" s="1">
        <v>0.62361111111111112</v>
      </c>
      <c r="M648" t="s">
        <v>31</v>
      </c>
      <c r="N648">
        <f>supermarket_sales___Sheet1[[#This Row],[Total]]/(1+supermarket_sales___Sheet1[[#This Row],[Tax 5%]])</f>
        <v>93.395410708347185</v>
      </c>
      <c r="O648">
        <f>((supermarket_sales___Sheet1[[#This Row],[Total]]-supermarket_sales___Sheet1[[#This Row],[cogs]])/supermarket_sales___Sheet1[[#This Row],[Total]])*100</f>
        <v>77.829508923622654</v>
      </c>
      <c r="P648">
        <f>supermarket_sales___Sheet1[[#This Row],[Total]]-supermarket_sales___Sheet1[[#This Row],[cogs]]</f>
        <v>327.86458929165281</v>
      </c>
      <c r="Q648">
        <v>7.4</v>
      </c>
    </row>
    <row r="649" spans="1:17" x14ac:dyDescent="0.3">
      <c r="A649" t="s">
        <v>782</v>
      </c>
      <c r="B649" t="s">
        <v>52</v>
      </c>
      <c r="C649" t="s">
        <v>53</v>
      </c>
      <c r="D649" t="s">
        <v>20</v>
      </c>
      <c r="E649" t="s">
        <v>33</v>
      </c>
      <c r="F649" t="s">
        <v>57</v>
      </c>
      <c r="G649" s="2">
        <v>33.630000000000003</v>
      </c>
      <c r="H649">
        <v>1</v>
      </c>
      <c r="I649">
        <f>supermarket_sales___Sheet1[[#This Row],[Unit price]]*0.05</f>
        <v>1.6815000000000002</v>
      </c>
      <c r="J649">
        <f>supermarket_sales___Sheet1[[#This Row],[Quantity]]*supermarket_sales___Sheet1[[#This Row],[Unit price]]</f>
        <v>33.630000000000003</v>
      </c>
      <c r="K649" t="s">
        <v>336</v>
      </c>
      <c r="L649" s="1">
        <v>0.82986111111111116</v>
      </c>
      <c r="M649" t="s">
        <v>31</v>
      </c>
      <c r="N649">
        <f>supermarket_sales___Sheet1[[#This Row],[Total]]/(1+supermarket_sales___Sheet1[[#This Row],[Tax 5%]])</f>
        <v>12.541487973149357</v>
      </c>
      <c r="O649">
        <f>((supermarket_sales___Sheet1[[#This Row],[Total]]-supermarket_sales___Sheet1[[#This Row],[cogs]])/supermarket_sales___Sheet1[[#This Row],[Total]])*100</f>
        <v>62.707439865746785</v>
      </c>
      <c r="P649">
        <f>supermarket_sales___Sheet1[[#This Row],[Total]]-supermarket_sales___Sheet1[[#This Row],[cogs]]</f>
        <v>21.088512026850644</v>
      </c>
      <c r="Q649">
        <v>5.6</v>
      </c>
    </row>
    <row r="650" spans="1:17" x14ac:dyDescent="0.3">
      <c r="A650" t="s">
        <v>783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 s="2">
        <v>15.49</v>
      </c>
      <c r="H650">
        <v>2</v>
      </c>
      <c r="I650">
        <f>supermarket_sales___Sheet1[[#This Row],[Unit price]]*0.05</f>
        <v>0.77450000000000008</v>
      </c>
      <c r="J650">
        <f>supermarket_sales___Sheet1[[#This Row],[Quantity]]*supermarket_sales___Sheet1[[#This Row],[Unit price]]</f>
        <v>30.98</v>
      </c>
      <c r="K650" t="s">
        <v>224</v>
      </c>
      <c r="L650" s="1">
        <v>0.63194444444444442</v>
      </c>
      <c r="M650" t="s">
        <v>31</v>
      </c>
      <c r="N650">
        <f>supermarket_sales___Sheet1[[#This Row],[Total]]/(1+supermarket_sales___Sheet1[[#This Row],[Tax 5%]])</f>
        <v>17.458438996900533</v>
      </c>
      <c r="O650">
        <f>((supermarket_sales___Sheet1[[#This Row],[Total]]-supermarket_sales___Sheet1[[#This Row],[cogs]])/supermarket_sales___Sheet1[[#This Row],[Total]])*100</f>
        <v>43.646097492251343</v>
      </c>
      <c r="P650">
        <f>supermarket_sales___Sheet1[[#This Row],[Total]]-supermarket_sales___Sheet1[[#This Row],[cogs]]</f>
        <v>13.521561003099468</v>
      </c>
      <c r="Q650">
        <v>6.3</v>
      </c>
    </row>
    <row r="651" spans="1:17" x14ac:dyDescent="0.3">
      <c r="A651" t="s">
        <v>784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 s="2">
        <v>24.74</v>
      </c>
      <c r="H651">
        <v>10</v>
      </c>
      <c r="I651">
        <f>supermarket_sales___Sheet1[[#This Row],[Unit price]]*0.05</f>
        <v>1.2370000000000001</v>
      </c>
      <c r="J651">
        <f>supermarket_sales___Sheet1[[#This Row],[Quantity]]*supermarket_sales___Sheet1[[#This Row],[Unit price]]</f>
        <v>247.39999999999998</v>
      </c>
      <c r="K651" t="s">
        <v>47</v>
      </c>
      <c r="L651" s="1">
        <v>0.69722222222222219</v>
      </c>
      <c r="M651" t="s">
        <v>31</v>
      </c>
      <c r="N651">
        <f>supermarket_sales___Sheet1[[#This Row],[Total]]/(1+supermarket_sales___Sheet1[[#This Row],[Tax 5%]])</f>
        <v>110.59454626732229</v>
      </c>
      <c r="O651">
        <f>((supermarket_sales___Sheet1[[#This Row],[Total]]-supermarket_sales___Sheet1[[#This Row],[cogs]])/supermarket_sales___Sheet1[[#This Row],[Total]])*100</f>
        <v>55.29727313366115</v>
      </c>
      <c r="P651">
        <f>supermarket_sales___Sheet1[[#This Row],[Total]]-supermarket_sales___Sheet1[[#This Row],[cogs]]</f>
        <v>136.80545373267768</v>
      </c>
      <c r="Q651">
        <v>7.1</v>
      </c>
    </row>
    <row r="652" spans="1:17" x14ac:dyDescent="0.3">
      <c r="A652" t="s">
        <v>785</v>
      </c>
      <c r="B652" t="s">
        <v>52</v>
      </c>
      <c r="C652" t="s">
        <v>53</v>
      </c>
      <c r="D652" t="s">
        <v>28</v>
      </c>
      <c r="E652" t="s">
        <v>33</v>
      </c>
      <c r="F652" t="s">
        <v>29</v>
      </c>
      <c r="G652" s="2">
        <v>75.66</v>
      </c>
      <c r="H652">
        <v>5</v>
      </c>
      <c r="I652">
        <f>supermarket_sales___Sheet1[[#This Row],[Unit price]]*0.05</f>
        <v>3.7829999999999999</v>
      </c>
      <c r="J652">
        <f>supermarket_sales___Sheet1[[#This Row],[Quantity]]*supermarket_sales___Sheet1[[#This Row],[Unit price]]</f>
        <v>378.29999999999995</v>
      </c>
      <c r="K652" t="s">
        <v>68</v>
      </c>
      <c r="L652" s="1">
        <v>0.76527777777777772</v>
      </c>
      <c r="M652" t="s">
        <v>24</v>
      </c>
      <c r="N652">
        <f>supermarket_sales___Sheet1[[#This Row],[Total]]/(1+supermarket_sales___Sheet1[[#This Row],[Tax 5%]])</f>
        <v>79.092619694752244</v>
      </c>
      <c r="O652">
        <f>((supermarket_sales___Sheet1[[#This Row],[Total]]-supermarket_sales___Sheet1[[#This Row],[cogs]])/supermarket_sales___Sheet1[[#This Row],[Total]])*100</f>
        <v>79.092619694752258</v>
      </c>
      <c r="P652">
        <f>supermarket_sales___Sheet1[[#This Row],[Total]]-supermarket_sales___Sheet1[[#This Row],[cogs]]</f>
        <v>299.20738030524774</v>
      </c>
      <c r="Q652">
        <v>7.8</v>
      </c>
    </row>
    <row r="653" spans="1:17" x14ac:dyDescent="0.3">
      <c r="A653" t="s">
        <v>786</v>
      </c>
      <c r="B653" t="s">
        <v>52</v>
      </c>
      <c r="C653" t="s">
        <v>53</v>
      </c>
      <c r="D653" t="s">
        <v>28</v>
      </c>
      <c r="E653" t="s">
        <v>21</v>
      </c>
      <c r="F653" t="s">
        <v>22</v>
      </c>
      <c r="G653" s="2">
        <v>55.81</v>
      </c>
      <c r="H653">
        <v>6</v>
      </c>
      <c r="I653">
        <f>supermarket_sales___Sheet1[[#This Row],[Unit price]]*0.05</f>
        <v>2.7905000000000002</v>
      </c>
      <c r="J653">
        <f>supermarket_sales___Sheet1[[#This Row],[Quantity]]*supermarket_sales___Sheet1[[#This Row],[Unit price]]</f>
        <v>334.86</v>
      </c>
      <c r="K653" t="s">
        <v>165</v>
      </c>
      <c r="L653" s="1">
        <v>0.49444444444444446</v>
      </c>
      <c r="M653" t="s">
        <v>31</v>
      </c>
      <c r="N653">
        <f>supermarket_sales___Sheet1[[#This Row],[Total]]/(1+supermarket_sales___Sheet1[[#This Row],[Tax 5%]])</f>
        <v>88.341907400079151</v>
      </c>
      <c r="O653">
        <f>((supermarket_sales___Sheet1[[#This Row],[Total]]-supermarket_sales___Sheet1[[#This Row],[cogs]])/supermarket_sales___Sheet1[[#This Row],[Total]])*100</f>
        <v>73.618256166732621</v>
      </c>
      <c r="P653">
        <f>supermarket_sales___Sheet1[[#This Row],[Total]]-supermarket_sales___Sheet1[[#This Row],[cogs]]</f>
        <v>246.51809259992086</v>
      </c>
      <c r="Q653">
        <v>9.9</v>
      </c>
    </row>
    <row r="654" spans="1:17" x14ac:dyDescent="0.3">
      <c r="A654" t="s">
        <v>787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 s="2">
        <v>72.78</v>
      </c>
      <c r="H654">
        <v>10</v>
      </c>
      <c r="I654">
        <f>supermarket_sales___Sheet1[[#This Row],[Unit price]]*0.05</f>
        <v>3.6390000000000002</v>
      </c>
      <c r="J654">
        <f>supermarket_sales___Sheet1[[#This Row],[Quantity]]*supermarket_sales___Sheet1[[#This Row],[Unit price]]</f>
        <v>727.8</v>
      </c>
      <c r="K654" t="s">
        <v>126</v>
      </c>
      <c r="L654" s="1">
        <v>0.72499999999999998</v>
      </c>
      <c r="M654" t="s">
        <v>31</v>
      </c>
      <c r="N654">
        <f>supermarket_sales___Sheet1[[#This Row],[Total]]/(1+supermarket_sales___Sheet1[[#This Row],[Tax 5%]])</f>
        <v>156.88726018538478</v>
      </c>
      <c r="O654">
        <f>((supermarket_sales___Sheet1[[#This Row],[Total]]-supermarket_sales___Sheet1[[#This Row],[cogs]])/supermarket_sales___Sheet1[[#This Row],[Total]])*100</f>
        <v>78.443630092692388</v>
      </c>
      <c r="P654">
        <f>supermarket_sales___Sheet1[[#This Row],[Total]]-supermarket_sales___Sheet1[[#This Row],[cogs]]</f>
        <v>570.91273981461518</v>
      </c>
      <c r="Q654">
        <v>7.3</v>
      </c>
    </row>
    <row r="655" spans="1:17" x14ac:dyDescent="0.3">
      <c r="A655" t="s">
        <v>788</v>
      </c>
      <c r="B655" t="s">
        <v>52</v>
      </c>
      <c r="C655" t="s">
        <v>53</v>
      </c>
      <c r="D655" t="s">
        <v>20</v>
      </c>
      <c r="E655" t="s">
        <v>33</v>
      </c>
      <c r="F655" t="s">
        <v>40</v>
      </c>
      <c r="G655" s="2">
        <v>37.32</v>
      </c>
      <c r="H655">
        <v>9</v>
      </c>
      <c r="I655">
        <f>supermarket_sales___Sheet1[[#This Row],[Unit price]]*0.05</f>
        <v>1.8660000000000001</v>
      </c>
      <c r="J655">
        <f>supermarket_sales___Sheet1[[#This Row],[Quantity]]*supermarket_sales___Sheet1[[#This Row],[Unit price]]</f>
        <v>335.88</v>
      </c>
      <c r="K655" t="s">
        <v>147</v>
      </c>
      <c r="L655" s="1">
        <v>0.64652777777777781</v>
      </c>
      <c r="M655" t="s">
        <v>24</v>
      </c>
      <c r="N655">
        <f>supermarket_sales___Sheet1[[#This Row],[Total]]/(1+supermarket_sales___Sheet1[[#This Row],[Tax 5%]])</f>
        <v>117.19469644103279</v>
      </c>
      <c r="O655">
        <f>((supermarket_sales___Sheet1[[#This Row],[Total]]-supermarket_sales___Sheet1[[#This Row],[cogs]])/supermarket_sales___Sheet1[[#This Row],[Total]])*100</f>
        <v>65.108164689462669</v>
      </c>
      <c r="P655">
        <f>supermarket_sales___Sheet1[[#This Row],[Total]]-supermarket_sales___Sheet1[[#This Row],[cogs]]</f>
        <v>218.68530355896721</v>
      </c>
      <c r="Q655">
        <v>5.0999999999999996</v>
      </c>
    </row>
    <row r="656" spans="1:17" x14ac:dyDescent="0.3">
      <c r="A656" t="s">
        <v>789</v>
      </c>
      <c r="B656" t="s">
        <v>52</v>
      </c>
      <c r="C656" t="s">
        <v>53</v>
      </c>
      <c r="D656" t="s">
        <v>20</v>
      </c>
      <c r="E656" t="s">
        <v>33</v>
      </c>
      <c r="F656" t="s">
        <v>57</v>
      </c>
      <c r="G656" s="2">
        <v>60.18</v>
      </c>
      <c r="H656">
        <v>4</v>
      </c>
      <c r="I656">
        <f>supermarket_sales___Sheet1[[#This Row],[Unit price]]*0.05</f>
        <v>3.0090000000000003</v>
      </c>
      <c r="J656">
        <f>supermarket_sales___Sheet1[[#This Row],[Quantity]]*supermarket_sales___Sheet1[[#This Row],[Unit price]]</f>
        <v>240.72</v>
      </c>
      <c r="K656" t="s">
        <v>250</v>
      </c>
      <c r="L656" s="1">
        <v>0.75277777777777777</v>
      </c>
      <c r="M656" t="s">
        <v>36</v>
      </c>
      <c r="N656">
        <f>supermarket_sales___Sheet1[[#This Row],[Total]]/(1+supermarket_sales___Sheet1[[#This Row],[Tax 5%]])</f>
        <v>60.044898977301067</v>
      </c>
      <c r="O656">
        <f>((supermarket_sales___Sheet1[[#This Row],[Total]]-supermarket_sales___Sheet1[[#This Row],[cogs]])/supermarket_sales___Sheet1[[#This Row],[Total]])*100</f>
        <v>75.056123721626349</v>
      </c>
      <c r="P656">
        <f>supermarket_sales___Sheet1[[#This Row],[Total]]-supermarket_sales___Sheet1[[#This Row],[cogs]]</f>
        <v>180.67510102269893</v>
      </c>
      <c r="Q656">
        <v>9.4</v>
      </c>
    </row>
    <row r="657" spans="1:17" x14ac:dyDescent="0.3">
      <c r="A657" t="s">
        <v>790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 s="2">
        <v>15.69</v>
      </c>
      <c r="H657">
        <v>3</v>
      </c>
      <c r="I657">
        <f>supermarket_sales___Sheet1[[#This Row],[Unit price]]*0.05</f>
        <v>0.78449999999999998</v>
      </c>
      <c r="J657">
        <f>supermarket_sales___Sheet1[[#This Row],[Quantity]]*supermarket_sales___Sheet1[[#This Row],[Unit price]]</f>
        <v>47.07</v>
      </c>
      <c r="K657" t="s">
        <v>396</v>
      </c>
      <c r="L657" s="1">
        <v>0.59236111111111112</v>
      </c>
      <c r="M657" t="s">
        <v>36</v>
      </c>
      <c r="N657">
        <f>supermarket_sales___Sheet1[[#This Row],[Total]]/(1+supermarket_sales___Sheet1[[#This Row],[Tax 5%]])</f>
        <v>26.377136452787898</v>
      </c>
      <c r="O657">
        <f>((supermarket_sales___Sheet1[[#This Row],[Total]]-supermarket_sales___Sheet1[[#This Row],[cogs]])/supermarket_sales___Sheet1[[#This Row],[Total]])*100</f>
        <v>43.961894087979822</v>
      </c>
      <c r="P657">
        <f>supermarket_sales___Sheet1[[#This Row],[Total]]-supermarket_sales___Sheet1[[#This Row],[cogs]]</f>
        <v>20.692863547212102</v>
      </c>
      <c r="Q657">
        <v>5.8</v>
      </c>
    </row>
    <row r="658" spans="1:17" x14ac:dyDescent="0.3">
      <c r="A658" t="s">
        <v>791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 s="2">
        <v>99.69</v>
      </c>
      <c r="H658">
        <v>1</v>
      </c>
      <c r="I658">
        <f>supermarket_sales___Sheet1[[#This Row],[Unit price]]*0.05</f>
        <v>4.9845000000000006</v>
      </c>
      <c r="J658">
        <f>supermarket_sales___Sheet1[[#This Row],[Quantity]]*supermarket_sales___Sheet1[[#This Row],[Unit price]]</f>
        <v>99.69</v>
      </c>
      <c r="K658" t="s">
        <v>119</v>
      </c>
      <c r="L658" s="1">
        <v>0.43263888888888891</v>
      </c>
      <c r="M658" t="s">
        <v>36</v>
      </c>
      <c r="N658">
        <f>supermarket_sales___Sheet1[[#This Row],[Total]]/(1+supermarket_sales___Sheet1[[#This Row],[Tax 5%]])</f>
        <v>16.658033252569133</v>
      </c>
      <c r="O658">
        <f>((supermarket_sales___Sheet1[[#This Row],[Total]]-supermarket_sales___Sheet1[[#This Row],[cogs]])/supermarket_sales___Sheet1[[#This Row],[Total]])*100</f>
        <v>83.290166262845673</v>
      </c>
      <c r="P658">
        <f>supermarket_sales___Sheet1[[#This Row],[Total]]-supermarket_sales___Sheet1[[#This Row],[cogs]]</f>
        <v>83.031966747430857</v>
      </c>
      <c r="Q658" t="s">
        <v>48</v>
      </c>
    </row>
    <row r="659" spans="1:17" x14ac:dyDescent="0.3">
      <c r="A659" t="s">
        <v>792</v>
      </c>
      <c r="B659" t="s">
        <v>18</v>
      </c>
      <c r="C659" t="s">
        <v>19</v>
      </c>
      <c r="D659" t="s">
        <v>20</v>
      </c>
      <c r="E659" t="s">
        <v>21</v>
      </c>
      <c r="F659" t="s">
        <v>57</v>
      </c>
      <c r="G659" s="2">
        <v>88.15</v>
      </c>
      <c r="H659">
        <v>3</v>
      </c>
      <c r="I659">
        <f>supermarket_sales___Sheet1[[#This Row],[Unit price]]*0.05</f>
        <v>4.4075000000000006</v>
      </c>
      <c r="J659">
        <f>supermarket_sales___Sheet1[[#This Row],[Quantity]]*supermarket_sales___Sheet1[[#This Row],[Unit price]]</f>
        <v>264.45000000000005</v>
      </c>
      <c r="K659" t="s">
        <v>247</v>
      </c>
      <c r="L659" s="1">
        <v>0.42430555555555555</v>
      </c>
      <c r="M659" t="s">
        <v>24</v>
      </c>
      <c r="N659">
        <f>supermarket_sales___Sheet1[[#This Row],[Total]]/(1+supermarket_sales___Sheet1[[#This Row],[Tax 5%]])</f>
        <v>48.904299583911239</v>
      </c>
      <c r="O659">
        <f>((supermarket_sales___Sheet1[[#This Row],[Total]]-supermarket_sales___Sheet1[[#This Row],[cogs]])/supermarket_sales___Sheet1[[#This Row],[Total]])*100</f>
        <v>81.507165973185394</v>
      </c>
      <c r="P659">
        <f>supermarket_sales___Sheet1[[#This Row],[Total]]-supermarket_sales___Sheet1[[#This Row],[cogs]]</f>
        <v>215.54570041608881</v>
      </c>
      <c r="Q659">
        <v>7.9</v>
      </c>
    </row>
    <row r="660" spans="1:17" x14ac:dyDescent="0.3">
      <c r="A660" t="s">
        <v>793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 s="2">
        <v>27.93</v>
      </c>
      <c r="H660">
        <v>5</v>
      </c>
      <c r="I660">
        <f>supermarket_sales___Sheet1[[#This Row],[Unit price]]*0.05</f>
        <v>1.3965000000000001</v>
      </c>
      <c r="J660">
        <f>supermarket_sales___Sheet1[[#This Row],[Quantity]]*supermarket_sales___Sheet1[[#This Row],[Unit price]]</f>
        <v>139.65</v>
      </c>
      <c r="K660" t="s">
        <v>266</v>
      </c>
      <c r="L660" s="1">
        <v>0.65833333333333333</v>
      </c>
      <c r="M660" t="s">
        <v>31</v>
      </c>
      <c r="N660">
        <f>supermarket_sales___Sheet1[[#This Row],[Total]]/(1+supermarket_sales___Sheet1[[#This Row],[Tax 5%]])</f>
        <v>58.272480701022324</v>
      </c>
      <c r="O660">
        <f>((supermarket_sales___Sheet1[[#This Row],[Total]]-supermarket_sales___Sheet1[[#This Row],[cogs]])/supermarket_sales___Sheet1[[#This Row],[Total]])*100</f>
        <v>58.272480701022332</v>
      </c>
      <c r="P660">
        <f>supermarket_sales___Sheet1[[#This Row],[Total]]-supermarket_sales___Sheet1[[#This Row],[cogs]]</f>
        <v>81.377519298977688</v>
      </c>
      <c r="Q660">
        <v>5.9</v>
      </c>
    </row>
    <row r="661" spans="1:17" x14ac:dyDescent="0.3">
      <c r="A661" t="s">
        <v>794</v>
      </c>
      <c r="B661" t="s">
        <v>18</v>
      </c>
      <c r="C661" t="s">
        <v>19</v>
      </c>
      <c r="D661" t="s">
        <v>20</v>
      </c>
      <c r="E661" t="s">
        <v>33</v>
      </c>
      <c r="F661" t="s">
        <v>57</v>
      </c>
      <c r="G661" s="2">
        <v>55.45</v>
      </c>
      <c r="H661">
        <v>1</v>
      </c>
      <c r="I661">
        <f>supermarket_sales___Sheet1[[#This Row],[Unit price]]*0.05</f>
        <v>2.7725000000000004</v>
      </c>
      <c r="J661">
        <f>supermarket_sales___Sheet1[[#This Row],[Quantity]]*supermarket_sales___Sheet1[[#This Row],[Unit price]]</f>
        <v>55.45</v>
      </c>
      <c r="K661" t="s">
        <v>356</v>
      </c>
      <c r="L661" s="1">
        <v>0.74027777777777781</v>
      </c>
      <c r="M661" t="s">
        <v>36</v>
      </c>
      <c r="N661">
        <f>supermarket_sales___Sheet1[[#This Row],[Total]]/(1+supermarket_sales___Sheet1[[#This Row],[Tax 5%]])</f>
        <v>14.698475811795891</v>
      </c>
      <c r="O661">
        <f>((supermarket_sales___Sheet1[[#This Row],[Total]]-supermarket_sales___Sheet1[[#This Row],[cogs]])/supermarket_sales___Sheet1[[#This Row],[Total]])*100</f>
        <v>73.492379058979466</v>
      </c>
      <c r="P661">
        <f>supermarket_sales___Sheet1[[#This Row],[Total]]-supermarket_sales___Sheet1[[#This Row],[cogs]]</f>
        <v>40.751524188204115</v>
      </c>
      <c r="Q661">
        <v>4.9000000000000004</v>
      </c>
    </row>
    <row r="662" spans="1:17" x14ac:dyDescent="0.3">
      <c r="A662" t="s">
        <v>795</v>
      </c>
      <c r="B662" t="s">
        <v>52</v>
      </c>
      <c r="C662" t="s">
        <v>53</v>
      </c>
      <c r="D662" t="s">
        <v>28</v>
      </c>
      <c r="E662" t="s">
        <v>21</v>
      </c>
      <c r="F662" t="s">
        <v>40</v>
      </c>
      <c r="G662" s="2">
        <v>42.97</v>
      </c>
      <c r="H662">
        <v>3</v>
      </c>
      <c r="I662">
        <f>supermarket_sales___Sheet1[[#This Row],[Unit price]]*0.05</f>
        <v>2.1484999999999999</v>
      </c>
      <c r="J662">
        <f>supermarket_sales___Sheet1[[#This Row],[Quantity]]*supermarket_sales___Sheet1[[#This Row],[Unit price]]</f>
        <v>128.91</v>
      </c>
      <c r="K662" t="s">
        <v>126</v>
      </c>
      <c r="L662" s="1">
        <v>0.49027777777777776</v>
      </c>
      <c r="M662" t="s">
        <v>31</v>
      </c>
      <c r="N662">
        <f>supermarket_sales___Sheet1[[#This Row],[Total]]/(1+supermarket_sales___Sheet1[[#This Row],[Tax 5%]])</f>
        <v>40.943306336350645</v>
      </c>
      <c r="O662">
        <f>((supermarket_sales___Sheet1[[#This Row],[Total]]-supermarket_sales___Sheet1[[#This Row],[cogs]])/supermarket_sales___Sheet1[[#This Row],[Total]])*100</f>
        <v>68.238843893917732</v>
      </c>
      <c r="P662">
        <f>supermarket_sales___Sheet1[[#This Row],[Total]]-supermarket_sales___Sheet1[[#This Row],[cogs]]</f>
        <v>87.966693663649352</v>
      </c>
      <c r="Q662">
        <v>9.3000000000000007</v>
      </c>
    </row>
    <row r="663" spans="1:17" x14ac:dyDescent="0.3">
      <c r="A663" t="s">
        <v>796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 s="2">
        <v>17.14</v>
      </c>
      <c r="H663">
        <v>7</v>
      </c>
      <c r="I663">
        <f>supermarket_sales___Sheet1[[#This Row],[Unit price]]*0.05</f>
        <v>0.8570000000000001</v>
      </c>
      <c r="J663">
        <f>supermarket_sales___Sheet1[[#This Row],[Quantity]]*supermarket_sales___Sheet1[[#This Row],[Unit price]]</f>
        <v>119.98</v>
      </c>
      <c r="K663" t="s">
        <v>224</v>
      </c>
      <c r="L663" s="1">
        <v>0.50486111111111109</v>
      </c>
      <c r="M663" t="s">
        <v>36</v>
      </c>
      <c r="N663">
        <f>supermarket_sales___Sheet1[[#This Row],[Total]]/(1+supermarket_sales___Sheet1[[#This Row],[Tax 5%]])</f>
        <v>64.609585352719435</v>
      </c>
      <c r="O663">
        <f>((supermarket_sales___Sheet1[[#This Row],[Total]]-supermarket_sales___Sheet1[[#This Row],[cogs]])/supermarket_sales___Sheet1[[#This Row],[Total]])*100</f>
        <v>46.149703823371034</v>
      </c>
      <c r="P663">
        <f>supermarket_sales___Sheet1[[#This Row],[Total]]-supermarket_sales___Sheet1[[#This Row],[cogs]]</f>
        <v>55.370414647280569</v>
      </c>
      <c r="Q663">
        <v>7.9</v>
      </c>
    </row>
    <row r="664" spans="1:17" x14ac:dyDescent="0.3">
      <c r="A664" t="s">
        <v>797</v>
      </c>
      <c r="B664" t="s">
        <v>52</v>
      </c>
      <c r="C664" t="s">
        <v>53</v>
      </c>
      <c r="D664" t="s">
        <v>20</v>
      </c>
      <c r="E664" t="s">
        <v>21</v>
      </c>
      <c r="F664" t="s">
        <v>57</v>
      </c>
      <c r="G664" s="2">
        <v>58.75</v>
      </c>
      <c r="H664">
        <v>6</v>
      </c>
      <c r="I664">
        <f>supermarket_sales___Sheet1[[#This Row],[Unit price]]*0.05</f>
        <v>2.9375</v>
      </c>
      <c r="J664">
        <f>supermarket_sales___Sheet1[[#This Row],[Quantity]]*supermarket_sales___Sheet1[[#This Row],[Unit price]]</f>
        <v>352.5</v>
      </c>
      <c r="K664" t="s">
        <v>212</v>
      </c>
      <c r="L664" s="1">
        <v>0.75972222222222219</v>
      </c>
      <c r="M664" t="s">
        <v>36</v>
      </c>
      <c r="N664">
        <f>supermarket_sales___Sheet1[[#This Row],[Total]]/(1+supermarket_sales___Sheet1[[#This Row],[Tax 5%]])</f>
        <v>89.523809523809518</v>
      </c>
      <c r="O664">
        <f>((supermarket_sales___Sheet1[[#This Row],[Total]]-supermarket_sales___Sheet1[[#This Row],[cogs]])/supermarket_sales___Sheet1[[#This Row],[Total]])*100</f>
        <v>74.603174603174608</v>
      </c>
      <c r="P664">
        <f>supermarket_sales___Sheet1[[#This Row],[Total]]-supermarket_sales___Sheet1[[#This Row],[cogs]]</f>
        <v>262.97619047619048</v>
      </c>
      <c r="Q664">
        <v>5.9</v>
      </c>
    </row>
    <row r="665" spans="1:17" x14ac:dyDescent="0.3">
      <c r="A665" t="s">
        <v>798</v>
      </c>
      <c r="B665" t="s">
        <v>26</v>
      </c>
      <c r="C665" t="s">
        <v>27</v>
      </c>
      <c r="D665" t="s">
        <v>20</v>
      </c>
      <c r="E665" t="s">
        <v>21</v>
      </c>
      <c r="F665" t="s">
        <v>54</v>
      </c>
      <c r="G665" s="2">
        <v>87.1</v>
      </c>
      <c r="H665">
        <v>10</v>
      </c>
      <c r="I665">
        <f>supermarket_sales___Sheet1[[#This Row],[Unit price]]*0.05</f>
        <v>4.3549999999999995</v>
      </c>
      <c r="J665">
        <f>supermarket_sales___Sheet1[[#This Row],[Quantity]]*supermarket_sales___Sheet1[[#This Row],[Unit price]]</f>
        <v>871</v>
      </c>
      <c r="K665" t="s">
        <v>62</v>
      </c>
      <c r="L665" s="1">
        <v>0.61458333333333337</v>
      </c>
      <c r="M665" t="s">
        <v>36</v>
      </c>
      <c r="N665">
        <f>supermarket_sales___Sheet1[[#This Row],[Total]]/(1+supermarket_sales___Sheet1[[#This Row],[Tax 5%]])</f>
        <v>162.65172735760973</v>
      </c>
      <c r="O665">
        <f>((supermarket_sales___Sheet1[[#This Row],[Total]]-supermarket_sales___Sheet1[[#This Row],[cogs]])/supermarket_sales___Sheet1[[#This Row],[Total]])*100</f>
        <v>81.325863678804851</v>
      </c>
      <c r="P665">
        <f>supermarket_sales___Sheet1[[#This Row],[Total]]-supermarket_sales___Sheet1[[#This Row],[cogs]]</f>
        <v>708.34827264239027</v>
      </c>
      <c r="Q665">
        <v>9.9</v>
      </c>
    </row>
    <row r="666" spans="1:17" x14ac:dyDescent="0.3">
      <c r="A666" t="s">
        <v>799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 s="2">
        <v>98.8</v>
      </c>
      <c r="H666">
        <v>2</v>
      </c>
      <c r="I666">
        <f>supermarket_sales___Sheet1[[#This Row],[Unit price]]*0.05</f>
        <v>4.9400000000000004</v>
      </c>
      <c r="J666">
        <f>supermarket_sales___Sheet1[[#This Row],[Quantity]]*supermarket_sales___Sheet1[[#This Row],[Unit price]]</f>
        <v>197.6</v>
      </c>
      <c r="K666" t="s">
        <v>342</v>
      </c>
      <c r="L666" s="1">
        <v>0.48541666666666666</v>
      </c>
      <c r="M666" t="s">
        <v>31</v>
      </c>
      <c r="N666">
        <f>supermarket_sales___Sheet1[[#This Row],[Total]]/(1+supermarket_sales___Sheet1[[#This Row],[Tax 5%]])</f>
        <v>33.265993265993259</v>
      </c>
      <c r="O666">
        <f>((supermarket_sales___Sheet1[[#This Row],[Total]]-supermarket_sales___Sheet1[[#This Row],[cogs]])/supermarket_sales___Sheet1[[#This Row],[Total]])*100</f>
        <v>83.16498316498317</v>
      </c>
      <c r="P666">
        <f>supermarket_sales___Sheet1[[#This Row],[Total]]-supermarket_sales___Sheet1[[#This Row],[cogs]]</f>
        <v>164.33400673400672</v>
      </c>
      <c r="Q666">
        <v>7.7</v>
      </c>
    </row>
    <row r="667" spans="1:17" x14ac:dyDescent="0.3">
      <c r="A667" t="s">
        <v>800</v>
      </c>
      <c r="B667" t="s">
        <v>18</v>
      </c>
      <c r="C667" t="s">
        <v>19</v>
      </c>
      <c r="D667" t="s">
        <v>28</v>
      </c>
      <c r="E667" t="s">
        <v>21</v>
      </c>
      <c r="F667" t="s">
        <v>57</v>
      </c>
      <c r="G667" s="2">
        <v>48.63</v>
      </c>
      <c r="H667">
        <v>4</v>
      </c>
      <c r="I667">
        <f>supermarket_sales___Sheet1[[#This Row],[Unit price]]*0.05</f>
        <v>2.4315000000000002</v>
      </c>
      <c r="J667">
        <f>supermarket_sales___Sheet1[[#This Row],[Quantity]]*supermarket_sales___Sheet1[[#This Row],[Unit price]]</f>
        <v>194.52</v>
      </c>
      <c r="K667" t="s">
        <v>478</v>
      </c>
      <c r="L667" s="1">
        <v>0.65555555555555556</v>
      </c>
      <c r="M667" t="s">
        <v>24</v>
      </c>
      <c r="N667">
        <f>supermarket_sales___Sheet1[[#This Row],[Total]]/(1+supermarket_sales___Sheet1[[#This Row],[Tax 5%]])</f>
        <v>56.686580212734953</v>
      </c>
      <c r="O667">
        <f>((supermarket_sales___Sheet1[[#This Row],[Total]]-supermarket_sales___Sheet1[[#This Row],[cogs]])/supermarket_sales___Sheet1[[#This Row],[Total]])*100</f>
        <v>70.858225265918691</v>
      </c>
      <c r="P667">
        <f>supermarket_sales___Sheet1[[#This Row],[Total]]-supermarket_sales___Sheet1[[#This Row],[cogs]]</f>
        <v>137.83341978726506</v>
      </c>
      <c r="Q667">
        <v>7.6</v>
      </c>
    </row>
    <row r="668" spans="1:17" x14ac:dyDescent="0.3">
      <c r="A668" t="s">
        <v>801</v>
      </c>
      <c r="B668" t="s">
        <v>52</v>
      </c>
      <c r="C668" t="s">
        <v>53</v>
      </c>
      <c r="D668" t="s">
        <v>20</v>
      </c>
      <c r="E668" t="s">
        <v>33</v>
      </c>
      <c r="F668" t="s">
        <v>54</v>
      </c>
      <c r="G668" s="2">
        <v>57.74</v>
      </c>
      <c r="H668">
        <v>3</v>
      </c>
      <c r="I668">
        <f>supermarket_sales___Sheet1[[#This Row],[Unit price]]*0.05</f>
        <v>2.8870000000000005</v>
      </c>
      <c r="J668">
        <f>supermarket_sales___Sheet1[[#This Row],[Quantity]]*supermarket_sales___Sheet1[[#This Row],[Unit price]]</f>
        <v>173.22</v>
      </c>
      <c r="K668" t="s">
        <v>55</v>
      </c>
      <c r="L668" s="1">
        <v>0.54583333333333328</v>
      </c>
      <c r="M668" t="s">
        <v>24</v>
      </c>
      <c r="N668">
        <f>supermarket_sales___Sheet1[[#This Row],[Total]]/(1+supermarket_sales___Sheet1[[#This Row],[Tax 5%]])</f>
        <v>44.563931052225364</v>
      </c>
      <c r="O668">
        <f>((supermarket_sales___Sheet1[[#This Row],[Total]]-supermarket_sales___Sheet1[[#This Row],[cogs]])/supermarket_sales___Sheet1[[#This Row],[Total]])*100</f>
        <v>74.273218420375613</v>
      </c>
      <c r="P668">
        <f>supermarket_sales___Sheet1[[#This Row],[Total]]-supermarket_sales___Sheet1[[#This Row],[cogs]]</f>
        <v>128.65606894777463</v>
      </c>
      <c r="Q668">
        <v>7.7</v>
      </c>
    </row>
    <row r="669" spans="1:17" x14ac:dyDescent="0.3">
      <c r="A669" t="s">
        <v>802</v>
      </c>
      <c r="B669" t="s">
        <v>52</v>
      </c>
      <c r="C669" t="s">
        <v>53</v>
      </c>
      <c r="D669" t="s">
        <v>28</v>
      </c>
      <c r="E669" t="s">
        <v>21</v>
      </c>
      <c r="F669" t="s">
        <v>22</v>
      </c>
      <c r="G669" s="2">
        <v>17.97</v>
      </c>
      <c r="H669">
        <v>4</v>
      </c>
      <c r="I669">
        <f>supermarket_sales___Sheet1[[#This Row],[Unit price]]*0.05</f>
        <v>0.89849999999999997</v>
      </c>
      <c r="J669">
        <f>supermarket_sales___Sheet1[[#This Row],[Quantity]]*supermarket_sales___Sheet1[[#This Row],[Unit price]]</f>
        <v>71.88</v>
      </c>
      <c r="K669" t="s">
        <v>180</v>
      </c>
      <c r="L669" s="1">
        <v>0.86319444444444449</v>
      </c>
      <c r="M669" t="s">
        <v>24</v>
      </c>
      <c r="N669">
        <f>supermarket_sales___Sheet1[[#This Row],[Total]]/(1+supermarket_sales___Sheet1[[#This Row],[Tax 5%]])</f>
        <v>37.861469581248357</v>
      </c>
      <c r="O669">
        <f>((supermarket_sales___Sheet1[[#This Row],[Total]]-supermarket_sales___Sheet1[[#This Row],[cogs]])/supermarket_sales___Sheet1[[#This Row],[Total]])*100</f>
        <v>47.326836976560429</v>
      </c>
      <c r="P669">
        <f>supermarket_sales___Sheet1[[#This Row],[Total]]-supermarket_sales___Sheet1[[#This Row],[cogs]]</f>
        <v>34.018530418751638</v>
      </c>
      <c r="Q669">
        <v>6.4</v>
      </c>
    </row>
    <row r="670" spans="1:17" x14ac:dyDescent="0.3">
      <c r="A670" t="s">
        <v>803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 s="2">
        <v>47.71</v>
      </c>
      <c r="H670">
        <v>6</v>
      </c>
      <c r="I670">
        <f>supermarket_sales___Sheet1[[#This Row],[Unit price]]*0.05</f>
        <v>2.3855</v>
      </c>
      <c r="J670">
        <f>supermarket_sales___Sheet1[[#This Row],[Quantity]]*supermarket_sales___Sheet1[[#This Row],[Unit price]]</f>
        <v>286.26</v>
      </c>
      <c r="K670" t="s">
        <v>250</v>
      </c>
      <c r="L670" s="1">
        <v>0.59652777777777777</v>
      </c>
      <c r="M670" t="s">
        <v>24</v>
      </c>
      <c r="N670">
        <f>supermarket_sales___Sheet1[[#This Row],[Total]]/(1+supermarket_sales___Sheet1[[#This Row],[Tax 5%]])</f>
        <v>84.554718653079306</v>
      </c>
      <c r="O670">
        <f>((supermarket_sales___Sheet1[[#This Row],[Total]]-supermarket_sales___Sheet1[[#This Row],[cogs]])/supermarket_sales___Sheet1[[#This Row],[Total]])*100</f>
        <v>70.462265544232764</v>
      </c>
      <c r="P670">
        <f>supermarket_sales___Sheet1[[#This Row],[Total]]-supermarket_sales___Sheet1[[#This Row],[cogs]]</f>
        <v>201.70528134692069</v>
      </c>
      <c r="Q670">
        <v>4.4000000000000004</v>
      </c>
    </row>
    <row r="671" spans="1:17" x14ac:dyDescent="0.3">
      <c r="A671" t="s">
        <v>804</v>
      </c>
      <c r="B671" t="s">
        <v>52</v>
      </c>
      <c r="C671" t="s">
        <v>53</v>
      </c>
      <c r="D671" t="s">
        <v>28</v>
      </c>
      <c r="E671" t="s">
        <v>21</v>
      </c>
      <c r="F671" t="s">
        <v>40</v>
      </c>
      <c r="G671" s="2">
        <v>40.619999999999997</v>
      </c>
      <c r="H671">
        <v>2</v>
      </c>
      <c r="I671">
        <f>supermarket_sales___Sheet1[[#This Row],[Unit price]]*0.05</f>
        <v>2.0310000000000001</v>
      </c>
      <c r="J671">
        <f>supermarket_sales___Sheet1[[#This Row],[Quantity]]*supermarket_sales___Sheet1[[#This Row],[Unit price]]</f>
        <v>81.239999999999995</v>
      </c>
      <c r="K671" t="s">
        <v>109</v>
      </c>
      <c r="L671" s="1">
        <v>0.41736111111111113</v>
      </c>
      <c r="M671" t="s">
        <v>36</v>
      </c>
      <c r="N671">
        <f>supermarket_sales___Sheet1[[#This Row],[Total]]/(1+supermarket_sales___Sheet1[[#This Row],[Tax 5%]])</f>
        <v>26.803035301880566</v>
      </c>
      <c r="O671">
        <f>((supermarket_sales___Sheet1[[#This Row],[Total]]-supermarket_sales___Sheet1[[#This Row],[cogs]])/supermarket_sales___Sheet1[[#This Row],[Total]])*100</f>
        <v>67.007588254701417</v>
      </c>
      <c r="P671">
        <f>supermarket_sales___Sheet1[[#This Row],[Total]]-supermarket_sales___Sheet1[[#This Row],[cogs]]</f>
        <v>54.436964698119425</v>
      </c>
      <c r="Q671">
        <v>4.0999999999999996</v>
      </c>
    </row>
    <row r="672" spans="1:17" x14ac:dyDescent="0.3">
      <c r="A672" t="s">
        <v>805</v>
      </c>
      <c r="B672" t="s">
        <v>18</v>
      </c>
      <c r="C672" t="s">
        <v>19</v>
      </c>
      <c r="D672" t="s">
        <v>20</v>
      </c>
      <c r="E672" t="s">
        <v>33</v>
      </c>
      <c r="F672" t="s">
        <v>57</v>
      </c>
      <c r="G672" s="2">
        <v>56.04</v>
      </c>
      <c r="H672">
        <v>10</v>
      </c>
      <c r="I672">
        <f>supermarket_sales___Sheet1[[#This Row],[Unit price]]*0.05</f>
        <v>2.802</v>
      </c>
      <c r="J672">
        <f>supermarket_sales___Sheet1[[#This Row],[Quantity]]*supermarket_sales___Sheet1[[#This Row],[Unit price]]</f>
        <v>560.4</v>
      </c>
      <c r="K672" t="s">
        <v>324</v>
      </c>
      <c r="L672" s="1">
        <v>0.8125</v>
      </c>
      <c r="M672" t="s">
        <v>24</v>
      </c>
      <c r="N672">
        <f>supermarket_sales___Sheet1[[#This Row],[Total]]/(1+supermarket_sales___Sheet1[[#This Row],[Tax 5%]])</f>
        <v>147.39610731194108</v>
      </c>
      <c r="O672">
        <f>((supermarket_sales___Sheet1[[#This Row],[Total]]-supermarket_sales___Sheet1[[#This Row],[cogs]])/supermarket_sales___Sheet1[[#This Row],[Total]])*100</f>
        <v>73.69805365597054</v>
      </c>
      <c r="P672">
        <f>supermarket_sales___Sheet1[[#This Row],[Total]]-supermarket_sales___Sheet1[[#This Row],[cogs]]</f>
        <v>413.0038926880589</v>
      </c>
      <c r="Q672">
        <v>4.4000000000000004</v>
      </c>
    </row>
    <row r="673" spans="1:17" x14ac:dyDescent="0.3">
      <c r="A673" t="s">
        <v>806</v>
      </c>
      <c r="B673" t="s">
        <v>52</v>
      </c>
      <c r="C673" t="s">
        <v>53</v>
      </c>
      <c r="D673" t="s">
        <v>20</v>
      </c>
      <c r="E673" t="s">
        <v>33</v>
      </c>
      <c r="F673" t="s">
        <v>54</v>
      </c>
      <c r="G673" s="2">
        <v>93.4</v>
      </c>
      <c r="H673">
        <v>2</v>
      </c>
      <c r="I673">
        <f>supermarket_sales___Sheet1[[#This Row],[Unit price]]*0.05</f>
        <v>4.6700000000000008</v>
      </c>
      <c r="J673">
        <f>supermarket_sales___Sheet1[[#This Row],[Quantity]]*supermarket_sales___Sheet1[[#This Row],[Unit price]]</f>
        <v>186.8</v>
      </c>
      <c r="K673" t="s">
        <v>274</v>
      </c>
      <c r="L673" s="1">
        <v>0.69027777777777777</v>
      </c>
      <c r="M673" t="s">
        <v>31</v>
      </c>
      <c r="N673">
        <f>supermarket_sales___Sheet1[[#This Row],[Total]]/(1+supermarket_sales___Sheet1[[#This Row],[Tax 5%]])</f>
        <v>32.945326278659607</v>
      </c>
      <c r="O673">
        <f>((supermarket_sales___Sheet1[[#This Row],[Total]]-supermarket_sales___Sheet1[[#This Row],[cogs]])/supermarket_sales___Sheet1[[#This Row],[Total]])*100</f>
        <v>82.363315696649039</v>
      </c>
      <c r="P673">
        <f>supermarket_sales___Sheet1[[#This Row],[Total]]-supermarket_sales___Sheet1[[#This Row],[cogs]]</f>
        <v>153.85467372134042</v>
      </c>
      <c r="Q673">
        <v>5.5</v>
      </c>
    </row>
    <row r="674" spans="1:17" x14ac:dyDescent="0.3">
      <c r="A674" t="s">
        <v>807</v>
      </c>
      <c r="B674" t="s">
        <v>52</v>
      </c>
      <c r="C674" t="s">
        <v>53</v>
      </c>
      <c r="D674" t="s">
        <v>28</v>
      </c>
      <c r="E674" t="s">
        <v>21</v>
      </c>
      <c r="F674" t="s">
        <v>22</v>
      </c>
      <c r="G674" s="2">
        <v>73.41</v>
      </c>
      <c r="H674">
        <v>3</v>
      </c>
      <c r="I674">
        <f>supermarket_sales___Sheet1[[#This Row],[Unit price]]*0.05</f>
        <v>3.6705000000000001</v>
      </c>
      <c r="J674">
        <f>supermarket_sales___Sheet1[[#This Row],[Quantity]]*supermarket_sales___Sheet1[[#This Row],[Unit price]]</f>
        <v>220.23</v>
      </c>
      <c r="K674" t="s">
        <v>84</v>
      </c>
      <c r="L674" s="1">
        <v>0.54861111111111116</v>
      </c>
      <c r="M674" t="s">
        <v>24</v>
      </c>
      <c r="N674">
        <f>supermarket_sales___Sheet1[[#This Row],[Total]]/(1+supermarket_sales___Sheet1[[#This Row],[Tax 5%]])</f>
        <v>47.153409699175668</v>
      </c>
      <c r="O674">
        <f>((supermarket_sales___Sheet1[[#This Row],[Total]]-supermarket_sales___Sheet1[[#This Row],[cogs]])/supermarket_sales___Sheet1[[#This Row],[Total]])*100</f>
        <v>78.58901616529279</v>
      </c>
      <c r="P674">
        <f>supermarket_sales___Sheet1[[#This Row],[Total]]-supermarket_sales___Sheet1[[#This Row],[cogs]]</f>
        <v>173.07659030082431</v>
      </c>
      <c r="Q674" t="s">
        <v>162</v>
      </c>
    </row>
    <row r="675" spans="1:17" x14ac:dyDescent="0.3">
      <c r="A675" t="s">
        <v>808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 s="2">
        <v>33.64</v>
      </c>
      <c r="H675">
        <v>8</v>
      </c>
      <c r="I675">
        <f>supermarket_sales___Sheet1[[#This Row],[Unit price]]*0.05</f>
        <v>1.6820000000000002</v>
      </c>
      <c r="J675">
        <f>supermarket_sales___Sheet1[[#This Row],[Quantity]]*supermarket_sales___Sheet1[[#This Row],[Unit price]]</f>
        <v>269.12</v>
      </c>
      <c r="K675" t="s">
        <v>142</v>
      </c>
      <c r="L675" s="1">
        <v>0.71527777777777779</v>
      </c>
      <c r="M675" t="s">
        <v>36</v>
      </c>
      <c r="N675">
        <f>supermarket_sales___Sheet1[[#This Row],[Total]]/(1+supermarket_sales___Sheet1[[#This Row],[Tax 5%]])</f>
        <v>100.34302759134972</v>
      </c>
      <c r="O675">
        <f>((supermarket_sales___Sheet1[[#This Row],[Total]]-supermarket_sales___Sheet1[[#This Row],[cogs]])/supermarket_sales___Sheet1[[#This Row],[Total]])*100</f>
        <v>62.714392244593597</v>
      </c>
      <c r="P675">
        <f>supermarket_sales___Sheet1[[#This Row],[Total]]-supermarket_sales___Sheet1[[#This Row],[cogs]]</f>
        <v>168.77697240865029</v>
      </c>
      <c r="Q675">
        <v>9.3000000000000007</v>
      </c>
    </row>
    <row r="676" spans="1:17" x14ac:dyDescent="0.3">
      <c r="A676" t="s">
        <v>809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 s="2">
        <v>45.48</v>
      </c>
      <c r="H676">
        <v>10</v>
      </c>
      <c r="I676">
        <f>supermarket_sales___Sheet1[[#This Row],[Unit price]]*0.05</f>
        <v>2.274</v>
      </c>
      <c r="J676">
        <f>supermarket_sales___Sheet1[[#This Row],[Quantity]]*supermarket_sales___Sheet1[[#This Row],[Unit price]]</f>
        <v>454.79999999999995</v>
      </c>
      <c r="K676" t="s">
        <v>202</v>
      </c>
      <c r="L676" s="1">
        <v>0.43194444444444446</v>
      </c>
      <c r="M676" t="s">
        <v>36</v>
      </c>
      <c r="N676">
        <f>supermarket_sales___Sheet1[[#This Row],[Total]]/(1+supermarket_sales___Sheet1[[#This Row],[Tax 5%]])</f>
        <v>138.91264508246792</v>
      </c>
      <c r="O676">
        <f>((supermarket_sales___Sheet1[[#This Row],[Total]]-supermarket_sales___Sheet1[[#This Row],[cogs]])/supermarket_sales___Sheet1[[#This Row],[Total]])*100</f>
        <v>69.456322541233959</v>
      </c>
      <c r="P676">
        <f>supermarket_sales___Sheet1[[#This Row],[Total]]-supermarket_sales___Sheet1[[#This Row],[cogs]]</f>
        <v>315.88735491753204</v>
      </c>
      <c r="Q676">
        <v>4.8</v>
      </c>
    </row>
    <row r="677" spans="1:17" x14ac:dyDescent="0.3">
      <c r="A677" t="s">
        <v>810</v>
      </c>
      <c r="B677" t="s">
        <v>52</v>
      </c>
      <c r="C677" t="s">
        <v>53</v>
      </c>
      <c r="D677" t="s">
        <v>20</v>
      </c>
      <c r="E677" t="s">
        <v>33</v>
      </c>
      <c r="F677" t="s">
        <v>57</v>
      </c>
      <c r="G677" s="2">
        <v>83.77</v>
      </c>
      <c r="H677">
        <v>2</v>
      </c>
      <c r="I677">
        <f>supermarket_sales___Sheet1[[#This Row],[Unit price]]*0.05</f>
        <v>4.1885000000000003</v>
      </c>
      <c r="J677">
        <f>supermarket_sales___Sheet1[[#This Row],[Quantity]]*supermarket_sales___Sheet1[[#This Row],[Unit price]]</f>
        <v>167.54</v>
      </c>
      <c r="K677" t="s">
        <v>47</v>
      </c>
      <c r="L677" s="1">
        <v>0.83125000000000004</v>
      </c>
      <c r="M677" t="s">
        <v>31</v>
      </c>
      <c r="N677">
        <f>supermarket_sales___Sheet1[[#This Row],[Total]]/(1+supermarket_sales___Sheet1[[#This Row],[Tax 5%]])</f>
        <v>32.290642767659243</v>
      </c>
      <c r="O677">
        <f>((supermarket_sales___Sheet1[[#This Row],[Total]]-supermarket_sales___Sheet1[[#This Row],[cogs]])/supermarket_sales___Sheet1[[#This Row],[Total]])*100</f>
        <v>80.726606919148111</v>
      </c>
      <c r="P677">
        <f>supermarket_sales___Sheet1[[#This Row],[Total]]-supermarket_sales___Sheet1[[#This Row],[cogs]]</f>
        <v>135.24935723234074</v>
      </c>
      <c r="Q677">
        <v>4.5999999999999996</v>
      </c>
    </row>
    <row r="678" spans="1:17" x14ac:dyDescent="0.3">
      <c r="A678" t="s">
        <v>811</v>
      </c>
      <c r="B678" t="s">
        <v>52</v>
      </c>
      <c r="C678" t="s">
        <v>53</v>
      </c>
      <c r="D678" t="s">
        <v>20</v>
      </c>
      <c r="E678" t="s">
        <v>21</v>
      </c>
      <c r="F678" t="s">
        <v>40</v>
      </c>
      <c r="G678" s="2">
        <v>64.08</v>
      </c>
      <c r="H678">
        <v>7</v>
      </c>
      <c r="I678">
        <f>supermarket_sales___Sheet1[[#This Row],[Unit price]]*0.05</f>
        <v>3.2040000000000002</v>
      </c>
      <c r="J678">
        <f>supermarket_sales___Sheet1[[#This Row],[Quantity]]*supermarket_sales___Sheet1[[#This Row],[Unit price]]</f>
        <v>448.56</v>
      </c>
      <c r="K678" t="s">
        <v>498</v>
      </c>
      <c r="L678" s="1">
        <v>0.81180555555555556</v>
      </c>
      <c r="M678" t="s">
        <v>36</v>
      </c>
      <c r="N678">
        <f>supermarket_sales___Sheet1[[#This Row],[Total]]/(1+supermarket_sales___Sheet1[[#This Row],[Tax 5%]])</f>
        <v>106.69838249286393</v>
      </c>
      <c r="O678">
        <f>((supermarket_sales___Sheet1[[#This Row],[Total]]-supermarket_sales___Sheet1[[#This Row],[cogs]])/supermarket_sales___Sheet1[[#This Row],[Total]])*100</f>
        <v>76.213130352045681</v>
      </c>
      <c r="P678">
        <f>supermarket_sales___Sheet1[[#This Row],[Total]]-supermarket_sales___Sheet1[[#This Row],[cogs]]</f>
        <v>341.86161750713609</v>
      </c>
      <c r="Q678">
        <v>7.3</v>
      </c>
    </row>
    <row r="679" spans="1:17" x14ac:dyDescent="0.3">
      <c r="A679" t="s">
        <v>812</v>
      </c>
      <c r="B679" t="s">
        <v>18</v>
      </c>
      <c r="C679" t="s">
        <v>19</v>
      </c>
      <c r="D679" t="s">
        <v>20</v>
      </c>
      <c r="E679" t="s">
        <v>21</v>
      </c>
      <c r="F679" t="s">
        <v>54</v>
      </c>
      <c r="G679" s="2">
        <v>73.47</v>
      </c>
      <c r="H679">
        <v>4</v>
      </c>
      <c r="I679">
        <f>supermarket_sales___Sheet1[[#This Row],[Unit price]]*0.05</f>
        <v>3.6735000000000002</v>
      </c>
      <c r="J679">
        <f>supermarket_sales___Sheet1[[#This Row],[Quantity]]*supermarket_sales___Sheet1[[#This Row],[Unit price]]</f>
        <v>293.88</v>
      </c>
      <c r="K679" t="s">
        <v>180</v>
      </c>
      <c r="L679" s="1">
        <v>0.77083333333333337</v>
      </c>
      <c r="M679" t="s">
        <v>31</v>
      </c>
      <c r="N679">
        <f>supermarket_sales___Sheet1[[#This Row],[Total]]/(1+supermarket_sales___Sheet1[[#This Row],[Tax 5%]])</f>
        <v>62.882208195142816</v>
      </c>
      <c r="O679">
        <f>((supermarket_sales___Sheet1[[#This Row],[Total]]-supermarket_sales___Sheet1[[#This Row],[cogs]])/supermarket_sales___Sheet1[[#This Row],[Total]])*100</f>
        <v>78.602760243928543</v>
      </c>
      <c r="P679">
        <f>supermarket_sales___Sheet1[[#This Row],[Total]]-supermarket_sales___Sheet1[[#This Row],[cogs]]</f>
        <v>230.99779180485717</v>
      </c>
      <c r="Q679" t="s">
        <v>85</v>
      </c>
    </row>
    <row r="680" spans="1:17" x14ac:dyDescent="0.3">
      <c r="A680" t="s">
        <v>813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 s="2">
        <v>58.95</v>
      </c>
      <c r="H680">
        <v>10</v>
      </c>
      <c r="I680">
        <f>supermarket_sales___Sheet1[[#This Row],[Unit price]]*0.05</f>
        <v>2.9475000000000002</v>
      </c>
      <c r="J680">
        <f>supermarket_sales___Sheet1[[#This Row],[Quantity]]*supermarket_sales___Sheet1[[#This Row],[Unit price]]</f>
        <v>589.5</v>
      </c>
      <c r="K680" t="s">
        <v>64</v>
      </c>
      <c r="L680" s="1">
        <v>0.6020833333333333</v>
      </c>
      <c r="M680" t="s">
        <v>24</v>
      </c>
      <c r="N680">
        <f>supermarket_sales___Sheet1[[#This Row],[Total]]/(1+supermarket_sales___Sheet1[[#This Row],[Tax 5%]])</f>
        <v>149.3350221659278</v>
      </c>
      <c r="O680">
        <f>((supermarket_sales___Sheet1[[#This Row],[Total]]-supermarket_sales___Sheet1[[#This Row],[cogs]])/supermarket_sales___Sheet1[[#This Row],[Total]])*100</f>
        <v>74.667511082963898</v>
      </c>
      <c r="P680">
        <f>supermarket_sales___Sheet1[[#This Row],[Total]]-supermarket_sales___Sheet1[[#This Row],[cogs]]</f>
        <v>440.1649778340722</v>
      </c>
      <c r="Q680">
        <v>8.1</v>
      </c>
    </row>
    <row r="681" spans="1:17" x14ac:dyDescent="0.3">
      <c r="A681" t="s">
        <v>814</v>
      </c>
      <c r="B681" t="s">
        <v>18</v>
      </c>
      <c r="C681" t="s">
        <v>19</v>
      </c>
      <c r="D681" t="s">
        <v>20</v>
      </c>
      <c r="E681" t="s">
        <v>33</v>
      </c>
      <c r="F681" t="s">
        <v>54</v>
      </c>
      <c r="G681" s="2">
        <v>48.5</v>
      </c>
      <c r="H681">
        <v>6</v>
      </c>
      <c r="I681">
        <f>supermarket_sales___Sheet1[[#This Row],[Unit price]]*0.05</f>
        <v>2.4250000000000003</v>
      </c>
      <c r="J681">
        <f>supermarket_sales___Sheet1[[#This Row],[Quantity]]*supermarket_sales___Sheet1[[#This Row],[Unit price]]</f>
        <v>291</v>
      </c>
      <c r="K681" t="s">
        <v>352</v>
      </c>
      <c r="L681" s="1">
        <v>0.58125000000000004</v>
      </c>
      <c r="M681" t="s">
        <v>24</v>
      </c>
      <c r="N681">
        <f>supermarket_sales___Sheet1[[#This Row],[Total]]/(1+supermarket_sales___Sheet1[[#This Row],[Tax 5%]])</f>
        <v>84.96350364963503</v>
      </c>
      <c r="O681">
        <f>((supermarket_sales___Sheet1[[#This Row],[Total]]-supermarket_sales___Sheet1[[#This Row],[cogs]])/supermarket_sales___Sheet1[[#This Row],[Total]])*100</f>
        <v>70.802919708029194</v>
      </c>
      <c r="P681">
        <f>supermarket_sales___Sheet1[[#This Row],[Total]]-supermarket_sales___Sheet1[[#This Row],[cogs]]</f>
        <v>206.03649635036498</v>
      </c>
      <c r="Q681">
        <v>9.4</v>
      </c>
    </row>
    <row r="682" spans="1:17" x14ac:dyDescent="0.3">
      <c r="A682" t="s">
        <v>815</v>
      </c>
      <c r="B682" t="s">
        <v>52</v>
      </c>
      <c r="C682" t="s">
        <v>53</v>
      </c>
      <c r="D682" t="s">
        <v>20</v>
      </c>
      <c r="E682" t="s">
        <v>21</v>
      </c>
      <c r="F682" t="s">
        <v>29</v>
      </c>
      <c r="G682" s="2">
        <v>39.479999999999997</v>
      </c>
      <c r="H682">
        <v>1</v>
      </c>
      <c r="I682">
        <f>supermarket_sales___Sheet1[[#This Row],[Unit price]]*0.05</f>
        <v>1.974</v>
      </c>
      <c r="J682">
        <f>supermarket_sales___Sheet1[[#This Row],[Quantity]]*supermarket_sales___Sheet1[[#This Row],[Unit price]]</f>
        <v>39.479999999999997</v>
      </c>
      <c r="K682" t="s">
        <v>62</v>
      </c>
      <c r="L682" s="1">
        <v>0.82152777777777775</v>
      </c>
      <c r="M682" t="s">
        <v>31</v>
      </c>
      <c r="N682">
        <f>supermarket_sales___Sheet1[[#This Row],[Total]]/(1+supermarket_sales___Sheet1[[#This Row],[Tax 5%]])</f>
        <v>13.27505043712172</v>
      </c>
      <c r="O682">
        <f>((supermarket_sales___Sheet1[[#This Row],[Total]]-supermarket_sales___Sheet1[[#This Row],[cogs]])/supermarket_sales___Sheet1[[#This Row],[Total]])*100</f>
        <v>66.375252185608616</v>
      </c>
      <c r="P682">
        <f>supermarket_sales___Sheet1[[#This Row],[Total]]-supermarket_sales___Sheet1[[#This Row],[cogs]]</f>
        <v>26.204949562878276</v>
      </c>
      <c r="Q682">
        <v>6.5</v>
      </c>
    </row>
    <row r="683" spans="1:17" x14ac:dyDescent="0.3">
      <c r="A683" t="s">
        <v>816</v>
      </c>
      <c r="B683" t="s">
        <v>52</v>
      </c>
      <c r="C683" t="s">
        <v>53</v>
      </c>
      <c r="D683" t="s">
        <v>28</v>
      </c>
      <c r="E683" t="s">
        <v>21</v>
      </c>
      <c r="F683" t="s">
        <v>40</v>
      </c>
      <c r="G683" s="2">
        <v>34.81</v>
      </c>
      <c r="H683">
        <v>1</v>
      </c>
      <c r="I683">
        <f>supermarket_sales___Sheet1[[#This Row],[Unit price]]*0.05</f>
        <v>1.7405000000000002</v>
      </c>
      <c r="J683">
        <f>supermarket_sales___Sheet1[[#This Row],[Quantity]]*supermarket_sales___Sheet1[[#This Row],[Unit price]]</f>
        <v>34.81</v>
      </c>
      <c r="K683" t="s">
        <v>324</v>
      </c>
      <c r="L683" s="1">
        <v>0.42430555555555555</v>
      </c>
      <c r="M683" t="s">
        <v>36</v>
      </c>
      <c r="N683">
        <f>supermarket_sales___Sheet1[[#This Row],[Total]]/(1+supermarket_sales___Sheet1[[#This Row],[Tax 5%]])</f>
        <v>12.70206166757891</v>
      </c>
      <c r="O683">
        <f>((supermarket_sales___Sheet1[[#This Row],[Total]]-supermarket_sales___Sheet1[[#This Row],[cogs]])/supermarket_sales___Sheet1[[#This Row],[Total]])*100</f>
        <v>63.510308337894536</v>
      </c>
      <c r="P683">
        <f>supermarket_sales___Sheet1[[#This Row],[Total]]-supermarket_sales___Sheet1[[#This Row],[cogs]]</f>
        <v>22.107938332421092</v>
      </c>
      <c r="Q683" t="s">
        <v>103</v>
      </c>
    </row>
    <row r="684" spans="1:17" x14ac:dyDescent="0.3">
      <c r="A684" t="s">
        <v>817</v>
      </c>
      <c r="B684" t="s">
        <v>26</v>
      </c>
      <c r="C684" t="s">
        <v>27</v>
      </c>
      <c r="D684" t="s">
        <v>28</v>
      </c>
      <c r="E684" t="s">
        <v>21</v>
      </c>
      <c r="F684" t="s">
        <v>57</v>
      </c>
      <c r="G684" s="2">
        <v>49.32</v>
      </c>
      <c r="H684">
        <v>6</v>
      </c>
      <c r="I684">
        <f>supermarket_sales___Sheet1[[#This Row],[Unit price]]*0.05</f>
        <v>2.4660000000000002</v>
      </c>
      <c r="J684">
        <f>supermarket_sales___Sheet1[[#This Row],[Quantity]]*supermarket_sales___Sheet1[[#This Row],[Unit price]]</f>
        <v>295.92</v>
      </c>
      <c r="K684" t="s">
        <v>169</v>
      </c>
      <c r="L684" s="1">
        <v>0.57361111111111107</v>
      </c>
      <c r="M684" t="s">
        <v>24</v>
      </c>
      <c r="N684">
        <f>supermarket_sales___Sheet1[[#This Row],[Total]]/(1+supermarket_sales___Sheet1[[#This Row],[Tax 5%]])</f>
        <v>85.37795729948067</v>
      </c>
      <c r="O684">
        <f>((supermarket_sales___Sheet1[[#This Row],[Total]]-supermarket_sales___Sheet1[[#This Row],[cogs]])/supermarket_sales___Sheet1[[#This Row],[Total]])*100</f>
        <v>71.14829774956722</v>
      </c>
      <c r="P684">
        <f>supermarket_sales___Sheet1[[#This Row],[Total]]-supermarket_sales___Sheet1[[#This Row],[cogs]]</f>
        <v>210.54204270051935</v>
      </c>
      <c r="Q684">
        <v>7.1</v>
      </c>
    </row>
    <row r="685" spans="1:17" x14ac:dyDescent="0.3">
      <c r="A685" t="s">
        <v>818</v>
      </c>
      <c r="B685" t="s">
        <v>18</v>
      </c>
      <c r="C685" t="s">
        <v>19</v>
      </c>
      <c r="D685" t="s">
        <v>20</v>
      </c>
      <c r="E685" t="s">
        <v>33</v>
      </c>
      <c r="F685" t="s">
        <v>57</v>
      </c>
      <c r="G685" s="2">
        <v>21.48</v>
      </c>
      <c r="H685">
        <v>2</v>
      </c>
      <c r="I685">
        <f>supermarket_sales___Sheet1[[#This Row],[Unit price]]*0.05</f>
        <v>1.0740000000000001</v>
      </c>
      <c r="J685">
        <f>supermarket_sales___Sheet1[[#This Row],[Quantity]]*supermarket_sales___Sheet1[[#This Row],[Unit price]]</f>
        <v>42.96</v>
      </c>
      <c r="K685" t="s">
        <v>119</v>
      </c>
      <c r="L685" s="1">
        <v>0.51527777777777772</v>
      </c>
      <c r="M685" t="s">
        <v>24</v>
      </c>
      <c r="N685">
        <f>supermarket_sales___Sheet1[[#This Row],[Total]]/(1+supermarket_sales___Sheet1[[#This Row],[Tax 5%]])</f>
        <v>20.713596914175508</v>
      </c>
      <c r="O685">
        <f>((supermarket_sales___Sheet1[[#This Row],[Total]]-supermarket_sales___Sheet1[[#This Row],[cogs]])/supermarket_sales___Sheet1[[#This Row],[Total]])*100</f>
        <v>51.783992285438764</v>
      </c>
      <c r="P685">
        <f>supermarket_sales___Sheet1[[#This Row],[Total]]-supermarket_sales___Sheet1[[#This Row],[cogs]]</f>
        <v>22.246403085824493</v>
      </c>
      <c r="Q685">
        <v>6.6</v>
      </c>
    </row>
    <row r="686" spans="1:17" x14ac:dyDescent="0.3">
      <c r="A686" t="s">
        <v>819</v>
      </c>
      <c r="B686" t="s">
        <v>52</v>
      </c>
      <c r="C686" t="s">
        <v>53</v>
      </c>
      <c r="D686" t="s">
        <v>20</v>
      </c>
      <c r="E686" t="s">
        <v>21</v>
      </c>
      <c r="F686" t="s">
        <v>40</v>
      </c>
      <c r="G686" s="2">
        <v>23.08</v>
      </c>
      <c r="H686">
        <v>6</v>
      </c>
      <c r="I686">
        <f>supermarket_sales___Sheet1[[#This Row],[Unit price]]*0.05</f>
        <v>1.1539999999999999</v>
      </c>
      <c r="J686">
        <f>supermarket_sales___Sheet1[[#This Row],[Quantity]]*supermarket_sales___Sheet1[[#This Row],[Unit price]]</f>
        <v>138.47999999999999</v>
      </c>
      <c r="K686" t="s">
        <v>155</v>
      </c>
      <c r="L686" s="1">
        <v>0.80555555555555558</v>
      </c>
      <c r="M686" t="s">
        <v>24</v>
      </c>
      <c r="N686">
        <f>supermarket_sales___Sheet1[[#This Row],[Total]]/(1+supermarket_sales___Sheet1[[#This Row],[Tax 5%]])</f>
        <v>64.289693593314766</v>
      </c>
      <c r="O686">
        <f>((supermarket_sales___Sheet1[[#This Row],[Total]]-supermarket_sales___Sheet1[[#This Row],[cogs]])/supermarket_sales___Sheet1[[#This Row],[Total]])*100</f>
        <v>53.574744661095629</v>
      </c>
      <c r="P686">
        <f>supermarket_sales___Sheet1[[#This Row],[Total]]-supermarket_sales___Sheet1[[#This Row],[cogs]]</f>
        <v>74.190306406685224</v>
      </c>
      <c r="Q686">
        <v>4.9000000000000004</v>
      </c>
    </row>
    <row r="687" spans="1:17" x14ac:dyDescent="0.3">
      <c r="A687" t="s">
        <v>820</v>
      </c>
      <c r="B687" t="s">
        <v>52</v>
      </c>
      <c r="C687" t="s">
        <v>53</v>
      </c>
      <c r="D687" t="s">
        <v>20</v>
      </c>
      <c r="E687" t="s">
        <v>21</v>
      </c>
      <c r="F687" t="s">
        <v>34</v>
      </c>
      <c r="G687" s="2">
        <v>49.1</v>
      </c>
      <c r="H687">
        <v>2</v>
      </c>
      <c r="I687">
        <f>supermarket_sales___Sheet1[[#This Row],[Unit price]]*0.05</f>
        <v>2.4550000000000001</v>
      </c>
      <c r="J687">
        <f>supermarket_sales___Sheet1[[#This Row],[Quantity]]*supermarket_sales___Sheet1[[#This Row],[Unit price]]</f>
        <v>98.2</v>
      </c>
      <c r="K687" t="s">
        <v>236</v>
      </c>
      <c r="L687" s="1">
        <v>0.54027777777777775</v>
      </c>
      <c r="M687" t="s">
        <v>36</v>
      </c>
      <c r="N687">
        <f>supermarket_sales___Sheet1[[#This Row],[Total]]/(1+supermarket_sales___Sheet1[[#This Row],[Tax 5%]])</f>
        <v>28.422575976845152</v>
      </c>
      <c r="O687">
        <f>((supermarket_sales___Sheet1[[#This Row],[Total]]-supermarket_sales___Sheet1[[#This Row],[cogs]])/supermarket_sales___Sheet1[[#This Row],[Total]])*100</f>
        <v>71.056439942112888</v>
      </c>
      <c r="P687">
        <f>supermarket_sales___Sheet1[[#This Row],[Total]]-supermarket_sales___Sheet1[[#This Row],[cogs]]</f>
        <v>69.77742402315485</v>
      </c>
      <c r="Q687">
        <v>6.4</v>
      </c>
    </row>
    <row r="688" spans="1:17" x14ac:dyDescent="0.3">
      <c r="A688" t="s">
        <v>821</v>
      </c>
      <c r="B688" t="s">
        <v>52</v>
      </c>
      <c r="C688" t="s">
        <v>53</v>
      </c>
      <c r="D688" t="s">
        <v>20</v>
      </c>
      <c r="E688" t="s">
        <v>21</v>
      </c>
      <c r="F688" t="s">
        <v>40</v>
      </c>
      <c r="G688" s="2">
        <v>64.83</v>
      </c>
      <c r="H688">
        <v>2</v>
      </c>
      <c r="I688">
        <f>supermarket_sales___Sheet1[[#This Row],[Unit price]]*0.05</f>
        <v>3.2415000000000003</v>
      </c>
      <c r="J688">
        <f>supermarket_sales___Sheet1[[#This Row],[Quantity]]*supermarket_sales___Sheet1[[#This Row],[Unit price]]</f>
        <v>129.66</v>
      </c>
      <c r="K688" t="s">
        <v>236</v>
      </c>
      <c r="L688" s="1">
        <v>0.49930555555555556</v>
      </c>
      <c r="M688" t="s">
        <v>36</v>
      </c>
      <c r="N688">
        <f>supermarket_sales___Sheet1[[#This Row],[Total]]/(1+supermarket_sales___Sheet1[[#This Row],[Tax 5%]])</f>
        <v>30.56937404220205</v>
      </c>
      <c r="O688">
        <f>((supermarket_sales___Sheet1[[#This Row],[Total]]-supermarket_sales___Sheet1[[#This Row],[cogs]])/supermarket_sales___Sheet1[[#This Row],[Total]])*100</f>
        <v>76.423435105505135</v>
      </c>
      <c r="P688">
        <f>supermarket_sales___Sheet1[[#This Row],[Total]]-supermarket_sales___Sheet1[[#This Row],[cogs]]</f>
        <v>99.090625957797954</v>
      </c>
      <c r="Q688" t="s">
        <v>48</v>
      </c>
    </row>
    <row r="689" spans="1:17" x14ac:dyDescent="0.3">
      <c r="A689" t="s">
        <v>822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 s="2">
        <v>63.56</v>
      </c>
      <c r="H689">
        <v>10</v>
      </c>
      <c r="I689">
        <f>supermarket_sales___Sheet1[[#This Row],[Unit price]]*0.05</f>
        <v>3.1780000000000004</v>
      </c>
      <c r="J689">
        <f>supermarket_sales___Sheet1[[#This Row],[Quantity]]*supermarket_sales___Sheet1[[#This Row],[Unit price]]</f>
        <v>635.6</v>
      </c>
      <c r="K689" t="s">
        <v>224</v>
      </c>
      <c r="L689" s="1">
        <v>0.74930555555555556</v>
      </c>
      <c r="M689" t="s">
        <v>31</v>
      </c>
      <c r="N689">
        <f>supermarket_sales___Sheet1[[#This Row],[Total]]/(1+supermarket_sales___Sheet1[[#This Row],[Tax 5%]])</f>
        <v>152.13020584011485</v>
      </c>
      <c r="O689">
        <f>((supermarket_sales___Sheet1[[#This Row],[Total]]-supermarket_sales___Sheet1[[#This Row],[cogs]])/supermarket_sales___Sheet1[[#This Row],[Total]])*100</f>
        <v>76.065102920057441</v>
      </c>
      <c r="P689">
        <f>supermarket_sales___Sheet1[[#This Row],[Total]]-supermarket_sales___Sheet1[[#This Row],[cogs]]</f>
        <v>483.46979415988517</v>
      </c>
      <c r="Q689">
        <v>4.3</v>
      </c>
    </row>
    <row r="690" spans="1:17" x14ac:dyDescent="0.3">
      <c r="A690" t="s">
        <v>823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 s="2">
        <v>72.88</v>
      </c>
      <c r="H690">
        <v>2</v>
      </c>
      <c r="I690">
        <f>supermarket_sales___Sheet1[[#This Row],[Unit price]]*0.05</f>
        <v>3.6440000000000001</v>
      </c>
      <c r="J690">
        <f>supermarket_sales___Sheet1[[#This Row],[Quantity]]*supermarket_sales___Sheet1[[#This Row],[Unit price]]</f>
        <v>145.76</v>
      </c>
      <c r="K690" t="s">
        <v>151</v>
      </c>
      <c r="L690" s="1">
        <v>0.53541666666666665</v>
      </c>
      <c r="M690" t="s">
        <v>31</v>
      </c>
      <c r="N690">
        <f>supermarket_sales___Sheet1[[#This Row],[Total]]/(1+supermarket_sales___Sheet1[[#This Row],[Tax 5%]])</f>
        <v>31.386735572782083</v>
      </c>
      <c r="O690">
        <f>((supermarket_sales___Sheet1[[#This Row],[Total]]-supermarket_sales___Sheet1[[#This Row],[cogs]])/supermarket_sales___Sheet1[[#This Row],[Total]])*100</f>
        <v>78.466838931955209</v>
      </c>
      <c r="P690">
        <f>supermarket_sales___Sheet1[[#This Row],[Total]]-supermarket_sales___Sheet1[[#This Row],[cogs]]</f>
        <v>114.3732644272179</v>
      </c>
      <c r="Q690">
        <v>6.1</v>
      </c>
    </row>
    <row r="691" spans="1:17" x14ac:dyDescent="0.3">
      <c r="A691" t="s">
        <v>824</v>
      </c>
      <c r="B691" t="s">
        <v>18</v>
      </c>
      <c r="C691" t="s">
        <v>19</v>
      </c>
      <c r="D691" t="s">
        <v>28</v>
      </c>
      <c r="E691" t="s">
        <v>21</v>
      </c>
      <c r="F691" t="s">
        <v>54</v>
      </c>
      <c r="G691" s="2">
        <v>67.099999999999994</v>
      </c>
      <c r="H691">
        <v>3</v>
      </c>
      <c r="I691">
        <f>supermarket_sales___Sheet1[[#This Row],[Unit price]]*0.05</f>
        <v>3.355</v>
      </c>
      <c r="J691">
        <f>supermarket_sales___Sheet1[[#This Row],[Quantity]]*supermarket_sales___Sheet1[[#This Row],[Unit price]]</f>
        <v>201.29999999999998</v>
      </c>
      <c r="K691" t="s">
        <v>142</v>
      </c>
      <c r="L691" s="1">
        <v>0.44166666666666665</v>
      </c>
      <c r="M691" t="s">
        <v>31</v>
      </c>
      <c r="N691">
        <f>supermarket_sales___Sheet1[[#This Row],[Total]]/(1+supermarket_sales___Sheet1[[#This Row],[Tax 5%]])</f>
        <v>46.222732491389202</v>
      </c>
      <c r="O691">
        <f>((supermarket_sales___Sheet1[[#This Row],[Total]]-supermarket_sales___Sheet1[[#This Row],[cogs]])/supermarket_sales___Sheet1[[#This Row],[Total]])*100</f>
        <v>77.037887485648682</v>
      </c>
      <c r="P691">
        <f>supermarket_sales___Sheet1[[#This Row],[Total]]-supermarket_sales___Sheet1[[#This Row],[cogs]]</f>
        <v>155.07726750861079</v>
      </c>
      <c r="Q691">
        <v>7.5</v>
      </c>
    </row>
    <row r="692" spans="1:17" x14ac:dyDescent="0.3">
      <c r="A692" t="s">
        <v>825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 s="2">
        <v>70.19</v>
      </c>
      <c r="H692">
        <v>9</v>
      </c>
      <c r="I692">
        <f>supermarket_sales___Sheet1[[#This Row],[Unit price]]*0.05</f>
        <v>3.5095000000000001</v>
      </c>
      <c r="J692">
        <f>supermarket_sales___Sheet1[[#This Row],[Quantity]]*supermarket_sales___Sheet1[[#This Row],[Unit price]]</f>
        <v>631.71</v>
      </c>
      <c r="K692" t="s">
        <v>92</v>
      </c>
      <c r="L692" s="1">
        <v>0.56805555555555554</v>
      </c>
      <c r="M692" t="s">
        <v>31</v>
      </c>
      <c r="N692">
        <f>supermarket_sales___Sheet1[[#This Row],[Total]]/(1+supermarket_sales___Sheet1[[#This Row],[Tax 5%]])</f>
        <v>140.08426654839784</v>
      </c>
      <c r="O692">
        <f>((supermarket_sales___Sheet1[[#This Row],[Total]]-supermarket_sales___Sheet1[[#This Row],[cogs]])/supermarket_sales___Sheet1[[#This Row],[Total]])*100</f>
        <v>77.824592526887685</v>
      </c>
      <c r="P692">
        <f>supermarket_sales___Sheet1[[#This Row],[Total]]-supermarket_sales___Sheet1[[#This Row],[cogs]]</f>
        <v>491.62573345160217</v>
      </c>
      <c r="Q692">
        <v>6.7</v>
      </c>
    </row>
    <row r="693" spans="1:17" x14ac:dyDescent="0.3">
      <c r="A693" t="s">
        <v>826</v>
      </c>
      <c r="B693" t="s">
        <v>26</v>
      </c>
      <c r="C693" t="s">
        <v>27</v>
      </c>
      <c r="D693" t="s">
        <v>20</v>
      </c>
      <c r="E693" t="s">
        <v>33</v>
      </c>
      <c r="F693" t="s">
        <v>54</v>
      </c>
      <c r="G693" s="2">
        <v>55.04</v>
      </c>
      <c r="H693">
        <v>7</v>
      </c>
      <c r="I693">
        <f>supermarket_sales___Sheet1[[#This Row],[Unit price]]*0.05</f>
        <v>2.7520000000000002</v>
      </c>
      <c r="J693">
        <f>supermarket_sales___Sheet1[[#This Row],[Quantity]]*supermarket_sales___Sheet1[[#This Row],[Unit price]]</f>
        <v>385.28</v>
      </c>
      <c r="K693" t="s">
        <v>140</v>
      </c>
      <c r="L693" s="1">
        <v>0.81874999999999998</v>
      </c>
      <c r="M693" t="s">
        <v>24</v>
      </c>
      <c r="N693">
        <f>supermarket_sales___Sheet1[[#This Row],[Total]]/(1+supermarket_sales___Sheet1[[#This Row],[Tax 5%]])</f>
        <v>102.6865671641791</v>
      </c>
      <c r="O693">
        <f>((supermarket_sales___Sheet1[[#This Row],[Total]]-supermarket_sales___Sheet1[[#This Row],[cogs]])/supermarket_sales___Sheet1[[#This Row],[Total]])*100</f>
        <v>73.347547974413644</v>
      </c>
      <c r="P693">
        <f>supermarket_sales___Sheet1[[#This Row],[Total]]-supermarket_sales___Sheet1[[#This Row],[cogs]]</f>
        <v>282.59343283582086</v>
      </c>
      <c r="Q693">
        <v>5.2</v>
      </c>
    </row>
    <row r="694" spans="1:17" x14ac:dyDescent="0.3">
      <c r="A694" t="s">
        <v>827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 s="2">
        <v>48.63</v>
      </c>
      <c r="H694">
        <v>10</v>
      </c>
      <c r="I694">
        <f>supermarket_sales___Sheet1[[#This Row],[Unit price]]*0.05</f>
        <v>2.4315000000000002</v>
      </c>
      <c r="J694">
        <f>supermarket_sales___Sheet1[[#This Row],[Quantity]]*supermarket_sales___Sheet1[[#This Row],[Unit price]]</f>
        <v>486.3</v>
      </c>
      <c r="K694" t="s">
        <v>114</v>
      </c>
      <c r="L694" s="1">
        <v>0.53055555555555556</v>
      </c>
      <c r="M694" t="s">
        <v>31</v>
      </c>
      <c r="N694">
        <f>supermarket_sales___Sheet1[[#This Row],[Total]]/(1+supermarket_sales___Sheet1[[#This Row],[Tax 5%]])</f>
        <v>141.71645053183738</v>
      </c>
      <c r="O694">
        <f>((supermarket_sales___Sheet1[[#This Row],[Total]]-supermarket_sales___Sheet1[[#This Row],[cogs]])/supermarket_sales___Sheet1[[#This Row],[Total]])*100</f>
        <v>70.858225265918691</v>
      </c>
      <c r="P694">
        <f>supermarket_sales___Sheet1[[#This Row],[Total]]-supermarket_sales___Sheet1[[#This Row],[cogs]]</f>
        <v>344.58354946816263</v>
      </c>
      <c r="Q694">
        <v>8.8000000000000007</v>
      </c>
    </row>
    <row r="695" spans="1:17" x14ac:dyDescent="0.3">
      <c r="A695" t="s">
        <v>828</v>
      </c>
      <c r="B695" t="s">
        <v>26</v>
      </c>
      <c r="C695" t="s">
        <v>27</v>
      </c>
      <c r="D695" t="s">
        <v>20</v>
      </c>
      <c r="E695" t="s">
        <v>21</v>
      </c>
      <c r="F695" t="s">
        <v>57</v>
      </c>
      <c r="G695" s="2">
        <v>73.38</v>
      </c>
      <c r="H695">
        <v>7</v>
      </c>
      <c r="I695">
        <f>supermarket_sales___Sheet1[[#This Row],[Unit price]]*0.05</f>
        <v>3.669</v>
      </c>
      <c r="J695">
        <f>supermarket_sales___Sheet1[[#This Row],[Quantity]]*supermarket_sales___Sheet1[[#This Row],[Unit price]]</f>
        <v>513.66</v>
      </c>
      <c r="K695" t="s">
        <v>122</v>
      </c>
      <c r="L695" s="1">
        <v>0.5805555555555556</v>
      </c>
      <c r="M695" t="s">
        <v>31</v>
      </c>
      <c r="N695">
        <f>supermarket_sales___Sheet1[[#This Row],[Total]]/(1+supermarket_sales___Sheet1[[#This Row],[Tax 5%]])</f>
        <v>110.0149925037481</v>
      </c>
      <c r="O695">
        <f>((supermarket_sales___Sheet1[[#This Row],[Total]]-supermarket_sales___Sheet1[[#This Row],[cogs]])/supermarket_sales___Sheet1[[#This Row],[Total]])*100</f>
        <v>78.582137502677242</v>
      </c>
      <c r="P695">
        <f>supermarket_sales___Sheet1[[#This Row],[Total]]-supermarket_sales___Sheet1[[#This Row],[cogs]]</f>
        <v>403.64500749625188</v>
      </c>
      <c r="Q695">
        <v>9.5</v>
      </c>
    </row>
    <row r="696" spans="1:17" x14ac:dyDescent="0.3">
      <c r="A696" t="s">
        <v>829</v>
      </c>
      <c r="B696" t="s">
        <v>26</v>
      </c>
      <c r="C696" t="s">
        <v>27</v>
      </c>
      <c r="D696" t="s">
        <v>28</v>
      </c>
      <c r="E696" t="s">
        <v>21</v>
      </c>
      <c r="F696" t="s">
        <v>54</v>
      </c>
      <c r="G696" s="2">
        <v>52.6</v>
      </c>
      <c r="H696">
        <v>9</v>
      </c>
      <c r="I696">
        <f>supermarket_sales___Sheet1[[#This Row],[Unit price]]*0.05</f>
        <v>2.6300000000000003</v>
      </c>
      <c r="J696">
        <f>supermarket_sales___Sheet1[[#This Row],[Quantity]]*supermarket_sales___Sheet1[[#This Row],[Unit price]]</f>
        <v>473.40000000000003</v>
      </c>
      <c r="K696" t="s">
        <v>224</v>
      </c>
      <c r="L696" s="1">
        <v>0.61250000000000004</v>
      </c>
      <c r="M696" t="s">
        <v>31</v>
      </c>
      <c r="N696">
        <f>supermarket_sales___Sheet1[[#This Row],[Total]]/(1+supermarket_sales___Sheet1[[#This Row],[Tax 5%]])</f>
        <v>130.41322314049586</v>
      </c>
      <c r="O696">
        <f>((supermarket_sales___Sheet1[[#This Row],[Total]]-supermarket_sales___Sheet1[[#This Row],[cogs]])/supermarket_sales___Sheet1[[#This Row],[Total]])*100</f>
        <v>72.451790633608809</v>
      </c>
      <c r="P696">
        <f>supermarket_sales___Sheet1[[#This Row],[Total]]-supermarket_sales___Sheet1[[#This Row],[cogs]]</f>
        <v>342.98677685950418</v>
      </c>
      <c r="Q696">
        <v>7.6</v>
      </c>
    </row>
    <row r="697" spans="1:17" x14ac:dyDescent="0.3">
      <c r="A697" t="s">
        <v>830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 s="2">
        <v>87.37</v>
      </c>
      <c r="H697">
        <v>5</v>
      </c>
      <c r="I697">
        <f>supermarket_sales___Sheet1[[#This Row],[Unit price]]*0.05</f>
        <v>4.3685</v>
      </c>
      <c r="J697">
        <f>supermarket_sales___Sheet1[[#This Row],[Quantity]]*supermarket_sales___Sheet1[[#This Row],[Unit price]]</f>
        <v>436.85</v>
      </c>
      <c r="K697" t="s">
        <v>266</v>
      </c>
      <c r="L697" s="1">
        <v>0.82291666666666663</v>
      </c>
      <c r="M697" t="s">
        <v>31</v>
      </c>
      <c r="N697">
        <f>supermarket_sales___Sheet1[[#This Row],[Total]]/(1+supermarket_sales___Sheet1[[#This Row],[Tax 5%]])</f>
        <v>81.372822948682128</v>
      </c>
      <c r="O697">
        <f>((supermarket_sales___Sheet1[[#This Row],[Total]]-supermarket_sales___Sheet1[[#This Row],[cogs]])/supermarket_sales___Sheet1[[#This Row],[Total]])*100</f>
        <v>81.372822948682128</v>
      </c>
      <c r="P697">
        <f>supermarket_sales___Sheet1[[#This Row],[Total]]-supermarket_sales___Sheet1[[#This Row],[cogs]]</f>
        <v>355.47717705131788</v>
      </c>
      <c r="Q697">
        <v>6.6</v>
      </c>
    </row>
    <row r="698" spans="1:17" x14ac:dyDescent="0.3">
      <c r="A698" t="s">
        <v>831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 s="2">
        <v>27.04</v>
      </c>
      <c r="H698">
        <v>4</v>
      </c>
      <c r="I698">
        <f>supermarket_sales___Sheet1[[#This Row],[Unit price]]*0.05</f>
        <v>1.3520000000000001</v>
      </c>
      <c r="J698">
        <f>supermarket_sales___Sheet1[[#This Row],[Quantity]]*supermarket_sales___Sheet1[[#This Row],[Unit price]]</f>
        <v>108.16</v>
      </c>
      <c r="K698" t="s">
        <v>72</v>
      </c>
      <c r="L698" s="1">
        <v>0.85138888888888886</v>
      </c>
      <c r="M698" t="s">
        <v>24</v>
      </c>
      <c r="N698">
        <f>supermarket_sales___Sheet1[[#This Row],[Total]]/(1+supermarket_sales___Sheet1[[#This Row],[Tax 5%]])</f>
        <v>45.986394557823125</v>
      </c>
      <c r="O698">
        <f>((supermarket_sales___Sheet1[[#This Row],[Total]]-supermarket_sales___Sheet1[[#This Row],[cogs]])/supermarket_sales___Sheet1[[#This Row],[Total]])*100</f>
        <v>57.482993197278908</v>
      </c>
      <c r="P698">
        <f>supermarket_sales___Sheet1[[#This Row],[Total]]-supermarket_sales___Sheet1[[#This Row],[cogs]]</f>
        <v>62.173605442176871</v>
      </c>
      <c r="Q698">
        <v>6.9</v>
      </c>
    </row>
    <row r="699" spans="1:17" x14ac:dyDescent="0.3">
      <c r="A699" t="s">
        <v>832</v>
      </c>
      <c r="B699" t="s">
        <v>52</v>
      </c>
      <c r="C699" t="s">
        <v>53</v>
      </c>
      <c r="D699" t="s">
        <v>28</v>
      </c>
      <c r="E699" t="s">
        <v>33</v>
      </c>
      <c r="F699" t="s">
        <v>34</v>
      </c>
      <c r="G699" s="2">
        <v>62.19</v>
      </c>
      <c r="H699">
        <v>4</v>
      </c>
      <c r="I699">
        <f>supermarket_sales___Sheet1[[#This Row],[Unit price]]*0.05</f>
        <v>3.1095000000000002</v>
      </c>
      <c r="J699">
        <f>supermarket_sales___Sheet1[[#This Row],[Quantity]]*supermarket_sales___Sheet1[[#This Row],[Unit price]]</f>
        <v>248.76</v>
      </c>
      <c r="K699" t="s">
        <v>158</v>
      </c>
      <c r="L699" s="1">
        <v>0.82361111111111107</v>
      </c>
      <c r="M699" t="s">
        <v>24</v>
      </c>
      <c r="N699">
        <f>supermarket_sales___Sheet1[[#This Row],[Total]]/(1+supermarket_sales___Sheet1[[#This Row],[Tax 5%]])</f>
        <v>60.532911546416827</v>
      </c>
      <c r="O699">
        <f>((supermarket_sales___Sheet1[[#This Row],[Total]]-supermarket_sales___Sheet1[[#This Row],[cogs]])/supermarket_sales___Sheet1[[#This Row],[Total]])*100</f>
        <v>75.666139433021058</v>
      </c>
      <c r="P699">
        <f>supermarket_sales___Sheet1[[#This Row],[Total]]-supermarket_sales___Sheet1[[#This Row],[cogs]]</f>
        <v>188.22708845358318</v>
      </c>
      <c r="Q699">
        <v>4.3</v>
      </c>
    </row>
    <row r="700" spans="1:17" x14ac:dyDescent="0.3">
      <c r="A700" t="s">
        <v>833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 s="2">
        <v>69.58</v>
      </c>
      <c r="H700">
        <v>9</v>
      </c>
      <c r="I700">
        <f>supermarket_sales___Sheet1[[#This Row],[Unit price]]*0.05</f>
        <v>3.4790000000000001</v>
      </c>
      <c r="J700">
        <f>supermarket_sales___Sheet1[[#This Row],[Quantity]]*supermarket_sales___Sheet1[[#This Row],[Unit price]]</f>
        <v>626.22</v>
      </c>
      <c r="K700" t="s">
        <v>498</v>
      </c>
      <c r="L700" s="1">
        <v>0.81805555555555554</v>
      </c>
      <c r="M700" t="s">
        <v>36</v>
      </c>
      <c r="N700">
        <f>supermarket_sales___Sheet1[[#This Row],[Total]]/(1+supermarket_sales___Sheet1[[#This Row],[Tax 5%]])</f>
        <v>139.81245813797722</v>
      </c>
      <c r="O700">
        <f>((supermarket_sales___Sheet1[[#This Row],[Total]]-supermarket_sales___Sheet1[[#This Row],[cogs]])/supermarket_sales___Sheet1[[#This Row],[Total]])*100</f>
        <v>77.673587854431787</v>
      </c>
      <c r="P700">
        <f>supermarket_sales___Sheet1[[#This Row],[Total]]-supermarket_sales___Sheet1[[#This Row],[cogs]]</f>
        <v>486.40754186202281</v>
      </c>
      <c r="Q700">
        <v>7.8</v>
      </c>
    </row>
    <row r="701" spans="1:17" x14ac:dyDescent="0.3">
      <c r="A701" t="s">
        <v>834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 s="2">
        <v>97.5</v>
      </c>
      <c r="H701">
        <v>10</v>
      </c>
      <c r="I701">
        <f>supermarket_sales___Sheet1[[#This Row],[Unit price]]*0.05</f>
        <v>4.875</v>
      </c>
      <c r="J701">
        <f>supermarket_sales___Sheet1[[#This Row],[Quantity]]*supermarket_sales___Sheet1[[#This Row],[Unit price]]</f>
        <v>975</v>
      </c>
      <c r="K701" t="s">
        <v>171</v>
      </c>
      <c r="L701" s="1">
        <v>0.6791666666666667</v>
      </c>
      <c r="M701" t="s">
        <v>24</v>
      </c>
      <c r="N701">
        <f>supermarket_sales___Sheet1[[#This Row],[Total]]/(1+supermarket_sales___Sheet1[[#This Row],[Tax 5%]])</f>
        <v>165.95744680851064</v>
      </c>
      <c r="O701">
        <f>((supermarket_sales___Sheet1[[#This Row],[Total]]-supermarket_sales___Sheet1[[#This Row],[cogs]])/supermarket_sales___Sheet1[[#This Row],[Total]])*100</f>
        <v>82.978723404255319</v>
      </c>
      <c r="P701">
        <f>supermarket_sales___Sheet1[[#This Row],[Total]]-supermarket_sales___Sheet1[[#This Row],[cogs]]</f>
        <v>809.04255319148933</v>
      </c>
      <c r="Q701" t="s">
        <v>48</v>
      </c>
    </row>
    <row r="702" spans="1:17" x14ac:dyDescent="0.3">
      <c r="A702" t="s">
        <v>835</v>
      </c>
      <c r="B702" t="s">
        <v>26</v>
      </c>
      <c r="C702" t="s">
        <v>27</v>
      </c>
      <c r="D702" t="s">
        <v>28</v>
      </c>
      <c r="E702" t="s">
        <v>21</v>
      </c>
      <c r="F702" t="s">
        <v>57</v>
      </c>
      <c r="G702" s="2">
        <v>60.41</v>
      </c>
      <c r="H702">
        <v>8</v>
      </c>
      <c r="I702">
        <f>supermarket_sales___Sheet1[[#This Row],[Unit price]]*0.05</f>
        <v>3.0205000000000002</v>
      </c>
      <c r="J702">
        <f>supermarket_sales___Sheet1[[#This Row],[Quantity]]*supermarket_sales___Sheet1[[#This Row],[Unit price]]</f>
        <v>483.28</v>
      </c>
      <c r="K702" t="s">
        <v>64</v>
      </c>
      <c r="L702" s="1">
        <v>0.51597222222222228</v>
      </c>
      <c r="M702" t="s">
        <v>24</v>
      </c>
      <c r="N702">
        <f>supermarket_sales___Sheet1[[#This Row],[Total]]/(1+supermarket_sales___Sheet1[[#This Row],[Tax 5%]])</f>
        <v>120.20395473199849</v>
      </c>
      <c r="O702">
        <f>((supermarket_sales___Sheet1[[#This Row],[Total]]-supermarket_sales___Sheet1[[#This Row],[cogs]])/supermarket_sales___Sheet1[[#This Row],[Total]])*100</f>
        <v>75.127471707499069</v>
      </c>
      <c r="P702">
        <f>supermarket_sales___Sheet1[[#This Row],[Total]]-supermarket_sales___Sheet1[[#This Row],[cogs]]</f>
        <v>363.07604526800151</v>
      </c>
      <c r="Q702">
        <v>9.6</v>
      </c>
    </row>
    <row r="703" spans="1:17" x14ac:dyDescent="0.3">
      <c r="A703" t="s">
        <v>836</v>
      </c>
      <c r="B703" t="s">
        <v>52</v>
      </c>
      <c r="C703" t="s">
        <v>53</v>
      </c>
      <c r="D703" t="s">
        <v>28</v>
      </c>
      <c r="E703" t="s">
        <v>33</v>
      </c>
      <c r="F703" t="s">
        <v>54</v>
      </c>
      <c r="G703" s="2">
        <v>32.32</v>
      </c>
      <c r="H703">
        <v>3</v>
      </c>
      <c r="I703">
        <f>supermarket_sales___Sheet1[[#This Row],[Unit price]]*0.05</f>
        <v>1.6160000000000001</v>
      </c>
      <c r="J703">
        <f>supermarket_sales___Sheet1[[#This Row],[Quantity]]*supermarket_sales___Sheet1[[#This Row],[Unit price]]</f>
        <v>96.960000000000008</v>
      </c>
      <c r="K703" t="s">
        <v>135</v>
      </c>
      <c r="L703" s="1">
        <v>0.7993055555555556</v>
      </c>
      <c r="M703" t="s">
        <v>36</v>
      </c>
      <c r="N703">
        <f>supermarket_sales___Sheet1[[#This Row],[Total]]/(1+supermarket_sales___Sheet1[[#This Row],[Tax 5%]])</f>
        <v>37.064220183486242</v>
      </c>
      <c r="O703">
        <f>((supermarket_sales___Sheet1[[#This Row],[Total]]-supermarket_sales___Sheet1[[#This Row],[cogs]])/supermarket_sales___Sheet1[[#This Row],[Total]])*100</f>
        <v>61.773700305810394</v>
      </c>
      <c r="P703">
        <f>supermarket_sales___Sheet1[[#This Row],[Total]]-supermarket_sales___Sheet1[[#This Row],[cogs]]</f>
        <v>59.895779816513766</v>
      </c>
      <c r="Q703">
        <v>4.3</v>
      </c>
    </row>
    <row r="704" spans="1:17" x14ac:dyDescent="0.3">
      <c r="A704" t="s">
        <v>837</v>
      </c>
      <c r="B704" t="s">
        <v>52</v>
      </c>
      <c r="C704" t="s">
        <v>53</v>
      </c>
      <c r="D704" t="s">
        <v>20</v>
      </c>
      <c r="E704" t="s">
        <v>21</v>
      </c>
      <c r="F704" t="s">
        <v>57</v>
      </c>
      <c r="G704" s="2">
        <v>19.77</v>
      </c>
      <c r="H704">
        <v>10</v>
      </c>
      <c r="I704">
        <f>supermarket_sales___Sheet1[[#This Row],[Unit price]]*0.05</f>
        <v>0.98850000000000005</v>
      </c>
      <c r="J704">
        <f>supermarket_sales___Sheet1[[#This Row],[Quantity]]*supermarket_sales___Sheet1[[#This Row],[Unit price]]</f>
        <v>197.7</v>
      </c>
      <c r="K704" t="s">
        <v>119</v>
      </c>
      <c r="L704" s="1">
        <v>0.7895833333333333</v>
      </c>
      <c r="M704" t="s">
        <v>36</v>
      </c>
      <c r="N704">
        <f>supermarket_sales___Sheet1[[#This Row],[Total]]/(1+supermarket_sales___Sheet1[[#This Row],[Tax 5%]])</f>
        <v>99.421674629117405</v>
      </c>
      <c r="O704">
        <f>((supermarket_sales___Sheet1[[#This Row],[Total]]-supermarket_sales___Sheet1[[#This Row],[cogs]])/supermarket_sales___Sheet1[[#This Row],[Total]])*100</f>
        <v>49.710837314558717</v>
      </c>
      <c r="P704">
        <f>supermarket_sales___Sheet1[[#This Row],[Total]]-supermarket_sales___Sheet1[[#This Row],[cogs]]</f>
        <v>98.278325370882584</v>
      </c>
      <c r="Q704" t="s">
        <v>316</v>
      </c>
    </row>
    <row r="705" spans="1:17" x14ac:dyDescent="0.3">
      <c r="A705" t="s">
        <v>838</v>
      </c>
      <c r="B705" t="s">
        <v>52</v>
      </c>
      <c r="C705" t="s">
        <v>53</v>
      </c>
      <c r="D705" t="s">
        <v>20</v>
      </c>
      <c r="E705" t="s">
        <v>33</v>
      </c>
      <c r="F705" t="s">
        <v>22</v>
      </c>
      <c r="G705" s="2">
        <v>80.47</v>
      </c>
      <c r="H705">
        <v>9</v>
      </c>
      <c r="I705">
        <f>supermarket_sales___Sheet1[[#This Row],[Unit price]]*0.05</f>
        <v>4.0235000000000003</v>
      </c>
      <c r="J705">
        <f>supermarket_sales___Sheet1[[#This Row],[Quantity]]*supermarket_sales___Sheet1[[#This Row],[Unit price]]</f>
        <v>724.23</v>
      </c>
      <c r="K705" t="s">
        <v>158</v>
      </c>
      <c r="L705" s="1">
        <v>0.47083333333333333</v>
      </c>
      <c r="M705" t="s">
        <v>31</v>
      </c>
      <c r="N705">
        <f>supermarket_sales___Sheet1[[#This Row],[Total]]/(1+supermarket_sales___Sheet1[[#This Row],[Tax 5%]])</f>
        <v>144.16840848014331</v>
      </c>
      <c r="O705">
        <f>((supermarket_sales___Sheet1[[#This Row],[Total]]-supermarket_sales___Sheet1[[#This Row],[cogs]])/supermarket_sales___Sheet1[[#This Row],[Total]])*100</f>
        <v>80.093560266746294</v>
      </c>
      <c r="P705">
        <f>supermarket_sales___Sheet1[[#This Row],[Total]]-supermarket_sales___Sheet1[[#This Row],[cogs]]</f>
        <v>580.06159151985673</v>
      </c>
      <c r="Q705">
        <v>9.1999999999999993</v>
      </c>
    </row>
    <row r="706" spans="1:17" x14ac:dyDescent="0.3">
      <c r="A706" t="s">
        <v>839</v>
      </c>
      <c r="B706" t="s">
        <v>52</v>
      </c>
      <c r="C706" t="s">
        <v>53</v>
      </c>
      <c r="D706" t="s">
        <v>20</v>
      </c>
      <c r="E706" t="s">
        <v>21</v>
      </c>
      <c r="F706" t="s">
        <v>34</v>
      </c>
      <c r="G706" s="2">
        <v>88.39</v>
      </c>
      <c r="H706">
        <v>9</v>
      </c>
      <c r="I706">
        <f>supermarket_sales___Sheet1[[#This Row],[Unit price]]*0.05</f>
        <v>4.4195000000000002</v>
      </c>
      <c r="J706">
        <f>supermarket_sales___Sheet1[[#This Row],[Quantity]]*supermarket_sales___Sheet1[[#This Row],[Unit price]]</f>
        <v>795.51</v>
      </c>
      <c r="K706" t="s">
        <v>84</v>
      </c>
      <c r="L706" s="1">
        <v>0.52777777777777779</v>
      </c>
      <c r="M706" t="s">
        <v>31</v>
      </c>
      <c r="N706">
        <f>supermarket_sales___Sheet1[[#This Row],[Total]]/(1+supermarket_sales___Sheet1[[#This Row],[Tax 5%]])</f>
        <v>146.78660393025186</v>
      </c>
      <c r="O706">
        <f>((supermarket_sales___Sheet1[[#This Row],[Total]]-supermarket_sales___Sheet1[[#This Row],[cogs]])/supermarket_sales___Sheet1[[#This Row],[Total]])*100</f>
        <v>81.548113294584368</v>
      </c>
      <c r="P706">
        <f>supermarket_sales___Sheet1[[#This Row],[Total]]-supermarket_sales___Sheet1[[#This Row],[cogs]]</f>
        <v>648.72339606974811</v>
      </c>
      <c r="Q706">
        <v>6.3</v>
      </c>
    </row>
    <row r="707" spans="1:17" x14ac:dyDescent="0.3">
      <c r="A707" t="s">
        <v>840</v>
      </c>
      <c r="B707" t="s">
        <v>52</v>
      </c>
      <c r="C707" t="s">
        <v>53</v>
      </c>
      <c r="D707" t="s">
        <v>28</v>
      </c>
      <c r="E707" t="s">
        <v>33</v>
      </c>
      <c r="F707" t="s">
        <v>22</v>
      </c>
      <c r="G707" s="2">
        <v>71.77</v>
      </c>
      <c r="H707">
        <v>7</v>
      </c>
      <c r="I707">
        <f>supermarket_sales___Sheet1[[#This Row],[Unit price]]*0.05</f>
        <v>3.5884999999999998</v>
      </c>
      <c r="J707">
        <f>supermarket_sales___Sheet1[[#This Row],[Quantity]]*supermarket_sales___Sheet1[[#This Row],[Unit price]]</f>
        <v>502.39</v>
      </c>
      <c r="K707" t="s">
        <v>66</v>
      </c>
      <c r="L707" s="1">
        <v>0.58750000000000002</v>
      </c>
      <c r="M707" t="s">
        <v>31</v>
      </c>
      <c r="N707">
        <f>supermarket_sales___Sheet1[[#This Row],[Total]]/(1+supermarket_sales___Sheet1[[#This Row],[Tax 5%]])</f>
        <v>109.48893974065599</v>
      </c>
      <c r="O707">
        <f>((supermarket_sales___Sheet1[[#This Row],[Total]]-supermarket_sales___Sheet1[[#This Row],[cogs]])/supermarket_sales___Sheet1[[#This Row],[Total]])*100</f>
        <v>78.206385529039991</v>
      </c>
      <c r="P707">
        <f>supermarket_sales___Sheet1[[#This Row],[Total]]-supermarket_sales___Sheet1[[#This Row],[cogs]]</f>
        <v>392.90106025934398</v>
      </c>
      <c r="Q707">
        <v>8.9</v>
      </c>
    </row>
    <row r="708" spans="1:17" x14ac:dyDescent="0.3">
      <c r="A708" t="s">
        <v>841</v>
      </c>
      <c r="B708" t="s">
        <v>52</v>
      </c>
      <c r="C708" t="s">
        <v>53</v>
      </c>
      <c r="D708" t="s">
        <v>28</v>
      </c>
      <c r="E708" t="s">
        <v>21</v>
      </c>
      <c r="F708" t="s">
        <v>29</v>
      </c>
      <c r="G708" s="2" t="s">
        <v>842</v>
      </c>
      <c r="H708">
        <v>4</v>
      </c>
      <c r="I708">
        <f>supermarket_sales___Sheet1[[#This Row],[Unit price]]*0.05</f>
        <v>2.15</v>
      </c>
      <c r="J708">
        <f>supermarket_sales___Sheet1[[#This Row],[Quantity]]*supermarket_sales___Sheet1[[#This Row],[Unit price]]</f>
        <v>172</v>
      </c>
      <c r="K708" t="s">
        <v>346</v>
      </c>
      <c r="L708" s="1">
        <v>0.8666666666666667</v>
      </c>
      <c r="M708" t="s">
        <v>24</v>
      </c>
      <c r="N708">
        <f>supermarket_sales___Sheet1[[#This Row],[Total]]/(1+supermarket_sales___Sheet1[[#This Row],[Tax 5%]])</f>
        <v>54.603174603174608</v>
      </c>
      <c r="O708">
        <f>((supermarket_sales___Sheet1[[#This Row],[Total]]-supermarket_sales___Sheet1[[#This Row],[cogs]])/supermarket_sales___Sheet1[[#This Row],[Total]])*100</f>
        <v>68.253968253968253</v>
      </c>
      <c r="P708">
        <f>supermarket_sales___Sheet1[[#This Row],[Total]]-supermarket_sales___Sheet1[[#This Row],[cogs]]</f>
        <v>117.39682539682539</v>
      </c>
      <c r="Q708">
        <v>7.6</v>
      </c>
    </row>
    <row r="709" spans="1:17" x14ac:dyDescent="0.3">
      <c r="A709" t="s">
        <v>843</v>
      </c>
      <c r="B709" t="s">
        <v>26</v>
      </c>
      <c r="C709" t="s">
        <v>27</v>
      </c>
      <c r="D709" t="s">
        <v>20</v>
      </c>
      <c r="E709" t="s">
        <v>33</v>
      </c>
      <c r="F709" t="s">
        <v>54</v>
      </c>
      <c r="G709" s="2">
        <v>68.98</v>
      </c>
      <c r="H709">
        <v>1</v>
      </c>
      <c r="I709">
        <f>supermarket_sales___Sheet1[[#This Row],[Unit price]]*0.05</f>
        <v>3.4490000000000003</v>
      </c>
      <c r="J709">
        <f>supermarket_sales___Sheet1[[#This Row],[Quantity]]*supermarket_sales___Sheet1[[#This Row],[Unit price]]</f>
        <v>68.98</v>
      </c>
      <c r="K709" t="s">
        <v>74</v>
      </c>
      <c r="L709" s="1">
        <v>0.84236111111111112</v>
      </c>
      <c r="M709" t="s">
        <v>31</v>
      </c>
      <c r="N709">
        <f>supermarket_sales___Sheet1[[#This Row],[Total]]/(1+supermarket_sales___Sheet1[[#This Row],[Tax 5%]])</f>
        <v>15.504607777028546</v>
      </c>
      <c r="O709">
        <f>((supermarket_sales___Sheet1[[#This Row],[Total]]-supermarket_sales___Sheet1[[#This Row],[cogs]])/supermarket_sales___Sheet1[[#This Row],[Total]])*100</f>
        <v>77.523038885142725</v>
      </c>
      <c r="P709">
        <f>supermarket_sales___Sheet1[[#This Row],[Total]]-supermarket_sales___Sheet1[[#This Row],[cogs]]</f>
        <v>53.475392222971458</v>
      </c>
      <c r="Q709">
        <v>4.8</v>
      </c>
    </row>
    <row r="710" spans="1:17" x14ac:dyDescent="0.3">
      <c r="A710" t="s">
        <v>844</v>
      </c>
      <c r="B710" t="s">
        <v>26</v>
      </c>
      <c r="C710" t="s">
        <v>27</v>
      </c>
      <c r="D710" t="s">
        <v>28</v>
      </c>
      <c r="E710" t="s">
        <v>33</v>
      </c>
      <c r="F710" t="s">
        <v>57</v>
      </c>
      <c r="G710" s="2">
        <v>15.62</v>
      </c>
      <c r="H710">
        <v>8</v>
      </c>
      <c r="I710">
        <f>supermarket_sales___Sheet1[[#This Row],[Unit price]]*0.05</f>
        <v>0.78100000000000003</v>
      </c>
      <c r="J710">
        <f>supermarket_sales___Sheet1[[#This Row],[Quantity]]*supermarket_sales___Sheet1[[#This Row],[Unit price]]</f>
        <v>124.96</v>
      </c>
      <c r="K710" t="s">
        <v>138</v>
      </c>
      <c r="L710" s="1">
        <v>0.85902777777777772</v>
      </c>
      <c r="M710" t="s">
        <v>24</v>
      </c>
      <c r="N710">
        <f>supermarket_sales___Sheet1[[#This Row],[Total]]/(1+supermarket_sales___Sheet1[[#This Row],[Tax 5%]])</f>
        <v>70.162829870859056</v>
      </c>
      <c r="O710">
        <f>((supermarket_sales___Sheet1[[#This Row],[Total]]-supermarket_sales___Sheet1[[#This Row],[cogs]])/supermarket_sales___Sheet1[[#This Row],[Total]])*100</f>
        <v>43.851768669286919</v>
      </c>
      <c r="P710">
        <f>supermarket_sales___Sheet1[[#This Row],[Total]]-supermarket_sales___Sheet1[[#This Row],[cogs]]</f>
        <v>54.797170129140937</v>
      </c>
      <c r="Q710">
        <v>9.1</v>
      </c>
    </row>
    <row r="711" spans="1:17" x14ac:dyDescent="0.3">
      <c r="A711" t="s">
        <v>845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 s="2">
        <v>25.7</v>
      </c>
      <c r="H711">
        <v>3</v>
      </c>
      <c r="I711">
        <f>supermarket_sales___Sheet1[[#This Row],[Unit price]]*0.05</f>
        <v>1.2850000000000001</v>
      </c>
      <c r="J711">
        <f>supermarket_sales___Sheet1[[#This Row],[Quantity]]*supermarket_sales___Sheet1[[#This Row],[Unit price]]</f>
        <v>77.099999999999994</v>
      </c>
      <c r="K711" t="s">
        <v>109</v>
      </c>
      <c r="L711" s="1">
        <v>0.74930555555555556</v>
      </c>
      <c r="M711" t="s">
        <v>24</v>
      </c>
      <c r="N711">
        <f>supermarket_sales___Sheet1[[#This Row],[Total]]/(1+supermarket_sales___Sheet1[[#This Row],[Tax 5%]])</f>
        <v>33.741794310722099</v>
      </c>
      <c r="O711">
        <f>((supermarket_sales___Sheet1[[#This Row],[Total]]-supermarket_sales___Sheet1[[#This Row],[cogs]])/supermarket_sales___Sheet1[[#This Row],[Total]])*100</f>
        <v>56.236323851203494</v>
      </c>
      <c r="P711">
        <f>supermarket_sales___Sheet1[[#This Row],[Total]]-supermarket_sales___Sheet1[[#This Row],[cogs]]</f>
        <v>43.358205689277895</v>
      </c>
      <c r="Q711">
        <v>6.1</v>
      </c>
    </row>
    <row r="712" spans="1:17" x14ac:dyDescent="0.3">
      <c r="A712" t="s">
        <v>846</v>
      </c>
      <c r="B712" t="s">
        <v>18</v>
      </c>
      <c r="C712" t="s">
        <v>19</v>
      </c>
      <c r="D712" t="s">
        <v>20</v>
      </c>
      <c r="E712" t="s">
        <v>33</v>
      </c>
      <c r="F712" t="s">
        <v>54</v>
      </c>
      <c r="G712" s="2">
        <v>80.62</v>
      </c>
      <c r="H712">
        <v>6</v>
      </c>
      <c r="I712">
        <f>supermarket_sales___Sheet1[[#This Row],[Unit price]]*0.05</f>
        <v>4.0310000000000006</v>
      </c>
      <c r="J712">
        <f>supermarket_sales___Sheet1[[#This Row],[Quantity]]*supermarket_sales___Sheet1[[#This Row],[Unit price]]</f>
        <v>483.72</v>
      </c>
      <c r="K712" t="s">
        <v>133</v>
      </c>
      <c r="L712" s="1">
        <v>0.84583333333333333</v>
      </c>
      <c r="M712" t="s">
        <v>31</v>
      </c>
      <c r="N712">
        <f>supermarket_sales___Sheet1[[#This Row],[Total]]/(1+supermarket_sales___Sheet1[[#This Row],[Tax 5%]])</f>
        <v>96.147883124627299</v>
      </c>
      <c r="O712">
        <f>((supermarket_sales___Sheet1[[#This Row],[Total]]-supermarket_sales___Sheet1[[#This Row],[cogs]])/supermarket_sales___Sheet1[[#This Row],[Total]])*100</f>
        <v>80.123235937189435</v>
      </c>
      <c r="P712">
        <f>supermarket_sales___Sheet1[[#This Row],[Total]]-supermarket_sales___Sheet1[[#This Row],[cogs]]</f>
        <v>387.57211687537273</v>
      </c>
      <c r="Q712">
        <v>9.1</v>
      </c>
    </row>
    <row r="713" spans="1:17" x14ac:dyDescent="0.3">
      <c r="A713" t="s">
        <v>847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 s="2">
        <v>75.53</v>
      </c>
      <c r="H713">
        <v>4</v>
      </c>
      <c r="I713">
        <f>supermarket_sales___Sheet1[[#This Row],[Unit price]]*0.05</f>
        <v>3.7765000000000004</v>
      </c>
      <c r="J713">
        <f>supermarket_sales___Sheet1[[#This Row],[Quantity]]*supermarket_sales___Sheet1[[#This Row],[Unit price]]</f>
        <v>302.12</v>
      </c>
      <c r="K713" t="s">
        <v>124</v>
      </c>
      <c r="L713" s="1">
        <v>0.66111111111111109</v>
      </c>
      <c r="M713" t="s">
        <v>24</v>
      </c>
      <c r="N713">
        <f>supermarket_sales___Sheet1[[#This Row],[Total]]/(1+supermarket_sales___Sheet1[[#This Row],[Tax 5%]])</f>
        <v>63.251334659269332</v>
      </c>
      <c r="O713">
        <f>((supermarket_sales___Sheet1[[#This Row],[Total]]-supermarket_sales___Sheet1[[#This Row],[cogs]])/supermarket_sales___Sheet1[[#This Row],[Total]])*100</f>
        <v>79.06416832408668</v>
      </c>
      <c r="P713">
        <f>supermarket_sales___Sheet1[[#This Row],[Total]]-supermarket_sales___Sheet1[[#This Row],[cogs]]</f>
        <v>238.86866534073067</v>
      </c>
      <c r="Q713">
        <v>8.3000000000000007</v>
      </c>
    </row>
    <row r="714" spans="1:17" x14ac:dyDescent="0.3">
      <c r="A714" t="s">
        <v>848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 s="2">
        <v>77.63</v>
      </c>
      <c r="H714">
        <v>9</v>
      </c>
      <c r="I714">
        <f>supermarket_sales___Sheet1[[#This Row],[Unit price]]*0.05</f>
        <v>3.8815</v>
      </c>
      <c r="J714">
        <f>supermarket_sales___Sheet1[[#This Row],[Quantity]]*supermarket_sales___Sheet1[[#This Row],[Unit price]]</f>
        <v>698.67</v>
      </c>
      <c r="K714" t="s">
        <v>498</v>
      </c>
      <c r="L714" s="1">
        <v>0.63472222222222219</v>
      </c>
      <c r="M714" t="s">
        <v>24</v>
      </c>
      <c r="N714">
        <f>supermarket_sales___Sheet1[[#This Row],[Total]]/(1+supermarket_sales___Sheet1[[#This Row],[Tax 5%]])</f>
        <v>143.12608829253301</v>
      </c>
      <c r="O714">
        <f>((supermarket_sales___Sheet1[[#This Row],[Total]]-supermarket_sales___Sheet1[[#This Row],[cogs]])/supermarket_sales___Sheet1[[#This Row],[Total]])*100</f>
        <v>79.514493495851681</v>
      </c>
      <c r="P714">
        <f>supermarket_sales___Sheet1[[#This Row],[Total]]-supermarket_sales___Sheet1[[#This Row],[cogs]]</f>
        <v>555.54391170746692</v>
      </c>
      <c r="Q714">
        <v>7.2</v>
      </c>
    </row>
    <row r="715" spans="1:17" x14ac:dyDescent="0.3">
      <c r="A715" t="s">
        <v>849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 s="2">
        <v>13.85</v>
      </c>
      <c r="H715">
        <v>9</v>
      </c>
      <c r="I715">
        <f>supermarket_sales___Sheet1[[#This Row],[Unit price]]*0.05</f>
        <v>0.6925</v>
      </c>
      <c r="J715">
        <f>supermarket_sales___Sheet1[[#This Row],[Quantity]]*supermarket_sales___Sheet1[[#This Row],[Unit price]]</f>
        <v>124.64999999999999</v>
      </c>
      <c r="K715" t="s">
        <v>478</v>
      </c>
      <c r="L715" s="1">
        <v>0.53472222222222221</v>
      </c>
      <c r="M715" t="s">
        <v>24</v>
      </c>
      <c r="N715">
        <f>supermarket_sales___Sheet1[[#This Row],[Total]]/(1+supermarket_sales___Sheet1[[#This Row],[Tax 5%]])</f>
        <v>73.648449039881825</v>
      </c>
      <c r="O715">
        <f>((supermarket_sales___Sheet1[[#This Row],[Total]]-supermarket_sales___Sheet1[[#This Row],[cogs]])/supermarket_sales___Sheet1[[#This Row],[Total]])*100</f>
        <v>40.915805022156576</v>
      </c>
      <c r="P715">
        <f>supermarket_sales___Sheet1[[#This Row],[Total]]-supermarket_sales___Sheet1[[#This Row],[cogs]]</f>
        <v>51.001550960118166</v>
      </c>
      <c r="Q715" t="s">
        <v>85</v>
      </c>
    </row>
    <row r="716" spans="1:17" x14ac:dyDescent="0.3">
      <c r="A716" t="s">
        <v>850</v>
      </c>
      <c r="B716" t="s">
        <v>26</v>
      </c>
      <c r="C716" t="s">
        <v>27</v>
      </c>
      <c r="D716" t="s">
        <v>20</v>
      </c>
      <c r="E716" t="s">
        <v>33</v>
      </c>
      <c r="F716" t="s">
        <v>57</v>
      </c>
      <c r="G716" s="2">
        <v>98.7</v>
      </c>
      <c r="H716">
        <v>8</v>
      </c>
      <c r="I716">
        <f>supermarket_sales___Sheet1[[#This Row],[Unit price]]*0.05</f>
        <v>4.9350000000000005</v>
      </c>
      <c r="J716">
        <f>supermarket_sales___Sheet1[[#This Row],[Quantity]]*supermarket_sales___Sheet1[[#This Row],[Unit price]]</f>
        <v>789.6</v>
      </c>
      <c r="K716" t="s">
        <v>346</v>
      </c>
      <c r="L716" s="1">
        <v>0.44166666666666665</v>
      </c>
      <c r="M716" t="s">
        <v>24</v>
      </c>
      <c r="N716">
        <f>supermarket_sales___Sheet1[[#This Row],[Total]]/(1+supermarket_sales___Sheet1[[#This Row],[Tax 5%]])</f>
        <v>133.04128053917438</v>
      </c>
      <c r="O716">
        <f>((supermarket_sales___Sheet1[[#This Row],[Total]]-supermarket_sales___Sheet1[[#This Row],[cogs]])/supermarket_sales___Sheet1[[#This Row],[Total]])*100</f>
        <v>83.150800336983991</v>
      </c>
      <c r="P716">
        <f>supermarket_sales___Sheet1[[#This Row],[Total]]-supermarket_sales___Sheet1[[#This Row],[cogs]]</f>
        <v>656.55871946082561</v>
      </c>
      <c r="Q716">
        <v>8.5</v>
      </c>
    </row>
    <row r="717" spans="1:17" x14ac:dyDescent="0.3">
      <c r="A717" t="s">
        <v>851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 s="2">
        <v>35.68</v>
      </c>
      <c r="H717">
        <v>5</v>
      </c>
      <c r="I717">
        <f>supermarket_sales___Sheet1[[#This Row],[Unit price]]*0.05</f>
        <v>1.784</v>
      </c>
      <c r="J717">
        <f>supermarket_sales___Sheet1[[#This Row],[Quantity]]*supermarket_sales___Sheet1[[#This Row],[Unit price]]</f>
        <v>178.4</v>
      </c>
      <c r="K717" t="s">
        <v>58</v>
      </c>
      <c r="L717" s="1">
        <v>0.7729166666666667</v>
      </c>
      <c r="M717" t="s">
        <v>36</v>
      </c>
      <c r="N717">
        <f>supermarket_sales___Sheet1[[#This Row],[Total]]/(1+supermarket_sales___Sheet1[[#This Row],[Tax 5%]])</f>
        <v>64.080459770114956</v>
      </c>
      <c r="O717">
        <f>((supermarket_sales___Sheet1[[#This Row],[Total]]-supermarket_sales___Sheet1[[#This Row],[cogs]])/supermarket_sales___Sheet1[[#This Row],[Total]])*100</f>
        <v>64.080459770114942</v>
      </c>
      <c r="P717">
        <f>supermarket_sales___Sheet1[[#This Row],[Total]]-supermarket_sales___Sheet1[[#This Row],[cogs]]</f>
        <v>114.31954022988505</v>
      </c>
      <c r="Q717">
        <v>6.6</v>
      </c>
    </row>
    <row r="718" spans="1:17" x14ac:dyDescent="0.3">
      <c r="A718" t="s">
        <v>852</v>
      </c>
      <c r="B718" t="s">
        <v>18</v>
      </c>
      <c r="C718" t="s">
        <v>19</v>
      </c>
      <c r="D718" t="s">
        <v>20</v>
      </c>
      <c r="E718" t="s">
        <v>21</v>
      </c>
      <c r="F718" t="s">
        <v>57</v>
      </c>
      <c r="G718" s="2">
        <v>71.459999999999994</v>
      </c>
      <c r="H718">
        <v>7</v>
      </c>
      <c r="I718">
        <f>supermarket_sales___Sheet1[[#This Row],[Unit price]]*0.05</f>
        <v>3.573</v>
      </c>
      <c r="J718">
        <f>supermarket_sales___Sheet1[[#This Row],[Quantity]]*supermarket_sales___Sheet1[[#This Row],[Unit price]]</f>
        <v>500.21999999999997</v>
      </c>
      <c r="K718" t="s">
        <v>206</v>
      </c>
      <c r="L718" s="1">
        <v>0.67083333333333328</v>
      </c>
      <c r="M718" t="s">
        <v>24</v>
      </c>
      <c r="N718">
        <f>supermarket_sales___Sheet1[[#This Row],[Total]]/(1+supermarket_sales___Sheet1[[#This Row],[Tax 5%]])</f>
        <v>109.38552372621909</v>
      </c>
      <c r="O718">
        <f>((supermarket_sales___Sheet1[[#This Row],[Total]]-supermarket_sales___Sheet1[[#This Row],[cogs]])/supermarket_sales___Sheet1[[#This Row],[Total]])*100</f>
        <v>78.132516947299365</v>
      </c>
      <c r="P718">
        <f>supermarket_sales___Sheet1[[#This Row],[Total]]-supermarket_sales___Sheet1[[#This Row],[cogs]]</f>
        <v>390.83447627378087</v>
      </c>
      <c r="Q718">
        <v>4.5</v>
      </c>
    </row>
    <row r="719" spans="1:17" x14ac:dyDescent="0.3">
      <c r="A719" t="s">
        <v>853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 s="2">
        <v>11.94</v>
      </c>
      <c r="H719">
        <v>3</v>
      </c>
      <c r="I719">
        <f>supermarket_sales___Sheet1[[#This Row],[Unit price]]*0.05</f>
        <v>0.59699999999999998</v>
      </c>
      <c r="J719">
        <f>supermarket_sales___Sheet1[[#This Row],[Quantity]]*supermarket_sales___Sheet1[[#This Row],[Unit price]]</f>
        <v>35.82</v>
      </c>
      <c r="K719" t="s">
        <v>219</v>
      </c>
      <c r="L719" s="1">
        <v>0.53263888888888888</v>
      </c>
      <c r="M719" t="s">
        <v>36</v>
      </c>
      <c r="N719">
        <f>supermarket_sales___Sheet1[[#This Row],[Total]]/(1+supermarket_sales___Sheet1[[#This Row],[Tax 5%]])</f>
        <v>22.429555416405762</v>
      </c>
      <c r="O719">
        <f>((supermarket_sales___Sheet1[[#This Row],[Total]]-supermarket_sales___Sheet1[[#This Row],[cogs]])/supermarket_sales___Sheet1[[#This Row],[Total]])*100</f>
        <v>37.382592360676263</v>
      </c>
      <c r="P719">
        <f>supermarket_sales___Sheet1[[#This Row],[Total]]-supermarket_sales___Sheet1[[#This Row],[cogs]]</f>
        <v>13.390444583594238</v>
      </c>
      <c r="Q719">
        <v>8.1</v>
      </c>
    </row>
    <row r="720" spans="1:17" x14ac:dyDescent="0.3">
      <c r="A720" t="s">
        <v>854</v>
      </c>
      <c r="B720" t="s">
        <v>18</v>
      </c>
      <c r="C720" t="s">
        <v>19</v>
      </c>
      <c r="D720" t="s">
        <v>28</v>
      </c>
      <c r="E720" t="s">
        <v>33</v>
      </c>
      <c r="F720" t="s">
        <v>57</v>
      </c>
      <c r="G720" s="2">
        <v>45.38</v>
      </c>
      <c r="H720">
        <v>3</v>
      </c>
      <c r="I720">
        <f>supermarket_sales___Sheet1[[#This Row],[Unit price]]*0.05</f>
        <v>2.2690000000000001</v>
      </c>
      <c r="J720">
        <f>supermarket_sales___Sheet1[[#This Row],[Quantity]]*supermarket_sales___Sheet1[[#This Row],[Unit price]]</f>
        <v>136.14000000000001</v>
      </c>
      <c r="K720" t="s">
        <v>82</v>
      </c>
      <c r="L720" s="1">
        <v>0.56527777777777777</v>
      </c>
      <c r="M720" t="s">
        <v>36</v>
      </c>
      <c r="N720">
        <f>supermarket_sales___Sheet1[[#This Row],[Total]]/(1+supermarket_sales___Sheet1[[#This Row],[Tax 5%]])</f>
        <v>41.645763230345672</v>
      </c>
      <c r="O720">
        <f>((supermarket_sales___Sheet1[[#This Row],[Total]]-supermarket_sales___Sheet1[[#This Row],[cogs]])/supermarket_sales___Sheet1[[#This Row],[Total]])*100</f>
        <v>69.409605383909451</v>
      </c>
      <c r="P720">
        <f>supermarket_sales___Sheet1[[#This Row],[Total]]-supermarket_sales___Sheet1[[#This Row],[cogs]]</f>
        <v>94.49423676965435</v>
      </c>
      <c r="Q720">
        <v>7.2</v>
      </c>
    </row>
    <row r="721" spans="1:17" x14ac:dyDescent="0.3">
      <c r="A721" t="s">
        <v>855</v>
      </c>
      <c r="B721" t="s">
        <v>52</v>
      </c>
      <c r="C721" t="s">
        <v>53</v>
      </c>
      <c r="D721" t="s">
        <v>20</v>
      </c>
      <c r="E721" t="s">
        <v>21</v>
      </c>
      <c r="F721" t="s">
        <v>57</v>
      </c>
      <c r="G721" s="2">
        <v>17.48</v>
      </c>
      <c r="H721">
        <v>6</v>
      </c>
      <c r="I721">
        <f>supermarket_sales___Sheet1[[#This Row],[Unit price]]*0.05</f>
        <v>0.87400000000000011</v>
      </c>
      <c r="J721">
        <f>supermarket_sales___Sheet1[[#This Row],[Quantity]]*supermarket_sales___Sheet1[[#This Row],[Unit price]]</f>
        <v>104.88</v>
      </c>
      <c r="K721" t="s">
        <v>247</v>
      </c>
      <c r="L721" s="1">
        <v>0.62777777777777777</v>
      </c>
      <c r="M721" t="s">
        <v>36</v>
      </c>
      <c r="N721">
        <f>supermarket_sales___Sheet1[[#This Row],[Total]]/(1+supermarket_sales___Sheet1[[#This Row],[Tax 5%]])</f>
        <v>55.965848452507998</v>
      </c>
      <c r="O721">
        <f>((supermarket_sales___Sheet1[[#This Row],[Total]]-supermarket_sales___Sheet1[[#This Row],[cogs]])/supermarket_sales___Sheet1[[#This Row],[Total]])*100</f>
        <v>46.638207043756672</v>
      </c>
      <c r="P721">
        <f>supermarket_sales___Sheet1[[#This Row],[Total]]-supermarket_sales___Sheet1[[#This Row],[cogs]]</f>
        <v>48.914151547491997</v>
      </c>
      <c r="Q721">
        <v>6.1</v>
      </c>
    </row>
    <row r="722" spans="1:17" x14ac:dyDescent="0.3">
      <c r="A722" t="s">
        <v>856</v>
      </c>
      <c r="B722" t="s">
        <v>52</v>
      </c>
      <c r="C722" t="s">
        <v>53</v>
      </c>
      <c r="D722" t="s">
        <v>28</v>
      </c>
      <c r="E722" t="s">
        <v>21</v>
      </c>
      <c r="F722" t="s">
        <v>57</v>
      </c>
      <c r="G722" s="2">
        <v>25.56</v>
      </c>
      <c r="H722">
        <v>7</v>
      </c>
      <c r="I722">
        <f>supermarket_sales___Sheet1[[#This Row],[Unit price]]*0.05</f>
        <v>1.278</v>
      </c>
      <c r="J722">
        <f>supermarket_sales___Sheet1[[#This Row],[Quantity]]*supermarket_sales___Sheet1[[#This Row],[Unit price]]</f>
        <v>178.92</v>
      </c>
      <c r="K722" t="s">
        <v>111</v>
      </c>
      <c r="L722" s="1">
        <v>0.86250000000000004</v>
      </c>
      <c r="M722" t="s">
        <v>31</v>
      </c>
      <c r="N722">
        <f>supermarket_sales___Sheet1[[#This Row],[Total]]/(1+supermarket_sales___Sheet1[[#This Row],[Tax 5%]])</f>
        <v>78.542581211589109</v>
      </c>
      <c r="O722">
        <f>((supermarket_sales___Sheet1[[#This Row],[Total]]-supermarket_sales___Sheet1[[#This Row],[cogs]])/supermarket_sales___Sheet1[[#This Row],[Total]])*100</f>
        <v>56.10184372256365</v>
      </c>
      <c r="P722">
        <f>supermarket_sales___Sheet1[[#This Row],[Total]]-supermarket_sales___Sheet1[[#This Row],[cogs]]</f>
        <v>100.37741878841088</v>
      </c>
      <c r="Q722">
        <v>7.1</v>
      </c>
    </row>
    <row r="723" spans="1:17" x14ac:dyDescent="0.3">
      <c r="A723" t="s">
        <v>857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 s="2">
        <v>90.63</v>
      </c>
      <c r="H723">
        <v>9</v>
      </c>
      <c r="I723">
        <f>supermarket_sales___Sheet1[[#This Row],[Unit price]]*0.05</f>
        <v>4.5315000000000003</v>
      </c>
      <c r="J723">
        <f>supermarket_sales___Sheet1[[#This Row],[Quantity]]*supermarket_sales___Sheet1[[#This Row],[Unit price]]</f>
        <v>815.67</v>
      </c>
      <c r="K723" t="s">
        <v>247</v>
      </c>
      <c r="L723" s="1">
        <v>0.64444444444444449</v>
      </c>
      <c r="M723" t="s">
        <v>31</v>
      </c>
      <c r="N723">
        <f>supermarket_sales___Sheet1[[#This Row],[Total]]/(1+supermarket_sales___Sheet1[[#This Row],[Tax 5%]])</f>
        <v>147.45909789388048</v>
      </c>
      <c r="O723">
        <f>((supermarket_sales___Sheet1[[#This Row],[Total]]-supermarket_sales___Sheet1[[#This Row],[cogs]])/supermarket_sales___Sheet1[[#This Row],[Total]])*100</f>
        <v>81.921721052155831</v>
      </c>
      <c r="P723">
        <f>supermarket_sales___Sheet1[[#This Row],[Total]]-supermarket_sales___Sheet1[[#This Row],[cogs]]</f>
        <v>668.21090210611942</v>
      </c>
      <c r="Q723">
        <v>5.0999999999999996</v>
      </c>
    </row>
    <row r="724" spans="1:17" x14ac:dyDescent="0.3">
      <c r="A724" t="s">
        <v>858</v>
      </c>
      <c r="B724" t="s">
        <v>52</v>
      </c>
      <c r="C724" t="s">
        <v>53</v>
      </c>
      <c r="D724" t="s">
        <v>28</v>
      </c>
      <c r="E724" t="s">
        <v>33</v>
      </c>
      <c r="F724" t="s">
        <v>34</v>
      </c>
      <c r="G724" s="2">
        <v>44.12</v>
      </c>
      <c r="H724">
        <v>3</v>
      </c>
      <c r="I724">
        <f>supermarket_sales___Sheet1[[#This Row],[Unit price]]*0.05</f>
        <v>2.206</v>
      </c>
      <c r="J724">
        <f>supermarket_sales___Sheet1[[#This Row],[Quantity]]*supermarket_sales___Sheet1[[#This Row],[Unit price]]</f>
        <v>132.35999999999999</v>
      </c>
      <c r="K724" t="s">
        <v>330</v>
      </c>
      <c r="L724" s="1">
        <v>0.57291666666666663</v>
      </c>
      <c r="M724" t="s">
        <v>36</v>
      </c>
      <c r="N724">
        <f>supermarket_sales___Sheet1[[#This Row],[Total]]/(1+supermarket_sales___Sheet1[[#This Row],[Tax 5%]])</f>
        <v>41.28509045539613</v>
      </c>
      <c r="O724">
        <f>((supermarket_sales___Sheet1[[#This Row],[Total]]-supermarket_sales___Sheet1[[#This Row],[cogs]])/supermarket_sales___Sheet1[[#This Row],[Total]])*100</f>
        <v>68.808484092326879</v>
      </c>
      <c r="P724">
        <f>supermarket_sales___Sheet1[[#This Row],[Total]]-supermarket_sales___Sheet1[[#This Row],[cogs]]</f>
        <v>91.074909544603855</v>
      </c>
      <c r="Q724">
        <v>7.9</v>
      </c>
    </row>
    <row r="725" spans="1:17" x14ac:dyDescent="0.3">
      <c r="A725" t="s">
        <v>859</v>
      </c>
      <c r="B725" t="s">
        <v>26</v>
      </c>
      <c r="C725" t="s">
        <v>27</v>
      </c>
      <c r="D725" t="s">
        <v>20</v>
      </c>
      <c r="E725" t="s">
        <v>21</v>
      </c>
      <c r="F725" t="s">
        <v>54</v>
      </c>
      <c r="G725" s="2">
        <v>36.770000000000003</v>
      </c>
      <c r="H725">
        <v>7</v>
      </c>
      <c r="I725">
        <f>supermarket_sales___Sheet1[[#This Row],[Unit price]]*0.05</f>
        <v>1.8385000000000002</v>
      </c>
      <c r="J725">
        <f>supermarket_sales___Sheet1[[#This Row],[Quantity]]*supermarket_sales___Sheet1[[#This Row],[Unit price]]</f>
        <v>257.39000000000004</v>
      </c>
      <c r="K725" t="s">
        <v>352</v>
      </c>
      <c r="L725" s="1">
        <v>0.84027777777777779</v>
      </c>
      <c r="M725" t="s">
        <v>31</v>
      </c>
      <c r="N725">
        <f>supermarket_sales___Sheet1[[#This Row],[Total]]/(1+supermarket_sales___Sheet1[[#This Row],[Tax 5%]])</f>
        <v>90.678175092478426</v>
      </c>
      <c r="O725">
        <f>((supermarket_sales___Sheet1[[#This Row],[Total]]-supermarket_sales___Sheet1[[#This Row],[cogs]])/supermarket_sales___Sheet1[[#This Row],[Total]])*100</f>
        <v>64.770125066056011</v>
      </c>
      <c r="P725">
        <f>supermarket_sales___Sheet1[[#This Row],[Total]]-supermarket_sales___Sheet1[[#This Row],[cogs]]</f>
        <v>166.71182490752162</v>
      </c>
      <c r="Q725">
        <v>7.4</v>
      </c>
    </row>
    <row r="726" spans="1:17" x14ac:dyDescent="0.3">
      <c r="A726" t="s">
        <v>860</v>
      </c>
      <c r="B726" t="s">
        <v>52</v>
      </c>
      <c r="C726" t="s">
        <v>53</v>
      </c>
      <c r="D726" t="s">
        <v>20</v>
      </c>
      <c r="E726" t="s">
        <v>33</v>
      </c>
      <c r="F726" t="s">
        <v>54</v>
      </c>
      <c r="G726" s="2">
        <v>23.34</v>
      </c>
      <c r="H726">
        <v>4</v>
      </c>
      <c r="I726">
        <f>supermarket_sales___Sheet1[[#This Row],[Unit price]]*0.05</f>
        <v>1.167</v>
      </c>
      <c r="J726">
        <f>supermarket_sales___Sheet1[[#This Row],[Quantity]]*supermarket_sales___Sheet1[[#This Row],[Unit price]]</f>
        <v>93.36</v>
      </c>
      <c r="K726" t="s">
        <v>478</v>
      </c>
      <c r="L726" s="1">
        <v>0.78680555555555554</v>
      </c>
      <c r="M726" t="s">
        <v>24</v>
      </c>
      <c r="N726">
        <f>supermarket_sales___Sheet1[[#This Row],[Total]]/(1+supermarket_sales___Sheet1[[#This Row],[Tax 5%]])</f>
        <v>43.082602676511307</v>
      </c>
      <c r="O726">
        <f>((supermarket_sales___Sheet1[[#This Row],[Total]]-supermarket_sales___Sheet1[[#This Row],[cogs]])/supermarket_sales___Sheet1[[#This Row],[Total]])*100</f>
        <v>53.853253345639132</v>
      </c>
      <c r="P726">
        <f>supermarket_sales___Sheet1[[#This Row],[Total]]-supermarket_sales___Sheet1[[#This Row],[cogs]]</f>
        <v>50.277397323488692</v>
      </c>
      <c r="Q726">
        <v>7.4</v>
      </c>
    </row>
    <row r="727" spans="1:17" x14ac:dyDescent="0.3">
      <c r="A727" t="s">
        <v>861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 s="2">
        <v>28.5</v>
      </c>
      <c r="H727">
        <v>8</v>
      </c>
      <c r="I727">
        <f>supermarket_sales___Sheet1[[#This Row],[Unit price]]*0.05</f>
        <v>1.425</v>
      </c>
      <c r="J727">
        <f>supermarket_sales___Sheet1[[#This Row],[Quantity]]*supermarket_sales___Sheet1[[#This Row],[Unit price]]</f>
        <v>228</v>
      </c>
      <c r="K727" t="s">
        <v>58</v>
      </c>
      <c r="L727" s="1">
        <v>0.6</v>
      </c>
      <c r="M727" t="s">
        <v>31</v>
      </c>
      <c r="N727">
        <f>supermarket_sales___Sheet1[[#This Row],[Total]]/(1+supermarket_sales___Sheet1[[#This Row],[Tax 5%]])</f>
        <v>94.020618556701038</v>
      </c>
      <c r="O727">
        <f>((supermarket_sales___Sheet1[[#This Row],[Total]]-supermarket_sales___Sheet1[[#This Row],[cogs]])/supermarket_sales___Sheet1[[#This Row],[Total]])*100</f>
        <v>58.762886597938149</v>
      </c>
      <c r="P727">
        <f>supermarket_sales___Sheet1[[#This Row],[Total]]-supermarket_sales___Sheet1[[#This Row],[cogs]]</f>
        <v>133.97938144329896</v>
      </c>
      <c r="Q727">
        <v>6.6</v>
      </c>
    </row>
    <row r="728" spans="1:17" x14ac:dyDescent="0.3">
      <c r="A728" t="s">
        <v>862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 s="2">
        <v>55.57</v>
      </c>
      <c r="H728">
        <v>3</v>
      </c>
      <c r="I728">
        <f>supermarket_sales___Sheet1[[#This Row],[Unit price]]*0.05</f>
        <v>2.7785000000000002</v>
      </c>
      <c r="J728">
        <f>supermarket_sales___Sheet1[[#This Row],[Quantity]]*supermarket_sales___Sheet1[[#This Row],[Unit price]]</f>
        <v>166.71</v>
      </c>
      <c r="K728" t="s">
        <v>236</v>
      </c>
      <c r="L728" s="1">
        <v>0.48749999999999999</v>
      </c>
      <c r="M728" t="s">
        <v>36</v>
      </c>
      <c r="N728">
        <f>supermarket_sales___Sheet1[[#This Row],[Total]]/(1+supermarket_sales___Sheet1[[#This Row],[Tax 5%]])</f>
        <v>44.120682810639146</v>
      </c>
      <c r="O728">
        <f>((supermarket_sales___Sheet1[[#This Row],[Total]]-supermarket_sales___Sheet1[[#This Row],[cogs]])/supermarket_sales___Sheet1[[#This Row],[Total]])*100</f>
        <v>73.534471351065235</v>
      </c>
      <c r="P728">
        <f>supermarket_sales___Sheet1[[#This Row],[Total]]-supermarket_sales___Sheet1[[#This Row],[cogs]]</f>
        <v>122.58931718936086</v>
      </c>
      <c r="Q728">
        <v>5.9</v>
      </c>
    </row>
    <row r="729" spans="1:17" x14ac:dyDescent="0.3">
      <c r="A729" t="s">
        <v>863</v>
      </c>
      <c r="B729" t="s">
        <v>52</v>
      </c>
      <c r="C729" t="s">
        <v>53</v>
      </c>
      <c r="D729" t="s">
        <v>28</v>
      </c>
      <c r="E729" t="s">
        <v>33</v>
      </c>
      <c r="F729" t="s">
        <v>40</v>
      </c>
      <c r="G729" s="2">
        <v>69.739999999999995</v>
      </c>
      <c r="H729">
        <v>10</v>
      </c>
      <c r="I729">
        <f>supermarket_sales___Sheet1[[#This Row],[Unit price]]*0.05</f>
        <v>3.4870000000000001</v>
      </c>
      <c r="J729">
        <f>supermarket_sales___Sheet1[[#This Row],[Quantity]]*supermarket_sales___Sheet1[[#This Row],[Unit price]]</f>
        <v>697.4</v>
      </c>
      <c r="K729" t="s">
        <v>78</v>
      </c>
      <c r="L729" s="1">
        <v>0.74236111111111114</v>
      </c>
      <c r="M729" t="s">
        <v>36</v>
      </c>
      <c r="N729">
        <f>supermarket_sales___Sheet1[[#This Row],[Total]]/(1+supermarket_sales___Sheet1[[#This Row],[Tax 5%]])</f>
        <v>155.42678850011143</v>
      </c>
      <c r="O729">
        <f>((supermarket_sales___Sheet1[[#This Row],[Total]]-supermarket_sales___Sheet1[[#This Row],[cogs]])/supermarket_sales___Sheet1[[#This Row],[Total]])*100</f>
        <v>77.713394250055714</v>
      </c>
      <c r="P729">
        <f>supermarket_sales___Sheet1[[#This Row],[Total]]-supermarket_sales___Sheet1[[#This Row],[cogs]]</f>
        <v>541.97321149988852</v>
      </c>
      <c r="Q729">
        <v>8.9</v>
      </c>
    </row>
    <row r="730" spans="1:17" x14ac:dyDescent="0.3">
      <c r="A730" t="s">
        <v>864</v>
      </c>
      <c r="B730" t="s">
        <v>26</v>
      </c>
      <c r="C730" t="s">
        <v>27</v>
      </c>
      <c r="D730" t="s">
        <v>28</v>
      </c>
      <c r="E730" t="s">
        <v>33</v>
      </c>
      <c r="F730" t="s">
        <v>57</v>
      </c>
      <c r="G730" s="2">
        <v>97.26</v>
      </c>
      <c r="H730">
        <v>4</v>
      </c>
      <c r="I730">
        <f>supermarket_sales___Sheet1[[#This Row],[Unit price]]*0.05</f>
        <v>4.8630000000000004</v>
      </c>
      <c r="J730">
        <f>supermarket_sales___Sheet1[[#This Row],[Quantity]]*supermarket_sales___Sheet1[[#This Row],[Unit price]]</f>
        <v>389.04</v>
      </c>
      <c r="K730" t="s">
        <v>116</v>
      </c>
      <c r="L730" s="1">
        <v>0.6479166666666667</v>
      </c>
      <c r="M730" t="s">
        <v>24</v>
      </c>
      <c r="N730">
        <f>supermarket_sales___Sheet1[[#This Row],[Total]]/(1+supermarket_sales___Sheet1[[#This Row],[Tax 5%]])</f>
        <v>66.355108306327821</v>
      </c>
      <c r="O730">
        <f>((supermarket_sales___Sheet1[[#This Row],[Total]]-supermarket_sales___Sheet1[[#This Row],[cogs]])/supermarket_sales___Sheet1[[#This Row],[Total]])*100</f>
        <v>82.94388538290977</v>
      </c>
      <c r="P730">
        <f>supermarket_sales___Sheet1[[#This Row],[Total]]-supermarket_sales___Sheet1[[#This Row],[cogs]]</f>
        <v>322.68489169367217</v>
      </c>
      <c r="Q730">
        <v>6.8</v>
      </c>
    </row>
    <row r="731" spans="1:17" x14ac:dyDescent="0.3">
      <c r="A731" t="s">
        <v>865</v>
      </c>
      <c r="B731" t="s">
        <v>52</v>
      </c>
      <c r="C731" t="s">
        <v>53</v>
      </c>
      <c r="D731" t="s">
        <v>20</v>
      </c>
      <c r="E731" t="s">
        <v>21</v>
      </c>
      <c r="F731" t="s">
        <v>34</v>
      </c>
      <c r="G731" s="2">
        <v>52.18</v>
      </c>
      <c r="H731">
        <v>7</v>
      </c>
      <c r="I731">
        <f>supermarket_sales___Sheet1[[#This Row],[Unit price]]*0.05</f>
        <v>2.609</v>
      </c>
      <c r="J731">
        <f>supermarket_sales___Sheet1[[#This Row],[Quantity]]*supermarket_sales___Sheet1[[#This Row],[Unit price]]</f>
        <v>365.26</v>
      </c>
      <c r="K731" t="s">
        <v>60</v>
      </c>
      <c r="L731" s="1">
        <v>0.45416666666666666</v>
      </c>
      <c r="M731" t="s">
        <v>31</v>
      </c>
      <c r="N731">
        <f>supermarket_sales___Sheet1[[#This Row],[Total]]/(1+supermarket_sales___Sheet1[[#This Row],[Tax 5%]])</f>
        <v>101.20809088390135</v>
      </c>
      <c r="O731">
        <f>((supermarket_sales___Sheet1[[#This Row],[Total]]-supermarket_sales___Sheet1[[#This Row],[cogs]])/supermarket_sales___Sheet1[[#This Row],[Total]])*100</f>
        <v>72.291493488500976</v>
      </c>
      <c r="P731">
        <f>supermarket_sales___Sheet1[[#This Row],[Total]]-supermarket_sales___Sheet1[[#This Row],[cogs]]</f>
        <v>264.05190911609861</v>
      </c>
      <c r="Q731">
        <v>9.3000000000000007</v>
      </c>
    </row>
    <row r="732" spans="1:17" x14ac:dyDescent="0.3">
      <c r="A732" t="s">
        <v>866</v>
      </c>
      <c r="B732" t="s">
        <v>18</v>
      </c>
      <c r="C732" t="s">
        <v>19</v>
      </c>
      <c r="D732" t="s">
        <v>20</v>
      </c>
      <c r="E732" t="s">
        <v>21</v>
      </c>
      <c r="F732" t="s">
        <v>57</v>
      </c>
      <c r="G732" s="2">
        <v>22.32</v>
      </c>
      <c r="H732">
        <v>4</v>
      </c>
      <c r="I732">
        <f>supermarket_sales___Sheet1[[#This Row],[Unit price]]*0.05</f>
        <v>1.1160000000000001</v>
      </c>
      <c r="J732">
        <f>supermarket_sales___Sheet1[[#This Row],[Quantity]]*supermarket_sales___Sheet1[[#This Row],[Unit price]]</f>
        <v>89.28</v>
      </c>
      <c r="K732" t="s">
        <v>202</v>
      </c>
      <c r="L732" s="1">
        <v>0.68263888888888891</v>
      </c>
      <c r="M732" t="s">
        <v>36</v>
      </c>
      <c r="N732">
        <f>supermarket_sales___Sheet1[[#This Row],[Total]]/(1+supermarket_sales___Sheet1[[#This Row],[Tax 5%]])</f>
        <v>42.192816635160682</v>
      </c>
      <c r="O732">
        <f>((supermarket_sales___Sheet1[[#This Row],[Total]]-supermarket_sales___Sheet1[[#This Row],[cogs]])/supermarket_sales___Sheet1[[#This Row],[Total]])*100</f>
        <v>52.741020793950852</v>
      </c>
      <c r="P732">
        <f>supermarket_sales___Sheet1[[#This Row],[Total]]-supermarket_sales___Sheet1[[#This Row],[cogs]]</f>
        <v>47.087183364839319</v>
      </c>
      <c r="Q732">
        <v>4.4000000000000004</v>
      </c>
    </row>
    <row r="733" spans="1:17" x14ac:dyDescent="0.3">
      <c r="A733" t="s">
        <v>867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 s="2" t="s">
        <v>868</v>
      </c>
      <c r="H733">
        <v>3</v>
      </c>
      <c r="I733">
        <f>supermarket_sales___Sheet1[[#This Row],[Unit price]]*0.05</f>
        <v>2.8000000000000003</v>
      </c>
      <c r="J733">
        <f>supermarket_sales___Sheet1[[#This Row],[Quantity]]*supermarket_sales___Sheet1[[#This Row],[Unit price]]</f>
        <v>168</v>
      </c>
      <c r="K733" t="s">
        <v>133</v>
      </c>
      <c r="L733" s="1">
        <v>0.81458333333333333</v>
      </c>
      <c r="M733" t="s">
        <v>24</v>
      </c>
      <c r="N733">
        <f>supermarket_sales___Sheet1[[#This Row],[Total]]/(1+supermarket_sales___Sheet1[[#This Row],[Tax 5%]])</f>
        <v>44.210526315789473</v>
      </c>
      <c r="O733">
        <f>((supermarket_sales___Sheet1[[#This Row],[Total]]-supermarket_sales___Sheet1[[#This Row],[cogs]])/supermarket_sales___Sheet1[[#This Row],[Total]])*100</f>
        <v>73.68421052631578</v>
      </c>
      <c r="P733">
        <f>supermarket_sales___Sheet1[[#This Row],[Total]]-supermarket_sales___Sheet1[[#This Row],[cogs]]</f>
        <v>123.78947368421052</v>
      </c>
      <c r="Q733">
        <v>4.8</v>
      </c>
    </row>
    <row r="734" spans="1:17" x14ac:dyDescent="0.3">
      <c r="A734" t="s">
        <v>869</v>
      </c>
      <c r="B734" t="s">
        <v>18</v>
      </c>
      <c r="C734" t="s">
        <v>19</v>
      </c>
      <c r="D734" t="s">
        <v>20</v>
      </c>
      <c r="E734" t="s">
        <v>33</v>
      </c>
      <c r="F734" t="s">
        <v>57</v>
      </c>
      <c r="G734" s="2">
        <v>19.7</v>
      </c>
      <c r="H734">
        <v>1</v>
      </c>
      <c r="I734">
        <f>supermarket_sales___Sheet1[[#This Row],[Unit price]]*0.05</f>
        <v>0.98499999999999999</v>
      </c>
      <c r="J734">
        <f>supermarket_sales___Sheet1[[#This Row],[Quantity]]*supermarket_sales___Sheet1[[#This Row],[Unit price]]</f>
        <v>19.7</v>
      </c>
      <c r="K734" t="s">
        <v>41</v>
      </c>
      <c r="L734" s="1">
        <v>0.48541666666666666</v>
      </c>
      <c r="M734" t="s">
        <v>24</v>
      </c>
      <c r="N734">
        <f>supermarket_sales___Sheet1[[#This Row],[Total]]/(1+supermarket_sales___Sheet1[[#This Row],[Tax 5%]])</f>
        <v>9.9244332493702778</v>
      </c>
      <c r="O734">
        <f>((supermarket_sales___Sheet1[[#This Row],[Total]]-supermarket_sales___Sheet1[[#This Row],[cogs]])/supermarket_sales___Sheet1[[#This Row],[Total]])*100</f>
        <v>49.622166246851378</v>
      </c>
      <c r="P734">
        <f>supermarket_sales___Sheet1[[#This Row],[Total]]-supermarket_sales___Sheet1[[#This Row],[cogs]]</f>
        <v>9.7755667506297215</v>
      </c>
      <c r="Q734">
        <v>9.5</v>
      </c>
    </row>
    <row r="735" spans="1:17" x14ac:dyDescent="0.3">
      <c r="A735" t="s">
        <v>870</v>
      </c>
      <c r="B735" t="s">
        <v>52</v>
      </c>
      <c r="C735" t="s">
        <v>53</v>
      </c>
      <c r="D735" t="s">
        <v>28</v>
      </c>
      <c r="E735" t="s">
        <v>33</v>
      </c>
      <c r="F735" t="s">
        <v>29</v>
      </c>
      <c r="G735" s="2">
        <v>75.88</v>
      </c>
      <c r="H735">
        <v>7</v>
      </c>
      <c r="I735">
        <f>supermarket_sales___Sheet1[[#This Row],[Unit price]]*0.05</f>
        <v>3.794</v>
      </c>
      <c r="J735">
        <f>supermarket_sales___Sheet1[[#This Row],[Quantity]]*supermarket_sales___Sheet1[[#This Row],[Unit price]]</f>
        <v>531.16</v>
      </c>
      <c r="K735" t="s">
        <v>155</v>
      </c>
      <c r="L735" s="1">
        <v>0.44305555555555554</v>
      </c>
      <c r="M735" t="s">
        <v>24</v>
      </c>
      <c r="N735">
        <f>supermarket_sales___Sheet1[[#This Row],[Total]]/(1+supermarket_sales___Sheet1[[#This Row],[Tax 5%]])</f>
        <v>110.79682937004587</v>
      </c>
      <c r="O735">
        <f>((supermarket_sales___Sheet1[[#This Row],[Total]]-supermarket_sales___Sheet1[[#This Row],[cogs]])/supermarket_sales___Sheet1[[#This Row],[Total]])*100</f>
        <v>79.140592407175632</v>
      </c>
      <c r="P735">
        <f>supermarket_sales___Sheet1[[#This Row],[Total]]-supermarket_sales___Sheet1[[#This Row],[cogs]]</f>
        <v>420.36317062995408</v>
      </c>
      <c r="Q735">
        <v>8.9</v>
      </c>
    </row>
    <row r="736" spans="1:17" x14ac:dyDescent="0.3">
      <c r="A736" t="s">
        <v>871</v>
      </c>
      <c r="B736" t="s">
        <v>52</v>
      </c>
      <c r="C736" t="s">
        <v>53</v>
      </c>
      <c r="D736" t="s">
        <v>20</v>
      </c>
      <c r="E736" t="s">
        <v>33</v>
      </c>
      <c r="F736" t="s">
        <v>54</v>
      </c>
      <c r="G736" s="2">
        <v>53.72</v>
      </c>
      <c r="H736">
        <v>1</v>
      </c>
      <c r="I736">
        <f>supermarket_sales___Sheet1[[#This Row],[Unit price]]*0.05</f>
        <v>2.6859999999999999</v>
      </c>
      <c r="J736">
        <f>supermarket_sales___Sheet1[[#This Row],[Quantity]]*supermarket_sales___Sheet1[[#This Row],[Unit price]]</f>
        <v>53.72</v>
      </c>
      <c r="K736" t="s">
        <v>202</v>
      </c>
      <c r="L736" s="1">
        <v>0.8354166666666667</v>
      </c>
      <c r="M736" t="s">
        <v>24</v>
      </c>
      <c r="N736">
        <f>supermarket_sales___Sheet1[[#This Row],[Total]]/(1+supermarket_sales___Sheet1[[#This Row],[Tax 5%]])</f>
        <v>14.574064026044493</v>
      </c>
      <c r="O736">
        <f>((supermarket_sales___Sheet1[[#This Row],[Total]]-supermarket_sales___Sheet1[[#This Row],[cogs]])/supermarket_sales___Sheet1[[#This Row],[Total]])*100</f>
        <v>72.870320130222453</v>
      </c>
      <c r="P736">
        <f>supermarket_sales___Sheet1[[#This Row],[Total]]-supermarket_sales___Sheet1[[#This Row],[cogs]]</f>
        <v>39.145935973955503</v>
      </c>
      <c r="Q736">
        <v>6.4</v>
      </c>
    </row>
    <row r="737" spans="1:17" x14ac:dyDescent="0.3">
      <c r="A737" t="s">
        <v>872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 s="2">
        <v>81.95</v>
      </c>
      <c r="H737">
        <v>10</v>
      </c>
      <c r="I737">
        <f>supermarket_sales___Sheet1[[#This Row],[Unit price]]*0.05</f>
        <v>4.0975000000000001</v>
      </c>
      <c r="J737">
        <f>supermarket_sales___Sheet1[[#This Row],[Quantity]]*supermarket_sales___Sheet1[[#This Row],[Unit price]]</f>
        <v>819.5</v>
      </c>
      <c r="K737" t="s">
        <v>90</v>
      </c>
      <c r="L737" s="1">
        <v>0.52708333333333335</v>
      </c>
      <c r="M737" t="s">
        <v>36</v>
      </c>
      <c r="N737">
        <f>supermarket_sales___Sheet1[[#This Row],[Total]]/(1+supermarket_sales___Sheet1[[#This Row],[Tax 5%]])</f>
        <v>160.76508092202059</v>
      </c>
      <c r="O737">
        <f>((supermarket_sales___Sheet1[[#This Row],[Total]]-supermarket_sales___Sheet1[[#This Row],[cogs]])/supermarket_sales___Sheet1[[#This Row],[Total]])*100</f>
        <v>80.382540461010294</v>
      </c>
      <c r="P737">
        <f>supermarket_sales___Sheet1[[#This Row],[Total]]-supermarket_sales___Sheet1[[#This Row],[cogs]]</f>
        <v>658.73491907797938</v>
      </c>
      <c r="Q737" t="s">
        <v>85</v>
      </c>
    </row>
    <row r="738" spans="1:17" x14ac:dyDescent="0.3">
      <c r="A738" t="s">
        <v>873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 s="2">
        <v>81.2</v>
      </c>
      <c r="H738">
        <v>7</v>
      </c>
      <c r="I738">
        <f>supermarket_sales___Sheet1[[#This Row],[Unit price]]*0.05</f>
        <v>4.0600000000000005</v>
      </c>
      <c r="J738">
        <f>supermarket_sales___Sheet1[[#This Row],[Quantity]]*supermarket_sales___Sheet1[[#This Row],[Unit price]]</f>
        <v>568.4</v>
      </c>
      <c r="K738" t="s">
        <v>106</v>
      </c>
      <c r="L738" s="1">
        <v>0.66597222222222219</v>
      </c>
      <c r="M738" t="s">
        <v>36</v>
      </c>
      <c r="N738">
        <f>supermarket_sales___Sheet1[[#This Row],[Total]]/(1+supermarket_sales___Sheet1[[#This Row],[Tax 5%]])</f>
        <v>112.33201581027666</v>
      </c>
      <c r="O738">
        <f>((supermarket_sales___Sheet1[[#This Row],[Total]]-supermarket_sales___Sheet1[[#This Row],[cogs]])/supermarket_sales___Sheet1[[#This Row],[Total]])*100</f>
        <v>80.237154150197625</v>
      </c>
      <c r="P738">
        <f>supermarket_sales___Sheet1[[#This Row],[Total]]-supermarket_sales___Sheet1[[#This Row],[cogs]]</f>
        <v>456.06798418972335</v>
      </c>
      <c r="Q738">
        <v>8.1</v>
      </c>
    </row>
    <row r="739" spans="1:17" x14ac:dyDescent="0.3">
      <c r="A739" t="s">
        <v>874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 s="2">
        <v>58.76</v>
      </c>
      <c r="H739">
        <v>10</v>
      </c>
      <c r="I739">
        <f>supermarket_sales___Sheet1[[#This Row],[Unit price]]*0.05</f>
        <v>2.9380000000000002</v>
      </c>
      <c r="J739">
        <f>supermarket_sales___Sheet1[[#This Row],[Quantity]]*supermarket_sales___Sheet1[[#This Row],[Unit price]]</f>
        <v>587.6</v>
      </c>
      <c r="K739" t="s">
        <v>266</v>
      </c>
      <c r="L739" s="1">
        <v>0.60138888888888886</v>
      </c>
      <c r="M739" t="s">
        <v>24</v>
      </c>
      <c r="N739">
        <f>supermarket_sales___Sheet1[[#This Row],[Total]]/(1+supermarket_sales___Sheet1[[#This Row],[Tax 5%]])</f>
        <v>149.21279837480955</v>
      </c>
      <c r="O739">
        <f>((supermarket_sales___Sheet1[[#This Row],[Total]]-supermarket_sales___Sheet1[[#This Row],[cogs]])/supermarket_sales___Sheet1[[#This Row],[Total]])*100</f>
        <v>74.606399187404776</v>
      </c>
      <c r="P739">
        <f>supermarket_sales___Sheet1[[#This Row],[Total]]-supermarket_sales___Sheet1[[#This Row],[cogs]]</f>
        <v>438.38720162519047</v>
      </c>
      <c r="Q739" t="s">
        <v>234</v>
      </c>
    </row>
    <row r="740" spans="1:17" x14ac:dyDescent="0.3">
      <c r="A740" t="s">
        <v>875</v>
      </c>
      <c r="B740" t="s">
        <v>52</v>
      </c>
      <c r="C740" t="s">
        <v>53</v>
      </c>
      <c r="D740" t="s">
        <v>20</v>
      </c>
      <c r="E740" t="s">
        <v>33</v>
      </c>
      <c r="F740" t="s">
        <v>29</v>
      </c>
      <c r="G740" s="2">
        <v>91.56</v>
      </c>
      <c r="H740">
        <v>8</v>
      </c>
      <c r="I740">
        <f>supermarket_sales___Sheet1[[#This Row],[Unit price]]*0.05</f>
        <v>4.5780000000000003</v>
      </c>
      <c r="J740">
        <f>supermarket_sales___Sheet1[[#This Row],[Quantity]]*supermarket_sales___Sheet1[[#This Row],[Unit price]]</f>
        <v>732.48</v>
      </c>
      <c r="K740" t="s">
        <v>171</v>
      </c>
      <c r="L740" s="1">
        <v>0.76527777777777772</v>
      </c>
      <c r="M740" t="s">
        <v>24</v>
      </c>
      <c r="N740">
        <f>supermarket_sales___Sheet1[[#This Row],[Total]]/(1+supermarket_sales___Sheet1[[#This Row],[Tax 5%]])</f>
        <v>131.31588382932949</v>
      </c>
      <c r="O740">
        <f>((supermarket_sales___Sheet1[[#This Row],[Total]]-supermarket_sales___Sheet1[[#This Row],[cogs]])/supermarket_sales___Sheet1[[#This Row],[Total]])*100</f>
        <v>82.072427393330941</v>
      </c>
      <c r="P740">
        <f>supermarket_sales___Sheet1[[#This Row],[Total]]-supermarket_sales___Sheet1[[#This Row],[cogs]]</f>
        <v>601.16411617067047</v>
      </c>
      <c r="Q740" t="s">
        <v>85</v>
      </c>
    </row>
    <row r="741" spans="1:17" x14ac:dyDescent="0.3">
      <c r="A741" t="s">
        <v>876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 s="2">
        <v>93.96</v>
      </c>
      <c r="H741">
        <v>9</v>
      </c>
      <c r="I741">
        <f>supermarket_sales___Sheet1[[#This Row],[Unit price]]*0.05</f>
        <v>4.6979999999999995</v>
      </c>
      <c r="J741">
        <f>supermarket_sales___Sheet1[[#This Row],[Quantity]]*supermarket_sales___Sheet1[[#This Row],[Unit price]]</f>
        <v>845.64</v>
      </c>
      <c r="K741" t="s">
        <v>336</v>
      </c>
      <c r="L741" s="1">
        <v>0.48055555555555557</v>
      </c>
      <c r="M741" t="s">
        <v>31</v>
      </c>
      <c r="N741">
        <f>supermarket_sales___Sheet1[[#This Row],[Total]]/(1+supermarket_sales___Sheet1[[#This Row],[Tax 5%]])</f>
        <v>148.40996840996843</v>
      </c>
      <c r="O741">
        <f>((supermarket_sales___Sheet1[[#This Row],[Total]]-supermarket_sales___Sheet1[[#This Row],[cogs]])/supermarket_sales___Sheet1[[#This Row],[Total]])*100</f>
        <v>82.449982449982457</v>
      </c>
      <c r="P741">
        <f>supermarket_sales___Sheet1[[#This Row],[Total]]-supermarket_sales___Sheet1[[#This Row],[cogs]]</f>
        <v>697.23003159003156</v>
      </c>
      <c r="Q741">
        <v>9.8000000000000007</v>
      </c>
    </row>
    <row r="742" spans="1:17" x14ac:dyDescent="0.3">
      <c r="A742" t="s">
        <v>877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 s="2">
        <v>55.61</v>
      </c>
      <c r="H742">
        <v>7</v>
      </c>
      <c r="I742">
        <f>supermarket_sales___Sheet1[[#This Row],[Unit price]]*0.05</f>
        <v>2.7805</v>
      </c>
      <c r="J742">
        <f>supermarket_sales___Sheet1[[#This Row],[Quantity]]*supermarket_sales___Sheet1[[#This Row],[Unit price]]</f>
        <v>389.27</v>
      </c>
      <c r="K742" t="s">
        <v>106</v>
      </c>
      <c r="L742" s="1">
        <v>0.52847222222222223</v>
      </c>
      <c r="M742" t="s">
        <v>31</v>
      </c>
      <c r="N742">
        <f>supermarket_sales___Sheet1[[#This Row],[Total]]/(1+supermarket_sales___Sheet1[[#This Row],[Tax 5%]])</f>
        <v>102.96786139399551</v>
      </c>
      <c r="O742">
        <f>((supermarket_sales___Sheet1[[#This Row],[Total]]-supermarket_sales___Sheet1[[#This Row],[cogs]])/supermarket_sales___Sheet1[[#This Row],[Total]])*100</f>
        <v>73.548472424282494</v>
      </c>
      <c r="P742">
        <f>supermarket_sales___Sheet1[[#This Row],[Total]]-supermarket_sales___Sheet1[[#This Row],[cogs]]</f>
        <v>286.30213860600446</v>
      </c>
      <c r="Q742">
        <v>8.5</v>
      </c>
    </row>
    <row r="743" spans="1:17" x14ac:dyDescent="0.3">
      <c r="A743" t="s">
        <v>878</v>
      </c>
      <c r="B743" t="s">
        <v>26</v>
      </c>
      <c r="C743" t="s">
        <v>27</v>
      </c>
      <c r="D743" t="s">
        <v>28</v>
      </c>
      <c r="E743" t="s">
        <v>33</v>
      </c>
      <c r="F743" t="s">
        <v>54</v>
      </c>
      <c r="G743" s="2">
        <v>84.83</v>
      </c>
      <c r="H743">
        <v>1</v>
      </c>
      <c r="I743">
        <f>supermarket_sales___Sheet1[[#This Row],[Unit price]]*0.05</f>
        <v>4.2415000000000003</v>
      </c>
      <c r="J743">
        <f>supermarket_sales___Sheet1[[#This Row],[Quantity]]*supermarket_sales___Sheet1[[#This Row],[Unit price]]</f>
        <v>84.83</v>
      </c>
      <c r="K743" t="s">
        <v>324</v>
      </c>
      <c r="L743" s="1">
        <v>0.63888888888888884</v>
      </c>
      <c r="M743" t="s">
        <v>24</v>
      </c>
      <c r="N743">
        <f>supermarket_sales___Sheet1[[#This Row],[Total]]/(1+supermarket_sales___Sheet1[[#This Row],[Tax 5%]])</f>
        <v>16.184298387866068</v>
      </c>
      <c r="O743">
        <f>((supermarket_sales___Sheet1[[#This Row],[Total]]-supermarket_sales___Sheet1[[#This Row],[cogs]])/supermarket_sales___Sheet1[[#This Row],[Total]])*100</f>
        <v>80.921491939330352</v>
      </c>
      <c r="P743">
        <f>supermarket_sales___Sheet1[[#This Row],[Total]]-supermarket_sales___Sheet1[[#This Row],[cogs]]</f>
        <v>68.645701612133934</v>
      </c>
      <c r="Q743">
        <v>8.8000000000000007</v>
      </c>
    </row>
    <row r="744" spans="1:17" x14ac:dyDescent="0.3">
      <c r="A744" t="s">
        <v>879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 s="2">
        <v>71.63</v>
      </c>
      <c r="H744">
        <v>2</v>
      </c>
      <c r="I744">
        <f>supermarket_sales___Sheet1[[#This Row],[Unit price]]*0.05</f>
        <v>3.5815000000000001</v>
      </c>
      <c r="J744">
        <f>supermarket_sales___Sheet1[[#This Row],[Quantity]]*supermarket_sales___Sheet1[[#This Row],[Unit price]]</f>
        <v>143.26</v>
      </c>
      <c r="K744" t="s">
        <v>62</v>
      </c>
      <c r="L744" s="1">
        <v>0.60624999999999996</v>
      </c>
      <c r="M744" t="s">
        <v>24</v>
      </c>
      <c r="N744">
        <f>supermarket_sales___Sheet1[[#This Row],[Total]]/(1+supermarket_sales___Sheet1[[#This Row],[Tax 5%]])</f>
        <v>31.269234966713956</v>
      </c>
      <c r="O744">
        <f>((supermarket_sales___Sheet1[[#This Row],[Total]]-supermarket_sales___Sheet1[[#This Row],[cogs]])/supermarket_sales___Sheet1[[#This Row],[Total]])*100</f>
        <v>78.173087416784909</v>
      </c>
      <c r="P744">
        <f>supermarket_sales___Sheet1[[#This Row],[Total]]-supermarket_sales___Sheet1[[#This Row],[cogs]]</f>
        <v>111.99076503328604</v>
      </c>
      <c r="Q744">
        <v>8.8000000000000007</v>
      </c>
    </row>
    <row r="745" spans="1:17" x14ac:dyDescent="0.3">
      <c r="A745" t="s">
        <v>880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 s="2">
        <v>37.69</v>
      </c>
      <c r="H745">
        <v>2</v>
      </c>
      <c r="I745">
        <f>supermarket_sales___Sheet1[[#This Row],[Unit price]]*0.05</f>
        <v>1.8845000000000001</v>
      </c>
      <c r="J745">
        <f>supermarket_sales___Sheet1[[#This Row],[Quantity]]*supermarket_sales___Sheet1[[#This Row],[Unit price]]</f>
        <v>75.38</v>
      </c>
      <c r="K745" t="s">
        <v>55</v>
      </c>
      <c r="L745" s="1">
        <v>0.64513888888888893</v>
      </c>
      <c r="M745" t="s">
        <v>24</v>
      </c>
      <c r="N745">
        <f>supermarket_sales___Sheet1[[#This Row],[Total]]/(1+supermarket_sales___Sheet1[[#This Row],[Tax 5%]])</f>
        <v>26.13277864447911</v>
      </c>
      <c r="O745">
        <f>((supermarket_sales___Sheet1[[#This Row],[Total]]-supermarket_sales___Sheet1[[#This Row],[cogs]])/supermarket_sales___Sheet1[[#This Row],[Total]])*100</f>
        <v>65.331946611197779</v>
      </c>
      <c r="P745">
        <f>supermarket_sales___Sheet1[[#This Row],[Total]]-supermarket_sales___Sheet1[[#This Row],[cogs]]</f>
        <v>49.247221355520885</v>
      </c>
      <c r="Q745">
        <v>9.5</v>
      </c>
    </row>
    <row r="746" spans="1:17" x14ac:dyDescent="0.3">
      <c r="A746" t="s">
        <v>881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 s="2">
        <v>31.67</v>
      </c>
      <c r="H746">
        <v>8</v>
      </c>
      <c r="I746">
        <f>supermarket_sales___Sheet1[[#This Row],[Unit price]]*0.05</f>
        <v>1.5835000000000001</v>
      </c>
      <c r="J746">
        <f>supermarket_sales___Sheet1[[#This Row],[Quantity]]*supermarket_sales___Sheet1[[#This Row],[Unit price]]</f>
        <v>253.36</v>
      </c>
      <c r="K746" t="s">
        <v>186</v>
      </c>
      <c r="L746" s="1">
        <v>0.67986111111111114</v>
      </c>
      <c r="M746" t="s">
        <v>36</v>
      </c>
      <c r="N746">
        <f>supermarket_sales___Sheet1[[#This Row],[Total]]/(1+supermarket_sales___Sheet1[[#This Row],[Tax 5%]])</f>
        <v>98.068511708922017</v>
      </c>
      <c r="O746">
        <f>((supermarket_sales___Sheet1[[#This Row],[Total]]-supermarket_sales___Sheet1[[#This Row],[cogs]])/supermarket_sales___Sheet1[[#This Row],[Total]])*100</f>
        <v>61.292819818076246</v>
      </c>
      <c r="P746">
        <f>supermarket_sales___Sheet1[[#This Row],[Total]]-supermarket_sales___Sheet1[[#This Row],[cogs]]</f>
        <v>155.291488291078</v>
      </c>
      <c r="Q746">
        <v>5.6</v>
      </c>
    </row>
    <row r="747" spans="1:17" x14ac:dyDescent="0.3">
      <c r="A747" t="s">
        <v>882</v>
      </c>
      <c r="B747" t="s">
        <v>26</v>
      </c>
      <c r="C747" t="s">
        <v>27</v>
      </c>
      <c r="D747" t="s">
        <v>20</v>
      </c>
      <c r="E747" t="s">
        <v>21</v>
      </c>
      <c r="F747" t="s">
        <v>54</v>
      </c>
      <c r="G747" s="2">
        <v>38.42</v>
      </c>
      <c r="H747">
        <v>1</v>
      </c>
      <c r="I747">
        <f>supermarket_sales___Sheet1[[#This Row],[Unit price]]*0.05</f>
        <v>1.9210000000000003</v>
      </c>
      <c r="J747">
        <f>supermarket_sales___Sheet1[[#This Row],[Quantity]]*supermarket_sales___Sheet1[[#This Row],[Unit price]]</f>
        <v>38.42</v>
      </c>
      <c r="K747" t="s">
        <v>111</v>
      </c>
      <c r="L747" s="1">
        <v>0.68958333333333333</v>
      </c>
      <c r="M747" t="s">
        <v>31</v>
      </c>
      <c r="N747">
        <f>supermarket_sales___Sheet1[[#This Row],[Total]]/(1+supermarket_sales___Sheet1[[#This Row],[Tax 5%]])</f>
        <v>13.153029784320438</v>
      </c>
      <c r="O747">
        <f>((supermarket_sales___Sheet1[[#This Row],[Total]]-supermarket_sales___Sheet1[[#This Row],[cogs]])/supermarket_sales___Sheet1[[#This Row],[Total]])*100</f>
        <v>65.76514892160219</v>
      </c>
      <c r="P747">
        <f>supermarket_sales___Sheet1[[#This Row],[Total]]-supermarket_sales___Sheet1[[#This Row],[cogs]]</f>
        <v>25.266970215679564</v>
      </c>
      <c r="Q747">
        <v>8.6</v>
      </c>
    </row>
    <row r="748" spans="1:17" x14ac:dyDescent="0.3">
      <c r="A748" t="s">
        <v>883</v>
      </c>
      <c r="B748" t="s">
        <v>52</v>
      </c>
      <c r="C748" t="s">
        <v>53</v>
      </c>
      <c r="D748" t="s">
        <v>20</v>
      </c>
      <c r="E748" t="s">
        <v>33</v>
      </c>
      <c r="F748" t="s">
        <v>57</v>
      </c>
      <c r="G748" s="2">
        <v>65.23</v>
      </c>
      <c r="H748">
        <v>10</v>
      </c>
      <c r="I748">
        <f>supermarket_sales___Sheet1[[#This Row],[Unit price]]*0.05</f>
        <v>3.2615000000000003</v>
      </c>
      <c r="J748">
        <f>supermarket_sales___Sheet1[[#This Row],[Quantity]]*supermarket_sales___Sheet1[[#This Row],[Unit price]]</f>
        <v>652.30000000000007</v>
      </c>
      <c r="K748" t="s">
        <v>236</v>
      </c>
      <c r="L748" s="1">
        <v>0.79652777777777772</v>
      </c>
      <c r="M748" t="s">
        <v>36</v>
      </c>
      <c r="N748">
        <f>supermarket_sales___Sheet1[[#This Row],[Total]]/(1+supermarket_sales___Sheet1[[#This Row],[Tax 5%]])</f>
        <v>153.06816848527515</v>
      </c>
      <c r="O748">
        <f>((supermarket_sales___Sheet1[[#This Row],[Total]]-supermarket_sales___Sheet1[[#This Row],[cogs]])/supermarket_sales___Sheet1[[#This Row],[Total]])*100</f>
        <v>76.534084242637576</v>
      </c>
      <c r="P748">
        <f>supermarket_sales___Sheet1[[#This Row],[Total]]-supermarket_sales___Sheet1[[#This Row],[cogs]]</f>
        <v>499.23183151472495</v>
      </c>
      <c r="Q748">
        <v>5.2</v>
      </c>
    </row>
    <row r="749" spans="1:17" x14ac:dyDescent="0.3">
      <c r="A749" t="s">
        <v>884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 s="2">
        <v>10.53</v>
      </c>
      <c r="H749">
        <v>5</v>
      </c>
      <c r="I749">
        <f>supermarket_sales___Sheet1[[#This Row],[Unit price]]*0.05</f>
        <v>0.52649999999999997</v>
      </c>
      <c r="J749">
        <f>supermarket_sales___Sheet1[[#This Row],[Quantity]]*supermarket_sales___Sheet1[[#This Row],[Unit price]]</f>
        <v>52.65</v>
      </c>
      <c r="K749" t="s">
        <v>280</v>
      </c>
      <c r="L749" s="1">
        <v>0.61319444444444449</v>
      </c>
      <c r="M749" t="s">
        <v>36</v>
      </c>
      <c r="N749">
        <f>supermarket_sales___Sheet1[[#This Row],[Total]]/(1+supermarket_sales___Sheet1[[#This Row],[Tax 5%]])</f>
        <v>34.490664919751062</v>
      </c>
      <c r="O749">
        <f>((supermarket_sales___Sheet1[[#This Row],[Total]]-supermarket_sales___Sheet1[[#This Row],[cogs]])/supermarket_sales___Sheet1[[#This Row],[Total]])*100</f>
        <v>34.490664919751069</v>
      </c>
      <c r="P749">
        <f>supermarket_sales___Sheet1[[#This Row],[Total]]-supermarket_sales___Sheet1[[#This Row],[cogs]]</f>
        <v>18.159335080248937</v>
      </c>
      <c r="Q749">
        <v>5.8</v>
      </c>
    </row>
    <row r="750" spans="1:17" x14ac:dyDescent="0.3">
      <c r="A750" t="s">
        <v>885</v>
      </c>
      <c r="B750" t="s">
        <v>52</v>
      </c>
      <c r="C750" t="s">
        <v>53</v>
      </c>
      <c r="D750" t="s">
        <v>20</v>
      </c>
      <c r="E750" t="s">
        <v>21</v>
      </c>
      <c r="F750" t="s">
        <v>34</v>
      </c>
      <c r="G750" s="2">
        <v>12.29</v>
      </c>
      <c r="H750">
        <v>9</v>
      </c>
      <c r="I750">
        <f>supermarket_sales___Sheet1[[#This Row],[Unit price]]*0.05</f>
        <v>0.61450000000000005</v>
      </c>
      <c r="J750">
        <f>supermarket_sales___Sheet1[[#This Row],[Quantity]]*supermarket_sales___Sheet1[[#This Row],[Unit price]]</f>
        <v>110.60999999999999</v>
      </c>
      <c r="K750" t="s">
        <v>200</v>
      </c>
      <c r="L750" s="1">
        <v>0.81111111111111112</v>
      </c>
      <c r="M750" t="s">
        <v>36</v>
      </c>
      <c r="N750">
        <f>supermarket_sales___Sheet1[[#This Row],[Total]]/(1+supermarket_sales___Sheet1[[#This Row],[Tax 5%]])</f>
        <v>68.510374729018267</v>
      </c>
      <c r="O750">
        <f>((supermarket_sales___Sheet1[[#This Row],[Total]]-supermarket_sales___Sheet1[[#This Row],[cogs]])/supermarket_sales___Sheet1[[#This Row],[Total]])*100</f>
        <v>38.061319293899039</v>
      </c>
      <c r="P750">
        <f>supermarket_sales___Sheet1[[#This Row],[Total]]-supermarket_sales___Sheet1[[#This Row],[cogs]]</f>
        <v>42.099625270981718</v>
      </c>
      <c r="Q750" t="s">
        <v>48</v>
      </c>
    </row>
    <row r="751" spans="1:17" x14ac:dyDescent="0.3">
      <c r="A751" t="s">
        <v>886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 s="2">
        <v>81.23</v>
      </c>
      <c r="H751">
        <v>7</v>
      </c>
      <c r="I751">
        <f>supermarket_sales___Sheet1[[#This Row],[Unit price]]*0.05</f>
        <v>4.0615000000000006</v>
      </c>
      <c r="J751">
        <f>supermarket_sales___Sheet1[[#This Row],[Quantity]]*supermarket_sales___Sheet1[[#This Row],[Unit price]]</f>
        <v>568.61</v>
      </c>
      <c r="K751" t="s">
        <v>68</v>
      </c>
      <c r="L751" s="1">
        <v>0.86388888888888893</v>
      </c>
      <c r="M751" t="s">
        <v>31</v>
      </c>
      <c r="N751">
        <f>supermarket_sales___Sheet1[[#This Row],[Total]]/(1+supermarket_sales___Sheet1[[#This Row],[Tax 5%]])</f>
        <v>112.34021535118048</v>
      </c>
      <c r="O751">
        <f>((supermarket_sales___Sheet1[[#This Row],[Total]]-supermarket_sales___Sheet1[[#This Row],[cogs]])/supermarket_sales___Sheet1[[#This Row],[Total]])*100</f>
        <v>80.243010965128917</v>
      </c>
      <c r="P751">
        <f>supermarket_sales___Sheet1[[#This Row],[Total]]-supermarket_sales___Sheet1[[#This Row],[cogs]]</f>
        <v>456.26978464881955</v>
      </c>
      <c r="Q751" t="s">
        <v>234</v>
      </c>
    </row>
    <row r="752" spans="1:17" x14ac:dyDescent="0.3">
      <c r="A752" t="s">
        <v>887</v>
      </c>
      <c r="B752" t="s">
        <v>52</v>
      </c>
      <c r="C752" t="s">
        <v>53</v>
      </c>
      <c r="D752" t="s">
        <v>20</v>
      </c>
      <c r="E752" t="s">
        <v>21</v>
      </c>
      <c r="F752" t="s">
        <v>57</v>
      </c>
      <c r="G752" s="2">
        <v>22.32</v>
      </c>
      <c r="H752">
        <v>4</v>
      </c>
      <c r="I752">
        <f>supermarket_sales___Sheet1[[#This Row],[Unit price]]*0.05</f>
        <v>1.1160000000000001</v>
      </c>
      <c r="J752">
        <f>supermarket_sales___Sheet1[[#This Row],[Quantity]]*supermarket_sales___Sheet1[[#This Row],[Unit price]]</f>
        <v>89.28</v>
      </c>
      <c r="K752" t="s">
        <v>396</v>
      </c>
      <c r="L752" s="1">
        <v>0.46944444444444444</v>
      </c>
      <c r="M752" t="s">
        <v>24</v>
      </c>
      <c r="N752">
        <f>supermarket_sales___Sheet1[[#This Row],[Total]]/(1+supermarket_sales___Sheet1[[#This Row],[Tax 5%]])</f>
        <v>42.192816635160682</v>
      </c>
      <c r="O752">
        <f>((supermarket_sales___Sheet1[[#This Row],[Total]]-supermarket_sales___Sheet1[[#This Row],[cogs]])/supermarket_sales___Sheet1[[#This Row],[Total]])*100</f>
        <v>52.741020793950852</v>
      </c>
      <c r="P752">
        <f>supermarket_sales___Sheet1[[#This Row],[Total]]-supermarket_sales___Sheet1[[#This Row],[cogs]]</f>
        <v>47.087183364839319</v>
      </c>
      <c r="Q752">
        <v>4.0999999999999996</v>
      </c>
    </row>
    <row r="753" spans="1:17" x14ac:dyDescent="0.3">
      <c r="A753" t="s">
        <v>888</v>
      </c>
      <c r="B753" t="s">
        <v>18</v>
      </c>
      <c r="C753" t="s">
        <v>19</v>
      </c>
      <c r="D753" t="s">
        <v>28</v>
      </c>
      <c r="E753" t="s">
        <v>21</v>
      </c>
      <c r="F753" t="s">
        <v>54</v>
      </c>
      <c r="G753" s="2">
        <v>27.28</v>
      </c>
      <c r="H753">
        <v>5</v>
      </c>
      <c r="I753">
        <f>supermarket_sales___Sheet1[[#This Row],[Unit price]]*0.05</f>
        <v>1.3640000000000001</v>
      </c>
      <c r="J753">
        <f>supermarket_sales___Sheet1[[#This Row],[Quantity]]*supermarket_sales___Sheet1[[#This Row],[Unit price]]</f>
        <v>136.4</v>
      </c>
      <c r="K753" t="s">
        <v>126</v>
      </c>
      <c r="L753" s="1">
        <v>0.43819444444444444</v>
      </c>
      <c r="M753" t="s">
        <v>36</v>
      </c>
      <c r="N753">
        <f>supermarket_sales___Sheet1[[#This Row],[Total]]/(1+supermarket_sales___Sheet1[[#This Row],[Tax 5%]])</f>
        <v>57.698815566835876</v>
      </c>
      <c r="O753">
        <f>((supermarket_sales___Sheet1[[#This Row],[Total]]-supermarket_sales___Sheet1[[#This Row],[cogs]])/supermarket_sales___Sheet1[[#This Row],[Total]])*100</f>
        <v>57.698815566835869</v>
      </c>
      <c r="P753">
        <f>supermarket_sales___Sheet1[[#This Row],[Total]]-supermarket_sales___Sheet1[[#This Row],[cogs]]</f>
        <v>78.70118443316413</v>
      </c>
      <c r="Q753">
        <v>8.6</v>
      </c>
    </row>
    <row r="754" spans="1:17" x14ac:dyDescent="0.3">
      <c r="A754" t="s">
        <v>889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 s="2">
        <v>17.420000000000002</v>
      </c>
      <c r="H754">
        <v>10</v>
      </c>
      <c r="I754">
        <f>supermarket_sales___Sheet1[[#This Row],[Unit price]]*0.05</f>
        <v>0.87100000000000011</v>
      </c>
      <c r="J754">
        <f>supermarket_sales___Sheet1[[#This Row],[Quantity]]*supermarket_sales___Sheet1[[#This Row],[Unit price]]</f>
        <v>174.20000000000002</v>
      </c>
      <c r="K754" t="s">
        <v>256</v>
      </c>
      <c r="L754" s="1">
        <v>0.52083333333333337</v>
      </c>
      <c r="M754" t="s">
        <v>24</v>
      </c>
      <c r="N754">
        <f>supermarket_sales___Sheet1[[#This Row],[Total]]/(1+supermarket_sales___Sheet1[[#This Row],[Tax 5%]])</f>
        <v>93.105291288081247</v>
      </c>
      <c r="O754">
        <f>((supermarket_sales___Sheet1[[#This Row],[Total]]-supermarket_sales___Sheet1[[#This Row],[cogs]])/supermarket_sales___Sheet1[[#This Row],[Total]])*100</f>
        <v>46.552645644040616</v>
      </c>
      <c r="P754">
        <f>supermarket_sales___Sheet1[[#This Row],[Total]]-supermarket_sales___Sheet1[[#This Row],[cogs]]</f>
        <v>81.09470871191877</v>
      </c>
      <c r="Q754" t="s">
        <v>103</v>
      </c>
    </row>
    <row r="755" spans="1:17" x14ac:dyDescent="0.3">
      <c r="A755" t="s">
        <v>890</v>
      </c>
      <c r="B755" t="s">
        <v>52</v>
      </c>
      <c r="C755" t="s">
        <v>53</v>
      </c>
      <c r="D755" t="s">
        <v>28</v>
      </c>
      <c r="E755" t="s">
        <v>33</v>
      </c>
      <c r="F755" t="s">
        <v>34</v>
      </c>
      <c r="G755" s="2">
        <v>73.28</v>
      </c>
      <c r="H755">
        <v>5</v>
      </c>
      <c r="I755">
        <f>supermarket_sales___Sheet1[[#This Row],[Unit price]]*0.05</f>
        <v>3.6640000000000001</v>
      </c>
      <c r="J755">
        <f>supermarket_sales___Sheet1[[#This Row],[Quantity]]*supermarket_sales___Sheet1[[#This Row],[Unit price]]</f>
        <v>366.4</v>
      </c>
      <c r="K755" t="s">
        <v>155</v>
      </c>
      <c r="L755" s="1">
        <v>0.62847222222222221</v>
      </c>
      <c r="M755" t="s">
        <v>24</v>
      </c>
      <c r="N755">
        <f>supermarket_sales___Sheet1[[#This Row],[Total]]/(1+supermarket_sales___Sheet1[[#This Row],[Tax 5%]])</f>
        <v>78.559176672384226</v>
      </c>
      <c r="O755">
        <f>((supermarket_sales___Sheet1[[#This Row],[Total]]-supermarket_sales___Sheet1[[#This Row],[cogs]])/supermarket_sales___Sheet1[[#This Row],[Total]])*100</f>
        <v>78.559176672384211</v>
      </c>
      <c r="P755">
        <f>supermarket_sales___Sheet1[[#This Row],[Total]]-supermarket_sales___Sheet1[[#This Row],[cogs]]</f>
        <v>287.84082332761574</v>
      </c>
      <c r="Q755">
        <v>8.4</v>
      </c>
    </row>
    <row r="756" spans="1:17" x14ac:dyDescent="0.3">
      <c r="A756" t="s">
        <v>891</v>
      </c>
      <c r="B756" t="s">
        <v>26</v>
      </c>
      <c r="C756" t="s">
        <v>27</v>
      </c>
      <c r="D756" t="s">
        <v>20</v>
      </c>
      <c r="E756" t="s">
        <v>21</v>
      </c>
      <c r="F756" t="s">
        <v>57</v>
      </c>
      <c r="G756" s="2">
        <v>84.87</v>
      </c>
      <c r="H756">
        <v>3</v>
      </c>
      <c r="I756">
        <f>supermarket_sales___Sheet1[[#This Row],[Unit price]]*0.05</f>
        <v>4.2435</v>
      </c>
      <c r="J756">
        <f>supermarket_sales___Sheet1[[#This Row],[Quantity]]*supermarket_sales___Sheet1[[#This Row],[Unit price]]</f>
        <v>254.61</v>
      </c>
      <c r="K756" t="s">
        <v>92</v>
      </c>
      <c r="L756" s="1">
        <v>0.77083333333333337</v>
      </c>
      <c r="M756" t="s">
        <v>24</v>
      </c>
      <c r="N756">
        <f>supermarket_sales___Sheet1[[#This Row],[Total]]/(1+supermarket_sales___Sheet1[[#This Row],[Tax 5%]])</f>
        <v>48.557261371221514</v>
      </c>
      <c r="O756">
        <f>((supermarket_sales___Sheet1[[#This Row],[Total]]-supermarket_sales___Sheet1[[#This Row],[cogs]])/supermarket_sales___Sheet1[[#This Row],[Total]])*100</f>
        <v>80.928768952035853</v>
      </c>
      <c r="P756">
        <f>supermarket_sales___Sheet1[[#This Row],[Total]]-supermarket_sales___Sheet1[[#This Row],[cogs]]</f>
        <v>206.05273862877851</v>
      </c>
      <c r="Q756">
        <v>7.4</v>
      </c>
    </row>
    <row r="757" spans="1:17" x14ac:dyDescent="0.3">
      <c r="A757" t="s">
        <v>892</v>
      </c>
      <c r="B757" t="s">
        <v>18</v>
      </c>
      <c r="C757" t="s">
        <v>19</v>
      </c>
      <c r="D757" t="s">
        <v>28</v>
      </c>
      <c r="E757" t="s">
        <v>21</v>
      </c>
      <c r="F757" t="s">
        <v>57</v>
      </c>
      <c r="G757" s="2">
        <v>97.29</v>
      </c>
      <c r="H757">
        <v>8</v>
      </c>
      <c r="I757">
        <f>supermarket_sales___Sheet1[[#This Row],[Unit price]]*0.05</f>
        <v>4.8645000000000005</v>
      </c>
      <c r="J757">
        <f>supermarket_sales___Sheet1[[#This Row],[Quantity]]*supermarket_sales___Sheet1[[#This Row],[Unit price]]</f>
        <v>778.32</v>
      </c>
      <c r="K757" t="s">
        <v>60</v>
      </c>
      <c r="L757" s="1">
        <v>0.5541666666666667</v>
      </c>
      <c r="M757" t="s">
        <v>36</v>
      </c>
      <c r="N757">
        <f>supermarket_sales___Sheet1[[#This Row],[Total]]/(1+supermarket_sales___Sheet1[[#This Row],[Tax 5%]])</f>
        <v>132.71719669196008</v>
      </c>
      <c r="O757">
        <f>((supermarket_sales___Sheet1[[#This Row],[Total]]-supermarket_sales___Sheet1[[#This Row],[cogs]])/supermarket_sales___Sheet1[[#This Row],[Total]])*100</f>
        <v>82.948247932475056</v>
      </c>
      <c r="P757">
        <f>supermarket_sales___Sheet1[[#This Row],[Total]]-supermarket_sales___Sheet1[[#This Row],[cogs]]</f>
        <v>645.60280330803994</v>
      </c>
      <c r="Q757">
        <v>6.2</v>
      </c>
    </row>
    <row r="758" spans="1:17" x14ac:dyDescent="0.3">
      <c r="A758" t="s">
        <v>893</v>
      </c>
      <c r="B758" t="s">
        <v>52</v>
      </c>
      <c r="C758" t="s">
        <v>53</v>
      </c>
      <c r="D758" t="s">
        <v>20</v>
      </c>
      <c r="E758" t="s">
        <v>21</v>
      </c>
      <c r="F758" t="s">
        <v>29</v>
      </c>
      <c r="G758" s="2">
        <v>35.74</v>
      </c>
      <c r="H758">
        <v>8</v>
      </c>
      <c r="I758">
        <f>supermarket_sales___Sheet1[[#This Row],[Unit price]]*0.05</f>
        <v>1.7870000000000001</v>
      </c>
      <c r="J758">
        <f>supermarket_sales___Sheet1[[#This Row],[Quantity]]*supermarket_sales___Sheet1[[#This Row],[Unit price]]</f>
        <v>285.92</v>
      </c>
      <c r="K758" t="s">
        <v>82</v>
      </c>
      <c r="L758" s="1">
        <v>0.64444444444444449</v>
      </c>
      <c r="M758" t="s">
        <v>24</v>
      </c>
      <c r="N758">
        <f>supermarket_sales___Sheet1[[#This Row],[Total]]/(1+supermarket_sales___Sheet1[[#This Row],[Tax 5%]])</f>
        <v>102.59059921062075</v>
      </c>
      <c r="O758">
        <f>((supermarket_sales___Sheet1[[#This Row],[Total]]-supermarket_sales___Sheet1[[#This Row],[cogs]])/supermarket_sales___Sheet1[[#This Row],[Total]])*100</f>
        <v>64.119124506637959</v>
      </c>
      <c r="P758">
        <f>supermarket_sales___Sheet1[[#This Row],[Total]]-supermarket_sales___Sheet1[[#This Row],[cogs]]</f>
        <v>183.32940078937926</v>
      </c>
      <c r="Q758">
        <v>4.9000000000000004</v>
      </c>
    </row>
    <row r="759" spans="1:17" x14ac:dyDescent="0.3">
      <c r="A759" t="s">
        <v>894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 s="2">
        <v>96.52</v>
      </c>
      <c r="H759">
        <v>6</v>
      </c>
      <c r="I759">
        <f>supermarket_sales___Sheet1[[#This Row],[Unit price]]*0.05</f>
        <v>4.8260000000000005</v>
      </c>
      <c r="J759">
        <f>supermarket_sales___Sheet1[[#This Row],[Quantity]]*supermarket_sales___Sheet1[[#This Row],[Unit price]]</f>
        <v>579.12</v>
      </c>
      <c r="K759" t="s">
        <v>352</v>
      </c>
      <c r="L759" s="1">
        <v>0.49444444444444446</v>
      </c>
      <c r="M759" t="s">
        <v>31</v>
      </c>
      <c r="N759">
        <f>supermarket_sales___Sheet1[[#This Row],[Total]]/(1+supermarket_sales___Sheet1[[#This Row],[Tax 5%]])</f>
        <v>99.40267765190525</v>
      </c>
      <c r="O759">
        <f>((supermarket_sales___Sheet1[[#This Row],[Total]]-supermarket_sales___Sheet1[[#This Row],[cogs]])/supermarket_sales___Sheet1[[#This Row],[Total]])*100</f>
        <v>82.835564709921044</v>
      </c>
      <c r="P759">
        <f>supermarket_sales___Sheet1[[#This Row],[Total]]-supermarket_sales___Sheet1[[#This Row],[cogs]]</f>
        <v>479.71732234809474</v>
      </c>
      <c r="Q759">
        <v>4.5</v>
      </c>
    </row>
    <row r="760" spans="1:17" x14ac:dyDescent="0.3">
      <c r="A760" t="s">
        <v>895</v>
      </c>
      <c r="B760" t="s">
        <v>18</v>
      </c>
      <c r="C760" t="s">
        <v>19</v>
      </c>
      <c r="D760" t="s">
        <v>20</v>
      </c>
      <c r="E760" t="s">
        <v>33</v>
      </c>
      <c r="F760" t="s">
        <v>54</v>
      </c>
      <c r="G760" s="2">
        <v>18.850000000000001</v>
      </c>
      <c r="H760">
        <v>10</v>
      </c>
      <c r="I760">
        <f>supermarket_sales___Sheet1[[#This Row],[Unit price]]*0.05</f>
        <v>0.94250000000000012</v>
      </c>
      <c r="J760">
        <f>supermarket_sales___Sheet1[[#This Row],[Quantity]]*supermarket_sales___Sheet1[[#This Row],[Unit price]]</f>
        <v>188.5</v>
      </c>
      <c r="K760" t="s">
        <v>119</v>
      </c>
      <c r="L760" s="1">
        <v>0.76666666666666672</v>
      </c>
      <c r="M760" t="s">
        <v>24</v>
      </c>
      <c r="N760">
        <f>supermarket_sales___Sheet1[[#This Row],[Total]]/(1+supermarket_sales___Sheet1[[#This Row],[Tax 5%]])</f>
        <v>97.039897039897028</v>
      </c>
      <c r="O760">
        <f>((supermarket_sales___Sheet1[[#This Row],[Total]]-supermarket_sales___Sheet1[[#This Row],[cogs]])/supermarket_sales___Sheet1[[#This Row],[Total]])*100</f>
        <v>48.519948519948528</v>
      </c>
      <c r="P760">
        <f>supermarket_sales___Sheet1[[#This Row],[Total]]-supermarket_sales___Sheet1[[#This Row],[cogs]]</f>
        <v>91.460102960102972</v>
      </c>
      <c r="Q760">
        <v>5.6</v>
      </c>
    </row>
    <row r="761" spans="1:17" x14ac:dyDescent="0.3">
      <c r="A761" t="s">
        <v>896</v>
      </c>
      <c r="B761" t="s">
        <v>18</v>
      </c>
      <c r="C761" t="s">
        <v>19</v>
      </c>
      <c r="D761" t="s">
        <v>28</v>
      </c>
      <c r="E761" t="s">
        <v>21</v>
      </c>
      <c r="F761" t="s">
        <v>54</v>
      </c>
      <c r="G761" s="2">
        <v>55.39</v>
      </c>
      <c r="H761">
        <v>4</v>
      </c>
      <c r="I761">
        <f>supermarket_sales___Sheet1[[#This Row],[Unit price]]*0.05</f>
        <v>2.7695000000000003</v>
      </c>
      <c r="J761">
        <f>supermarket_sales___Sheet1[[#This Row],[Quantity]]*supermarket_sales___Sheet1[[#This Row],[Unit price]]</f>
        <v>221.56</v>
      </c>
      <c r="K761" t="s">
        <v>43</v>
      </c>
      <c r="L761" s="1">
        <v>0.6381944444444444</v>
      </c>
      <c r="M761" t="s">
        <v>24</v>
      </c>
      <c r="N761">
        <f>supermarket_sales___Sheet1[[#This Row],[Total]]/(1+supermarket_sales___Sheet1[[#This Row],[Tax 5%]])</f>
        <v>58.777026130786574</v>
      </c>
      <c r="O761">
        <f>((supermarket_sales___Sheet1[[#This Row],[Total]]-supermarket_sales___Sheet1[[#This Row],[cogs]])/supermarket_sales___Sheet1[[#This Row],[Total]])*100</f>
        <v>73.471282663483223</v>
      </c>
      <c r="P761">
        <f>supermarket_sales___Sheet1[[#This Row],[Total]]-supermarket_sales___Sheet1[[#This Row],[cogs]]</f>
        <v>162.78297386921344</v>
      </c>
      <c r="Q761" t="s">
        <v>48</v>
      </c>
    </row>
    <row r="762" spans="1:17" x14ac:dyDescent="0.3">
      <c r="A762" t="s">
        <v>897</v>
      </c>
      <c r="B762" t="s">
        <v>52</v>
      </c>
      <c r="C762" t="s">
        <v>53</v>
      </c>
      <c r="D762" t="s">
        <v>20</v>
      </c>
      <c r="E762" t="s">
        <v>21</v>
      </c>
      <c r="F762" t="s">
        <v>54</v>
      </c>
      <c r="G762" s="2">
        <v>77.2</v>
      </c>
      <c r="H762">
        <v>10</v>
      </c>
      <c r="I762">
        <f>supermarket_sales___Sheet1[[#This Row],[Unit price]]*0.05</f>
        <v>3.8600000000000003</v>
      </c>
      <c r="J762">
        <f>supermarket_sales___Sheet1[[#This Row],[Quantity]]*supermarket_sales___Sheet1[[#This Row],[Unit price]]</f>
        <v>772</v>
      </c>
      <c r="K762" t="s">
        <v>160</v>
      </c>
      <c r="L762" s="1">
        <v>0.44305555555555554</v>
      </c>
      <c r="M762" t="s">
        <v>36</v>
      </c>
      <c r="N762">
        <f>supermarket_sales___Sheet1[[#This Row],[Total]]/(1+supermarket_sales___Sheet1[[#This Row],[Tax 5%]])</f>
        <v>158.84773662551439</v>
      </c>
      <c r="O762">
        <f>((supermarket_sales___Sheet1[[#This Row],[Total]]-supermarket_sales___Sheet1[[#This Row],[cogs]])/supermarket_sales___Sheet1[[#This Row],[Total]])*100</f>
        <v>79.423868312757207</v>
      </c>
      <c r="P762">
        <f>supermarket_sales___Sheet1[[#This Row],[Total]]-supermarket_sales___Sheet1[[#This Row],[cogs]]</f>
        <v>613.15226337448564</v>
      </c>
      <c r="Q762">
        <v>5.6</v>
      </c>
    </row>
    <row r="763" spans="1:17" x14ac:dyDescent="0.3">
      <c r="A763" t="s">
        <v>898</v>
      </c>
      <c r="B763" t="s">
        <v>52</v>
      </c>
      <c r="C763" t="s">
        <v>53</v>
      </c>
      <c r="D763" t="s">
        <v>28</v>
      </c>
      <c r="E763" t="s">
        <v>33</v>
      </c>
      <c r="F763" t="s">
        <v>29</v>
      </c>
      <c r="G763" s="2">
        <v>72.13</v>
      </c>
      <c r="H763">
        <v>10</v>
      </c>
      <c r="I763">
        <f>supermarket_sales___Sheet1[[#This Row],[Unit price]]*0.05</f>
        <v>3.6065</v>
      </c>
      <c r="J763">
        <f>supermarket_sales___Sheet1[[#This Row],[Quantity]]*supermarket_sales___Sheet1[[#This Row],[Unit price]]</f>
        <v>721.3</v>
      </c>
      <c r="K763" t="s">
        <v>346</v>
      </c>
      <c r="L763" s="1">
        <v>0.6333333333333333</v>
      </c>
      <c r="M763" t="s">
        <v>36</v>
      </c>
      <c r="N763">
        <f>supermarket_sales___Sheet1[[#This Row],[Total]]/(1+supermarket_sales___Sheet1[[#This Row],[Tax 5%]])</f>
        <v>156.58308911320958</v>
      </c>
      <c r="O763">
        <f>((supermarket_sales___Sheet1[[#This Row],[Total]]-supermarket_sales___Sheet1[[#This Row],[cogs]])/supermarket_sales___Sheet1[[#This Row],[Total]])*100</f>
        <v>78.291544556604791</v>
      </c>
      <c r="P763">
        <f>supermarket_sales___Sheet1[[#This Row],[Total]]-supermarket_sales___Sheet1[[#This Row],[cogs]]</f>
        <v>564.7169108867904</v>
      </c>
      <c r="Q763">
        <v>4.2</v>
      </c>
    </row>
    <row r="764" spans="1:17" x14ac:dyDescent="0.3">
      <c r="A764" t="s">
        <v>899</v>
      </c>
      <c r="B764" t="s">
        <v>18</v>
      </c>
      <c r="C764" t="s">
        <v>19</v>
      </c>
      <c r="D764" t="s">
        <v>20</v>
      </c>
      <c r="E764" t="s">
        <v>21</v>
      </c>
      <c r="F764" t="s">
        <v>57</v>
      </c>
      <c r="G764" s="2">
        <v>63.88</v>
      </c>
      <c r="H764">
        <v>8</v>
      </c>
      <c r="I764">
        <f>supermarket_sales___Sheet1[[#This Row],[Unit price]]*0.05</f>
        <v>3.1940000000000004</v>
      </c>
      <c r="J764">
        <f>supermarket_sales___Sheet1[[#This Row],[Quantity]]*supermarket_sales___Sheet1[[#This Row],[Unit price]]</f>
        <v>511.04</v>
      </c>
      <c r="K764" t="s">
        <v>138</v>
      </c>
      <c r="L764" s="1">
        <v>0.7416666666666667</v>
      </c>
      <c r="M764" t="s">
        <v>24</v>
      </c>
      <c r="N764">
        <f>supermarket_sales___Sheet1[[#This Row],[Total]]/(1+supermarket_sales___Sheet1[[#This Row],[Tax 5%]])</f>
        <v>121.85026227944681</v>
      </c>
      <c r="O764">
        <f>((supermarket_sales___Sheet1[[#This Row],[Total]]-supermarket_sales___Sheet1[[#This Row],[cogs]])/supermarket_sales___Sheet1[[#This Row],[Total]])*100</f>
        <v>76.156413924654274</v>
      </c>
      <c r="P764">
        <f>supermarket_sales___Sheet1[[#This Row],[Total]]-supermarket_sales___Sheet1[[#This Row],[cogs]]</f>
        <v>389.18973772055324</v>
      </c>
      <c r="Q764">
        <v>9.9</v>
      </c>
    </row>
    <row r="765" spans="1:17" x14ac:dyDescent="0.3">
      <c r="A765" t="s">
        <v>900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2">
        <v>10.69</v>
      </c>
      <c r="H765">
        <v>5</v>
      </c>
      <c r="I765">
        <f>supermarket_sales___Sheet1[[#This Row],[Unit price]]*0.05</f>
        <v>0.53449999999999998</v>
      </c>
      <c r="J765">
        <f>supermarket_sales___Sheet1[[#This Row],[Quantity]]*supermarket_sales___Sheet1[[#This Row],[Unit price]]</f>
        <v>53.449999999999996</v>
      </c>
      <c r="K765" t="s">
        <v>200</v>
      </c>
      <c r="L765" s="1">
        <v>0.46319444444444446</v>
      </c>
      <c r="M765" t="s">
        <v>24</v>
      </c>
      <c r="N765">
        <f>supermarket_sales___Sheet1[[#This Row],[Total]]/(1+supermarket_sales___Sheet1[[#This Row],[Tax 5%]])</f>
        <v>34.832192896709024</v>
      </c>
      <c r="O765">
        <f>((supermarket_sales___Sheet1[[#This Row],[Total]]-supermarket_sales___Sheet1[[#This Row],[cogs]])/supermarket_sales___Sheet1[[#This Row],[Total]])*100</f>
        <v>34.832192896709024</v>
      </c>
      <c r="P765">
        <f>supermarket_sales___Sheet1[[#This Row],[Total]]-supermarket_sales___Sheet1[[#This Row],[cogs]]</f>
        <v>18.617807103290971</v>
      </c>
      <c r="Q765">
        <v>7.6</v>
      </c>
    </row>
    <row r="766" spans="1:17" x14ac:dyDescent="0.3">
      <c r="A766" t="s">
        <v>901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 s="2">
        <v>55.5</v>
      </c>
      <c r="H766">
        <v>4</v>
      </c>
      <c r="I766">
        <f>supermarket_sales___Sheet1[[#This Row],[Unit price]]*0.05</f>
        <v>2.7750000000000004</v>
      </c>
      <c r="J766">
        <f>supermarket_sales___Sheet1[[#This Row],[Quantity]]*supermarket_sales___Sheet1[[#This Row],[Unit price]]</f>
        <v>222</v>
      </c>
      <c r="K766" t="s">
        <v>138</v>
      </c>
      <c r="L766" s="1">
        <v>0.65833333333333333</v>
      </c>
      <c r="M766" t="s">
        <v>36</v>
      </c>
      <c r="N766">
        <f>supermarket_sales___Sheet1[[#This Row],[Total]]/(1+supermarket_sales___Sheet1[[#This Row],[Tax 5%]])</f>
        <v>58.807947019867541</v>
      </c>
      <c r="O766">
        <f>((supermarket_sales___Sheet1[[#This Row],[Total]]-supermarket_sales___Sheet1[[#This Row],[cogs]])/supermarket_sales___Sheet1[[#This Row],[Total]])*100</f>
        <v>73.509933774834451</v>
      </c>
      <c r="P766">
        <f>supermarket_sales___Sheet1[[#This Row],[Total]]-supermarket_sales___Sheet1[[#This Row],[cogs]]</f>
        <v>163.19205298013247</v>
      </c>
      <c r="Q766">
        <v>6.6</v>
      </c>
    </row>
    <row r="767" spans="1:17" x14ac:dyDescent="0.3">
      <c r="A767" t="s">
        <v>902</v>
      </c>
      <c r="B767" t="s">
        <v>52</v>
      </c>
      <c r="C767" t="s">
        <v>53</v>
      </c>
      <c r="D767" t="s">
        <v>28</v>
      </c>
      <c r="E767" t="s">
        <v>21</v>
      </c>
      <c r="F767" t="s">
        <v>34</v>
      </c>
      <c r="G767" s="2">
        <v>95.46</v>
      </c>
      <c r="H767">
        <v>8</v>
      </c>
      <c r="I767">
        <f>supermarket_sales___Sheet1[[#This Row],[Unit price]]*0.05</f>
        <v>4.7729999999999997</v>
      </c>
      <c r="J767">
        <f>supermarket_sales___Sheet1[[#This Row],[Quantity]]*supermarket_sales___Sheet1[[#This Row],[Unit price]]</f>
        <v>763.68</v>
      </c>
      <c r="K767" t="s">
        <v>78</v>
      </c>
      <c r="L767" s="1">
        <v>0.81944444444444442</v>
      </c>
      <c r="M767" t="s">
        <v>24</v>
      </c>
      <c r="N767">
        <f>supermarket_sales___Sheet1[[#This Row],[Total]]/(1+supermarket_sales___Sheet1[[#This Row],[Tax 5%]])</f>
        <v>132.28477394768751</v>
      </c>
      <c r="O767">
        <f>((supermarket_sales___Sheet1[[#This Row],[Total]]-supermarket_sales___Sheet1[[#This Row],[cogs]])/supermarket_sales___Sheet1[[#This Row],[Total]])*100</f>
        <v>82.677983717304699</v>
      </c>
      <c r="P767">
        <f>supermarket_sales___Sheet1[[#This Row],[Total]]-supermarket_sales___Sheet1[[#This Row],[cogs]]</f>
        <v>631.39522605231241</v>
      </c>
      <c r="Q767">
        <v>4.7</v>
      </c>
    </row>
    <row r="768" spans="1:17" x14ac:dyDescent="0.3">
      <c r="A768" t="s">
        <v>903</v>
      </c>
      <c r="B768" t="s">
        <v>26</v>
      </c>
      <c r="C768" t="s">
        <v>27</v>
      </c>
      <c r="D768" t="s">
        <v>28</v>
      </c>
      <c r="E768" t="s">
        <v>21</v>
      </c>
      <c r="F768" t="s">
        <v>57</v>
      </c>
      <c r="G768" s="2">
        <v>76.06</v>
      </c>
      <c r="H768">
        <v>3</v>
      </c>
      <c r="I768">
        <f>supermarket_sales___Sheet1[[#This Row],[Unit price]]*0.05</f>
        <v>3.8030000000000004</v>
      </c>
      <c r="J768">
        <f>supermarket_sales___Sheet1[[#This Row],[Quantity]]*supermarket_sales___Sheet1[[#This Row],[Unit price]]</f>
        <v>228.18</v>
      </c>
      <c r="K768" t="s">
        <v>23</v>
      </c>
      <c r="L768" s="1">
        <v>0.85416666666666663</v>
      </c>
      <c r="M768" t="s">
        <v>36</v>
      </c>
      <c r="N768">
        <f>supermarket_sales___Sheet1[[#This Row],[Total]]/(1+supermarket_sales___Sheet1[[#This Row],[Tax 5%]])</f>
        <v>47.507807620237344</v>
      </c>
      <c r="O768">
        <f>((supermarket_sales___Sheet1[[#This Row],[Total]]-supermarket_sales___Sheet1[[#This Row],[cogs]])/supermarket_sales___Sheet1[[#This Row],[Total]])*100</f>
        <v>79.179679367062263</v>
      </c>
      <c r="P768">
        <f>supermarket_sales___Sheet1[[#This Row],[Total]]-supermarket_sales___Sheet1[[#This Row],[cogs]]</f>
        <v>180.67219237976266</v>
      </c>
      <c r="Q768">
        <v>9.8000000000000007</v>
      </c>
    </row>
    <row r="769" spans="1:17" x14ac:dyDescent="0.3">
      <c r="A769" t="s">
        <v>904</v>
      </c>
      <c r="B769" t="s">
        <v>52</v>
      </c>
      <c r="C769" t="s">
        <v>53</v>
      </c>
      <c r="D769" t="s">
        <v>28</v>
      </c>
      <c r="E769" t="s">
        <v>33</v>
      </c>
      <c r="F769" t="s">
        <v>40</v>
      </c>
      <c r="G769" s="2">
        <v>13.69</v>
      </c>
      <c r="H769">
        <v>6</v>
      </c>
      <c r="I769">
        <f>supermarket_sales___Sheet1[[#This Row],[Unit price]]*0.05</f>
        <v>0.6845</v>
      </c>
      <c r="J769">
        <f>supermarket_sales___Sheet1[[#This Row],[Quantity]]*supermarket_sales___Sheet1[[#This Row],[Unit price]]</f>
        <v>82.14</v>
      </c>
      <c r="K769" t="s">
        <v>297</v>
      </c>
      <c r="L769" s="1">
        <v>0.58263888888888893</v>
      </c>
      <c r="M769" t="s">
        <v>31</v>
      </c>
      <c r="N769">
        <f>supermarket_sales___Sheet1[[#This Row],[Total]]/(1+supermarket_sales___Sheet1[[#This Row],[Tax 5%]])</f>
        <v>48.762243989314342</v>
      </c>
      <c r="O769">
        <f>((supermarket_sales___Sheet1[[#This Row],[Total]]-supermarket_sales___Sheet1[[#This Row],[cogs]])/supermarket_sales___Sheet1[[#This Row],[Total]])*100</f>
        <v>40.635203324428609</v>
      </c>
      <c r="P769">
        <f>supermarket_sales___Sheet1[[#This Row],[Total]]-supermarket_sales___Sheet1[[#This Row],[cogs]]</f>
        <v>33.377756010685658</v>
      </c>
      <c r="Q769">
        <v>6.3</v>
      </c>
    </row>
    <row r="770" spans="1:17" x14ac:dyDescent="0.3">
      <c r="A770" t="s">
        <v>905</v>
      </c>
      <c r="B770" t="s">
        <v>52</v>
      </c>
      <c r="C770" t="s">
        <v>53</v>
      </c>
      <c r="D770" t="s">
        <v>28</v>
      </c>
      <c r="E770" t="s">
        <v>21</v>
      </c>
      <c r="F770" t="s">
        <v>29</v>
      </c>
      <c r="G770" s="2">
        <v>95.64</v>
      </c>
      <c r="H770">
        <v>4</v>
      </c>
      <c r="I770">
        <f>supermarket_sales___Sheet1[[#This Row],[Unit price]]*0.05</f>
        <v>4.782</v>
      </c>
      <c r="J770">
        <f>supermarket_sales___Sheet1[[#This Row],[Quantity]]*supermarket_sales___Sheet1[[#This Row],[Unit price]]</f>
        <v>382.56</v>
      </c>
      <c r="K770" t="s">
        <v>116</v>
      </c>
      <c r="L770" s="1">
        <v>0.78541666666666665</v>
      </c>
      <c r="M770" t="s">
        <v>31</v>
      </c>
      <c r="N770">
        <f>supermarket_sales___Sheet1[[#This Row],[Total]]/(1+supermarket_sales___Sheet1[[#This Row],[Tax 5%]])</f>
        <v>66.163957108267041</v>
      </c>
      <c r="O770">
        <f>((supermarket_sales___Sheet1[[#This Row],[Total]]-supermarket_sales___Sheet1[[#This Row],[cogs]])/supermarket_sales___Sheet1[[#This Row],[Total]])*100</f>
        <v>82.704946385333798</v>
      </c>
      <c r="P770">
        <f>supermarket_sales___Sheet1[[#This Row],[Total]]-supermarket_sales___Sheet1[[#This Row],[cogs]]</f>
        <v>316.39604289173298</v>
      </c>
      <c r="Q770">
        <v>7.9</v>
      </c>
    </row>
    <row r="771" spans="1:17" x14ac:dyDescent="0.3">
      <c r="A771" t="s">
        <v>906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 s="2">
        <v>11.43</v>
      </c>
      <c r="H771">
        <v>6</v>
      </c>
      <c r="I771">
        <f>supermarket_sales___Sheet1[[#This Row],[Unit price]]*0.05</f>
        <v>0.57150000000000001</v>
      </c>
      <c r="J771">
        <f>supermarket_sales___Sheet1[[#This Row],[Quantity]]*supermarket_sales___Sheet1[[#This Row],[Unit price]]</f>
        <v>68.58</v>
      </c>
      <c r="K771" t="s">
        <v>68</v>
      </c>
      <c r="L771" s="1">
        <v>0.72499999999999998</v>
      </c>
      <c r="M771" t="s">
        <v>31</v>
      </c>
      <c r="N771">
        <f>supermarket_sales___Sheet1[[#This Row],[Total]]/(1+supermarket_sales___Sheet1[[#This Row],[Tax 5%]])</f>
        <v>43.639834552974868</v>
      </c>
      <c r="O771">
        <f>((supermarket_sales___Sheet1[[#This Row],[Total]]-supermarket_sales___Sheet1[[#This Row],[cogs]])/supermarket_sales___Sheet1[[#This Row],[Total]])*100</f>
        <v>36.366528794145715</v>
      </c>
      <c r="P771">
        <f>supermarket_sales___Sheet1[[#This Row],[Total]]-supermarket_sales___Sheet1[[#This Row],[cogs]]</f>
        <v>24.94016544702513</v>
      </c>
      <c r="Q771">
        <v>7.7</v>
      </c>
    </row>
    <row r="772" spans="1:17" x14ac:dyDescent="0.3">
      <c r="A772" t="s">
        <v>907</v>
      </c>
      <c r="B772" t="s">
        <v>52</v>
      </c>
      <c r="C772" t="s">
        <v>53</v>
      </c>
      <c r="D772" t="s">
        <v>20</v>
      </c>
      <c r="E772" t="s">
        <v>21</v>
      </c>
      <c r="F772" t="s">
        <v>40</v>
      </c>
      <c r="G772" s="2">
        <v>95.54</v>
      </c>
      <c r="H772">
        <v>4</v>
      </c>
      <c r="I772">
        <f>supermarket_sales___Sheet1[[#This Row],[Unit price]]*0.05</f>
        <v>4.7770000000000001</v>
      </c>
      <c r="J772">
        <f>supermarket_sales___Sheet1[[#This Row],[Quantity]]*supermarket_sales___Sheet1[[#This Row],[Unit price]]</f>
        <v>382.16</v>
      </c>
      <c r="K772" t="s">
        <v>356</v>
      </c>
      <c r="L772" s="1">
        <v>0.49861111111111112</v>
      </c>
      <c r="M772" t="s">
        <v>24</v>
      </c>
      <c r="N772">
        <f>supermarket_sales___Sheet1[[#This Row],[Total]]/(1+supermarket_sales___Sheet1[[#This Row],[Tax 5%]])</f>
        <v>66.151981997576598</v>
      </c>
      <c r="O772">
        <f>((supermarket_sales___Sheet1[[#This Row],[Total]]-supermarket_sales___Sheet1[[#This Row],[cogs]])/supermarket_sales___Sheet1[[#This Row],[Total]])*100</f>
        <v>82.689977496970755</v>
      </c>
      <c r="P772">
        <f>supermarket_sales___Sheet1[[#This Row],[Total]]-supermarket_sales___Sheet1[[#This Row],[cogs]]</f>
        <v>316.00801800242346</v>
      </c>
      <c r="Q772">
        <v>4.5</v>
      </c>
    </row>
    <row r="773" spans="1:17" x14ac:dyDescent="0.3">
      <c r="A773" t="s">
        <v>908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 s="2">
        <v>85.87</v>
      </c>
      <c r="H773">
        <v>7</v>
      </c>
      <c r="I773">
        <f>supermarket_sales___Sheet1[[#This Row],[Unit price]]*0.05</f>
        <v>4.2935000000000008</v>
      </c>
      <c r="J773">
        <f>supermarket_sales___Sheet1[[#This Row],[Quantity]]*supermarket_sales___Sheet1[[#This Row],[Unit price]]</f>
        <v>601.09</v>
      </c>
      <c r="K773" t="s">
        <v>119</v>
      </c>
      <c r="L773" s="1">
        <v>0.79236111111111107</v>
      </c>
      <c r="M773" t="s">
        <v>36</v>
      </c>
      <c r="N773">
        <f>supermarket_sales___Sheet1[[#This Row],[Total]]/(1+supermarket_sales___Sheet1[[#This Row],[Tax 5%]])</f>
        <v>113.5524700103901</v>
      </c>
      <c r="O773">
        <f>((supermarket_sales___Sheet1[[#This Row],[Total]]-supermarket_sales___Sheet1[[#This Row],[cogs]])/supermarket_sales___Sheet1[[#This Row],[Total]])*100</f>
        <v>81.10890715027864</v>
      </c>
      <c r="P773">
        <f>supermarket_sales___Sheet1[[#This Row],[Total]]-supermarket_sales___Sheet1[[#This Row],[cogs]]</f>
        <v>487.53752998960994</v>
      </c>
      <c r="Q773" t="s">
        <v>48</v>
      </c>
    </row>
    <row r="774" spans="1:17" x14ac:dyDescent="0.3">
      <c r="A774" t="s">
        <v>909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 s="2">
        <v>67.989999999999995</v>
      </c>
      <c r="H774">
        <v>7</v>
      </c>
      <c r="I774">
        <f>supermarket_sales___Sheet1[[#This Row],[Unit price]]*0.05</f>
        <v>3.3994999999999997</v>
      </c>
      <c r="J774">
        <f>supermarket_sales___Sheet1[[#This Row],[Quantity]]*supermarket_sales___Sheet1[[#This Row],[Unit price]]</f>
        <v>475.92999999999995</v>
      </c>
      <c r="K774" t="s">
        <v>82</v>
      </c>
      <c r="L774" s="1">
        <v>0.70138888888888884</v>
      </c>
      <c r="M774" t="s">
        <v>24</v>
      </c>
      <c r="N774">
        <f>supermarket_sales___Sheet1[[#This Row],[Total]]/(1+supermarket_sales___Sheet1[[#This Row],[Tax 5%]])</f>
        <v>108.17820206841687</v>
      </c>
      <c r="O774">
        <f>((supermarket_sales___Sheet1[[#This Row],[Total]]-supermarket_sales___Sheet1[[#This Row],[cogs]])/supermarket_sales___Sheet1[[#This Row],[Total]])*100</f>
        <v>77.270144334583478</v>
      </c>
      <c r="P774">
        <f>supermarket_sales___Sheet1[[#This Row],[Total]]-supermarket_sales___Sheet1[[#This Row],[cogs]]</f>
        <v>367.7517979315831</v>
      </c>
      <c r="Q774">
        <v>5.7</v>
      </c>
    </row>
    <row r="775" spans="1:17" x14ac:dyDescent="0.3">
      <c r="A775" t="s">
        <v>910</v>
      </c>
      <c r="B775" t="s">
        <v>26</v>
      </c>
      <c r="C775" t="s">
        <v>27</v>
      </c>
      <c r="D775" t="s">
        <v>28</v>
      </c>
      <c r="E775" t="s">
        <v>21</v>
      </c>
      <c r="F775" t="s">
        <v>54</v>
      </c>
      <c r="G775" s="2">
        <v>52.42</v>
      </c>
      <c r="H775">
        <v>1</v>
      </c>
      <c r="I775">
        <f>supermarket_sales___Sheet1[[#This Row],[Unit price]]*0.05</f>
        <v>2.6210000000000004</v>
      </c>
      <c r="J775">
        <f>supermarket_sales___Sheet1[[#This Row],[Quantity]]*supermarket_sales___Sheet1[[#This Row],[Unit price]]</f>
        <v>52.42</v>
      </c>
      <c r="K775" t="s">
        <v>58</v>
      </c>
      <c r="L775" s="1">
        <v>0.43194444444444446</v>
      </c>
      <c r="M775" t="s">
        <v>36</v>
      </c>
      <c r="N775">
        <f>supermarket_sales___Sheet1[[#This Row],[Total]]/(1+supermarket_sales___Sheet1[[#This Row],[Tax 5%]])</f>
        <v>14.476663904998619</v>
      </c>
      <c r="O775">
        <f>((supermarket_sales___Sheet1[[#This Row],[Total]]-supermarket_sales___Sheet1[[#This Row],[cogs]])/supermarket_sales___Sheet1[[#This Row],[Total]])*100</f>
        <v>72.383319524993112</v>
      </c>
      <c r="P775">
        <f>supermarket_sales___Sheet1[[#This Row],[Total]]-supermarket_sales___Sheet1[[#This Row],[cogs]]</f>
        <v>37.943336095001385</v>
      </c>
      <c r="Q775">
        <v>6.3</v>
      </c>
    </row>
    <row r="776" spans="1:17" x14ac:dyDescent="0.3">
      <c r="A776" t="s">
        <v>911</v>
      </c>
      <c r="B776" t="s">
        <v>26</v>
      </c>
      <c r="C776" t="s">
        <v>27</v>
      </c>
      <c r="D776" t="s">
        <v>20</v>
      </c>
      <c r="E776" t="s">
        <v>33</v>
      </c>
      <c r="F776" t="s">
        <v>54</v>
      </c>
      <c r="G776" s="2">
        <v>65.650000000000006</v>
      </c>
      <c r="H776">
        <v>2</v>
      </c>
      <c r="I776">
        <f>supermarket_sales___Sheet1[[#This Row],[Unit price]]*0.05</f>
        <v>3.2825000000000006</v>
      </c>
      <c r="J776">
        <f>supermarket_sales___Sheet1[[#This Row],[Quantity]]*supermarket_sales___Sheet1[[#This Row],[Unit price]]</f>
        <v>131.30000000000001</v>
      </c>
      <c r="K776" t="s">
        <v>109</v>
      </c>
      <c r="L776" s="1">
        <v>0.69861111111111107</v>
      </c>
      <c r="M776" t="s">
        <v>31</v>
      </c>
      <c r="N776">
        <f>supermarket_sales___Sheet1[[#This Row],[Total]]/(1+supermarket_sales___Sheet1[[#This Row],[Tax 5%]])</f>
        <v>30.659661412726209</v>
      </c>
      <c r="O776">
        <f>((supermarket_sales___Sheet1[[#This Row],[Total]]-supermarket_sales___Sheet1[[#This Row],[cogs]])/supermarket_sales___Sheet1[[#This Row],[Total]])*100</f>
        <v>76.649153531815529</v>
      </c>
      <c r="P776">
        <f>supermarket_sales___Sheet1[[#This Row],[Total]]-supermarket_sales___Sheet1[[#This Row],[cogs]]</f>
        <v>100.6403385872738</v>
      </c>
      <c r="Q776" t="s">
        <v>85</v>
      </c>
    </row>
    <row r="777" spans="1:17" x14ac:dyDescent="0.3">
      <c r="A777" t="s">
        <v>912</v>
      </c>
      <c r="B777" t="s">
        <v>52</v>
      </c>
      <c r="C777" t="s">
        <v>53</v>
      </c>
      <c r="D777" t="s">
        <v>28</v>
      </c>
      <c r="E777" t="s">
        <v>21</v>
      </c>
      <c r="F777" t="s">
        <v>54</v>
      </c>
      <c r="G777" s="2">
        <v>28.86</v>
      </c>
      <c r="H777">
        <v>5</v>
      </c>
      <c r="I777">
        <f>supermarket_sales___Sheet1[[#This Row],[Unit price]]*0.05</f>
        <v>1.4430000000000001</v>
      </c>
      <c r="J777">
        <f>supermarket_sales___Sheet1[[#This Row],[Quantity]]*supermarket_sales___Sheet1[[#This Row],[Unit price]]</f>
        <v>144.30000000000001</v>
      </c>
      <c r="K777" t="s">
        <v>165</v>
      </c>
      <c r="L777" s="1">
        <v>0.75555555555555554</v>
      </c>
      <c r="M777" t="s">
        <v>36</v>
      </c>
      <c r="N777">
        <f>supermarket_sales___Sheet1[[#This Row],[Total]]/(1+supermarket_sales___Sheet1[[#This Row],[Tax 5%]])</f>
        <v>59.066721244371678</v>
      </c>
      <c r="O777">
        <f>((supermarket_sales___Sheet1[[#This Row],[Total]]-supermarket_sales___Sheet1[[#This Row],[cogs]])/supermarket_sales___Sheet1[[#This Row],[Total]])*100</f>
        <v>59.066721244371678</v>
      </c>
      <c r="P777">
        <f>supermarket_sales___Sheet1[[#This Row],[Total]]-supermarket_sales___Sheet1[[#This Row],[cogs]]</f>
        <v>85.233278755628334</v>
      </c>
      <c r="Q777" t="s">
        <v>48</v>
      </c>
    </row>
    <row r="778" spans="1:17" x14ac:dyDescent="0.3">
      <c r="A778" t="s">
        <v>913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 s="2">
        <v>65.31</v>
      </c>
      <c r="H778">
        <v>7</v>
      </c>
      <c r="I778">
        <f>supermarket_sales___Sheet1[[#This Row],[Unit price]]*0.05</f>
        <v>3.2655000000000003</v>
      </c>
      <c r="J778">
        <f>supermarket_sales___Sheet1[[#This Row],[Quantity]]*supermarket_sales___Sheet1[[#This Row],[Unit price]]</f>
        <v>457.17</v>
      </c>
      <c r="K778" t="s">
        <v>78</v>
      </c>
      <c r="L778" s="1">
        <v>0.75138888888888888</v>
      </c>
      <c r="M778" t="s">
        <v>36</v>
      </c>
      <c r="N778">
        <f>supermarket_sales___Sheet1[[#This Row],[Total]]/(1+supermarket_sales___Sheet1[[#This Row],[Tax 5%]])</f>
        <v>107.17852537803306</v>
      </c>
      <c r="O778">
        <f>((supermarket_sales___Sheet1[[#This Row],[Total]]-supermarket_sales___Sheet1[[#This Row],[cogs]])/supermarket_sales___Sheet1[[#This Row],[Total]])*100</f>
        <v>76.556089555737898</v>
      </c>
      <c r="P778">
        <f>supermarket_sales___Sheet1[[#This Row],[Total]]-supermarket_sales___Sheet1[[#This Row],[cogs]]</f>
        <v>349.99147462196697</v>
      </c>
      <c r="Q778">
        <v>4.2</v>
      </c>
    </row>
    <row r="779" spans="1:17" x14ac:dyDescent="0.3">
      <c r="A779" t="s">
        <v>914</v>
      </c>
      <c r="B779" t="s">
        <v>52</v>
      </c>
      <c r="C779" t="s">
        <v>53</v>
      </c>
      <c r="D779" t="s">
        <v>28</v>
      </c>
      <c r="E779" t="s">
        <v>33</v>
      </c>
      <c r="F779" t="s">
        <v>40</v>
      </c>
      <c r="G779" s="2">
        <v>93.38</v>
      </c>
      <c r="H779">
        <v>1</v>
      </c>
      <c r="I779">
        <f>supermarket_sales___Sheet1[[#This Row],[Unit price]]*0.05</f>
        <v>4.6689999999999996</v>
      </c>
      <c r="J779">
        <f>supermarket_sales___Sheet1[[#This Row],[Quantity]]*supermarket_sales___Sheet1[[#This Row],[Unit price]]</f>
        <v>93.38</v>
      </c>
      <c r="K779" t="s">
        <v>288</v>
      </c>
      <c r="L779" s="1">
        <v>0.54652777777777772</v>
      </c>
      <c r="M779" t="s">
        <v>31</v>
      </c>
      <c r="N779">
        <f>supermarket_sales___Sheet1[[#This Row],[Total]]/(1+supermarket_sales___Sheet1[[#This Row],[Tax 5%]])</f>
        <v>16.472040924325277</v>
      </c>
      <c r="O779">
        <f>((supermarket_sales___Sheet1[[#This Row],[Total]]-supermarket_sales___Sheet1[[#This Row],[cogs]])/supermarket_sales___Sheet1[[#This Row],[Total]])*100</f>
        <v>82.36020462162638</v>
      </c>
      <c r="P779">
        <f>supermarket_sales___Sheet1[[#This Row],[Total]]-supermarket_sales___Sheet1[[#This Row],[cogs]]</f>
        <v>76.907959075674711</v>
      </c>
      <c r="Q779">
        <v>9.6</v>
      </c>
    </row>
    <row r="780" spans="1:17" x14ac:dyDescent="0.3">
      <c r="A780" t="s">
        <v>915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 s="2">
        <v>25.25</v>
      </c>
      <c r="H780">
        <v>5</v>
      </c>
      <c r="I780">
        <f>supermarket_sales___Sheet1[[#This Row],[Unit price]]*0.05</f>
        <v>1.2625000000000002</v>
      </c>
      <c r="J780">
        <f>supermarket_sales___Sheet1[[#This Row],[Quantity]]*supermarket_sales___Sheet1[[#This Row],[Unit price]]</f>
        <v>126.25</v>
      </c>
      <c r="K780" t="s">
        <v>336</v>
      </c>
      <c r="L780" s="1">
        <v>0.74444444444444446</v>
      </c>
      <c r="M780" t="s">
        <v>31</v>
      </c>
      <c r="N780">
        <f>supermarket_sales___Sheet1[[#This Row],[Total]]/(1+supermarket_sales___Sheet1[[#This Row],[Tax 5%]])</f>
        <v>55.801104972375683</v>
      </c>
      <c r="O780">
        <f>((supermarket_sales___Sheet1[[#This Row],[Total]]-supermarket_sales___Sheet1[[#This Row],[cogs]])/supermarket_sales___Sheet1[[#This Row],[Total]])*100</f>
        <v>55.80110497237569</v>
      </c>
      <c r="P780">
        <f>supermarket_sales___Sheet1[[#This Row],[Total]]-supermarket_sales___Sheet1[[#This Row],[cogs]]</f>
        <v>70.448895027624317</v>
      </c>
      <c r="Q780">
        <v>6.1</v>
      </c>
    </row>
    <row r="781" spans="1:17" x14ac:dyDescent="0.3">
      <c r="A781" t="s">
        <v>916</v>
      </c>
      <c r="B781" t="s">
        <v>52</v>
      </c>
      <c r="C781" t="s">
        <v>53</v>
      </c>
      <c r="D781" t="s">
        <v>20</v>
      </c>
      <c r="E781" t="s">
        <v>33</v>
      </c>
      <c r="F781" t="s">
        <v>29</v>
      </c>
      <c r="G781" s="2">
        <v>87.87</v>
      </c>
      <c r="H781">
        <v>9</v>
      </c>
      <c r="I781">
        <f>supermarket_sales___Sheet1[[#This Row],[Unit price]]*0.05</f>
        <v>4.3935000000000004</v>
      </c>
      <c r="J781">
        <f>supermarket_sales___Sheet1[[#This Row],[Quantity]]*supermarket_sales___Sheet1[[#This Row],[Unit price]]</f>
        <v>790.83</v>
      </c>
      <c r="K781" t="s">
        <v>346</v>
      </c>
      <c r="L781" s="1">
        <v>0.85555555555555551</v>
      </c>
      <c r="M781" t="s">
        <v>24</v>
      </c>
      <c r="N781">
        <f>supermarket_sales___Sheet1[[#This Row],[Total]]/(1+supermarket_sales___Sheet1[[#This Row],[Tax 5%]])</f>
        <v>146.62649485491795</v>
      </c>
      <c r="O781">
        <f>((supermarket_sales___Sheet1[[#This Row],[Total]]-supermarket_sales___Sheet1[[#This Row],[cogs]])/supermarket_sales___Sheet1[[#This Row],[Total]])*100</f>
        <v>81.459163808287755</v>
      </c>
      <c r="P781">
        <f>supermarket_sales___Sheet1[[#This Row],[Total]]-supermarket_sales___Sheet1[[#This Row],[cogs]]</f>
        <v>644.20350514508209</v>
      </c>
      <c r="Q781">
        <v>5.6</v>
      </c>
    </row>
    <row r="782" spans="1:17" x14ac:dyDescent="0.3">
      <c r="A782" t="s">
        <v>917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 s="2">
        <v>21.8</v>
      </c>
      <c r="H782">
        <v>8</v>
      </c>
      <c r="I782">
        <f>supermarket_sales___Sheet1[[#This Row],[Unit price]]*0.05</f>
        <v>1.0900000000000001</v>
      </c>
      <c r="J782">
        <f>supermarket_sales___Sheet1[[#This Row],[Quantity]]*supermarket_sales___Sheet1[[#This Row],[Unit price]]</f>
        <v>174.4</v>
      </c>
      <c r="K782" t="s">
        <v>498</v>
      </c>
      <c r="L782" s="1">
        <v>0.80833333333333335</v>
      </c>
      <c r="M782" t="s">
        <v>31</v>
      </c>
      <c r="N782">
        <f>supermarket_sales___Sheet1[[#This Row],[Total]]/(1+supermarket_sales___Sheet1[[#This Row],[Tax 5%]])</f>
        <v>83.444976076555037</v>
      </c>
      <c r="O782">
        <f>((supermarket_sales___Sheet1[[#This Row],[Total]]-supermarket_sales___Sheet1[[#This Row],[cogs]])/supermarket_sales___Sheet1[[#This Row],[Total]])*100</f>
        <v>52.153110047846887</v>
      </c>
      <c r="P782">
        <f>supermarket_sales___Sheet1[[#This Row],[Total]]-supermarket_sales___Sheet1[[#This Row],[cogs]]</f>
        <v>90.955023923444969</v>
      </c>
      <c r="Q782">
        <v>8.3000000000000007</v>
      </c>
    </row>
    <row r="783" spans="1:17" x14ac:dyDescent="0.3">
      <c r="A783" t="s">
        <v>918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 s="2">
        <v>94.76</v>
      </c>
      <c r="H783">
        <v>4</v>
      </c>
      <c r="I783">
        <f>supermarket_sales___Sheet1[[#This Row],[Unit price]]*0.05</f>
        <v>4.7380000000000004</v>
      </c>
      <c r="J783">
        <f>supermarket_sales___Sheet1[[#This Row],[Quantity]]*supermarket_sales___Sheet1[[#This Row],[Unit price]]</f>
        <v>379.04</v>
      </c>
      <c r="K783" t="s">
        <v>160</v>
      </c>
      <c r="L783" s="1">
        <v>0.67083333333333328</v>
      </c>
      <c r="M783" t="s">
        <v>24</v>
      </c>
      <c r="N783">
        <f>supermarket_sales___Sheet1[[#This Row],[Total]]/(1+supermarket_sales___Sheet1[[#This Row],[Tax 5%]])</f>
        <v>66.057859881491808</v>
      </c>
      <c r="O783">
        <f>((supermarket_sales___Sheet1[[#This Row],[Total]]-supermarket_sales___Sheet1[[#This Row],[cogs]])/supermarket_sales___Sheet1[[#This Row],[Total]])*100</f>
        <v>82.572324851864749</v>
      </c>
      <c r="P783">
        <f>supermarket_sales___Sheet1[[#This Row],[Total]]-supermarket_sales___Sheet1[[#This Row],[cogs]]</f>
        <v>312.9821401185082</v>
      </c>
      <c r="Q783">
        <v>7.8</v>
      </c>
    </row>
    <row r="784" spans="1:17" x14ac:dyDescent="0.3">
      <c r="A784" t="s">
        <v>919</v>
      </c>
      <c r="B784" t="s">
        <v>18</v>
      </c>
      <c r="C784" t="s">
        <v>19</v>
      </c>
      <c r="D784" t="s">
        <v>20</v>
      </c>
      <c r="E784" t="s">
        <v>21</v>
      </c>
      <c r="F784" t="s">
        <v>57</v>
      </c>
      <c r="G784" s="2">
        <v>30.62</v>
      </c>
      <c r="H784">
        <v>1</v>
      </c>
      <c r="I784">
        <f>supermarket_sales___Sheet1[[#This Row],[Unit price]]*0.05</f>
        <v>1.5310000000000001</v>
      </c>
      <c r="J784">
        <f>supermarket_sales___Sheet1[[#This Row],[Quantity]]*supermarket_sales___Sheet1[[#This Row],[Unit price]]</f>
        <v>30.62</v>
      </c>
      <c r="K784" t="s">
        <v>215</v>
      </c>
      <c r="L784" s="1">
        <v>0.59305555555555556</v>
      </c>
      <c r="M784" t="s">
        <v>36</v>
      </c>
      <c r="N784">
        <f>supermarket_sales___Sheet1[[#This Row],[Total]]/(1+supermarket_sales___Sheet1[[#This Row],[Tax 5%]])</f>
        <v>12.097984986171474</v>
      </c>
      <c r="O784">
        <f>((supermarket_sales___Sheet1[[#This Row],[Total]]-supermarket_sales___Sheet1[[#This Row],[cogs]])/supermarket_sales___Sheet1[[#This Row],[Total]])*100</f>
        <v>60.489924930857377</v>
      </c>
      <c r="P784">
        <f>supermarket_sales___Sheet1[[#This Row],[Total]]-supermarket_sales___Sheet1[[#This Row],[cogs]]</f>
        <v>18.522015013828529</v>
      </c>
      <c r="Q784">
        <v>4.0999999999999996</v>
      </c>
    </row>
    <row r="785" spans="1:17" x14ac:dyDescent="0.3">
      <c r="A785" t="s">
        <v>920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 s="2">
        <v>44.01</v>
      </c>
      <c r="H785">
        <v>8</v>
      </c>
      <c r="I785">
        <f>supermarket_sales___Sheet1[[#This Row],[Unit price]]*0.05</f>
        <v>2.2004999999999999</v>
      </c>
      <c r="J785">
        <f>supermarket_sales___Sheet1[[#This Row],[Quantity]]*supermarket_sales___Sheet1[[#This Row],[Unit price]]</f>
        <v>352.08</v>
      </c>
      <c r="K785" t="s">
        <v>35</v>
      </c>
      <c r="L785" s="1">
        <v>0.73333333333333328</v>
      </c>
      <c r="M785" t="s">
        <v>31</v>
      </c>
      <c r="N785">
        <f>supermarket_sales___Sheet1[[#This Row],[Total]]/(1+supermarket_sales___Sheet1[[#This Row],[Tax 5%]])</f>
        <v>110.00781127948758</v>
      </c>
      <c r="O785">
        <f>((supermarket_sales___Sheet1[[#This Row],[Total]]-supermarket_sales___Sheet1[[#This Row],[cogs]])/supermarket_sales___Sheet1[[#This Row],[Total]])*100</f>
        <v>68.754882049679736</v>
      </c>
      <c r="P785">
        <f>supermarket_sales___Sheet1[[#This Row],[Total]]-supermarket_sales___Sheet1[[#This Row],[cogs]]</f>
        <v>242.0721887205124</v>
      </c>
      <c r="Q785">
        <v>8.8000000000000007</v>
      </c>
    </row>
    <row r="786" spans="1:17" x14ac:dyDescent="0.3">
      <c r="A786" t="s">
        <v>921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 s="2">
        <v>10.16</v>
      </c>
      <c r="H786">
        <v>5</v>
      </c>
      <c r="I786">
        <f>supermarket_sales___Sheet1[[#This Row],[Unit price]]*0.05</f>
        <v>0.50800000000000001</v>
      </c>
      <c r="J786">
        <f>supermarket_sales___Sheet1[[#This Row],[Quantity]]*supermarket_sales___Sheet1[[#This Row],[Unit price]]</f>
        <v>50.8</v>
      </c>
      <c r="K786" t="s">
        <v>47</v>
      </c>
      <c r="L786" s="1">
        <v>0.54722222222222228</v>
      </c>
      <c r="M786" t="s">
        <v>24</v>
      </c>
      <c r="N786">
        <f>supermarket_sales___Sheet1[[#This Row],[Total]]/(1+supermarket_sales___Sheet1[[#This Row],[Tax 5%]])</f>
        <v>33.687002652519894</v>
      </c>
      <c r="O786">
        <f>((supermarket_sales___Sheet1[[#This Row],[Total]]-supermarket_sales___Sheet1[[#This Row],[cogs]])/supermarket_sales___Sheet1[[#This Row],[Total]])*100</f>
        <v>33.687002652519894</v>
      </c>
      <c r="P786">
        <f>supermarket_sales___Sheet1[[#This Row],[Total]]-supermarket_sales___Sheet1[[#This Row],[cogs]]</f>
        <v>17.112997347480103</v>
      </c>
      <c r="Q786">
        <v>4.0999999999999996</v>
      </c>
    </row>
    <row r="787" spans="1:17" x14ac:dyDescent="0.3">
      <c r="A787" t="s">
        <v>922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 s="2">
        <v>74.58</v>
      </c>
      <c r="H787">
        <v>7</v>
      </c>
      <c r="I787">
        <f>supermarket_sales___Sheet1[[#This Row],[Unit price]]*0.05</f>
        <v>3.7290000000000001</v>
      </c>
      <c r="J787">
        <f>supermarket_sales___Sheet1[[#This Row],[Quantity]]*supermarket_sales___Sheet1[[#This Row],[Unit price]]</f>
        <v>522.05999999999995</v>
      </c>
      <c r="K787" t="s">
        <v>478</v>
      </c>
      <c r="L787" s="1">
        <v>0.67291666666666672</v>
      </c>
      <c r="M787" t="s">
        <v>36</v>
      </c>
      <c r="N787">
        <f>supermarket_sales___Sheet1[[#This Row],[Total]]/(1+supermarket_sales___Sheet1[[#This Row],[Tax 5%]])</f>
        <v>110.39543243814758</v>
      </c>
      <c r="O787">
        <f>((supermarket_sales___Sheet1[[#This Row],[Total]]-supermarket_sales___Sheet1[[#This Row],[cogs]])/supermarket_sales___Sheet1[[#This Row],[Total]])*100</f>
        <v>78.853880312962573</v>
      </c>
      <c r="P787">
        <f>supermarket_sales___Sheet1[[#This Row],[Total]]-supermarket_sales___Sheet1[[#This Row],[cogs]]</f>
        <v>411.66456756185238</v>
      </c>
      <c r="Q787" t="s">
        <v>234</v>
      </c>
    </row>
    <row r="788" spans="1:17" x14ac:dyDescent="0.3">
      <c r="A788" t="s">
        <v>923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 s="2">
        <v>71.89</v>
      </c>
      <c r="H788">
        <v>8</v>
      </c>
      <c r="I788">
        <f>supermarket_sales___Sheet1[[#This Row],[Unit price]]*0.05</f>
        <v>3.5945</v>
      </c>
      <c r="J788">
        <f>supermarket_sales___Sheet1[[#This Row],[Quantity]]*supermarket_sales___Sheet1[[#This Row],[Unit price]]</f>
        <v>575.12</v>
      </c>
      <c r="K788" t="s">
        <v>498</v>
      </c>
      <c r="L788" s="1">
        <v>0.48125000000000001</v>
      </c>
      <c r="M788" t="s">
        <v>24</v>
      </c>
      <c r="N788">
        <f>supermarket_sales___Sheet1[[#This Row],[Total]]/(1+supermarket_sales___Sheet1[[#This Row],[Tax 5%]])</f>
        <v>125.17575361845685</v>
      </c>
      <c r="O788">
        <f>((supermarket_sales___Sheet1[[#This Row],[Total]]-supermarket_sales___Sheet1[[#This Row],[cogs]])/supermarket_sales___Sheet1[[#This Row],[Total]])*100</f>
        <v>78.234846011535524</v>
      </c>
      <c r="P788">
        <f>supermarket_sales___Sheet1[[#This Row],[Total]]-supermarket_sales___Sheet1[[#This Row],[cogs]]</f>
        <v>449.94424638154317</v>
      </c>
      <c r="Q788">
        <v>5.5</v>
      </c>
    </row>
    <row r="789" spans="1:17" x14ac:dyDescent="0.3">
      <c r="A789" t="s">
        <v>924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 s="2">
        <v>10.99</v>
      </c>
      <c r="H789">
        <v>5</v>
      </c>
      <c r="I789">
        <f>supermarket_sales___Sheet1[[#This Row],[Unit price]]*0.05</f>
        <v>0.54949999999999999</v>
      </c>
      <c r="J789">
        <f>supermarket_sales___Sheet1[[#This Row],[Quantity]]*supermarket_sales___Sheet1[[#This Row],[Unit price]]</f>
        <v>54.95</v>
      </c>
      <c r="K789" t="s">
        <v>178</v>
      </c>
      <c r="L789" s="1">
        <v>0.42916666666666664</v>
      </c>
      <c r="M789" t="s">
        <v>36</v>
      </c>
      <c r="N789">
        <f>supermarket_sales___Sheet1[[#This Row],[Total]]/(1+supermarket_sales___Sheet1[[#This Row],[Tax 5%]])</f>
        <v>35.463052597612133</v>
      </c>
      <c r="O789">
        <f>((supermarket_sales___Sheet1[[#This Row],[Total]]-supermarket_sales___Sheet1[[#This Row],[cogs]])/supermarket_sales___Sheet1[[#This Row],[Total]])*100</f>
        <v>35.46305259761214</v>
      </c>
      <c r="P789">
        <f>supermarket_sales___Sheet1[[#This Row],[Total]]-supermarket_sales___Sheet1[[#This Row],[cogs]]</f>
        <v>19.486947402387869</v>
      </c>
      <c r="Q789">
        <v>9.3000000000000007</v>
      </c>
    </row>
    <row r="790" spans="1:17" x14ac:dyDescent="0.3">
      <c r="A790" t="s">
        <v>925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 s="2">
        <v>60.47</v>
      </c>
      <c r="H790">
        <v>3</v>
      </c>
      <c r="I790">
        <f>supermarket_sales___Sheet1[[#This Row],[Unit price]]*0.05</f>
        <v>3.0235000000000003</v>
      </c>
      <c r="J790">
        <f>supermarket_sales___Sheet1[[#This Row],[Quantity]]*supermarket_sales___Sheet1[[#This Row],[Unit price]]</f>
        <v>181.41</v>
      </c>
      <c r="K790" t="s">
        <v>324</v>
      </c>
      <c r="L790" s="1">
        <v>0.4548611111111111</v>
      </c>
      <c r="M790" t="s">
        <v>36</v>
      </c>
      <c r="N790">
        <f>supermarket_sales___Sheet1[[#This Row],[Total]]/(1+supermarket_sales___Sheet1[[#This Row],[Tax 5%]])</f>
        <v>45.087610289548898</v>
      </c>
      <c r="O790">
        <f>((supermarket_sales___Sheet1[[#This Row],[Total]]-supermarket_sales___Sheet1[[#This Row],[cogs]])/supermarket_sales___Sheet1[[#This Row],[Total]])*100</f>
        <v>75.146017149248166</v>
      </c>
      <c r="P790">
        <f>supermarket_sales___Sheet1[[#This Row],[Total]]-supermarket_sales___Sheet1[[#This Row],[cogs]]</f>
        <v>136.32238971045109</v>
      </c>
      <c r="Q790">
        <v>5.6</v>
      </c>
    </row>
    <row r="791" spans="1:17" x14ac:dyDescent="0.3">
      <c r="A791" t="s">
        <v>926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 s="2">
        <v>58.91</v>
      </c>
      <c r="H791">
        <v>7</v>
      </c>
      <c r="I791">
        <f>supermarket_sales___Sheet1[[#This Row],[Unit price]]*0.05</f>
        <v>2.9455</v>
      </c>
      <c r="J791">
        <f>supermarket_sales___Sheet1[[#This Row],[Quantity]]*supermarket_sales___Sheet1[[#This Row],[Unit price]]</f>
        <v>412.37</v>
      </c>
      <c r="K791" t="s">
        <v>109</v>
      </c>
      <c r="L791" s="1">
        <v>0.63541666666666663</v>
      </c>
      <c r="M791" t="s">
        <v>24</v>
      </c>
      <c r="N791">
        <f>supermarket_sales___Sheet1[[#This Row],[Total]]/(1+supermarket_sales___Sheet1[[#This Row],[Tax 5%]])</f>
        <v>104.51653782790521</v>
      </c>
      <c r="O791">
        <f>((supermarket_sales___Sheet1[[#This Row],[Total]]-supermarket_sales___Sheet1[[#This Row],[cogs]])/supermarket_sales___Sheet1[[#This Row],[Total]])*100</f>
        <v>74.65466987707515</v>
      </c>
      <c r="P791">
        <f>supermarket_sales___Sheet1[[#This Row],[Total]]-supermarket_sales___Sheet1[[#This Row],[cogs]]</f>
        <v>307.85346217209479</v>
      </c>
      <c r="Q791">
        <v>9.6999999999999993</v>
      </c>
    </row>
    <row r="792" spans="1:17" x14ac:dyDescent="0.3">
      <c r="A792" t="s">
        <v>927</v>
      </c>
      <c r="B792" t="s">
        <v>18</v>
      </c>
      <c r="C792" t="s">
        <v>19</v>
      </c>
      <c r="D792" t="s">
        <v>28</v>
      </c>
      <c r="E792" t="s">
        <v>33</v>
      </c>
      <c r="F792" t="s">
        <v>57</v>
      </c>
      <c r="G792" s="2">
        <v>46.41</v>
      </c>
      <c r="H792">
        <v>1</v>
      </c>
      <c r="I792">
        <f>supermarket_sales___Sheet1[[#This Row],[Unit price]]*0.05</f>
        <v>2.3205</v>
      </c>
      <c r="J792">
        <f>supermarket_sales___Sheet1[[#This Row],[Quantity]]*supermarket_sales___Sheet1[[#This Row],[Unit price]]</f>
        <v>46.41</v>
      </c>
      <c r="K792" t="s">
        <v>35</v>
      </c>
      <c r="L792" s="1">
        <v>0.83750000000000002</v>
      </c>
      <c r="M792" t="s">
        <v>36</v>
      </c>
      <c r="N792">
        <f>supermarket_sales___Sheet1[[#This Row],[Total]]/(1+supermarket_sales___Sheet1[[#This Row],[Tax 5%]])</f>
        <v>13.976810721276916</v>
      </c>
      <c r="O792">
        <f>((supermarket_sales___Sheet1[[#This Row],[Total]]-supermarket_sales___Sheet1[[#This Row],[cogs]])/supermarket_sales___Sheet1[[#This Row],[Total]])*100</f>
        <v>69.884053606384569</v>
      </c>
      <c r="P792">
        <f>supermarket_sales___Sheet1[[#This Row],[Total]]-supermarket_sales___Sheet1[[#This Row],[cogs]]</f>
        <v>32.433189278723077</v>
      </c>
      <c r="Q792" t="s">
        <v>162</v>
      </c>
    </row>
    <row r="793" spans="1:17" x14ac:dyDescent="0.3">
      <c r="A793" t="s">
        <v>928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 s="2">
        <v>68.55</v>
      </c>
      <c r="H793">
        <v>4</v>
      </c>
      <c r="I793">
        <f>supermarket_sales___Sheet1[[#This Row],[Unit price]]*0.05</f>
        <v>3.4275000000000002</v>
      </c>
      <c r="J793">
        <f>supermarket_sales___Sheet1[[#This Row],[Quantity]]*supermarket_sales___Sheet1[[#This Row],[Unit price]]</f>
        <v>274.2</v>
      </c>
      <c r="K793" t="s">
        <v>142</v>
      </c>
      <c r="L793" s="1">
        <v>0.84791666666666665</v>
      </c>
      <c r="M793" t="s">
        <v>36</v>
      </c>
      <c r="N793">
        <f>supermarket_sales___Sheet1[[#This Row],[Total]]/(1+supermarket_sales___Sheet1[[#This Row],[Tax 5%]])</f>
        <v>61.931112365894968</v>
      </c>
      <c r="O793">
        <f>((supermarket_sales___Sheet1[[#This Row],[Total]]-supermarket_sales___Sheet1[[#This Row],[cogs]])/supermarket_sales___Sheet1[[#This Row],[Total]])*100</f>
        <v>77.413890457368723</v>
      </c>
      <c r="P793">
        <f>supermarket_sales___Sheet1[[#This Row],[Total]]-supermarket_sales___Sheet1[[#This Row],[cogs]]</f>
        <v>212.26888763410503</v>
      </c>
      <c r="Q793">
        <v>9.1999999999999993</v>
      </c>
    </row>
    <row r="794" spans="1:17" x14ac:dyDescent="0.3">
      <c r="A794" t="s">
        <v>929</v>
      </c>
      <c r="B794" t="s">
        <v>52</v>
      </c>
      <c r="C794" t="s">
        <v>53</v>
      </c>
      <c r="D794" t="s">
        <v>28</v>
      </c>
      <c r="E794" t="s">
        <v>21</v>
      </c>
      <c r="F794" t="s">
        <v>34</v>
      </c>
      <c r="G794" s="2">
        <v>97.37</v>
      </c>
      <c r="H794">
        <v>10</v>
      </c>
      <c r="I794">
        <f>supermarket_sales___Sheet1[[#This Row],[Unit price]]*0.05</f>
        <v>4.8685000000000009</v>
      </c>
      <c r="J794">
        <f>supermarket_sales___Sheet1[[#This Row],[Quantity]]*supermarket_sales___Sheet1[[#This Row],[Unit price]]</f>
        <v>973.7</v>
      </c>
      <c r="K794" t="s">
        <v>68</v>
      </c>
      <c r="L794" s="1">
        <v>0.57499999999999996</v>
      </c>
      <c r="M794" t="s">
        <v>36</v>
      </c>
      <c r="N794">
        <f>supermarket_sales___Sheet1[[#This Row],[Total]]/(1+supermarket_sales___Sheet1[[#This Row],[Tax 5%]])</f>
        <v>165.9197409900315</v>
      </c>
      <c r="O794">
        <f>((supermarket_sales___Sheet1[[#This Row],[Total]]-supermarket_sales___Sheet1[[#This Row],[cogs]])/supermarket_sales___Sheet1[[#This Row],[Total]])*100</f>
        <v>82.959870495015764</v>
      </c>
      <c r="P794">
        <f>supermarket_sales___Sheet1[[#This Row],[Total]]-supermarket_sales___Sheet1[[#This Row],[cogs]]</f>
        <v>807.78025900996852</v>
      </c>
      <c r="Q794">
        <v>4.9000000000000004</v>
      </c>
    </row>
    <row r="795" spans="1:17" x14ac:dyDescent="0.3">
      <c r="A795" t="s">
        <v>930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 s="2">
        <v>92.6</v>
      </c>
      <c r="H795">
        <v>7</v>
      </c>
      <c r="I795">
        <f>supermarket_sales___Sheet1[[#This Row],[Unit price]]*0.05</f>
        <v>4.63</v>
      </c>
      <c r="J795">
        <f>supermarket_sales___Sheet1[[#This Row],[Quantity]]*supermarket_sales___Sheet1[[#This Row],[Unit price]]</f>
        <v>648.19999999999993</v>
      </c>
      <c r="K795" t="s">
        <v>119</v>
      </c>
      <c r="L795" s="1">
        <v>0.53611111111111109</v>
      </c>
      <c r="M795" t="s">
        <v>36</v>
      </c>
      <c r="N795">
        <f>supermarket_sales___Sheet1[[#This Row],[Total]]/(1+supermarket_sales___Sheet1[[#This Row],[Tax 5%]])</f>
        <v>115.13321492007104</v>
      </c>
      <c r="O795">
        <f>((supermarket_sales___Sheet1[[#This Row],[Total]]-supermarket_sales___Sheet1[[#This Row],[cogs]])/supermarket_sales___Sheet1[[#This Row],[Total]])*100</f>
        <v>82.238010657193598</v>
      </c>
      <c r="P795">
        <f>supermarket_sales___Sheet1[[#This Row],[Total]]-supermarket_sales___Sheet1[[#This Row],[cogs]]</f>
        <v>533.06678507992888</v>
      </c>
      <c r="Q795">
        <v>9.3000000000000007</v>
      </c>
    </row>
    <row r="796" spans="1:17" x14ac:dyDescent="0.3">
      <c r="A796" t="s">
        <v>931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 s="2">
        <v>46.61</v>
      </c>
      <c r="H796">
        <v>2</v>
      </c>
      <c r="I796">
        <f>supermarket_sales___Sheet1[[#This Row],[Unit price]]*0.05</f>
        <v>2.3305000000000002</v>
      </c>
      <c r="J796">
        <f>supermarket_sales___Sheet1[[#This Row],[Quantity]]*supermarket_sales___Sheet1[[#This Row],[Unit price]]</f>
        <v>93.22</v>
      </c>
      <c r="K796" t="s">
        <v>356</v>
      </c>
      <c r="L796" s="1">
        <v>0.51944444444444449</v>
      </c>
      <c r="M796" t="s">
        <v>36</v>
      </c>
      <c r="N796">
        <f>supermarket_sales___Sheet1[[#This Row],[Total]]/(1+supermarket_sales___Sheet1[[#This Row],[Tax 5%]])</f>
        <v>27.989791322624228</v>
      </c>
      <c r="O796">
        <f>((supermarket_sales___Sheet1[[#This Row],[Total]]-supermarket_sales___Sheet1[[#This Row],[cogs]])/supermarket_sales___Sheet1[[#This Row],[Total]])*100</f>
        <v>69.974478306560584</v>
      </c>
      <c r="P796">
        <f>supermarket_sales___Sheet1[[#This Row],[Total]]-supermarket_sales___Sheet1[[#This Row],[cogs]]</f>
        <v>65.230208677375771</v>
      </c>
      <c r="Q796">
        <v>6.6</v>
      </c>
    </row>
    <row r="797" spans="1:17" x14ac:dyDescent="0.3">
      <c r="A797" t="s">
        <v>932</v>
      </c>
      <c r="B797" t="s">
        <v>52</v>
      </c>
      <c r="C797" t="s">
        <v>53</v>
      </c>
      <c r="D797" t="s">
        <v>28</v>
      </c>
      <c r="E797" t="s">
        <v>33</v>
      </c>
      <c r="F797" t="s">
        <v>57</v>
      </c>
      <c r="G797" s="2">
        <v>27.18</v>
      </c>
      <c r="H797">
        <v>2</v>
      </c>
      <c r="I797">
        <f>supermarket_sales___Sheet1[[#This Row],[Unit price]]*0.05</f>
        <v>1.359</v>
      </c>
      <c r="J797">
        <f>supermarket_sales___Sheet1[[#This Row],[Quantity]]*supermarket_sales___Sheet1[[#This Row],[Unit price]]</f>
        <v>54.36</v>
      </c>
      <c r="K797" t="s">
        <v>80</v>
      </c>
      <c r="L797" s="1">
        <v>0.68472222222222223</v>
      </c>
      <c r="M797" t="s">
        <v>24</v>
      </c>
      <c r="N797">
        <f>supermarket_sales___Sheet1[[#This Row],[Total]]/(1+supermarket_sales___Sheet1[[#This Row],[Tax 5%]])</f>
        <v>23.043662568885122</v>
      </c>
      <c r="O797">
        <f>((supermarket_sales___Sheet1[[#This Row],[Total]]-supermarket_sales___Sheet1[[#This Row],[cogs]])/supermarket_sales___Sheet1[[#This Row],[Total]])*100</f>
        <v>57.609156422212806</v>
      </c>
      <c r="P797">
        <f>supermarket_sales___Sheet1[[#This Row],[Total]]-supermarket_sales___Sheet1[[#This Row],[cogs]]</f>
        <v>31.316337431114878</v>
      </c>
      <c r="Q797">
        <v>4.3</v>
      </c>
    </row>
    <row r="798" spans="1:17" x14ac:dyDescent="0.3">
      <c r="A798" t="s">
        <v>933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 s="2">
        <v>60.87</v>
      </c>
      <c r="H798">
        <v>1</v>
      </c>
      <c r="I798">
        <f>supermarket_sales___Sheet1[[#This Row],[Unit price]]*0.05</f>
        <v>3.0434999999999999</v>
      </c>
      <c r="J798">
        <f>supermarket_sales___Sheet1[[#This Row],[Quantity]]*supermarket_sales___Sheet1[[#This Row],[Unit price]]</f>
        <v>60.87</v>
      </c>
      <c r="K798" t="s">
        <v>155</v>
      </c>
      <c r="L798" s="1">
        <v>0.55833333333333335</v>
      </c>
      <c r="M798" t="s">
        <v>31</v>
      </c>
      <c r="N798">
        <f>supermarket_sales___Sheet1[[#This Row],[Total]]/(1+supermarket_sales___Sheet1[[#This Row],[Tax 5%]])</f>
        <v>15.053790033386917</v>
      </c>
      <c r="O798">
        <f>((supermarket_sales___Sheet1[[#This Row],[Total]]-supermarket_sales___Sheet1[[#This Row],[cogs]])/supermarket_sales___Sheet1[[#This Row],[Total]])*100</f>
        <v>75.268950166934587</v>
      </c>
      <c r="P798">
        <f>supermarket_sales___Sheet1[[#This Row],[Total]]-supermarket_sales___Sheet1[[#This Row],[cogs]]</f>
        <v>45.81620996661308</v>
      </c>
      <c r="Q798">
        <v>5.5</v>
      </c>
    </row>
    <row r="799" spans="1:17" x14ac:dyDescent="0.3">
      <c r="A799" t="s">
        <v>934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 s="2">
        <v>24.49</v>
      </c>
      <c r="H799">
        <v>10</v>
      </c>
      <c r="I799">
        <f>supermarket_sales___Sheet1[[#This Row],[Unit price]]*0.05</f>
        <v>1.2244999999999999</v>
      </c>
      <c r="J799">
        <f>supermarket_sales___Sheet1[[#This Row],[Quantity]]*supermarket_sales___Sheet1[[#This Row],[Unit price]]</f>
        <v>244.89999999999998</v>
      </c>
      <c r="K799" t="s">
        <v>256</v>
      </c>
      <c r="L799" s="1">
        <v>0.63541666666666663</v>
      </c>
      <c r="M799" t="s">
        <v>31</v>
      </c>
      <c r="N799">
        <f>supermarket_sales___Sheet1[[#This Row],[Total]]/(1+supermarket_sales___Sheet1[[#This Row],[Tax 5%]])</f>
        <v>110.09215554057091</v>
      </c>
      <c r="O799">
        <f>((supermarket_sales___Sheet1[[#This Row],[Total]]-supermarket_sales___Sheet1[[#This Row],[cogs]])/supermarket_sales___Sheet1[[#This Row],[Total]])*100</f>
        <v>55.046077770285464</v>
      </c>
      <c r="P799">
        <f>supermarket_sales___Sheet1[[#This Row],[Total]]-supermarket_sales___Sheet1[[#This Row],[cogs]]</f>
        <v>134.80784445942908</v>
      </c>
      <c r="Q799">
        <v>8.1</v>
      </c>
    </row>
    <row r="800" spans="1:17" x14ac:dyDescent="0.3">
      <c r="A800" t="s">
        <v>935</v>
      </c>
      <c r="B800" t="s">
        <v>52</v>
      </c>
      <c r="C800" t="s">
        <v>53</v>
      </c>
      <c r="D800" t="s">
        <v>28</v>
      </c>
      <c r="E800" t="s">
        <v>33</v>
      </c>
      <c r="F800" t="s">
        <v>22</v>
      </c>
      <c r="G800" s="2">
        <v>92.78</v>
      </c>
      <c r="H800">
        <v>1</v>
      </c>
      <c r="I800">
        <f>supermarket_sales___Sheet1[[#This Row],[Unit price]]*0.05</f>
        <v>4.6390000000000002</v>
      </c>
      <c r="J800">
        <f>supermarket_sales___Sheet1[[#This Row],[Quantity]]*supermarket_sales___Sheet1[[#This Row],[Unit price]]</f>
        <v>92.78</v>
      </c>
      <c r="K800" t="s">
        <v>80</v>
      </c>
      <c r="L800" s="1">
        <v>0.4513888888888889</v>
      </c>
      <c r="M800" t="s">
        <v>36</v>
      </c>
      <c r="N800">
        <f>supermarket_sales___Sheet1[[#This Row],[Total]]/(1+supermarket_sales___Sheet1[[#This Row],[Tax 5%]])</f>
        <v>16.453271856712181</v>
      </c>
      <c r="O800">
        <f>((supermarket_sales___Sheet1[[#This Row],[Total]]-supermarket_sales___Sheet1[[#This Row],[cogs]])/supermarket_sales___Sheet1[[#This Row],[Total]])*100</f>
        <v>82.266359283560917</v>
      </c>
      <c r="P800">
        <f>supermarket_sales___Sheet1[[#This Row],[Total]]-supermarket_sales___Sheet1[[#This Row],[cogs]]</f>
        <v>76.326728143287824</v>
      </c>
      <c r="Q800">
        <v>9.8000000000000007</v>
      </c>
    </row>
    <row r="801" spans="1:17" x14ac:dyDescent="0.3">
      <c r="A801" t="s">
        <v>936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 s="2">
        <v>86.69</v>
      </c>
      <c r="H801">
        <v>5</v>
      </c>
      <c r="I801">
        <f>supermarket_sales___Sheet1[[#This Row],[Unit price]]*0.05</f>
        <v>4.3345000000000002</v>
      </c>
      <c r="J801">
        <f>supermarket_sales___Sheet1[[#This Row],[Quantity]]*supermarket_sales___Sheet1[[#This Row],[Unit price]]</f>
        <v>433.45</v>
      </c>
      <c r="K801" t="s">
        <v>160</v>
      </c>
      <c r="L801" s="1">
        <v>0.77638888888888891</v>
      </c>
      <c r="M801" t="s">
        <v>24</v>
      </c>
      <c r="N801">
        <f>supermarket_sales___Sheet1[[#This Row],[Total]]/(1+supermarket_sales___Sheet1[[#This Row],[Tax 5%]])</f>
        <v>81.254100665479427</v>
      </c>
      <c r="O801">
        <f>((supermarket_sales___Sheet1[[#This Row],[Total]]-supermarket_sales___Sheet1[[#This Row],[cogs]])/supermarket_sales___Sheet1[[#This Row],[Total]])*100</f>
        <v>81.254100665479427</v>
      </c>
      <c r="P801">
        <f>supermarket_sales___Sheet1[[#This Row],[Total]]-supermarket_sales___Sheet1[[#This Row],[cogs]]</f>
        <v>352.19589933452056</v>
      </c>
      <c r="Q801">
        <v>9.4</v>
      </c>
    </row>
    <row r="802" spans="1:17" x14ac:dyDescent="0.3">
      <c r="A802" t="s">
        <v>937</v>
      </c>
      <c r="B802" t="s">
        <v>52</v>
      </c>
      <c r="C802" t="s">
        <v>53</v>
      </c>
      <c r="D802" t="s">
        <v>28</v>
      </c>
      <c r="E802" t="s">
        <v>33</v>
      </c>
      <c r="F802" t="s">
        <v>40</v>
      </c>
      <c r="G802" s="2">
        <v>23.01</v>
      </c>
      <c r="H802">
        <v>6</v>
      </c>
      <c r="I802">
        <f>supermarket_sales___Sheet1[[#This Row],[Unit price]]*0.05</f>
        <v>1.1505000000000001</v>
      </c>
      <c r="J802">
        <f>supermarket_sales___Sheet1[[#This Row],[Quantity]]*supermarket_sales___Sheet1[[#This Row],[Unit price]]</f>
        <v>138.06</v>
      </c>
      <c r="K802" t="s">
        <v>171</v>
      </c>
      <c r="L802" s="1">
        <v>0.69791666666666663</v>
      </c>
      <c r="M802" t="s">
        <v>24</v>
      </c>
      <c r="N802">
        <f>supermarket_sales___Sheet1[[#This Row],[Total]]/(1+supermarket_sales___Sheet1[[#This Row],[Tax 5%]])</f>
        <v>64.199023482910945</v>
      </c>
      <c r="O802">
        <f>((supermarket_sales___Sheet1[[#This Row],[Total]]-supermarket_sales___Sheet1[[#This Row],[cogs]])/supermarket_sales___Sheet1[[#This Row],[Total]])*100</f>
        <v>53.499186235759133</v>
      </c>
      <c r="P802">
        <f>supermarket_sales___Sheet1[[#This Row],[Total]]-supermarket_sales___Sheet1[[#This Row],[cogs]]</f>
        <v>73.860976517089057</v>
      </c>
      <c r="Q802">
        <v>7.9</v>
      </c>
    </row>
    <row r="803" spans="1:17" x14ac:dyDescent="0.3">
      <c r="A803" t="s">
        <v>938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 s="2">
        <v>30.2</v>
      </c>
      <c r="H803">
        <v>8</v>
      </c>
      <c r="I803">
        <f>supermarket_sales___Sheet1[[#This Row],[Unit price]]*0.05</f>
        <v>1.51</v>
      </c>
      <c r="J803">
        <f>supermarket_sales___Sheet1[[#This Row],[Quantity]]*supermarket_sales___Sheet1[[#This Row],[Unit price]]</f>
        <v>241.6</v>
      </c>
      <c r="K803" t="s">
        <v>35</v>
      </c>
      <c r="L803" s="1">
        <v>0.8125</v>
      </c>
      <c r="M803" t="s">
        <v>24</v>
      </c>
      <c r="N803">
        <f>supermarket_sales___Sheet1[[#This Row],[Total]]/(1+supermarket_sales___Sheet1[[#This Row],[Tax 5%]])</f>
        <v>96.254980079681275</v>
      </c>
      <c r="O803">
        <f>((supermarket_sales___Sheet1[[#This Row],[Total]]-supermarket_sales___Sheet1[[#This Row],[cogs]])/supermarket_sales___Sheet1[[#This Row],[Total]])*100</f>
        <v>60.159362549800797</v>
      </c>
      <c r="P803">
        <f>supermarket_sales___Sheet1[[#This Row],[Total]]-supermarket_sales___Sheet1[[#This Row],[cogs]]</f>
        <v>145.34501992031872</v>
      </c>
      <c r="Q803">
        <v>5.0999999999999996</v>
      </c>
    </row>
    <row r="804" spans="1:17" x14ac:dyDescent="0.3">
      <c r="A804" t="s">
        <v>939</v>
      </c>
      <c r="B804" t="s">
        <v>26</v>
      </c>
      <c r="C804" t="s">
        <v>27</v>
      </c>
      <c r="D804" t="s">
        <v>20</v>
      </c>
      <c r="E804" t="s">
        <v>33</v>
      </c>
      <c r="F804" t="s">
        <v>57</v>
      </c>
      <c r="G804" s="2">
        <v>67.39</v>
      </c>
      <c r="H804">
        <v>7</v>
      </c>
      <c r="I804">
        <f>supermarket_sales___Sheet1[[#This Row],[Unit price]]*0.05</f>
        <v>3.3695000000000004</v>
      </c>
      <c r="J804">
        <f>supermarket_sales___Sheet1[[#This Row],[Quantity]]*supermarket_sales___Sheet1[[#This Row],[Unit price]]</f>
        <v>471.73</v>
      </c>
      <c r="K804" t="s">
        <v>106</v>
      </c>
      <c r="L804" s="1">
        <v>0.55763888888888891</v>
      </c>
      <c r="M804" t="s">
        <v>24</v>
      </c>
      <c r="N804">
        <f>supermarket_sales___Sheet1[[#This Row],[Total]]/(1+supermarket_sales___Sheet1[[#This Row],[Tax 5%]])</f>
        <v>107.9597207918526</v>
      </c>
      <c r="O804">
        <f>((supermarket_sales___Sheet1[[#This Row],[Total]]-supermarket_sales___Sheet1[[#This Row],[cogs]])/supermarket_sales___Sheet1[[#This Row],[Total]])*100</f>
        <v>77.114086279894735</v>
      </c>
      <c r="P804">
        <f>supermarket_sales___Sheet1[[#This Row],[Total]]-supermarket_sales___Sheet1[[#This Row],[cogs]]</f>
        <v>363.77027920814743</v>
      </c>
      <c r="Q804">
        <v>6.9</v>
      </c>
    </row>
    <row r="805" spans="1:17" x14ac:dyDescent="0.3">
      <c r="A805" t="s">
        <v>940</v>
      </c>
      <c r="B805" t="s">
        <v>18</v>
      </c>
      <c r="C805" t="s">
        <v>19</v>
      </c>
      <c r="D805" t="s">
        <v>20</v>
      </c>
      <c r="E805" t="s">
        <v>21</v>
      </c>
      <c r="F805" t="s">
        <v>57</v>
      </c>
      <c r="G805" s="2">
        <v>48.96</v>
      </c>
      <c r="H805">
        <v>9</v>
      </c>
      <c r="I805">
        <f>supermarket_sales___Sheet1[[#This Row],[Unit price]]*0.05</f>
        <v>2.4480000000000004</v>
      </c>
      <c r="J805">
        <f>supermarket_sales___Sheet1[[#This Row],[Quantity]]*supermarket_sales___Sheet1[[#This Row],[Unit price]]</f>
        <v>440.64</v>
      </c>
      <c r="K805" t="s">
        <v>114</v>
      </c>
      <c r="L805" s="1">
        <v>0.47708333333333336</v>
      </c>
      <c r="M805" t="s">
        <v>31</v>
      </c>
      <c r="N805">
        <f>supermarket_sales___Sheet1[[#This Row],[Total]]/(1+supermarket_sales___Sheet1[[#This Row],[Tax 5%]])</f>
        <v>127.79582366589325</v>
      </c>
      <c r="O805">
        <f>((supermarket_sales___Sheet1[[#This Row],[Total]]-supermarket_sales___Sheet1[[#This Row],[cogs]])/supermarket_sales___Sheet1[[#This Row],[Total]])*100</f>
        <v>70.997679814385165</v>
      </c>
      <c r="P805">
        <f>supermarket_sales___Sheet1[[#This Row],[Total]]-supermarket_sales___Sheet1[[#This Row],[cogs]]</f>
        <v>312.84417633410675</v>
      </c>
      <c r="Q805" t="s">
        <v>48</v>
      </c>
    </row>
    <row r="806" spans="1:17" x14ac:dyDescent="0.3">
      <c r="A806" t="s">
        <v>941</v>
      </c>
      <c r="B806" t="s">
        <v>52</v>
      </c>
      <c r="C806" t="s">
        <v>53</v>
      </c>
      <c r="D806" t="s">
        <v>20</v>
      </c>
      <c r="E806" t="s">
        <v>21</v>
      </c>
      <c r="F806" t="s">
        <v>29</v>
      </c>
      <c r="G806" s="2">
        <v>75.59</v>
      </c>
      <c r="H806">
        <v>9</v>
      </c>
      <c r="I806">
        <f>supermarket_sales___Sheet1[[#This Row],[Unit price]]*0.05</f>
        <v>3.7795000000000005</v>
      </c>
      <c r="J806">
        <f>supermarket_sales___Sheet1[[#This Row],[Quantity]]*supermarket_sales___Sheet1[[#This Row],[Unit price]]</f>
        <v>680.31000000000006</v>
      </c>
      <c r="K806" t="s">
        <v>180</v>
      </c>
      <c r="L806" s="1">
        <v>0.46666666666666667</v>
      </c>
      <c r="M806" t="s">
        <v>31</v>
      </c>
      <c r="N806">
        <f>supermarket_sales___Sheet1[[#This Row],[Total]]/(1+supermarket_sales___Sheet1[[#This Row],[Tax 5%]])</f>
        <v>142.33915681556647</v>
      </c>
      <c r="O806">
        <f>((supermarket_sales___Sheet1[[#This Row],[Total]]-supermarket_sales___Sheet1[[#This Row],[cogs]])/supermarket_sales___Sheet1[[#This Row],[Total]])*100</f>
        <v>79.077309341981376</v>
      </c>
      <c r="P806">
        <f>supermarket_sales___Sheet1[[#This Row],[Total]]-supermarket_sales___Sheet1[[#This Row],[cogs]]</f>
        <v>537.97084318443353</v>
      </c>
      <c r="Q806" t="s">
        <v>48</v>
      </c>
    </row>
    <row r="807" spans="1:17" x14ac:dyDescent="0.3">
      <c r="A807" t="s">
        <v>942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 s="2">
        <v>77.47</v>
      </c>
      <c r="H807">
        <v>4</v>
      </c>
      <c r="I807">
        <f>supermarket_sales___Sheet1[[#This Row],[Unit price]]*0.05</f>
        <v>3.8734999999999999</v>
      </c>
      <c r="J807">
        <f>supermarket_sales___Sheet1[[#This Row],[Quantity]]*supermarket_sales___Sheet1[[#This Row],[Unit price]]</f>
        <v>309.88</v>
      </c>
      <c r="K807" t="s">
        <v>380</v>
      </c>
      <c r="L807" s="1">
        <v>0.69166666666666665</v>
      </c>
      <c r="M807" t="s">
        <v>31</v>
      </c>
      <c r="N807">
        <f>supermarket_sales___Sheet1[[#This Row],[Total]]/(1+supermarket_sales___Sheet1[[#This Row],[Tax 5%]])</f>
        <v>63.584692725966967</v>
      </c>
      <c r="O807">
        <f>((supermarket_sales___Sheet1[[#This Row],[Total]]-supermarket_sales___Sheet1[[#This Row],[cogs]])/supermarket_sales___Sheet1[[#This Row],[Total]])*100</f>
        <v>79.480865907458707</v>
      </c>
      <c r="P807">
        <f>supermarket_sales___Sheet1[[#This Row],[Total]]-supermarket_sales___Sheet1[[#This Row],[cogs]]</f>
        <v>246.29530727403304</v>
      </c>
      <c r="Q807">
        <v>4.2</v>
      </c>
    </row>
    <row r="808" spans="1:17" x14ac:dyDescent="0.3">
      <c r="A808" t="s">
        <v>943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 s="2">
        <v>93.18</v>
      </c>
      <c r="H808">
        <v>2</v>
      </c>
      <c r="I808">
        <f>supermarket_sales___Sheet1[[#This Row],[Unit price]]*0.05</f>
        <v>4.6590000000000007</v>
      </c>
      <c r="J808">
        <f>supermarket_sales___Sheet1[[#This Row],[Quantity]]*supermarket_sales___Sheet1[[#This Row],[Unit price]]</f>
        <v>186.36</v>
      </c>
      <c r="K808" t="s">
        <v>224</v>
      </c>
      <c r="L808" s="1">
        <v>0.77847222222222223</v>
      </c>
      <c r="M808" t="s">
        <v>36</v>
      </c>
      <c r="N808">
        <f>supermarket_sales___Sheet1[[#This Row],[Total]]/(1+supermarket_sales___Sheet1[[#This Row],[Tax 5%]])</f>
        <v>32.931613359250747</v>
      </c>
      <c r="O808">
        <f>((supermarket_sales___Sheet1[[#This Row],[Total]]-supermarket_sales___Sheet1[[#This Row],[cogs]])/supermarket_sales___Sheet1[[#This Row],[Total]])*100</f>
        <v>82.329033398126882</v>
      </c>
      <c r="P808">
        <f>supermarket_sales___Sheet1[[#This Row],[Total]]-supermarket_sales___Sheet1[[#This Row],[cogs]]</f>
        <v>153.42838664074927</v>
      </c>
      <c r="Q808">
        <v>8.5</v>
      </c>
    </row>
    <row r="809" spans="1:17" x14ac:dyDescent="0.3">
      <c r="A809" t="s">
        <v>944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 s="2">
        <v>50.23</v>
      </c>
      <c r="H809">
        <v>4</v>
      </c>
      <c r="I809">
        <f>supermarket_sales___Sheet1[[#This Row],[Unit price]]*0.05</f>
        <v>2.5114999999999998</v>
      </c>
      <c r="J809">
        <f>supermarket_sales___Sheet1[[#This Row],[Quantity]]*supermarket_sales___Sheet1[[#This Row],[Unit price]]</f>
        <v>200.92</v>
      </c>
      <c r="K809" t="s">
        <v>236</v>
      </c>
      <c r="L809" s="1">
        <v>0.71666666666666667</v>
      </c>
      <c r="M809" t="s">
        <v>31</v>
      </c>
      <c r="N809">
        <f>supermarket_sales___Sheet1[[#This Row],[Total]]/(1+supermarket_sales___Sheet1[[#This Row],[Tax 5%]])</f>
        <v>57.217713227965255</v>
      </c>
      <c r="O809">
        <f>((supermarket_sales___Sheet1[[#This Row],[Total]]-supermarket_sales___Sheet1[[#This Row],[cogs]])/supermarket_sales___Sheet1[[#This Row],[Total]])*100</f>
        <v>71.522141534956575</v>
      </c>
      <c r="P809">
        <f>supermarket_sales___Sheet1[[#This Row],[Total]]-supermarket_sales___Sheet1[[#This Row],[cogs]]</f>
        <v>143.70228677203474</v>
      </c>
      <c r="Q809" t="s">
        <v>234</v>
      </c>
    </row>
    <row r="810" spans="1:17" x14ac:dyDescent="0.3">
      <c r="A810" t="s">
        <v>945</v>
      </c>
      <c r="B810" t="s">
        <v>52</v>
      </c>
      <c r="C810" t="s">
        <v>53</v>
      </c>
      <c r="D810" t="s">
        <v>28</v>
      </c>
      <c r="E810" t="s">
        <v>21</v>
      </c>
      <c r="F810" t="s">
        <v>22</v>
      </c>
      <c r="G810" s="2">
        <v>17.75</v>
      </c>
      <c r="H810">
        <v>1</v>
      </c>
      <c r="I810">
        <f>supermarket_sales___Sheet1[[#This Row],[Unit price]]*0.05</f>
        <v>0.88750000000000007</v>
      </c>
      <c r="J810">
        <f>supermarket_sales___Sheet1[[#This Row],[Quantity]]*supermarket_sales___Sheet1[[#This Row],[Unit price]]</f>
        <v>17.75</v>
      </c>
      <c r="K810" t="s">
        <v>324</v>
      </c>
      <c r="L810" s="1">
        <v>0.44305555555555554</v>
      </c>
      <c r="M810" t="s">
        <v>31</v>
      </c>
      <c r="N810">
        <f>supermarket_sales___Sheet1[[#This Row],[Total]]/(1+supermarket_sales___Sheet1[[#This Row],[Tax 5%]])</f>
        <v>9.403973509933774</v>
      </c>
      <c r="O810">
        <f>((supermarket_sales___Sheet1[[#This Row],[Total]]-supermarket_sales___Sheet1[[#This Row],[cogs]])/supermarket_sales___Sheet1[[#This Row],[Total]])*100</f>
        <v>47.019867549668881</v>
      </c>
      <c r="P810">
        <f>supermarket_sales___Sheet1[[#This Row],[Total]]-supermarket_sales___Sheet1[[#This Row],[cogs]]</f>
        <v>8.346026490066226</v>
      </c>
      <c r="Q810">
        <v>8.6</v>
      </c>
    </row>
    <row r="811" spans="1:17" x14ac:dyDescent="0.3">
      <c r="A811" t="s">
        <v>946</v>
      </c>
      <c r="B811" t="s">
        <v>26</v>
      </c>
      <c r="C811" t="s">
        <v>27</v>
      </c>
      <c r="D811" t="s">
        <v>28</v>
      </c>
      <c r="E811" t="s">
        <v>21</v>
      </c>
      <c r="F811" t="s">
        <v>57</v>
      </c>
      <c r="G811" s="2">
        <v>62.18</v>
      </c>
      <c r="H811">
        <v>10</v>
      </c>
      <c r="I811">
        <f>supermarket_sales___Sheet1[[#This Row],[Unit price]]*0.05</f>
        <v>3.109</v>
      </c>
      <c r="J811">
        <f>supermarket_sales___Sheet1[[#This Row],[Quantity]]*supermarket_sales___Sheet1[[#This Row],[Unit price]]</f>
        <v>621.79999999999995</v>
      </c>
      <c r="K811" t="s">
        <v>346</v>
      </c>
      <c r="L811" s="1">
        <v>0.43958333333333333</v>
      </c>
      <c r="M811" t="s">
        <v>24</v>
      </c>
      <c r="N811">
        <f>supermarket_sales___Sheet1[[#This Row],[Total]]/(1+supermarket_sales___Sheet1[[#This Row],[Tax 5%]])</f>
        <v>151.32635677780482</v>
      </c>
      <c r="O811">
        <f>((supermarket_sales___Sheet1[[#This Row],[Total]]-supermarket_sales___Sheet1[[#This Row],[cogs]])/supermarket_sales___Sheet1[[#This Row],[Total]])*100</f>
        <v>75.663178388902409</v>
      </c>
      <c r="P811">
        <f>supermarket_sales___Sheet1[[#This Row],[Total]]-supermarket_sales___Sheet1[[#This Row],[cogs]]</f>
        <v>470.47364322219516</v>
      </c>
      <c r="Q811" t="s">
        <v>85</v>
      </c>
    </row>
    <row r="812" spans="1:17" x14ac:dyDescent="0.3">
      <c r="A812" t="s">
        <v>947</v>
      </c>
      <c r="B812" t="s">
        <v>52</v>
      </c>
      <c r="C812" t="s">
        <v>53</v>
      </c>
      <c r="D812" t="s">
        <v>28</v>
      </c>
      <c r="E812" t="s">
        <v>33</v>
      </c>
      <c r="F812" t="s">
        <v>22</v>
      </c>
      <c r="G812" s="2">
        <v>10.75</v>
      </c>
      <c r="H812">
        <v>8</v>
      </c>
      <c r="I812">
        <f>supermarket_sales___Sheet1[[#This Row],[Unit price]]*0.05</f>
        <v>0.53749999999999998</v>
      </c>
      <c r="J812">
        <f>supermarket_sales___Sheet1[[#This Row],[Quantity]]*supermarket_sales___Sheet1[[#This Row],[Unit price]]</f>
        <v>86</v>
      </c>
      <c r="K812" t="s">
        <v>80</v>
      </c>
      <c r="L812" s="1">
        <v>0.60972222222222228</v>
      </c>
      <c r="M812" t="s">
        <v>24</v>
      </c>
      <c r="N812">
        <f>supermarket_sales___Sheet1[[#This Row],[Total]]/(1+supermarket_sales___Sheet1[[#This Row],[Tax 5%]])</f>
        <v>55.934959349593491</v>
      </c>
      <c r="O812">
        <f>((supermarket_sales___Sheet1[[#This Row],[Total]]-supermarket_sales___Sheet1[[#This Row],[cogs]])/supermarket_sales___Sheet1[[#This Row],[Total]])*100</f>
        <v>34.959349593495944</v>
      </c>
      <c r="P812">
        <f>supermarket_sales___Sheet1[[#This Row],[Total]]-supermarket_sales___Sheet1[[#This Row],[cogs]]</f>
        <v>30.065040650406509</v>
      </c>
      <c r="Q812">
        <v>6.2</v>
      </c>
    </row>
    <row r="813" spans="1:17" x14ac:dyDescent="0.3">
      <c r="A813" t="s">
        <v>948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 s="2">
        <v>40.26</v>
      </c>
      <c r="H813">
        <v>10</v>
      </c>
      <c r="I813">
        <f>supermarket_sales___Sheet1[[#This Row],[Unit price]]*0.05</f>
        <v>2.0129999999999999</v>
      </c>
      <c r="J813">
        <f>supermarket_sales___Sheet1[[#This Row],[Quantity]]*supermarket_sales___Sheet1[[#This Row],[Unit price]]</f>
        <v>402.59999999999997</v>
      </c>
      <c r="K813" t="s">
        <v>47</v>
      </c>
      <c r="L813" s="1">
        <v>0.75416666666666665</v>
      </c>
      <c r="M813" t="s">
        <v>36</v>
      </c>
      <c r="N813">
        <f>supermarket_sales___Sheet1[[#This Row],[Total]]/(1+supermarket_sales___Sheet1[[#This Row],[Tax 5%]])</f>
        <v>133.62097577165616</v>
      </c>
      <c r="O813">
        <f>((supermarket_sales___Sheet1[[#This Row],[Total]]-supermarket_sales___Sheet1[[#This Row],[cogs]])/supermarket_sales___Sheet1[[#This Row],[Total]])*100</f>
        <v>66.810487885828067</v>
      </c>
      <c r="P813">
        <f>supermarket_sales___Sheet1[[#This Row],[Total]]-supermarket_sales___Sheet1[[#This Row],[cogs]]</f>
        <v>268.9790242283438</v>
      </c>
      <c r="Q813" t="s">
        <v>316</v>
      </c>
    </row>
    <row r="814" spans="1:17" x14ac:dyDescent="0.3">
      <c r="A814" t="s">
        <v>949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 s="2">
        <v>64.97</v>
      </c>
      <c r="H814">
        <v>5</v>
      </c>
      <c r="I814">
        <f>supermarket_sales___Sheet1[[#This Row],[Unit price]]*0.05</f>
        <v>3.2484999999999999</v>
      </c>
      <c r="J814">
        <f>supermarket_sales___Sheet1[[#This Row],[Quantity]]*supermarket_sales___Sheet1[[#This Row],[Unit price]]</f>
        <v>324.85000000000002</v>
      </c>
      <c r="K814" t="s">
        <v>41</v>
      </c>
      <c r="L814" s="1">
        <v>0.53611111111111109</v>
      </c>
      <c r="M814" t="s">
        <v>36</v>
      </c>
      <c r="N814">
        <f>supermarket_sales___Sheet1[[#This Row],[Total]]/(1+supermarket_sales___Sheet1[[#This Row],[Tax 5%]])</f>
        <v>76.462280804990002</v>
      </c>
      <c r="O814">
        <f>((supermarket_sales___Sheet1[[#This Row],[Total]]-supermarket_sales___Sheet1[[#This Row],[cogs]])/supermarket_sales___Sheet1[[#This Row],[Total]])*100</f>
        <v>76.462280804990002</v>
      </c>
      <c r="P814">
        <f>supermarket_sales___Sheet1[[#This Row],[Total]]-supermarket_sales___Sheet1[[#This Row],[cogs]]</f>
        <v>248.38771919501002</v>
      </c>
      <c r="Q814">
        <v>6.5</v>
      </c>
    </row>
    <row r="815" spans="1:17" x14ac:dyDescent="0.3">
      <c r="A815" t="s">
        <v>950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 s="2">
        <v>95.15</v>
      </c>
      <c r="H815">
        <v>1</v>
      </c>
      <c r="I815">
        <f>supermarket_sales___Sheet1[[#This Row],[Unit price]]*0.05</f>
        <v>4.7575000000000003</v>
      </c>
      <c r="J815">
        <f>supermarket_sales___Sheet1[[#This Row],[Quantity]]*supermarket_sales___Sheet1[[#This Row],[Unit price]]</f>
        <v>95.15</v>
      </c>
      <c r="K815" t="s">
        <v>87</v>
      </c>
      <c r="L815" s="1">
        <v>0.58333333333333337</v>
      </c>
      <c r="M815" t="s">
        <v>31</v>
      </c>
      <c r="N815">
        <f>supermarket_sales___Sheet1[[#This Row],[Total]]/(1+supermarket_sales___Sheet1[[#This Row],[Tax 5%]])</f>
        <v>16.526270082501085</v>
      </c>
      <c r="O815">
        <f>((supermarket_sales___Sheet1[[#This Row],[Total]]-supermarket_sales___Sheet1[[#This Row],[cogs]])/supermarket_sales___Sheet1[[#This Row],[Total]])*100</f>
        <v>82.631350412505427</v>
      </c>
      <c r="P815">
        <f>supermarket_sales___Sheet1[[#This Row],[Total]]-supermarket_sales___Sheet1[[#This Row],[cogs]]</f>
        <v>78.62372991749892</v>
      </c>
      <c r="Q815" t="s">
        <v>85</v>
      </c>
    </row>
    <row r="816" spans="1:17" x14ac:dyDescent="0.3">
      <c r="A816" t="s">
        <v>951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 s="2">
        <v>48.62</v>
      </c>
      <c r="H816">
        <v>8</v>
      </c>
      <c r="I816">
        <f>supermarket_sales___Sheet1[[#This Row],[Unit price]]*0.05</f>
        <v>2.431</v>
      </c>
      <c r="J816">
        <f>supermarket_sales___Sheet1[[#This Row],[Quantity]]*supermarket_sales___Sheet1[[#This Row],[Unit price]]</f>
        <v>388.96</v>
      </c>
      <c r="K816" t="s">
        <v>155</v>
      </c>
      <c r="L816" s="1">
        <v>0.45624999999999999</v>
      </c>
      <c r="M816" t="s">
        <v>31</v>
      </c>
      <c r="N816">
        <f>supermarket_sales___Sheet1[[#This Row],[Total]]/(1+supermarket_sales___Sheet1[[#This Row],[Tax 5%]])</f>
        <v>113.36636549111046</v>
      </c>
      <c r="O816">
        <f>((supermarket_sales___Sheet1[[#This Row],[Total]]-supermarket_sales___Sheet1[[#This Row],[cogs]])/supermarket_sales___Sheet1[[#This Row],[Total]])*100</f>
        <v>70.853978431944043</v>
      </c>
      <c r="P816">
        <f>supermarket_sales___Sheet1[[#This Row],[Total]]-supermarket_sales___Sheet1[[#This Row],[cogs]]</f>
        <v>275.59363450888952</v>
      </c>
      <c r="Q816" t="s">
        <v>316</v>
      </c>
    </row>
    <row r="817" spans="1:17" x14ac:dyDescent="0.3">
      <c r="A817" t="s">
        <v>952</v>
      </c>
      <c r="B817" t="s">
        <v>52</v>
      </c>
      <c r="C817" t="s">
        <v>53</v>
      </c>
      <c r="D817" t="s">
        <v>28</v>
      </c>
      <c r="E817" t="s">
        <v>21</v>
      </c>
      <c r="F817" t="s">
        <v>54</v>
      </c>
      <c r="G817" s="2">
        <v>53.21</v>
      </c>
      <c r="H817">
        <v>8</v>
      </c>
      <c r="I817">
        <f>supermarket_sales___Sheet1[[#This Row],[Unit price]]*0.05</f>
        <v>2.6605000000000003</v>
      </c>
      <c r="J817">
        <f>supermarket_sales___Sheet1[[#This Row],[Quantity]]*supermarket_sales___Sheet1[[#This Row],[Unit price]]</f>
        <v>425.68</v>
      </c>
      <c r="K817" t="s">
        <v>396</v>
      </c>
      <c r="L817" s="1">
        <v>0.69791666666666663</v>
      </c>
      <c r="M817" t="s">
        <v>24</v>
      </c>
      <c r="N817">
        <f>supermarket_sales___Sheet1[[#This Row],[Total]]/(1+supermarket_sales___Sheet1[[#This Row],[Tax 5%]])</f>
        <v>116.29012429995902</v>
      </c>
      <c r="O817">
        <f>((supermarket_sales___Sheet1[[#This Row],[Total]]-supermarket_sales___Sheet1[[#This Row],[cogs]])/supermarket_sales___Sheet1[[#This Row],[Total]])*100</f>
        <v>72.681327687474393</v>
      </c>
      <c r="P817">
        <f>supermarket_sales___Sheet1[[#This Row],[Total]]-supermarket_sales___Sheet1[[#This Row],[cogs]]</f>
        <v>309.38987570004099</v>
      </c>
      <c r="Q817" t="s">
        <v>316</v>
      </c>
    </row>
    <row r="818" spans="1:17" x14ac:dyDescent="0.3">
      <c r="A818" t="s">
        <v>953</v>
      </c>
      <c r="B818" t="s">
        <v>26</v>
      </c>
      <c r="C818" t="s">
        <v>27</v>
      </c>
      <c r="D818" t="s">
        <v>28</v>
      </c>
      <c r="E818" t="s">
        <v>21</v>
      </c>
      <c r="F818" t="s">
        <v>57</v>
      </c>
      <c r="G818" s="2">
        <v>45.44</v>
      </c>
      <c r="H818">
        <v>7</v>
      </c>
      <c r="I818">
        <f>supermarket_sales___Sheet1[[#This Row],[Unit price]]*0.05</f>
        <v>2.2719999999999998</v>
      </c>
      <c r="J818">
        <f>supermarket_sales___Sheet1[[#This Row],[Quantity]]*supermarket_sales___Sheet1[[#This Row],[Unit price]]</f>
        <v>318.08</v>
      </c>
      <c r="K818" t="s">
        <v>178</v>
      </c>
      <c r="L818" s="1">
        <v>0.46875</v>
      </c>
      <c r="M818" t="s">
        <v>31</v>
      </c>
      <c r="N818">
        <f>supermarket_sales___Sheet1[[#This Row],[Total]]/(1+supermarket_sales___Sheet1[[#This Row],[Tax 5%]])</f>
        <v>97.212713936430319</v>
      </c>
      <c r="O818">
        <f>((supermarket_sales___Sheet1[[#This Row],[Total]]-supermarket_sales___Sheet1[[#This Row],[cogs]])/supermarket_sales___Sheet1[[#This Row],[Total]])*100</f>
        <v>69.437652811735944</v>
      </c>
      <c r="P818">
        <f>supermarket_sales___Sheet1[[#This Row],[Total]]-supermarket_sales___Sheet1[[#This Row],[cogs]]</f>
        <v>220.86728606356968</v>
      </c>
      <c r="Q818">
        <v>9.1999999999999993</v>
      </c>
    </row>
    <row r="819" spans="1:17" x14ac:dyDescent="0.3">
      <c r="A819" t="s">
        <v>954</v>
      </c>
      <c r="B819" t="s">
        <v>18</v>
      </c>
      <c r="C819" t="s">
        <v>19</v>
      </c>
      <c r="D819" t="s">
        <v>28</v>
      </c>
      <c r="E819" t="s">
        <v>33</v>
      </c>
      <c r="F819" t="s">
        <v>54</v>
      </c>
      <c r="G819" s="2">
        <v>33.880000000000003</v>
      </c>
      <c r="H819">
        <v>8</v>
      </c>
      <c r="I819">
        <f>supermarket_sales___Sheet1[[#This Row],[Unit price]]*0.05</f>
        <v>1.6940000000000002</v>
      </c>
      <c r="J819">
        <f>supermarket_sales___Sheet1[[#This Row],[Quantity]]*supermarket_sales___Sheet1[[#This Row],[Unit price]]</f>
        <v>271.04000000000002</v>
      </c>
      <c r="K819" t="s">
        <v>219</v>
      </c>
      <c r="L819" s="1">
        <v>0.85347222222222219</v>
      </c>
      <c r="M819" t="s">
        <v>24</v>
      </c>
      <c r="N819">
        <f>supermarket_sales___Sheet1[[#This Row],[Total]]/(1+supermarket_sales___Sheet1[[#This Row],[Tax 5%]])</f>
        <v>100.60876020786935</v>
      </c>
      <c r="O819">
        <f>((supermarket_sales___Sheet1[[#This Row],[Total]]-supermarket_sales___Sheet1[[#This Row],[cogs]])/supermarket_sales___Sheet1[[#This Row],[Total]])*100</f>
        <v>62.880475129918331</v>
      </c>
      <c r="P819">
        <f>supermarket_sales___Sheet1[[#This Row],[Total]]-supermarket_sales___Sheet1[[#This Row],[cogs]]</f>
        <v>170.43123979213067</v>
      </c>
      <c r="Q819">
        <v>9.6</v>
      </c>
    </row>
    <row r="820" spans="1:17" x14ac:dyDescent="0.3">
      <c r="A820" t="s">
        <v>955</v>
      </c>
      <c r="B820" t="s">
        <v>52</v>
      </c>
      <c r="C820" t="s">
        <v>53</v>
      </c>
      <c r="D820" t="s">
        <v>20</v>
      </c>
      <c r="E820" t="s">
        <v>33</v>
      </c>
      <c r="F820" t="s">
        <v>22</v>
      </c>
      <c r="G820" s="2">
        <v>96.16</v>
      </c>
      <c r="H820">
        <v>4</v>
      </c>
      <c r="I820">
        <f>supermarket_sales___Sheet1[[#This Row],[Unit price]]*0.05</f>
        <v>4.8079999999999998</v>
      </c>
      <c r="J820">
        <f>supermarket_sales___Sheet1[[#This Row],[Quantity]]*supermarket_sales___Sheet1[[#This Row],[Unit price]]</f>
        <v>384.64</v>
      </c>
      <c r="K820" t="s">
        <v>38</v>
      </c>
      <c r="L820" s="1">
        <v>0.8354166666666667</v>
      </c>
      <c r="M820" t="s">
        <v>36</v>
      </c>
      <c r="N820">
        <f>supermarket_sales___Sheet1[[#This Row],[Total]]/(1+supermarket_sales___Sheet1[[#This Row],[Tax 5%]])</f>
        <v>66.225895316804412</v>
      </c>
      <c r="O820">
        <f>((supermarket_sales___Sheet1[[#This Row],[Total]]-supermarket_sales___Sheet1[[#This Row],[cogs]])/supermarket_sales___Sheet1[[#This Row],[Total]])*100</f>
        <v>82.782369146005493</v>
      </c>
      <c r="P820">
        <f>supermarket_sales___Sheet1[[#This Row],[Total]]-supermarket_sales___Sheet1[[#This Row],[cogs]]</f>
        <v>318.41410468319555</v>
      </c>
      <c r="Q820">
        <v>8.4</v>
      </c>
    </row>
    <row r="821" spans="1:17" x14ac:dyDescent="0.3">
      <c r="A821" t="s">
        <v>956</v>
      </c>
      <c r="B821" t="s">
        <v>52</v>
      </c>
      <c r="C821" t="s">
        <v>53</v>
      </c>
      <c r="D821" t="s">
        <v>20</v>
      </c>
      <c r="E821" t="s">
        <v>33</v>
      </c>
      <c r="F821" t="s">
        <v>54</v>
      </c>
      <c r="G821" s="2">
        <v>47.16</v>
      </c>
      <c r="H821">
        <v>5</v>
      </c>
      <c r="I821">
        <f>supermarket_sales___Sheet1[[#This Row],[Unit price]]*0.05</f>
        <v>2.3580000000000001</v>
      </c>
      <c r="J821">
        <f>supermarket_sales___Sheet1[[#This Row],[Quantity]]*supermarket_sales___Sheet1[[#This Row],[Unit price]]</f>
        <v>235.79999999999998</v>
      </c>
      <c r="K821" t="s">
        <v>126</v>
      </c>
      <c r="L821" s="1">
        <v>0.60763888888888884</v>
      </c>
      <c r="M821" t="s">
        <v>36</v>
      </c>
      <c r="N821">
        <f>supermarket_sales___Sheet1[[#This Row],[Total]]/(1+supermarket_sales___Sheet1[[#This Row],[Tax 5%]])</f>
        <v>70.220369267421077</v>
      </c>
      <c r="O821">
        <f>((supermarket_sales___Sheet1[[#This Row],[Total]]-supermarket_sales___Sheet1[[#This Row],[cogs]])/supermarket_sales___Sheet1[[#This Row],[Total]])*100</f>
        <v>70.220369267421077</v>
      </c>
      <c r="P821">
        <f>supermarket_sales___Sheet1[[#This Row],[Total]]-supermarket_sales___Sheet1[[#This Row],[cogs]]</f>
        <v>165.57963073257889</v>
      </c>
      <c r="Q821" t="s">
        <v>85</v>
      </c>
    </row>
    <row r="822" spans="1:17" x14ac:dyDescent="0.3">
      <c r="A822" t="s">
        <v>957</v>
      </c>
      <c r="B822" t="s">
        <v>52</v>
      </c>
      <c r="C822" t="s">
        <v>53</v>
      </c>
      <c r="D822" t="s">
        <v>28</v>
      </c>
      <c r="E822" t="s">
        <v>33</v>
      </c>
      <c r="F822" t="s">
        <v>29</v>
      </c>
      <c r="G822" s="2">
        <v>52.89</v>
      </c>
      <c r="H822">
        <v>4</v>
      </c>
      <c r="I822">
        <f>supermarket_sales___Sheet1[[#This Row],[Unit price]]*0.05</f>
        <v>2.6445000000000003</v>
      </c>
      <c r="J822">
        <f>supermarket_sales___Sheet1[[#This Row],[Quantity]]*supermarket_sales___Sheet1[[#This Row],[Unit price]]</f>
        <v>211.56</v>
      </c>
      <c r="K822" t="s">
        <v>43</v>
      </c>
      <c r="L822" s="1">
        <v>0.68888888888888888</v>
      </c>
      <c r="M822" t="s">
        <v>24</v>
      </c>
      <c r="N822">
        <f>supermarket_sales___Sheet1[[#This Row],[Total]]/(1+supermarket_sales___Sheet1[[#This Row],[Tax 5%]])</f>
        <v>58.049115104952662</v>
      </c>
      <c r="O822">
        <f>((supermarket_sales___Sheet1[[#This Row],[Total]]-supermarket_sales___Sheet1[[#This Row],[cogs]])/supermarket_sales___Sheet1[[#This Row],[Total]])*100</f>
        <v>72.561393881190853</v>
      </c>
      <c r="P822">
        <f>supermarket_sales___Sheet1[[#This Row],[Total]]-supermarket_sales___Sheet1[[#This Row],[cogs]]</f>
        <v>153.51088489504735</v>
      </c>
      <c r="Q822">
        <v>6.7</v>
      </c>
    </row>
    <row r="823" spans="1:17" x14ac:dyDescent="0.3">
      <c r="A823" t="s">
        <v>958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 s="2">
        <v>47.68</v>
      </c>
      <c r="H823">
        <v>2</v>
      </c>
      <c r="I823">
        <f>supermarket_sales___Sheet1[[#This Row],[Unit price]]*0.05</f>
        <v>2.3839999999999999</v>
      </c>
      <c r="J823">
        <f>supermarket_sales___Sheet1[[#This Row],[Quantity]]*supermarket_sales___Sheet1[[#This Row],[Unit price]]</f>
        <v>95.36</v>
      </c>
      <c r="K823" t="s">
        <v>47</v>
      </c>
      <c r="L823" s="1">
        <v>0.4236111111111111</v>
      </c>
      <c r="M823" t="s">
        <v>36</v>
      </c>
      <c r="N823">
        <f>supermarket_sales___Sheet1[[#This Row],[Total]]/(1+supermarket_sales___Sheet1[[#This Row],[Tax 5%]])</f>
        <v>28.17966903073286</v>
      </c>
      <c r="O823">
        <f>((supermarket_sales___Sheet1[[#This Row],[Total]]-supermarket_sales___Sheet1[[#This Row],[cogs]])/supermarket_sales___Sheet1[[#This Row],[Total]])*100</f>
        <v>70.449172576832169</v>
      </c>
      <c r="P823">
        <f>supermarket_sales___Sheet1[[#This Row],[Total]]-supermarket_sales___Sheet1[[#This Row],[cogs]]</f>
        <v>67.180330969267146</v>
      </c>
      <c r="Q823">
        <v>4.0999999999999996</v>
      </c>
    </row>
    <row r="824" spans="1:17" x14ac:dyDescent="0.3">
      <c r="A824" t="s">
        <v>959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 s="2">
        <v>10.17</v>
      </c>
      <c r="H824">
        <v>1</v>
      </c>
      <c r="I824">
        <f>supermarket_sales___Sheet1[[#This Row],[Unit price]]*0.05</f>
        <v>0.50850000000000006</v>
      </c>
      <c r="J824">
        <f>supermarket_sales___Sheet1[[#This Row],[Quantity]]*supermarket_sales___Sheet1[[#This Row],[Unit price]]</f>
        <v>10.17</v>
      </c>
      <c r="K824" t="s">
        <v>64</v>
      </c>
      <c r="L824" s="1">
        <v>0.59375</v>
      </c>
      <c r="M824" t="s">
        <v>31</v>
      </c>
      <c r="N824">
        <f>supermarket_sales___Sheet1[[#This Row],[Total]]/(1+supermarket_sales___Sheet1[[#This Row],[Tax 5%]])</f>
        <v>6.7417964865760682</v>
      </c>
      <c r="O824">
        <f>((supermarket_sales___Sheet1[[#This Row],[Total]]-supermarket_sales___Sheet1[[#This Row],[cogs]])/supermarket_sales___Sheet1[[#This Row],[Total]])*100</f>
        <v>33.708982432880354</v>
      </c>
      <c r="P824">
        <f>supermarket_sales___Sheet1[[#This Row],[Total]]-supermarket_sales___Sheet1[[#This Row],[cogs]]</f>
        <v>3.4282035134239317</v>
      </c>
      <c r="Q824">
        <v>5.9</v>
      </c>
    </row>
    <row r="825" spans="1:17" x14ac:dyDescent="0.3">
      <c r="A825" t="s">
        <v>960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 s="2">
        <v>68.709999999999994</v>
      </c>
      <c r="H825">
        <v>3</v>
      </c>
      <c r="I825">
        <f>supermarket_sales___Sheet1[[#This Row],[Unit price]]*0.05</f>
        <v>3.4354999999999998</v>
      </c>
      <c r="J825">
        <f>supermarket_sales___Sheet1[[#This Row],[Quantity]]*supermarket_sales___Sheet1[[#This Row],[Unit price]]</f>
        <v>206.13</v>
      </c>
      <c r="K825" t="s">
        <v>114</v>
      </c>
      <c r="L825" s="1">
        <v>0.4201388888888889</v>
      </c>
      <c r="M825" t="s">
        <v>31</v>
      </c>
      <c r="N825">
        <f>supermarket_sales___Sheet1[[#This Row],[Total]]/(1+supermarket_sales___Sheet1[[#This Row],[Tax 5%]])</f>
        <v>46.472776462631053</v>
      </c>
      <c r="O825">
        <f>((supermarket_sales___Sheet1[[#This Row],[Total]]-supermarket_sales___Sheet1[[#This Row],[cogs]])/supermarket_sales___Sheet1[[#This Row],[Total]])*100</f>
        <v>77.454627437718401</v>
      </c>
      <c r="P825">
        <f>supermarket_sales___Sheet1[[#This Row],[Total]]-supermarket_sales___Sheet1[[#This Row],[cogs]]</f>
        <v>159.65722353736894</v>
      </c>
      <c r="Q825">
        <v>8.6999999999999993</v>
      </c>
    </row>
    <row r="826" spans="1:17" x14ac:dyDescent="0.3">
      <c r="A826" t="s">
        <v>961</v>
      </c>
      <c r="B826" t="s">
        <v>52</v>
      </c>
      <c r="C826" t="s">
        <v>53</v>
      </c>
      <c r="D826" t="s">
        <v>20</v>
      </c>
      <c r="E826" t="s">
        <v>21</v>
      </c>
      <c r="F826" t="s">
        <v>40</v>
      </c>
      <c r="G826" s="2">
        <v>60.08</v>
      </c>
      <c r="H826">
        <v>7</v>
      </c>
      <c r="I826">
        <f>supermarket_sales___Sheet1[[#This Row],[Unit price]]*0.05</f>
        <v>3.004</v>
      </c>
      <c r="J826">
        <f>supermarket_sales___Sheet1[[#This Row],[Quantity]]*supermarket_sales___Sheet1[[#This Row],[Unit price]]</f>
        <v>420.56</v>
      </c>
      <c r="K826" t="s">
        <v>149</v>
      </c>
      <c r="L826" s="1">
        <v>0.48333333333333334</v>
      </c>
      <c r="M826" t="s">
        <v>36</v>
      </c>
      <c r="N826">
        <f>supermarket_sales___Sheet1[[#This Row],[Total]]/(1+supermarket_sales___Sheet1[[#This Row],[Tax 5%]])</f>
        <v>105.03496503496504</v>
      </c>
      <c r="O826">
        <f>((supermarket_sales___Sheet1[[#This Row],[Total]]-supermarket_sales___Sheet1[[#This Row],[cogs]])/supermarket_sales___Sheet1[[#This Row],[Total]])*100</f>
        <v>75.024975024975021</v>
      </c>
      <c r="P826">
        <f>supermarket_sales___Sheet1[[#This Row],[Total]]-supermarket_sales___Sheet1[[#This Row],[cogs]]</f>
        <v>315.52503496503493</v>
      </c>
      <c r="Q826">
        <v>4.5</v>
      </c>
    </row>
    <row r="827" spans="1:17" x14ac:dyDescent="0.3">
      <c r="A827" t="s">
        <v>962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 s="2">
        <v>22.01</v>
      </c>
      <c r="H827">
        <v>4</v>
      </c>
      <c r="I827">
        <f>supermarket_sales___Sheet1[[#This Row],[Unit price]]*0.05</f>
        <v>1.1005</v>
      </c>
      <c r="J827">
        <f>supermarket_sales___Sheet1[[#This Row],[Quantity]]*supermarket_sales___Sheet1[[#This Row],[Unit price]]</f>
        <v>88.04</v>
      </c>
      <c r="K827" t="s">
        <v>266</v>
      </c>
      <c r="L827" s="1">
        <v>0.76041666666666663</v>
      </c>
      <c r="M827" t="s">
        <v>36</v>
      </c>
      <c r="N827">
        <f>supermarket_sales___Sheet1[[#This Row],[Total]]/(1+supermarket_sales___Sheet1[[#This Row],[Tax 5%]])</f>
        <v>41.91383004046655</v>
      </c>
      <c r="O827">
        <f>((supermarket_sales___Sheet1[[#This Row],[Total]]-supermarket_sales___Sheet1[[#This Row],[cogs]])/supermarket_sales___Sheet1[[#This Row],[Total]])*100</f>
        <v>52.392287550583205</v>
      </c>
      <c r="P827">
        <f>supermarket_sales___Sheet1[[#This Row],[Total]]-supermarket_sales___Sheet1[[#This Row],[cogs]]</f>
        <v>46.126169959533456</v>
      </c>
      <c r="Q827">
        <v>6.6</v>
      </c>
    </row>
    <row r="828" spans="1:17" x14ac:dyDescent="0.3">
      <c r="A828" t="s">
        <v>963</v>
      </c>
      <c r="B828" t="s">
        <v>52</v>
      </c>
      <c r="C828" t="s">
        <v>53</v>
      </c>
      <c r="D828" t="s">
        <v>20</v>
      </c>
      <c r="E828" t="s">
        <v>21</v>
      </c>
      <c r="F828" t="s">
        <v>22</v>
      </c>
      <c r="G828" s="2">
        <v>72.11</v>
      </c>
      <c r="H828">
        <v>9</v>
      </c>
      <c r="I828">
        <f>supermarket_sales___Sheet1[[#This Row],[Unit price]]*0.05</f>
        <v>3.6055000000000001</v>
      </c>
      <c r="J828">
        <f>supermarket_sales___Sheet1[[#This Row],[Quantity]]*supermarket_sales___Sheet1[[#This Row],[Unit price]]</f>
        <v>648.99</v>
      </c>
      <c r="K828" t="s">
        <v>96</v>
      </c>
      <c r="L828" s="1">
        <v>0.57847222222222228</v>
      </c>
      <c r="M828" t="s">
        <v>36</v>
      </c>
      <c r="N828">
        <f>supermarket_sales___Sheet1[[#This Row],[Total]]/(1+supermarket_sales___Sheet1[[#This Row],[Tax 5%]])</f>
        <v>140.91629573336229</v>
      </c>
      <c r="O828">
        <f>((supermarket_sales___Sheet1[[#This Row],[Total]]-supermarket_sales___Sheet1[[#This Row],[cogs]])/supermarket_sales___Sheet1[[#This Row],[Total]])*100</f>
        <v>78.286830962979053</v>
      </c>
      <c r="P828">
        <f>supermarket_sales___Sheet1[[#This Row],[Total]]-supermarket_sales___Sheet1[[#This Row],[cogs]]</f>
        <v>508.07370426663772</v>
      </c>
      <c r="Q828">
        <v>7.7</v>
      </c>
    </row>
    <row r="829" spans="1:17" x14ac:dyDescent="0.3">
      <c r="A829" t="s">
        <v>964</v>
      </c>
      <c r="B829" t="s">
        <v>18</v>
      </c>
      <c r="C829" t="s">
        <v>19</v>
      </c>
      <c r="D829" t="s">
        <v>20</v>
      </c>
      <c r="E829" t="s">
        <v>33</v>
      </c>
      <c r="F829" t="s">
        <v>57</v>
      </c>
      <c r="G829" s="2">
        <v>41.28</v>
      </c>
      <c r="H829">
        <v>3</v>
      </c>
      <c r="I829">
        <f>supermarket_sales___Sheet1[[#This Row],[Unit price]]*0.05</f>
        <v>2.0640000000000001</v>
      </c>
      <c r="J829">
        <f>supermarket_sales___Sheet1[[#This Row],[Quantity]]*supermarket_sales___Sheet1[[#This Row],[Unit price]]</f>
        <v>123.84</v>
      </c>
      <c r="K829" t="s">
        <v>200</v>
      </c>
      <c r="L829" s="1">
        <v>0.77569444444444446</v>
      </c>
      <c r="M829" t="s">
        <v>36</v>
      </c>
      <c r="N829">
        <f>supermarket_sales___Sheet1[[#This Row],[Total]]/(1+supermarket_sales___Sheet1[[#This Row],[Tax 5%]])</f>
        <v>40.417754569190599</v>
      </c>
      <c r="O829">
        <f>((supermarket_sales___Sheet1[[#This Row],[Total]]-supermarket_sales___Sheet1[[#This Row],[cogs]])/supermarket_sales___Sheet1[[#This Row],[Total]])*100</f>
        <v>67.36292428198432</v>
      </c>
      <c r="P829">
        <f>supermarket_sales___Sheet1[[#This Row],[Total]]-supermarket_sales___Sheet1[[#This Row],[cogs]]</f>
        <v>83.422245430809397</v>
      </c>
      <c r="Q829">
        <v>8.5</v>
      </c>
    </row>
    <row r="830" spans="1:17" x14ac:dyDescent="0.3">
      <c r="A830" t="s">
        <v>965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 s="2">
        <v>64.95</v>
      </c>
      <c r="H830">
        <v>10</v>
      </c>
      <c r="I830">
        <f>supermarket_sales___Sheet1[[#This Row],[Unit price]]*0.05</f>
        <v>3.2475000000000005</v>
      </c>
      <c r="J830">
        <f>supermarket_sales___Sheet1[[#This Row],[Quantity]]*supermarket_sales___Sheet1[[#This Row],[Unit price]]</f>
        <v>649.5</v>
      </c>
      <c r="K830" t="s">
        <v>212</v>
      </c>
      <c r="L830" s="1">
        <v>0.76875000000000004</v>
      </c>
      <c r="M830" t="s">
        <v>31</v>
      </c>
      <c r="N830">
        <f>supermarket_sales___Sheet1[[#This Row],[Total]]/(1+supermarket_sales___Sheet1[[#This Row],[Tax 5%]])</f>
        <v>152.91347851677455</v>
      </c>
      <c r="O830">
        <f>((supermarket_sales___Sheet1[[#This Row],[Total]]-supermarket_sales___Sheet1[[#This Row],[cogs]])/supermarket_sales___Sheet1[[#This Row],[Total]])*100</f>
        <v>76.456739258387302</v>
      </c>
      <c r="P830">
        <f>supermarket_sales___Sheet1[[#This Row],[Total]]-supermarket_sales___Sheet1[[#This Row],[cogs]]</f>
        <v>496.58652148322545</v>
      </c>
      <c r="Q830">
        <v>5.2</v>
      </c>
    </row>
    <row r="831" spans="1:17" x14ac:dyDescent="0.3">
      <c r="A831" t="s">
        <v>966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 s="2">
        <v>74.22</v>
      </c>
      <c r="H831">
        <v>10</v>
      </c>
      <c r="I831">
        <f>supermarket_sales___Sheet1[[#This Row],[Unit price]]*0.05</f>
        <v>3.7110000000000003</v>
      </c>
      <c r="J831">
        <f>supermarket_sales___Sheet1[[#This Row],[Quantity]]*supermarket_sales___Sheet1[[#This Row],[Unit price]]</f>
        <v>742.2</v>
      </c>
      <c r="K831" t="s">
        <v>72</v>
      </c>
      <c r="L831" s="1">
        <v>0.61250000000000004</v>
      </c>
      <c r="M831" t="s">
        <v>36</v>
      </c>
      <c r="N831">
        <f>supermarket_sales___Sheet1[[#This Row],[Total]]/(1+supermarket_sales___Sheet1[[#This Row],[Tax 5%]])</f>
        <v>157.5461685417109</v>
      </c>
      <c r="O831">
        <f>((supermarket_sales___Sheet1[[#This Row],[Total]]-supermarket_sales___Sheet1[[#This Row],[cogs]])/supermarket_sales___Sheet1[[#This Row],[Total]])*100</f>
        <v>78.773084270855449</v>
      </c>
      <c r="P831">
        <f>supermarket_sales___Sheet1[[#This Row],[Total]]-supermarket_sales___Sheet1[[#This Row],[cogs]]</f>
        <v>584.65383145828912</v>
      </c>
      <c r="Q831">
        <v>4.3</v>
      </c>
    </row>
    <row r="832" spans="1:17" x14ac:dyDescent="0.3">
      <c r="A832" t="s">
        <v>967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 s="2">
        <v>10.56</v>
      </c>
      <c r="H832">
        <v>8</v>
      </c>
      <c r="I832">
        <f>supermarket_sales___Sheet1[[#This Row],[Unit price]]*0.05</f>
        <v>0.52800000000000002</v>
      </c>
      <c r="J832">
        <f>supermarket_sales___Sheet1[[#This Row],[Quantity]]*supermarket_sales___Sheet1[[#This Row],[Unit price]]</f>
        <v>84.48</v>
      </c>
      <c r="K832" t="s">
        <v>155</v>
      </c>
      <c r="L832" s="1">
        <v>0.73819444444444449</v>
      </c>
      <c r="M832" t="s">
        <v>31</v>
      </c>
      <c r="N832">
        <f>supermarket_sales___Sheet1[[#This Row],[Total]]/(1+supermarket_sales___Sheet1[[#This Row],[Tax 5%]])</f>
        <v>55.287958115183251</v>
      </c>
      <c r="O832">
        <f>((supermarket_sales___Sheet1[[#This Row],[Total]]-supermarket_sales___Sheet1[[#This Row],[cogs]])/supermarket_sales___Sheet1[[#This Row],[Total]])*100</f>
        <v>34.554973821989527</v>
      </c>
      <c r="P832">
        <f>supermarket_sales___Sheet1[[#This Row],[Total]]-supermarket_sales___Sheet1[[#This Row],[cogs]]</f>
        <v>29.192041884816753</v>
      </c>
      <c r="Q832">
        <v>7.6</v>
      </c>
    </row>
    <row r="833" spans="1:17" x14ac:dyDescent="0.3">
      <c r="A833" t="s">
        <v>968</v>
      </c>
      <c r="B833" t="s">
        <v>52</v>
      </c>
      <c r="C833" t="s">
        <v>53</v>
      </c>
      <c r="D833" t="s">
        <v>28</v>
      </c>
      <c r="E833" t="s">
        <v>33</v>
      </c>
      <c r="F833" t="s">
        <v>22</v>
      </c>
      <c r="G833" s="2">
        <v>62.57</v>
      </c>
      <c r="H833">
        <v>4</v>
      </c>
      <c r="I833">
        <f>supermarket_sales___Sheet1[[#This Row],[Unit price]]*0.05</f>
        <v>3.1285000000000003</v>
      </c>
      <c r="J833">
        <f>supermarket_sales___Sheet1[[#This Row],[Quantity]]*supermarket_sales___Sheet1[[#This Row],[Unit price]]</f>
        <v>250.28</v>
      </c>
      <c r="K833" t="s">
        <v>45</v>
      </c>
      <c r="L833" s="1">
        <v>0.77569444444444446</v>
      </c>
      <c r="M833" t="s">
        <v>31</v>
      </c>
      <c r="N833">
        <f>supermarket_sales___Sheet1[[#This Row],[Total]]/(1+supermarket_sales___Sheet1[[#This Row],[Tax 5%]])</f>
        <v>60.622502119413824</v>
      </c>
      <c r="O833">
        <f>((supermarket_sales___Sheet1[[#This Row],[Total]]-supermarket_sales___Sheet1[[#This Row],[cogs]])/supermarket_sales___Sheet1[[#This Row],[Total]])*100</f>
        <v>75.77812764926729</v>
      </c>
      <c r="P833">
        <f>supermarket_sales___Sheet1[[#This Row],[Total]]-supermarket_sales___Sheet1[[#This Row],[cogs]]</f>
        <v>189.65749788058616</v>
      </c>
      <c r="Q833">
        <v>9.5</v>
      </c>
    </row>
    <row r="834" spans="1:17" x14ac:dyDescent="0.3">
      <c r="A834" t="s">
        <v>969</v>
      </c>
      <c r="B834" t="s">
        <v>52</v>
      </c>
      <c r="C834" t="s">
        <v>53</v>
      </c>
      <c r="D834" t="s">
        <v>20</v>
      </c>
      <c r="E834" t="s">
        <v>21</v>
      </c>
      <c r="F834" t="s">
        <v>40</v>
      </c>
      <c r="G834" s="2">
        <v>11.85</v>
      </c>
      <c r="H834">
        <v>8</v>
      </c>
      <c r="I834">
        <f>supermarket_sales___Sheet1[[#This Row],[Unit price]]*0.05</f>
        <v>0.59250000000000003</v>
      </c>
      <c r="J834">
        <f>supermarket_sales___Sheet1[[#This Row],[Quantity]]*supermarket_sales___Sheet1[[#This Row],[Unit price]]</f>
        <v>94.8</v>
      </c>
      <c r="K834" t="s">
        <v>169</v>
      </c>
      <c r="L834" s="1">
        <v>0.69027777777777777</v>
      </c>
      <c r="M834" t="s">
        <v>31</v>
      </c>
      <c r="N834">
        <f>supermarket_sales___Sheet1[[#This Row],[Total]]/(1+supermarket_sales___Sheet1[[#This Row],[Tax 5%]])</f>
        <v>59.529042386185239</v>
      </c>
      <c r="O834">
        <f>((supermarket_sales___Sheet1[[#This Row],[Total]]-supermarket_sales___Sheet1[[#This Row],[cogs]])/supermarket_sales___Sheet1[[#This Row],[Total]])*100</f>
        <v>37.205651491365785</v>
      </c>
      <c r="P834">
        <f>supermarket_sales___Sheet1[[#This Row],[Total]]-supermarket_sales___Sheet1[[#This Row],[cogs]]</f>
        <v>35.270957613814758</v>
      </c>
      <c r="Q834">
        <v>4.0999999999999996</v>
      </c>
    </row>
    <row r="835" spans="1:17" x14ac:dyDescent="0.3">
      <c r="A835" t="s">
        <v>970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 s="2">
        <v>91.3</v>
      </c>
      <c r="H835">
        <v>1</v>
      </c>
      <c r="I835">
        <f>supermarket_sales___Sheet1[[#This Row],[Unit price]]*0.05</f>
        <v>4.5650000000000004</v>
      </c>
      <c r="J835">
        <f>supermarket_sales___Sheet1[[#This Row],[Quantity]]*supermarket_sales___Sheet1[[#This Row],[Unit price]]</f>
        <v>91.3</v>
      </c>
      <c r="K835" t="s">
        <v>149</v>
      </c>
      <c r="L835" s="1">
        <v>0.61250000000000004</v>
      </c>
      <c r="M835" t="s">
        <v>24</v>
      </c>
      <c r="N835">
        <f>supermarket_sales___Sheet1[[#This Row],[Total]]/(1+supermarket_sales___Sheet1[[#This Row],[Tax 5%]])</f>
        <v>16.406109613656781</v>
      </c>
      <c r="O835">
        <f>((supermarket_sales___Sheet1[[#This Row],[Total]]-supermarket_sales___Sheet1[[#This Row],[cogs]])/supermarket_sales___Sheet1[[#This Row],[Total]])*100</f>
        <v>82.03054806828392</v>
      </c>
      <c r="P835">
        <f>supermarket_sales___Sheet1[[#This Row],[Total]]-supermarket_sales___Sheet1[[#This Row],[cogs]]</f>
        <v>74.893890386343216</v>
      </c>
      <c r="Q835">
        <v>9.1999999999999993</v>
      </c>
    </row>
    <row r="836" spans="1:17" x14ac:dyDescent="0.3">
      <c r="A836" t="s">
        <v>971</v>
      </c>
      <c r="B836" t="s">
        <v>52</v>
      </c>
      <c r="C836" t="s">
        <v>53</v>
      </c>
      <c r="D836" t="s">
        <v>20</v>
      </c>
      <c r="E836" t="s">
        <v>21</v>
      </c>
      <c r="F836" t="s">
        <v>34</v>
      </c>
      <c r="G836" s="2">
        <v>40.729999999999997</v>
      </c>
      <c r="H836">
        <v>7</v>
      </c>
      <c r="I836">
        <f>supermarket_sales___Sheet1[[#This Row],[Unit price]]*0.05</f>
        <v>2.0364999999999998</v>
      </c>
      <c r="J836">
        <f>supermarket_sales___Sheet1[[#This Row],[Quantity]]*supermarket_sales___Sheet1[[#This Row],[Unit price]]</f>
        <v>285.10999999999996</v>
      </c>
      <c r="K836" t="s">
        <v>140</v>
      </c>
      <c r="L836" s="1">
        <v>0.45902777777777776</v>
      </c>
      <c r="M836" t="s">
        <v>24</v>
      </c>
      <c r="N836">
        <f>supermarket_sales___Sheet1[[#This Row],[Total]]/(1+supermarket_sales___Sheet1[[#This Row],[Tax 5%]])</f>
        <v>93.894286184752175</v>
      </c>
      <c r="O836">
        <f>((supermarket_sales___Sheet1[[#This Row],[Total]]-supermarket_sales___Sheet1[[#This Row],[cogs]])/supermarket_sales___Sheet1[[#This Row],[Total]])*100</f>
        <v>67.067347274822993</v>
      </c>
      <c r="P836">
        <f>supermarket_sales___Sheet1[[#This Row],[Total]]-supermarket_sales___Sheet1[[#This Row],[cogs]]</f>
        <v>191.2157138152478</v>
      </c>
      <c r="Q836">
        <v>5.4</v>
      </c>
    </row>
    <row r="837" spans="1:17" x14ac:dyDescent="0.3">
      <c r="A837" t="s">
        <v>972</v>
      </c>
      <c r="B837" t="s">
        <v>18</v>
      </c>
      <c r="C837" t="s">
        <v>19</v>
      </c>
      <c r="D837" t="s">
        <v>28</v>
      </c>
      <c r="E837" t="s">
        <v>33</v>
      </c>
      <c r="F837" t="s">
        <v>57</v>
      </c>
      <c r="G837" s="2">
        <v>52.38</v>
      </c>
      <c r="H837">
        <v>1</v>
      </c>
      <c r="I837">
        <f>supermarket_sales___Sheet1[[#This Row],[Unit price]]*0.05</f>
        <v>2.6190000000000002</v>
      </c>
      <c r="J837">
        <f>supermarket_sales___Sheet1[[#This Row],[Quantity]]*supermarket_sales___Sheet1[[#This Row],[Unit price]]</f>
        <v>52.38</v>
      </c>
      <c r="K837" t="s">
        <v>200</v>
      </c>
      <c r="L837" s="1">
        <v>0.82222222222222219</v>
      </c>
      <c r="M837" t="s">
        <v>31</v>
      </c>
      <c r="N837">
        <f>supermarket_sales___Sheet1[[#This Row],[Total]]/(1+supermarket_sales___Sheet1[[#This Row],[Tax 5%]])</f>
        <v>14.47361149488809</v>
      </c>
      <c r="O837">
        <f>((supermarket_sales___Sheet1[[#This Row],[Total]]-supermarket_sales___Sheet1[[#This Row],[cogs]])/supermarket_sales___Sheet1[[#This Row],[Total]])*100</f>
        <v>72.368057474440462</v>
      </c>
      <c r="P837">
        <f>supermarket_sales___Sheet1[[#This Row],[Total]]-supermarket_sales___Sheet1[[#This Row],[cogs]]</f>
        <v>37.906388505111913</v>
      </c>
      <c r="Q837">
        <v>5.8</v>
      </c>
    </row>
    <row r="838" spans="1:17" x14ac:dyDescent="0.3">
      <c r="A838" t="s">
        <v>973</v>
      </c>
      <c r="B838" t="s">
        <v>18</v>
      </c>
      <c r="C838" t="s">
        <v>19</v>
      </c>
      <c r="D838" t="s">
        <v>20</v>
      </c>
      <c r="E838" t="s">
        <v>33</v>
      </c>
      <c r="F838" t="s">
        <v>57</v>
      </c>
      <c r="G838" s="2">
        <v>38.54</v>
      </c>
      <c r="H838">
        <v>5</v>
      </c>
      <c r="I838">
        <f>supermarket_sales___Sheet1[[#This Row],[Unit price]]*0.05</f>
        <v>1.927</v>
      </c>
      <c r="J838">
        <f>supermarket_sales___Sheet1[[#This Row],[Quantity]]*supermarket_sales___Sheet1[[#This Row],[Unit price]]</f>
        <v>192.7</v>
      </c>
      <c r="K838" t="s">
        <v>169</v>
      </c>
      <c r="L838" s="1">
        <v>0.56527777777777777</v>
      </c>
      <c r="M838" t="s">
        <v>24</v>
      </c>
      <c r="N838">
        <f>supermarket_sales___Sheet1[[#This Row],[Total]]/(1+supermarket_sales___Sheet1[[#This Row],[Tax 5%]])</f>
        <v>65.835326272634092</v>
      </c>
      <c r="O838">
        <f>((supermarket_sales___Sheet1[[#This Row],[Total]]-supermarket_sales___Sheet1[[#This Row],[cogs]])/supermarket_sales___Sheet1[[#This Row],[Total]])*100</f>
        <v>65.835326272634092</v>
      </c>
      <c r="P838">
        <f>supermarket_sales___Sheet1[[#This Row],[Total]]-supermarket_sales___Sheet1[[#This Row],[cogs]]</f>
        <v>126.8646737273659</v>
      </c>
      <c r="Q838">
        <v>5.6</v>
      </c>
    </row>
    <row r="839" spans="1:17" x14ac:dyDescent="0.3">
      <c r="A839" t="s">
        <v>974</v>
      </c>
      <c r="B839" t="s">
        <v>52</v>
      </c>
      <c r="C839" t="s">
        <v>53</v>
      </c>
      <c r="D839" t="s">
        <v>28</v>
      </c>
      <c r="E839" t="s">
        <v>33</v>
      </c>
      <c r="F839" t="s">
        <v>40</v>
      </c>
      <c r="G839" s="2">
        <v>44.63</v>
      </c>
      <c r="H839">
        <v>6</v>
      </c>
      <c r="I839">
        <f>supermarket_sales___Sheet1[[#This Row],[Unit price]]*0.05</f>
        <v>2.2315</v>
      </c>
      <c r="J839">
        <f>supermarket_sales___Sheet1[[#This Row],[Quantity]]*supermarket_sales___Sheet1[[#This Row],[Unit price]]</f>
        <v>267.78000000000003</v>
      </c>
      <c r="K839" t="s">
        <v>186</v>
      </c>
      <c r="L839" s="1">
        <v>0.83888888888888891</v>
      </c>
      <c r="M839" t="s">
        <v>36</v>
      </c>
      <c r="N839">
        <f>supermarket_sales___Sheet1[[#This Row],[Total]]/(1+supermarket_sales___Sheet1[[#This Row],[Tax 5%]])</f>
        <v>82.865542317809073</v>
      </c>
      <c r="O839">
        <f>((supermarket_sales___Sheet1[[#This Row],[Total]]-supermarket_sales___Sheet1[[#This Row],[cogs]])/supermarket_sales___Sheet1[[#This Row],[Total]])*100</f>
        <v>69.05461859817423</v>
      </c>
      <c r="P839">
        <f>supermarket_sales___Sheet1[[#This Row],[Total]]-supermarket_sales___Sheet1[[#This Row],[cogs]]</f>
        <v>184.91445768219097</v>
      </c>
      <c r="Q839">
        <v>5.0999999999999996</v>
      </c>
    </row>
    <row r="840" spans="1:17" x14ac:dyDescent="0.3">
      <c r="A840" t="s">
        <v>975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 s="2">
        <v>55.87</v>
      </c>
      <c r="H840">
        <v>10</v>
      </c>
      <c r="I840">
        <f>supermarket_sales___Sheet1[[#This Row],[Unit price]]*0.05</f>
        <v>2.7934999999999999</v>
      </c>
      <c r="J840">
        <f>supermarket_sales___Sheet1[[#This Row],[Quantity]]*supermarket_sales___Sheet1[[#This Row],[Unit price]]</f>
        <v>558.69999999999993</v>
      </c>
      <c r="K840" t="s">
        <v>68</v>
      </c>
      <c r="L840" s="1">
        <v>0.62569444444444444</v>
      </c>
      <c r="M840" t="s">
        <v>31</v>
      </c>
      <c r="N840">
        <f>supermarket_sales___Sheet1[[#This Row],[Total]]/(1+supermarket_sales___Sheet1[[#This Row],[Tax 5%]])</f>
        <v>147.2782390931857</v>
      </c>
      <c r="O840">
        <f>((supermarket_sales___Sheet1[[#This Row],[Total]]-supermarket_sales___Sheet1[[#This Row],[cogs]])/supermarket_sales___Sheet1[[#This Row],[Total]])*100</f>
        <v>73.639119546592852</v>
      </c>
      <c r="P840">
        <f>supermarket_sales___Sheet1[[#This Row],[Total]]-supermarket_sales___Sheet1[[#This Row],[cogs]]</f>
        <v>411.42176090681426</v>
      </c>
      <c r="Q840">
        <v>5.8</v>
      </c>
    </row>
    <row r="841" spans="1:17" x14ac:dyDescent="0.3">
      <c r="A841" t="s">
        <v>976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 s="2">
        <v>29.22</v>
      </c>
      <c r="H841">
        <v>6</v>
      </c>
      <c r="I841">
        <f>supermarket_sales___Sheet1[[#This Row],[Unit price]]*0.05</f>
        <v>1.4610000000000001</v>
      </c>
      <c r="J841">
        <f>supermarket_sales___Sheet1[[#This Row],[Quantity]]*supermarket_sales___Sheet1[[#This Row],[Unit price]]</f>
        <v>175.32</v>
      </c>
      <c r="K841" t="s">
        <v>72</v>
      </c>
      <c r="L841" s="1">
        <v>0.4861111111111111</v>
      </c>
      <c r="M841" t="s">
        <v>24</v>
      </c>
      <c r="N841">
        <f>supermarket_sales___Sheet1[[#This Row],[Total]]/(1+supermarket_sales___Sheet1[[#This Row],[Tax 5%]])</f>
        <v>71.239333604225919</v>
      </c>
      <c r="O841">
        <f>((supermarket_sales___Sheet1[[#This Row],[Total]]-supermarket_sales___Sheet1[[#This Row],[cogs]])/supermarket_sales___Sheet1[[#This Row],[Total]])*100</f>
        <v>59.366111336854942</v>
      </c>
      <c r="P841">
        <f>supermarket_sales___Sheet1[[#This Row],[Total]]-supermarket_sales___Sheet1[[#This Row],[cogs]]</f>
        <v>104.08066639577407</v>
      </c>
      <c r="Q841" t="s">
        <v>316</v>
      </c>
    </row>
    <row r="842" spans="1:17" x14ac:dyDescent="0.3">
      <c r="A842" t="s">
        <v>977</v>
      </c>
      <c r="B842" t="s">
        <v>18</v>
      </c>
      <c r="C842" t="s">
        <v>19</v>
      </c>
      <c r="D842" t="s">
        <v>28</v>
      </c>
      <c r="E842" t="s">
        <v>33</v>
      </c>
      <c r="F842" t="s">
        <v>57</v>
      </c>
      <c r="G842" s="2">
        <v>51.94</v>
      </c>
      <c r="H842">
        <v>3</v>
      </c>
      <c r="I842">
        <f>supermarket_sales___Sheet1[[#This Row],[Unit price]]*0.05</f>
        <v>2.597</v>
      </c>
      <c r="J842">
        <f>supermarket_sales___Sheet1[[#This Row],[Quantity]]*supermarket_sales___Sheet1[[#This Row],[Unit price]]</f>
        <v>155.82</v>
      </c>
      <c r="K842" t="s">
        <v>142</v>
      </c>
      <c r="L842" s="1">
        <v>0.63958333333333328</v>
      </c>
      <c r="M842" t="s">
        <v>31</v>
      </c>
      <c r="N842">
        <f>supermarket_sales___Sheet1[[#This Row],[Total]]/(1+supermarket_sales___Sheet1[[#This Row],[Tax 5%]])</f>
        <v>43.319432860717264</v>
      </c>
      <c r="O842">
        <f>((supermarket_sales___Sheet1[[#This Row],[Total]]-supermarket_sales___Sheet1[[#This Row],[cogs]])/supermarket_sales___Sheet1[[#This Row],[Total]])*100</f>
        <v>72.199054767862108</v>
      </c>
      <c r="P842">
        <f>supermarket_sales___Sheet1[[#This Row],[Total]]-supermarket_sales___Sheet1[[#This Row],[cogs]]</f>
        <v>112.50056713928274</v>
      </c>
      <c r="Q842">
        <v>7.9</v>
      </c>
    </row>
    <row r="843" spans="1:17" x14ac:dyDescent="0.3">
      <c r="A843" t="s">
        <v>978</v>
      </c>
      <c r="B843" t="s">
        <v>52</v>
      </c>
      <c r="C843" t="s">
        <v>53</v>
      </c>
      <c r="D843" t="s">
        <v>28</v>
      </c>
      <c r="E843" t="s">
        <v>33</v>
      </c>
      <c r="F843" t="s">
        <v>29</v>
      </c>
      <c r="G843" s="2">
        <v>60.3</v>
      </c>
      <c r="H843">
        <v>1</v>
      </c>
      <c r="I843">
        <f>supermarket_sales___Sheet1[[#This Row],[Unit price]]*0.05</f>
        <v>3.0150000000000001</v>
      </c>
      <c r="J843">
        <f>supermarket_sales___Sheet1[[#This Row],[Quantity]]*supermarket_sales___Sheet1[[#This Row],[Unit price]]</f>
        <v>60.3</v>
      </c>
      <c r="K843" t="s">
        <v>133</v>
      </c>
      <c r="L843" s="1">
        <v>0.73472222222222228</v>
      </c>
      <c r="M843" t="s">
        <v>31</v>
      </c>
      <c r="N843">
        <f>supermarket_sales___Sheet1[[#This Row],[Total]]/(1+supermarket_sales___Sheet1[[#This Row],[Tax 5%]])</f>
        <v>15.018679950186797</v>
      </c>
      <c r="O843">
        <f>((supermarket_sales___Sheet1[[#This Row],[Total]]-supermarket_sales___Sheet1[[#This Row],[cogs]])/supermarket_sales___Sheet1[[#This Row],[Total]])*100</f>
        <v>75.093399750934012</v>
      </c>
      <c r="P843">
        <f>supermarket_sales___Sheet1[[#This Row],[Total]]-supermarket_sales___Sheet1[[#This Row],[cogs]]</f>
        <v>45.281320049813203</v>
      </c>
      <c r="Q843" t="s">
        <v>85</v>
      </c>
    </row>
    <row r="844" spans="1:17" x14ac:dyDescent="0.3">
      <c r="A844" t="s">
        <v>979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 s="2">
        <v>39.47</v>
      </c>
      <c r="H844">
        <v>2</v>
      </c>
      <c r="I844">
        <f>supermarket_sales___Sheet1[[#This Row],[Unit price]]*0.05</f>
        <v>1.9735</v>
      </c>
      <c r="J844">
        <f>supermarket_sales___Sheet1[[#This Row],[Quantity]]*supermarket_sales___Sheet1[[#This Row],[Unit price]]</f>
        <v>78.94</v>
      </c>
      <c r="K844" t="s">
        <v>84</v>
      </c>
      <c r="L844" s="1">
        <v>0.67777777777777781</v>
      </c>
      <c r="M844" t="s">
        <v>36</v>
      </c>
      <c r="N844">
        <f>supermarket_sales___Sheet1[[#This Row],[Total]]/(1+supermarket_sales___Sheet1[[#This Row],[Tax 5%]])</f>
        <v>26.547839246678997</v>
      </c>
      <c r="O844">
        <f>((supermarket_sales___Sheet1[[#This Row],[Total]]-supermarket_sales___Sheet1[[#This Row],[cogs]])/supermarket_sales___Sheet1[[#This Row],[Total]])*100</f>
        <v>66.369598116697489</v>
      </c>
      <c r="P844">
        <f>supermarket_sales___Sheet1[[#This Row],[Total]]-supermarket_sales___Sheet1[[#This Row],[cogs]]</f>
        <v>52.392160753321001</v>
      </c>
      <c r="Q844" t="s">
        <v>316</v>
      </c>
    </row>
    <row r="845" spans="1:17" x14ac:dyDescent="0.3">
      <c r="A845" t="s">
        <v>980</v>
      </c>
      <c r="B845" t="s">
        <v>26</v>
      </c>
      <c r="C845" t="s">
        <v>27</v>
      </c>
      <c r="D845" t="s">
        <v>20</v>
      </c>
      <c r="E845" t="s">
        <v>21</v>
      </c>
      <c r="F845" t="s">
        <v>54</v>
      </c>
      <c r="G845" s="2">
        <v>14.87</v>
      </c>
      <c r="H845">
        <v>2</v>
      </c>
      <c r="I845">
        <f>supermarket_sales___Sheet1[[#This Row],[Unit price]]*0.05</f>
        <v>0.74350000000000005</v>
      </c>
      <c r="J845">
        <f>supermarket_sales___Sheet1[[#This Row],[Quantity]]*supermarket_sales___Sheet1[[#This Row],[Unit price]]</f>
        <v>29.74</v>
      </c>
      <c r="K845" t="s">
        <v>297</v>
      </c>
      <c r="L845" s="1">
        <v>0.76041666666666663</v>
      </c>
      <c r="M845" t="s">
        <v>36</v>
      </c>
      <c r="N845">
        <f>supermarket_sales___Sheet1[[#This Row],[Total]]/(1+supermarket_sales___Sheet1[[#This Row],[Tax 5%]])</f>
        <v>17.057642672784628</v>
      </c>
      <c r="O845">
        <f>((supermarket_sales___Sheet1[[#This Row],[Total]]-supermarket_sales___Sheet1[[#This Row],[cogs]])/supermarket_sales___Sheet1[[#This Row],[Total]])*100</f>
        <v>42.644106681961574</v>
      </c>
      <c r="P845">
        <f>supermarket_sales___Sheet1[[#This Row],[Total]]-supermarket_sales___Sheet1[[#This Row],[cogs]]</f>
        <v>12.682357327215371</v>
      </c>
      <c r="Q845">
        <v>8.9</v>
      </c>
    </row>
    <row r="846" spans="1:17" x14ac:dyDescent="0.3">
      <c r="A846" t="s">
        <v>981</v>
      </c>
      <c r="B846" t="s">
        <v>18</v>
      </c>
      <c r="C846" t="s">
        <v>19</v>
      </c>
      <c r="D846" t="s">
        <v>28</v>
      </c>
      <c r="E846" t="s">
        <v>33</v>
      </c>
      <c r="F846" t="s">
        <v>57</v>
      </c>
      <c r="G846" s="2">
        <v>21.32</v>
      </c>
      <c r="H846">
        <v>1</v>
      </c>
      <c r="I846">
        <f>supermarket_sales___Sheet1[[#This Row],[Unit price]]*0.05</f>
        <v>1.0660000000000001</v>
      </c>
      <c r="J846">
        <f>supermarket_sales___Sheet1[[#This Row],[Quantity]]*supermarket_sales___Sheet1[[#This Row],[Unit price]]</f>
        <v>21.32</v>
      </c>
      <c r="K846" t="s">
        <v>176</v>
      </c>
      <c r="L846" s="1">
        <v>0.52986111111111112</v>
      </c>
      <c r="M846" t="s">
        <v>31</v>
      </c>
      <c r="N846">
        <f>supermarket_sales___Sheet1[[#This Row],[Total]]/(1+supermarket_sales___Sheet1[[#This Row],[Tax 5%]])</f>
        <v>10.319457889641821</v>
      </c>
      <c r="O846">
        <f>((supermarket_sales___Sheet1[[#This Row],[Total]]-supermarket_sales___Sheet1[[#This Row],[cogs]])/supermarket_sales___Sheet1[[#This Row],[Total]])*100</f>
        <v>51.597289448209096</v>
      </c>
      <c r="P846">
        <f>supermarket_sales___Sheet1[[#This Row],[Total]]-supermarket_sales___Sheet1[[#This Row],[cogs]]</f>
        <v>11.000542110358179</v>
      </c>
      <c r="Q846">
        <v>5.9</v>
      </c>
    </row>
    <row r="847" spans="1:17" x14ac:dyDescent="0.3">
      <c r="A847" t="s">
        <v>982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 s="2">
        <v>93.78</v>
      </c>
      <c r="H847">
        <v>3</v>
      </c>
      <c r="I847">
        <f>supermarket_sales___Sheet1[[#This Row],[Unit price]]*0.05</f>
        <v>4.6890000000000001</v>
      </c>
      <c r="J847">
        <f>supermarket_sales___Sheet1[[#This Row],[Quantity]]*supermarket_sales___Sheet1[[#This Row],[Unit price]]</f>
        <v>281.34000000000003</v>
      </c>
      <c r="K847" t="s">
        <v>280</v>
      </c>
      <c r="L847" s="1">
        <v>0.48055555555555557</v>
      </c>
      <c r="M847" t="s">
        <v>36</v>
      </c>
      <c r="N847">
        <f>supermarket_sales___Sheet1[[#This Row],[Total]]/(1+supermarket_sales___Sheet1[[#This Row],[Tax 5%]])</f>
        <v>49.453330989629116</v>
      </c>
      <c r="O847">
        <f>((supermarket_sales___Sheet1[[#This Row],[Total]]-supermarket_sales___Sheet1[[#This Row],[cogs]])/supermarket_sales___Sheet1[[#This Row],[Total]])*100</f>
        <v>82.422218316048514</v>
      </c>
      <c r="P847">
        <f>supermarket_sales___Sheet1[[#This Row],[Total]]-supermarket_sales___Sheet1[[#This Row],[cogs]]</f>
        <v>231.88666901037092</v>
      </c>
      <c r="Q847">
        <v>5.9</v>
      </c>
    </row>
    <row r="848" spans="1:17" x14ac:dyDescent="0.3">
      <c r="A848" t="s">
        <v>983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 s="2">
        <v>73.260000000000005</v>
      </c>
      <c r="H848">
        <v>1</v>
      </c>
      <c r="I848">
        <f>supermarket_sales___Sheet1[[#This Row],[Unit price]]*0.05</f>
        <v>3.6630000000000003</v>
      </c>
      <c r="J848">
        <f>supermarket_sales___Sheet1[[#This Row],[Quantity]]*supermarket_sales___Sheet1[[#This Row],[Unit price]]</f>
        <v>73.260000000000005</v>
      </c>
      <c r="K848" t="s">
        <v>38</v>
      </c>
      <c r="L848" s="1">
        <v>0.75555555555555554</v>
      </c>
      <c r="M848" t="s">
        <v>24</v>
      </c>
      <c r="N848">
        <f>supermarket_sales___Sheet1[[#This Row],[Total]]/(1+supermarket_sales___Sheet1[[#This Row],[Tax 5%]])</f>
        <v>15.710915719493888</v>
      </c>
      <c r="O848">
        <f>((supermarket_sales___Sheet1[[#This Row],[Total]]-supermarket_sales___Sheet1[[#This Row],[cogs]])/supermarket_sales___Sheet1[[#This Row],[Total]])*100</f>
        <v>78.554578597469444</v>
      </c>
      <c r="P848">
        <f>supermarket_sales___Sheet1[[#This Row],[Total]]-supermarket_sales___Sheet1[[#This Row],[cogs]]</f>
        <v>57.549084280506115</v>
      </c>
      <c r="Q848">
        <v>9.6999999999999993</v>
      </c>
    </row>
    <row r="849" spans="1:17" x14ac:dyDescent="0.3">
      <c r="A849" t="s">
        <v>984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 s="2">
        <v>22.38</v>
      </c>
      <c r="H849">
        <v>1</v>
      </c>
      <c r="I849">
        <f>supermarket_sales___Sheet1[[#This Row],[Unit price]]*0.05</f>
        <v>1.119</v>
      </c>
      <c r="J849">
        <f>supermarket_sales___Sheet1[[#This Row],[Quantity]]*supermarket_sales___Sheet1[[#This Row],[Unit price]]</f>
        <v>22.38</v>
      </c>
      <c r="K849" t="s">
        <v>280</v>
      </c>
      <c r="L849" s="1">
        <v>0.71388888888888891</v>
      </c>
      <c r="M849" t="s">
        <v>36</v>
      </c>
      <c r="N849">
        <f>supermarket_sales___Sheet1[[#This Row],[Total]]/(1+supermarket_sales___Sheet1[[#This Row],[Tax 5%]])</f>
        <v>10.561585653610194</v>
      </c>
      <c r="O849">
        <f>((supermarket_sales___Sheet1[[#This Row],[Total]]-supermarket_sales___Sheet1[[#This Row],[cogs]])/supermarket_sales___Sheet1[[#This Row],[Total]])*100</f>
        <v>52.807928268050965</v>
      </c>
      <c r="P849">
        <f>supermarket_sales___Sheet1[[#This Row],[Total]]-supermarket_sales___Sheet1[[#This Row],[cogs]]</f>
        <v>11.818414346389805</v>
      </c>
      <c r="Q849">
        <v>8.6</v>
      </c>
    </row>
    <row r="850" spans="1:17" x14ac:dyDescent="0.3">
      <c r="A850" t="s">
        <v>985</v>
      </c>
      <c r="B850" t="s">
        <v>26</v>
      </c>
      <c r="C850" t="s">
        <v>27</v>
      </c>
      <c r="D850" t="s">
        <v>20</v>
      </c>
      <c r="E850" t="s">
        <v>21</v>
      </c>
      <c r="F850" t="s">
        <v>54</v>
      </c>
      <c r="G850" s="2">
        <v>72.88</v>
      </c>
      <c r="H850">
        <v>9</v>
      </c>
      <c r="I850">
        <f>supermarket_sales___Sheet1[[#This Row],[Unit price]]*0.05</f>
        <v>3.6440000000000001</v>
      </c>
      <c r="J850">
        <f>supermarket_sales___Sheet1[[#This Row],[Quantity]]*supermarket_sales___Sheet1[[#This Row],[Unit price]]</f>
        <v>655.92</v>
      </c>
      <c r="K850" t="s">
        <v>236</v>
      </c>
      <c r="L850" s="1">
        <v>0.81805555555555554</v>
      </c>
      <c r="M850" t="s">
        <v>31</v>
      </c>
      <c r="N850">
        <f>supermarket_sales___Sheet1[[#This Row],[Total]]/(1+supermarket_sales___Sheet1[[#This Row],[Tax 5%]])</f>
        <v>141.24031007751935</v>
      </c>
      <c r="O850">
        <f>((supermarket_sales___Sheet1[[#This Row],[Total]]-supermarket_sales___Sheet1[[#This Row],[cogs]])/supermarket_sales___Sheet1[[#This Row],[Total]])*100</f>
        <v>78.466838931955223</v>
      </c>
      <c r="P850">
        <f>supermarket_sales___Sheet1[[#This Row],[Total]]-supermarket_sales___Sheet1[[#This Row],[cogs]]</f>
        <v>514.67968992248063</v>
      </c>
      <c r="Q850" t="s">
        <v>162</v>
      </c>
    </row>
    <row r="851" spans="1:17" x14ac:dyDescent="0.3">
      <c r="A851" t="s">
        <v>986</v>
      </c>
      <c r="B851" t="s">
        <v>18</v>
      </c>
      <c r="C851" t="s">
        <v>19</v>
      </c>
      <c r="D851" t="s">
        <v>28</v>
      </c>
      <c r="E851" t="s">
        <v>21</v>
      </c>
      <c r="F851" t="s">
        <v>57</v>
      </c>
      <c r="G851" s="2">
        <v>99.1</v>
      </c>
      <c r="H851">
        <v>6</v>
      </c>
      <c r="I851">
        <f>supermarket_sales___Sheet1[[#This Row],[Unit price]]*0.05</f>
        <v>4.9550000000000001</v>
      </c>
      <c r="J851">
        <f>supermarket_sales___Sheet1[[#This Row],[Quantity]]*supermarket_sales___Sheet1[[#This Row],[Unit price]]</f>
        <v>594.59999999999991</v>
      </c>
      <c r="K851" t="s">
        <v>219</v>
      </c>
      <c r="L851" s="1">
        <v>0.5493055555555556</v>
      </c>
      <c r="M851" t="s">
        <v>31</v>
      </c>
      <c r="N851">
        <f>supermarket_sales___Sheet1[[#This Row],[Total]]/(1+supermarket_sales___Sheet1[[#This Row],[Tax 5%]])</f>
        <v>99.848866498740534</v>
      </c>
      <c r="O851">
        <f>((supermarket_sales___Sheet1[[#This Row],[Total]]-supermarket_sales___Sheet1[[#This Row],[cogs]])/supermarket_sales___Sheet1[[#This Row],[Total]])*100</f>
        <v>83.207388748950464</v>
      </c>
      <c r="P851">
        <f>supermarket_sales___Sheet1[[#This Row],[Total]]-supermarket_sales___Sheet1[[#This Row],[cogs]]</f>
        <v>494.75113350125935</v>
      </c>
      <c r="Q851">
        <v>4.2</v>
      </c>
    </row>
    <row r="852" spans="1:17" x14ac:dyDescent="0.3">
      <c r="A852" t="s">
        <v>987</v>
      </c>
      <c r="B852" t="s">
        <v>18</v>
      </c>
      <c r="C852" t="s">
        <v>19</v>
      </c>
      <c r="D852" t="s">
        <v>28</v>
      </c>
      <c r="E852" t="s">
        <v>33</v>
      </c>
      <c r="F852" t="s">
        <v>57</v>
      </c>
      <c r="G852" s="2">
        <v>74.099999999999994</v>
      </c>
      <c r="H852">
        <v>1</v>
      </c>
      <c r="I852">
        <f>supermarket_sales___Sheet1[[#This Row],[Unit price]]*0.05</f>
        <v>3.7050000000000001</v>
      </c>
      <c r="J852">
        <f>supermarket_sales___Sheet1[[#This Row],[Quantity]]*supermarket_sales___Sheet1[[#This Row],[Unit price]]</f>
        <v>74.099999999999994</v>
      </c>
      <c r="K852" t="s">
        <v>92</v>
      </c>
      <c r="L852" s="1">
        <v>0.46180555555555558</v>
      </c>
      <c r="M852" t="s">
        <v>31</v>
      </c>
      <c r="N852">
        <f>supermarket_sales___Sheet1[[#This Row],[Total]]/(1+supermarket_sales___Sheet1[[#This Row],[Tax 5%]])</f>
        <v>15.749202975557916</v>
      </c>
      <c r="O852">
        <f>((supermarket_sales___Sheet1[[#This Row],[Total]]-supermarket_sales___Sheet1[[#This Row],[cogs]])/supermarket_sales___Sheet1[[#This Row],[Total]])*100</f>
        <v>78.746014877789577</v>
      </c>
      <c r="P852">
        <f>supermarket_sales___Sheet1[[#This Row],[Total]]-supermarket_sales___Sheet1[[#This Row],[cogs]]</f>
        <v>58.35079702444208</v>
      </c>
      <c r="Q852">
        <v>9.1999999999999993</v>
      </c>
    </row>
    <row r="853" spans="1:17" x14ac:dyDescent="0.3">
      <c r="A853" t="s">
        <v>988</v>
      </c>
      <c r="B853" t="s">
        <v>18</v>
      </c>
      <c r="C853" t="s">
        <v>19</v>
      </c>
      <c r="D853" t="s">
        <v>28</v>
      </c>
      <c r="E853" t="s">
        <v>21</v>
      </c>
      <c r="F853" t="s">
        <v>57</v>
      </c>
      <c r="G853" s="2">
        <v>98.48</v>
      </c>
      <c r="H853">
        <v>2</v>
      </c>
      <c r="I853">
        <f>supermarket_sales___Sheet1[[#This Row],[Unit price]]*0.05</f>
        <v>4.9240000000000004</v>
      </c>
      <c r="J853">
        <f>supermarket_sales___Sheet1[[#This Row],[Quantity]]*supermarket_sales___Sheet1[[#This Row],[Unit price]]</f>
        <v>196.96</v>
      </c>
      <c r="K853" t="s">
        <v>498</v>
      </c>
      <c r="L853" s="1">
        <v>0.42499999999999999</v>
      </c>
      <c r="M853" t="s">
        <v>24</v>
      </c>
      <c r="N853">
        <f>supermarket_sales___Sheet1[[#This Row],[Total]]/(1+supermarket_sales___Sheet1[[#This Row],[Tax 5%]])</f>
        <v>33.247805536799461</v>
      </c>
      <c r="O853">
        <f>((supermarket_sales___Sheet1[[#This Row],[Total]]-supermarket_sales___Sheet1[[#This Row],[cogs]])/supermarket_sales___Sheet1[[#This Row],[Total]])*100</f>
        <v>83.119513841998653</v>
      </c>
      <c r="P853">
        <f>supermarket_sales___Sheet1[[#This Row],[Total]]-supermarket_sales___Sheet1[[#This Row],[cogs]]</f>
        <v>163.71219446320055</v>
      </c>
      <c r="Q853">
        <v>9.1999999999999993</v>
      </c>
    </row>
    <row r="854" spans="1:17" x14ac:dyDescent="0.3">
      <c r="A854" t="s">
        <v>989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 s="2">
        <v>53.19</v>
      </c>
      <c r="H854">
        <v>7</v>
      </c>
      <c r="I854">
        <f>supermarket_sales___Sheet1[[#This Row],[Unit price]]*0.05</f>
        <v>2.6595</v>
      </c>
      <c r="J854">
        <f>supermarket_sales___Sheet1[[#This Row],[Quantity]]*supermarket_sales___Sheet1[[#This Row],[Unit price]]</f>
        <v>372.33</v>
      </c>
      <c r="K854" t="s">
        <v>324</v>
      </c>
      <c r="L854" s="1">
        <v>0.65416666666666667</v>
      </c>
      <c r="M854" t="s">
        <v>24</v>
      </c>
      <c r="N854">
        <f>supermarket_sales___Sheet1[[#This Row],[Total]]/(1+supermarket_sales___Sheet1[[#This Row],[Tax 5%]])</f>
        <v>101.74340756934006</v>
      </c>
      <c r="O854">
        <f>((supermarket_sales___Sheet1[[#This Row],[Total]]-supermarket_sales___Sheet1[[#This Row],[cogs]])/supermarket_sales___Sheet1[[#This Row],[Total]])*100</f>
        <v>72.673862549528636</v>
      </c>
      <c r="P854">
        <f>supermarket_sales___Sheet1[[#This Row],[Total]]-supermarket_sales___Sheet1[[#This Row],[cogs]]</f>
        <v>270.58659243065995</v>
      </c>
      <c r="Q854" t="s">
        <v>316</v>
      </c>
    </row>
    <row r="855" spans="1:17" x14ac:dyDescent="0.3">
      <c r="A855" t="s">
        <v>990</v>
      </c>
      <c r="B855" t="s">
        <v>52</v>
      </c>
      <c r="C855" t="s">
        <v>53</v>
      </c>
      <c r="D855" t="s">
        <v>28</v>
      </c>
      <c r="E855" t="s">
        <v>21</v>
      </c>
      <c r="F855" t="s">
        <v>29</v>
      </c>
      <c r="G855" s="2">
        <v>52.79</v>
      </c>
      <c r="H855">
        <v>10</v>
      </c>
      <c r="I855">
        <f>supermarket_sales___Sheet1[[#This Row],[Unit price]]*0.05</f>
        <v>2.6395</v>
      </c>
      <c r="J855">
        <f>supermarket_sales___Sheet1[[#This Row],[Quantity]]*supermarket_sales___Sheet1[[#This Row],[Unit price]]</f>
        <v>527.9</v>
      </c>
      <c r="K855" t="s">
        <v>45</v>
      </c>
      <c r="L855" s="1">
        <v>0.49861111111111112</v>
      </c>
      <c r="M855" t="s">
        <v>24</v>
      </c>
      <c r="N855">
        <f>supermarket_sales___Sheet1[[#This Row],[Total]]/(1+supermarket_sales___Sheet1[[#This Row],[Tax 5%]])</f>
        <v>145.0473966204149</v>
      </c>
      <c r="O855">
        <f>((supermarket_sales___Sheet1[[#This Row],[Total]]-supermarket_sales___Sheet1[[#This Row],[cogs]])/supermarket_sales___Sheet1[[#This Row],[Total]])*100</f>
        <v>72.523698310207436</v>
      </c>
      <c r="P855">
        <f>supermarket_sales___Sheet1[[#This Row],[Total]]-supermarket_sales___Sheet1[[#This Row],[cogs]]</f>
        <v>382.85260337958505</v>
      </c>
      <c r="Q855" t="s">
        <v>143</v>
      </c>
    </row>
    <row r="856" spans="1:17" x14ac:dyDescent="0.3">
      <c r="A856" t="s">
        <v>991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2">
        <v>95.95</v>
      </c>
      <c r="H856">
        <v>5</v>
      </c>
      <c r="I856">
        <f>supermarket_sales___Sheet1[[#This Row],[Unit price]]*0.05</f>
        <v>4.7975000000000003</v>
      </c>
      <c r="J856">
        <f>supermarket_sales___Sheet1[[#This Row],[Quantity]]*supermarket_sales___Sheet1[[#This Row],[Unit price]]</f>
        <v>479.75</v>
      </c>
      <c r="K856" t="s">
        <v>178</v>
      </c>
      <c r="L856" s="1">
        <v>0.59791666666666665</v>
      </c>
      <c r="M856" t="s">
        <v>24</v>
      </c>
      <c r="N856">
        <f>supermarket_sales___Sheet1[[#This Row],[Total]]/(1+supermarket_sales___Sheet1[[#This Row],[Tax 5%]])</f>
        <v>82.751185855972395</v>
      </c>
      <c r="O856">
        <f>((supermarket_sales___Sheet1[[#This Row],[Total]]-supermarket_sales___Sheet1[[#This Row],[cogs]])/supermarket_sales___Sheet1[[#This Row],[Total]])*100</f>
        <v>82.751185855972409</v>
      </c>
      <c r="P856">
        <f>supermarket_sales___Sheet1[[#This Row],[Total]]-supermarket_sales___Sheet1[[#This Row],[cogs]]</f>
        <v>396.99881414402762</v>
      </c>
      <c r="Q856">
        <v>8.8000000000000007</v>
      </c>
    </row>
    <row r="857" spans="1:17" x14ac:dyDescent="0.3">
      <c r="A857" t="s">
        <v>992</v>
      </c>
      <c r="B857" t="s">
        <v>52</v>
      </c>
      <c r="C857" t="s">
        <v>53</v>
      </c>
      <c r="D857" t="s">
        <v>28</v>
      </c>
      <c r="E857" t="s">
        <v>21</v>
      </c>
      <c r="F857" t="s">
        <v>57</v>
      </c>
      <c r="G857" s="2">
        <v>36.51</v>
      </c>
      <c r="H857">
        <v>9</v>
      </c>
      <c r="I857">
        <f>supermarket_sales___Sheet1[[#This Row],[Unit price]]*0.05</f>
        <v>1.8254999999999999</v>
      </c>
      <c r="J857">
        <f>supermarket_sales___Sheet1[[#This Row],[Quantity]]*supermarket_sales___Sheet1[[#This Row],[Unit price]]</f>
        <v>328.59</v>
      </c>
      <c r="K857" t="s">
        <v>250</v>
      </c>
      <c r="L857" s="1">
        <v>0.45277777777777778</v>
      </c>
      <c r="M857" t="s">
        <v>31</v>
      </c>
      <c r="N857">
        <f>supermarket_sales___Sheet1[[#This Row],[Total]]/(1+supermarket_sales___Sheet1[[#This Row],[Tax 5%]])</f>
        <v>116.29446115731729</v>
      </c>
      <c r="O857">
        <f>((supermarket_sales___Sheet1[[#This Row],[Total]]-supermarket_sales___Sheet1[[#This Row],[cogs]])/supermarket_sales___Sheet1[[#This Row],[Total]])*100</f>
        <v>64.608033976287373</v>
      </c>
      <c r="P857">
        <f>supermarket_sales___Sheet1[[#This Row],[Total]]-supermarket_sales___Sheet1[[#This Row],[cogs]]</f>
        <v>212.29553884268267</v>
      </c>
      <c r="Q857">
        <v>4.2</v>
      </c>
    </row>
    <row r="858" spans="1:17" x14ac:dyDescent="0.3">
      <c r="A858" t="s">
        <v>993</v>
      </c>
      <c r="B858" t="s">
        <v>52</v>
      </c>
      <c r="C858" t="s">
        <v>53</v>
      </c>
      <c r="D858" t="s">
        <v>28</v>
      </c>
      <c r="E858" t="s">
        <v>33</v>
      </c>
      <c r="F858" t="s">
        <v>54</v>
      </c>
      <c r="G858" s="2">
        <v>21.12</v>
      </c>
      <c r="H858">
        <v>8</v>
      </c>
      <c r="I858">
        <f>supermarket_sales___Sheet1[[#This Row],[Unit price]]*0.05</f>
        <v>1.056</v>
      </c>
      <c r="J858">
        <f>supermarket_sales___Sheet1[[#This Row],[Quantity]]*supermarket_sales___Sheet1[[#This Row],[Unit price]]</f>
        <v>168.96</v>
      </c>
      <c r="K858" t="s">
        <v>72</v>
      </c>
      <c r="L858" s="1">
        <v>0.81319444444444444</v>
      </c>
      <c r="M858" t="s">
        <v>31</v>
      </c>
      <c r="N858">
        <f>supermarket_sales___Sheet1[[#This Row],[Total]]/(1+supermarket_sales___Sheet1[[#This Row],[Tax 5%]])</f>
        <v>82.178988326848255</v>
      </c>
      <c r="O858">
        <f>((supermarket_sales___Sheet1[[#This Row],[Total]]-supermarket_sales___Sheet1[[#This Row],[cogs]])/supermarket_sales___Sheet1[[#This Row],[Total]])*100</f>
        <v>51.361867704280151</v>
      </c>
      <c r="P858">
        <f>supermarket_sales___Sheet1[[#This Row],[Total]]-supermarket_sales___Sheet1[[#This Row],[cogs]]</f>
        <v>86.781011673151752</v>
      </c>
      <c r="Q858">
        <v>6.3</v>
      </c>
    </row>
    <row r="859" spans="1:17" x14ac:dyDescent="0.3">
      <c r="A859" t="s">
        <v>994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 s="2">
        <v>28.31</v>
      </c>
      <c r="H859">
        <v>4</v>
      </c>
      <c r="I859">
        <f>supermarket_sales___Sheet1[[#This Row],[Unit price]]*0.05</f>
        <v>1.4155</v>
      </c>
      <c r="J859">
        <f>supermarket_sales___Sheet1[[#This Row],[Quantity]]*supermarket_sales___Sheet1[[#This Row],[Unit price]]</f>
        <v>113.24</v>
      </c>
      <c r="K859" t="s">
        <v>131</v>
      </c>
      <c r="L859" s="1">
        <v>0.77430555555555558</v>
      </c>
      <c r="M859" t="s">
        <v>31</v>
      </c>
      <c r="N859">
        <f>supermarket_sales___Sheet1[[#This Row],[Total]]/(1+supermarket_sales___Sheet1[[#This Row],[Tax 5%]])</f>
        <v>46.880563030428483</v>
      </c>
      <c r="O859">
        <f>((supermarket_sales___Sheet1[[#This Row],[Total]]-supermarket_sales___Sheet1[[#This Row],[cogs]])/supermarket_sales___Sheet1[[#This Row],[Total]])*100</f>
        <v>58.600703788035588</v>
      </c>
      <c r="P859">
        <f>supermarket_sales___Sheet1[[#This Row],[Total]]-supermarket_sales___Sheet1[[#This Row],[cogs]]</f>
        <v>66.359436969571505</v>
      </c>
      <c r="Q859">
        <v>8.1999999999999993</v>
      </c>
    </row>
    <row r="860" spans="1:17" x14ac:dyDescent="0.3">
      <c r="A860" t="s">
        <v>995</v>
      </c>
      <c r="B860" t="s">
        <v>52</v>
      </c>
      <c r="C860" t="s">
        <v>53</v>
      </c>
      <c r="D860" t="s">
        <v>28</v>
      </c>
      <c r="E860" t="s">
        <v>33</v>
      </c>
      <c r="F860" t="s">
        <v>22</v>
      </c>
      <c r="G860" s="2">
        <v>57.59</v>
      </c>
      <c r="H860">
        <v>6</v>
      </c>
      <c r="I860">
        <f>supermarket_sales___Sheet1[[#This Row],[Unit price]]*0.05</f>
        <v>2.8795000000000002</v>
      </c>
      <c r="J860">
        <f>supermarket_sales___Sheet1[[#This Row],[Quantity]]*supermarket_sales___Sheet1[[#This Row],[Unit price]]</f>
        <v>345.54</v>
      </c>
      <c r="K860" t="s">
        <v>142</v>
      </c>
      <c r="L860" s="1">
        <v>0.57708333333333328</v>
      </c>
      <c r="M860" t="s">
        <v>31</v>
      </c>
      <c r="N860">
        <f>supermarket_sales___Sheet1[[#This Row],[Total]]/(1+supermarket_sales___Sheet1[[#This Row],[Tax 5%]])</f>
        <v>89.068178889032097</v>
      </c>
      <c r="O860">
        <f>((supermarket_sales___Sheet1[[#This Row],[Total]]-supermarket_sales___Sheet1[[#This Row],[cogs]])/supermarket_sales___Sheet1[[#This Row],[Total]])*100</f>
        <v>74.223482407526745</v>
      </c>
      <c r="P860">
        <f>supermarket_sales___Sheet1[[#This Row],[Total]]-supermarket_sales___Sheet1[[#This Row],[cogs]]</f>
        <v>256.47182111096794</v>
      </c>
      <c r="Q860">
        <v>5.0999999999999996</v>
      </c>
    </row>
    <row r="861" spans="1:17" x14ac:dyDescent="0.3">
      <c r="A861" t="s">
        <v>996</v>
      </c>
      <c r="B861" t="s">
        <v>18</v>
      </c>
      <c r="C861" t="s">
        <v>19</v>
      </c>
      <c r="D861" t="s">
        <v>20</v>
      </c>
      <c r="E861" t="s">
        <v>21</v>
      </c>
      <c r="F861" t="s">
        <v>54</v>
      </c>
      <c r="G861" s="2">
        <v>47.63</v>
      </c>
      <c r="H861">
        <v>9</v>
      </c>
      <c r="I861">
        <f>supermarket_sales___Sheet1[[#This Row],[Unit price]]*0.05</f>
        <v>2.3815000000000004</v>
      </c>
      <c r="J861">
        <f>supermarket_sales___Sheet1[[#This Row],[Quantity]]*supermarket_sales___Sheet1[[#This Row],[Unit price]]</f>
        <v>428.67</v>
      </c>
      <c r="K861" t="s">
        <v>178</v>
      </c>
      <c r="L861" s="1">
        <v>0.52430555555555558</v>
      </c>
      <c r="M861" t="s">
        <v>31</v>
      </c>
      <c r="N861">
        <f>supermarket_sales___Sheet1[[#This Row],[Total]]/(1+supermarket_sales___Sheet1[[#This Row],[Tax 5%]])</f>
        <v>126.76918527280792</v>
      </c>
      <c r="O861">
        <f>((supermarket_sales___Sheet1[[#This Row],[Total]]-supermarket_sales___Sheet1[[#This Row],[cogs]])/supermarket_sales___Sheet1[[#This Row],[Total]])*100</f>
        <v>70.427325151559955</v>
      </c>
      <c r="P861">
        <f>supermarket_sales___Sheet1[[#This Row],[Total]]-supermarket_sales___Sheet1[[#This Row],[cogs]]</f>
        <v>301.90081472719208</v>
      </c>
      <c r="Q861" t="s">
        <v>316</v>
      </c>
    </row>
    <row r="862" spans="1:17" x14ac:dyDescent="0.3">
      <c r="A862" t="s">
        <v>997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 s="2">
        <v>86.27</v>
      </c>
      <c r="H862">
        <v>1</v>
      </c>
      <c r="I862">
        <f>supermarket_sales___Sheet1[[#This Row],[Unit price]]*0.05</f>
        <v>4.3135000000000003</v>
      </c>
      <c r="J862">
        <f>supermarket_sales___Sheet1[[#This Row],[Quantity]]*supermarket_sales___Sheet1[[#This Row],[Unit price]]</f>
        <v>86.27</v>
      </c>
      <c r="K862" t="s">
        <v>55</v>
      </c>
      <c r="L862" s="1">
        <v>0.55833333333333335</v>
      </c>
      <c r="M862" t="s">
        <v>24</v>
      </c>
      <c r="N862">
        <f>supermarket_sales___Sheet1[[#This Row],[Total]]/(1+supermarket_sales___Sheet1[[#This Row],[Tax 5%]])</f>
        <v>16.236002634798155</v>
      </c>
      <c r="O862">
        <f>((supermarket_sales___Sheet1[[#This Row],[Total]]-supermarket_sales___Sheet1[[#This Row],[cogs]])/supermarket_sales___Sheet1[[#This Row],[Total]])*100</f>
        <v>81.180013173990787</v>
      </c>
      <c r="P862">
        <f>supermarket_sales___Sheet1[[#This Row],[Total]]-supermarket_sales___Sheet1[[#This Row],[cogs]]</f>
        <v>70.033997365201841</v>
      </c>
      <c r="Q862" t="s">
        <v>103</v>
      </c>
    </row>
    <row r="863" spans="1:17" x14ac:dyDescent="0.3">
      <c r="A863" t="s">
        <v>998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 s="2">
        <v>12.76</v>
      </c>
      <c r="H863">
        <v>2</v>
      </c>
      <c r="I863">
        <f>supermarket_sales___Sheet1[[#This Row],[Unit price]]*0.05</f>
        <v>0.63800000000000001</v>
      </c>
      <c r="J863">
        <f>supermarket_sales___Sheet1[[#This Row],[Quantity]]*supermarket_sales___Sheet1[[#This Row],[Unit price]]</f>
        <v>25.52</v>
      </c>
      <c r="K863" t="s">
        <v>236</v>
      </c>
      <c r="L863" s="1">
        <v>0.75416666666666665</v>
      </c>
      <c r="M863" t="s">
        <v>24</v>
      </c>
      <c r="N863">
        <f>supermarket_sales___Sheet1[[#This Row],[Total]]/(1+supermarket_sales___Sheet1[[#This Row],[Tax 5%]])</f>
        <v>15.579975579975581</v>
      </c>
      <c r="O863">
        <f>((supermarket_sales___Sheet1[[#This Row],[Total]]-supermarket_sales___Sheet1[[#This Row],[cogs]])/supermarket_sales___Sheet1[[#This Row],[Total]])*100</f>
        <v>38.949938949938947</v>
      </c>
      <c r="P863">
        <f>supermarket_sales___Sheet1[[#This Row],[Total]]-supermarket_sales___Sheet1[[#This Row],[cogs]]</f>
        <v>9.9400244200244181</v>
      </c>
      <c r="Q863">
        <v>7.8</v>
      </c>
    </row>
    <row r="864" spans="1:17" x14ac:dyDescent="0.3">
      <c r="A864" t="s">
        <v>999</v>
      </c>
      <c r="B864" t="s">
        <v>52</v>
      </c>
      <c r="C864" t="s">
        <v>53</v>
      </c>
      <c r="D864" t="s">
        <v>28</v>
      </c>
      <c r="E864" t="s">
        <v>21</v>
      </c>
      <c r="F864" t="s">
        <v>34</v>
      </c>
      <c r="G864" s="2">
        <v>11.28</v>
      </c>
      <c r="H864">
        <v>9</v>
      </c>
      <c r="I864">
        <f>supermarket_sales___Sheet1[[#This Row],[Unit price]]*0.05</f>
        <v>0.56399999999999995</v>
      </c>
      <c r="J864">
        <f>supermarket_sales___Sheet1[[#This Row],[Quantity]]*supermarket_sales___Sheet1[[#This Row],[Unit price]]</f>
        <v>101.52</v>
      </c>
      <c r="K864" t="s">
        <v>380</v>
      </c>
      <c r="L864" s="1">
        <v>0.49652777777777779</v>
      </c>
      <c r="M864" t="s">
        <v>36</v>
      </c>
      <c r="N864">
        <f>supermarket_sales___Sheet1[[#This Row],[Total]]/(1+supermarket_sales___Sheet1[[#This Row],[Tax 5%]])</f>
        <v>64.910485933503836</v>
      </c>
      <c r="O864">
        <f>((supermarket_sales___Sheet1[[#This Row],[Total]]-supermarket_sales___Sheet1[[#This Row],[cogs]])/supermarket_sales___Sheet1[[#This Row],[Total]])*100</f>
        <v>36.0613810741688</v>
      </c>
      <c r="P864">
        <f>supermarket_sales___Sheet1[[#This Row],[Total]]-supermarket_sales___Sheet1[[#This Row],[cogs]]</f>
        <v>36.60951406649616</v>
      </c>
      <c r="Q864">
        <v>4.3</v>
      </c>
    </row>
    <row r="865" spans="1:17" x14ac:dyDescent="0.3">
      <c r="A865" t="s">
        <v>1000</v>
      </c>
      <c r="B865" t="s">
        <v>52</v>
      </c>
      <c r="C865" t="s">
        <v>53</v>
      </c>
      <c r="D865" t="s">
        <v>28</v>
      </c>
      <c r="E865" t="s">
        <v>21</v>
      </c>
      <c r="F865" t="s">
        <v>34</v>
      </c>
      <c r="G865" s="2">
        <v>51.07</v>
      </c>
      <c r="H865">
        <v>7</v>
      </c>
      <c r="I865">
        <f>supermarket_sales___Sheet1[[#This Row],[Unit price]]*0.05</f>
        <v>2.5535000000000001</v>
      </c>
      <c r="J865">
        <f>supermarket_sales___Sheet1[[#This Row],[Quantity]]*supermarket_sales___Sheet1[[#This Row],[Unit price]]</f>
        <v>357.49</v>
      </c>
      <c r="K865" t="s">
        <v>171</v>
      </c>
      <c r="L865" s="1">
        <v>0.48749999999999999</v>
      </c>
      <c r="M865" t="s">
        <v>31</v>
      </c>
      <c r="N865">
        <f>supermarket_sales___Sheet1[[#This Row],[Total]]/(1+supermarket_sales___Sheet1[[#This Row],[Tax 5%]])</f>
        <v>100.60222316026453</v>
      </c>
      <c r="O865">
        <f>((supermarket_sales___Sheet1[[#This Row],[Total]]-supermarket_sales___Sheet1[[#This Row],[cogs]])/supermarket_sales___Sheet1[[#This Row],[Total]])*100</f>
        <v>71.858730828760372</v>
      </c>
      <c r="P865">
        <f>supermarket_sales___Sheet1[[#This Row],[Total]]-supermarket_sales___Sheet1[[#This Row],[cogs]]</f>
        <v>256.88777683973547</v>
      </c>
      <c r="Q865" t="s">
        <v>103</v>
      </c>
    </row>
    <row r="866" spans="1:17" x14ac:dyDescent="0.3">
      <c r="A866" t="s">
        <v>1001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 s="2">
        <v>79.59</v>
      </c>
      <c r="H866">
        <v>3</v>
      </c>
      <c r="I866">
        <f>supermarket_sales___Sheet1[[#This Row],[Unit price]]*0.05</f>
        <v>3.9795000000000003</v>
      </c>
      <c r="J866">
        <f>supermarket_sales___Sheet1[[#This Row],[Quantity]]*supermarket_sales___Sheet1[[#This Row],[Unit price]]</f>
        <v>238.77</v>
      </c>
      <c r="K866" t="s">
        <v>236</v>
      </c>
      <c r="L866" s="1">
        <v>0.60416666666666663</v>
      </c>
      <c r="M866" t="s">
        <v>31</v>
      </c>
      <c r="N866">
        <f>supermarket_sales___Sheet1[[#This Row],[Total]]/(1+supermarket_sales___Sheet1[[#This Row],[Tax 5%]])</f>
        <v>47.950597449543132</v>
      </c>
      <c r="O866">
        <f>((supermarket_sales___Sheet1[[#This Row],[Total]]-supermarket_sales___Sheet1[[#This Row],[cogs]])/supermarket_sales___Sheet1[[#This Row],[Total]])*100</f>
        <v>79.917662415905212</v>
      </c>
      <c r="P866">
        <f>supermarket_sales___Sheet1[[#This Row],[Total]]-supermarket_sales___Sheet1[[#This Row],[cogs]]</f>
        <v>190.81940255045689</v>
      </c>
      <c r="Q866">
        <v>6.6</v>
      </c>
    </row>
    <row r="867" spans="1:17" x14ac:dyDescent="0.3">
      <c r="A867" t="s">
        <v>1002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 s="2">
        <v>33.81</v>
      </c>
      <c r="H867">
        <v>3</v>
      </c>
      <c r="I867">
        <f>supermarket_sales___Sheet1[[#This Row],[Unit price]]*0.05</f>
        <v>1.6905000000000001</v>
      </c>
      <c r="J867">
        <f>supermarket_sales___Sheet1[[#This Row],[Quantity]]*supermarket_sales___Sheet1[[#This Row],[Unit price]]</f>
        <v>101.43</v>
      </c>
      <c r="K867" t="s">
        <v>176</v>
      </c>
      <c r="L867" s="1">
        <v>0.63263888888888886</v>
      </c>
      <c r="M867" t="s">
        <v>24</v>
      </c>
      <c r="N867">
        <f>supermarket_sales___Sheet1[[#This Row],[Total]]/(1+supermarket_sales___Sheet1[[#This Row],[Tax 5%]])</f>
        <v>37.699312395465526</v>
      </c>
      <c r="O867">
        <f>((supermarket_sales___Sheet1[[#This Row],[Total]]-supermarket_sales___Sheet1[[#This Row],[cogs]])/supermarket_sales___Sheet1[[#This Row],[Total]])*100</f>
        <v>62.832187325775877</v>
      </c>
      <c r="P867">
        <f>supermarket_sales___Sheet1[[#This Row],[Total]]-supermarket_sales___Sheet1[[#This Row],[cogs]]</f>
        <v>63.730687604534481</v>
      </c>
      <c r="Q867">
        <v>7.3</v>
      </c>
    </row>
    <row r="868" spans="1:17" x14ac:dyDescent="0.3">
      <c r="A868" t="s">
        <v>1003</v>
      </c>
      <c r="B868" t="s">
        <v>52</v>
      </c>
      <c r="C868" t="s">
        <v>53</v>
      </c>
      <c r="D868" t="s">
        <v>20</v>
      </c>
      <c r="E868" t="s">
        <v>33</v>
      </c>
      <c r="F868" t="s">
        <v>40</v>
      </c>
      <c r="G868" s="2">
        <v>90.53</v>
      </c>
      <c r="H868">
        <v>8</v>
      </c>
      <c r="I868">
        <f>supermarket_sales___Sheet1[[#This Row],[Unit price]]*0.05</f>
        <v>4.5265000000000004</v>
      </c>
      <c r="J868">
        <f>supermarket_sales___Sheet1[[#This Row],[Quantity]]*supermarket_sales___Sheet1[[#This Row],[Unit price]]</f>
        <v>724.24</v>
      </c>
      <c r="K868" t="s">
        <v>80</v>
      </c>
      <c r="L868" s="1">
        <v>0.6166666666666667</v>
      </c>
      <c r="M868" t="s">
        <v>36</v>
      </c>
      <c r="N868">
        <f>supermarket_sales___Sheet1[[#This Row],[Total]]/(1+supermarket_sales___Sheet1[[#This Row],[Tax 5%]])</f>
        <v>131.04858409481588</v>
      </c>
      <c r="O868">
        <f>((supermarket_sales___Sheet1[[#This Row],[Total]]-supermarket_sales___Sheet1[[#This Row],[cogs]])/supermarket_sales___Sheet1[[#This Row],[Total]])*100</f>
        <v>81.905365059259935</v>
      </c>
      <c r="P868">
        <f>supermarket_sales___Sheet1[[#This Row],[Total]]-supermarket_sales___Sheet1[[#This Row],[cogs]]</f>
        <v>593.19141590518416</v>
      </c>
      <c r="Q868">
        <v>6.5</v>
      </c>
    </row>
    <row r="869" spans="1:17" x14ac:dyDescent="0.3">
      <c r="A869" t="s">
        <v>1004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 s="2">
        <v>62.82</v>
      </c>
      <c r="H869">
        <v>2</v>
      </c>
      <c r="I869">
        <f>supermarket_sales___Sheet1[[#This Row],[Unit price]]*0.05</f>
        <v>3.141</v>
      </c>
      <c r="J869">
        <f>supermarket_sales___Sheet1[[#This Row],[Quantity]]*supermarket_sales___Sheet1[[#This Row],[Unit price]]</f>
        <v>125.64</v>
      </c>
      <c r="K869" t="s">
        <v>109</v>
      </c>
      <c r="L869" s="1">
        <v>0.52500000000000002</v>
      </c>
      <c r="M869" t="s">
        <v>24</v>
      </c>
      <c r="N869">
        <f>supermarket_sales___Sheet1[[#This Row],[Total]]/(1+supermarket_sales___Sheet1[[#This Row],[Tax 5%]])</f>
        <v>30.340497464380583</v>
      </c>
      <c r="O869">
        <f>((supermarket_sales___Sheet1[[#This Row],[Total]]-supermarket_sales___Sheet1[[#This Row],[cogs]])/supermarket_sales___Sheet1[[#This Row],[Total]])*100</f>
        <v>75.851243660951468</v>
      </c>
      <c r="P869">
        <f>supermarket_sales___Sheet1[[#This Row],[Total]]-supermarket_sales___Sheet1[[#This Row],[cogs]]</f>
        <v>95.299502535619411</v>
      </c>
      <c r="Q869">
        <v>4.9000000000000004</v>
      </c>
    </row>
    <row r="870" spans="1:17" x14ac:dyDescent="0.3">
      <c r="A870" t="s">
        <v>1005</v>
      </c>
      <c r="B870" t="s">
        <v>26</v>
      </c>
      <c r="C870" t="s">
        <v>27</v>
      </c>
      <c r="D870" t="s">
        <v>20</v>
      </c>
      <c r="E870" t="s">
        <v>33</v>
      </c>
      <c r="F870" t="s">
        <v>54</v>
      </c>
      <c r="G870" s="2">
        <v>24.31</v>
      </c>
      <c r="H870">
        <v>3</v>
      </c>
      <c r="I870">
        <f>supermarket_sales___Sheet1[[#This Row],[Unit price]]*0.05</f>
        <v>1.2155</v>
      </c>
      <c r="J870">
        <f>supermarket_sales___Sheet1[[#This Row],[Quantity]]*supermarket_sales___Sheet1[[#This Row],[Unit price]]</f>
        <v>72.929999999999993</v>
      </c>
      <c r="K870" t="s">
        <v>236</v>
      </c>
      <c r="L870" s="1">
        <v>0.79791666666666672</v>
      </c>
      <c r="M870" t="s">
        <v>36</v>
      </c>
      <c r="N870">
        <f>supermarket_sales___Sheet1[[#This Row],[Total]]/(1+supermarket_sales___Sheet1[[#This Row],[Tax 5%]])</f>
        <v>32.918077183480023</v>
      </c>
      <c r="O870">
        <f>((supermarket_sales___Sheet1[[#This Row],[Total]]-supermarket_sales___Sheet1[[#This Row],[cogs]])/supermarket_sales___Sheet1[[#This Row],[Total]])*100</f>
        <v>54.863461972466709</v>
      </c>
      <c r="P870">
        <f>supermarket_sales___Sheet1[[#This Row],[Total]]-supermarket_sales___Sheet1[[#This Row],[cogs]]</f>
        <v>40.01192281651997</v>
      </c>
      <c r="Q870">
        <v>4.3</v>
      </c>
    </row>
    <row r="871" spans="1:17" x14ac:dyDescent="0.3">
      <c r="A871" t="s">
        <v>1006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 s="2">
        <v>64.59</v>
      </c>
      <c r="H871">
        <v>4</v>
      </c>
      <c r="I871">
        <f>supermarket_sales___Sheet1[[#This Row],[Unit price]]*0.05</f>
        <v>3.2295000000000003</v>
      </c>
      <c r="J871">
        <f>supermarket_sales___Sheet1[[#This Row],[Quantity]]*supermarket_sales___Sheet1[[#This Row],[Unit price]]</f>
        <v>258.36</v>
      </c>
      <c r="K871" t="s">
        <v>158</v>
      </c>
      <c r="L871" s="1">
        <v>0.56597222222222221</v>
      </c>
      <c r="M871" t="s">
        <v>24</v>
      </c>
      <c r="N871">
        <f>supermarket_sales___Sheet1[[#This Row],[Total]]/(1+supermarket_sales___Sheet1[[#This Row],[Tax 5%]])</f>
        <v>61.085234661307489</v>
      </c>
      <c r="O871">
        <f>((supermarket_sales___Sheet1[[#This Row],[Total]]-supermarket_sales___Sheet1[[#This Row],[cogs]])/supermarket_sales___Sheet1[[#This Row],[Total]])*100</f>
        <v>76.356543326634352</v>
      </c>
      <c r="P871">
        <f>supermarket_sales___Sheet1[[#This Row],[Total]]-supermarket_sales___Sheet1[[#This Row],[cogs]]</f>
        <v>197.27476533869253</v>
      </c>
      <c r="Q871">
        <v>9.3000000000000007</v>
      </c>
    </row>
    <row r="872" spans="1:17" x14ac:dyDescent="0.3">
      <c r="A872" t="s">
        <v>1007</v>
      </c>
      <c r="B872" t="s">
        <v>18</v>
      </c>
      <c r="C872" t="s">
        <v>19</v>
      </c>
      <c r="D872" t="s">
        <v>20</v>
      </c>
      <c r="E872" t="s">
        <v>33</v>
      </c>
      <c r="F872" t="s">
        <v>54</v>
      </c>
      <c r="G872" s="2">
        <v>24.82</v>
      </c>
      <c r="H872">
        <v>7</v>
      </c>
      <c r="I872">
        <f>supermarket_sales___Sheet1[[#This Row],[Unit price]]*0.05</f>
        <v>1.2410000000000001</v>
      </c>
      <c r="J872">
        <f>supermarket_sales___Sheet1[[#This Row],[Quantity]]*supermarket_sales___Sheet1[[#This Row],[Unit price]]</f>
        <v>173.74</v>
      </c>
      <c r="K872" t="s">
        <v>250</v>
      </c>
      <c r="L872" s="1">
        <v>0.43958333333333333</v>
      </c>
      <c r="M872" t="s">
        <v>36</v>
      </c>
      <c r="N872">
        <f>supermarket_sales___Sheet1[[#This Row],[Total]]/(1+supermarket_sales___Sheet1[[#This Row],[Tax 5%]])</f>
        <v>77.527889335118246</v>
      </c>
      <c r="O872">
        <f>((supermarket_sales___Sheet1[[#This Row],[Total]]-supermarket_sales___Sheet1[[#This Row],[cogs]])/supermarket_sales___Sheet1[[#This Row],[Total]])*100</f>
        <v>55.377063810798752</v>
      </c>
      <c r="P872">
        <f>supermarket_sales___Sheet1[[#This Row],[Total]]-supermarket_sales___Sheet1[[#This Row],[cogs]]</f>
        <v>96.212110664881763</v>
      </c>
      <c r="Q872">
        <v>7.1</v>
      </c>
    </row>
    <row r="873" spans="1:17" x14ac:dyDescent="0.3">
      <c r="A873" t="s">
        <v>1008</v>
      </c>
      <c r="B873" t="s">
        <v>26</v>
      </c>
      <c r="C873" t="s">
        <v>27</v>
      </c>
      <c r="D873" t="s">
        <v>28</v>
      </c>
      <c r="E873" t="s">
        <v>33</v>
      </c>
      <c r="F873" t="s">
        <v>57</v>
      </c>
      <c r="G873" s="2">
        <v>56.5</v>
      </c>
      <c r="H873">
        <v>1</v>
      </c>
      <c r="I873">
        <f>supermarket_sales___Sheet1[[#This Row],[Unit price]]*0.05</f>
        <v>2.8250000000000002</v>
      </c>
      <c r="J873">
        <f>supermarket_sales___Sheet1[[#This Row],[Quantity]]*supermarket_sales___Sheet1[[#This Row],[Unit price]]</f>
        <v>56.5</v>
      </c>
      <c r="K873" t="s">
        <v>151</v>
      </c>
      <c r="L873" s="1">
        <v>0.65625</v>
      </c>
      <c r="M873" t="s">
        <v>24</v>
      </c>
      <c r="N873">
        <f>supermarket_sales___Sheet1[[#This Row],[Total]]/(1+supermarket_sales___Sheet1[[#This Row],[Tax 5%]])</f>
        <v>14.771241830065359</v>
      </c>
      <c r="O873">
        <f>((supermarket_sales___Sheet1[[#This Row],[Total]]-supermarket_sales___Sheet1[[#This Row],[cogs]])/supermarket_sales___Sheet1[[#This Row],[Total]])*100</f>
        <v>73.856209150326805</v>
      </c>
      <c r="P873">
        <f>supermarket_sales___Sheet1[[#This Row],[Total]]-supermarket_sales___Sheet1[[#This Row],[cogs]]</f>
        <v>41.728758169934643</v>
      </c>
      <c r="Q873">
        <v>9.6</v>
      </c>
    </row>
    <row r="874" spans="1:17" x14ac:dyDescent="0.3">
      <c r="A874" t="s">
        <v>1009</v>
      </c>
      <c r="B874" t="s">
        <v>52</v>
      </c>
      <c r="C874" t="s">
        <v>53</v>
      </c>
      <c r="D874" t="s">
        <v>20</v>
      </c>
      <c r="E874" t="s">
        <v>21</v>
      </c>
      <c r="F874" t="s">
        <v>29</v>
      </c>
      <c r="G874" s="2">
        <v>21.43</v>
      </c>
      <c r="H874">
        <v>10</v>
      </c>
      <c r="I874">
        <f>supermarket_sales___Sheet1[[#This Row],[Unit price]]*0.05</f>
        <v>1.0715000000000001</v>
      </c>
      <c r="J874">
        <f>supermarket_sales___Sheet1[[#This Row],[Quantity]]*supermarket_sales___Sheet1[[#This Row],[Unit price]]</f>
        <v>214.3</v>
      </c>
      <c r="K874" t="s">
        <v>96</v>
      </c>
      <c r="L874" s="1">
        <v>0.49375000000000002</v>
      </c>
      <c r="M874" t="s">
        <v>31</v>
      </c>
      <c r="N874">
        <f>supermarket_sales___Sheet1[[#This Row],[Total]]/(1+supermarket_sales___Sheet1[[#This Row],[Tax 5%]])</f>
        <v>103.45160511706491</v>
      </c>
      <c r="O874">
        <f>((supermarket_sales___Sheet1[[#This Row],[Total]]-supermarket_sales___Sheet1[[#This Row],[cogs]])/supermarket_sales___Sheet1[[#This Row],[Total]])*100</f>
        <v>51.725802558532472</v>
      </c>
      <c r="P874">
        <f>supermarket_sales___Sheet1[[#This Row],[Total]]-supermarket_sales___Sheet1[[#This Row],[cogs]]</f>
        <v>110.8483948829351</v>
      </c>
      <c r="Q874">
        <v>6.2</v>
      </c>
    </row>
    <row r="875" spans="1:17" x14ac:dyDescent="0.3">
      <c r="A875" t="s">
        <v>1010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 s="2">
        <v>89.06</v>
      </c>
      <c r="H875">
        <v>6</v>
      </c>
      <c r="I875">
        <f>supermarket_sales___Sheet1[[#This Row],[Unit price]]*0.05</f>
        <v>4.4530000000000003</v>
      </c>
      <c r="J875">
        <f>supermarket_sales___Sheet1[[#This Row],[Quantity]]*supermarket_sales___Sheet1[[#This Row],[Unit price]]</f>
        <v>534.36</v>
      </c>
      <c r="K875" t="s">
        <v>247</v>
      </c>
      <c r="L875" s="1">
        <v>0.72638888888888886</v>
      </c>
      <c r="M875" t="s">
        <v>31</v>
      </c>
      <c r="N875">
        <f>supermarket_sales___Sheet1[[#This Row],[Total]]/(1+supermarket_sales___Sheet1[[#This Row],[Tax 5%]])</f>
        <v>97.993764900055012</v>
      </c>
      <c r="O875">
        <f>((supermarket_sales___Sheet1[[#This Row],[Total]]-supermarket_sales___Sheet1[[#This Row],[cogs]])/supermarket_sales___Sheet1[[#This Row],[Total]])*100</f>
        <v>81.661470750045851</v>
      </c>
      <c r="P875">
        <f>supermarket_sales___Sheet1[[#This Row],[Total]]-supermarket_sales___Sheet1[[#This Row],[cogs]]</f>
        <v>436.36623509994502</v>
      </c>
      <c r="Q875">
        <v>9.9</v>
      </c>
    </row>
    <row r="876" spans="1:17" x14ac:dyDescent="0.3">
      <c r="A876" t="s">
        <v>1011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 s="2">
        <v>23.29</v>
      </c>
      <c r="H876">
        <v>4</v>
      </c>
      <c r="I876">
        <f>supermarket_sales___Sheet1[[#This Row],[Unit price]]*0.05</f>
        <v>1.1645000000000001</v>
      </c>
      <c r="J876">
        <f>supermarket_sales___Sheet1[[#This Row],[Quantity]]*supermarket_sales___Sheet1[[#This Row],[Unit price]]</f>
        <v>93.16</v>
      </c>
      <c r="K876" t="s">
        <v>124</v>
      </c>
      <c r="L876" s="1">
        <v>0.49444444444444446</v>
      </c>
      <c r="M876" t="s">
        <v>36</v>
      </c>
      <c r="N876">
        <f>supermarket_sales___Sheet1[[#This Row],[Total]]/(1+supermarket_sales___Sheet1[[#This Row],[Tax 5%]])</f>
        <v>43.039963039963034</v>
      </c>
      <c r="O876">
        <f>((supermarket_sales___Sheet1[[#This Row],[Total]]-supermarket_sales___Sheet1[[#This Row],[cogs]])/supermarket_sales___Sheet1[[#This Row],[Total]])*100</f>
        <v>53.799953799953805</v>
      </c>
      <c r="P876">
        <f>supermarket_sales___Sheet1[[#This Row],[Total]]-supermarket_sales___Sheet1[[#This Row],[cogs]]</f>
        <v>50.120036960036963</v>
      </c>
      <c r="Q876">
        <v>5.9</v>
      </c>
    </row>
    <row r="877" spans="1:17" x14ac:dyDescent="0.3">
      <c r="A877" t="s">
        <v>1012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 s="2">
        <v>65.260000000000005</v>
      </c>
      <c r="H877">
        <v>8</v>
      </c>
      <c r="I877">
        <f>supermarket_sales___Sheet1[[#This Row],[Unit price]]*0.05</f>
        <v>3.2630000000000003</v>
      </c>
      <c r="J877">
        <f>supermarket_sales___Sheet1[[#This Row],[Quantity]]*supermarket_sales___Sheet1[[#This Row],[Unit price]]</f>
        <v>522.08000000000004</v>
      </c>
      <c r="K877" t="s">
        <v>80</v>
      </c>
      <c r="L877" s="1">
        <v>0.58611111111111114</v>
      </c>
      <c r="M877" t="s">
        <v>24</v>
      </c>
      <c r="N877">
        <f>supermarket_sales___Sheet1[[#This Row],[Total]]/(1+supermarket_sales___Sheet1[[#This Row],[Tax 5%]])</f>
        <v>122.46774571897726</v>
      </c>
      <c r="O877">
        <f>((supermarket_sales___Sheet1[[#This Row],[Total]]-supermarket_sales___Sheet1[[#This Row],[cogs]])/supermarket_sales___Sheet1[[#This Row],[Total]])*100</f>
        <v>76.542341074360777</v>
      </c>
      <c r="P877">
        <f>supermarket_sales___Sheet1[[#This Row],[Total]]-supermarket_sales___Sheet1[[#This Row],[cogs]]</f>
        <v>399.61225428102279</v>
      </c>
      <c r="Q877">
        <v>6.3</v>
      </c>
    </row>
    <row r="878" spans="1:17" x14ac:dyDescent="0.3">
      <c r="A878" t="s">
        <v>1013</v>
      </c>
      <c r="B878" t="s">
        <v>26</v>
      </c>
      <c r="C878" t="s">
        <v>27</v>
      </c>
      <c r="D878" t="s">
        <v>20</v>
      </c>
      <c r="E878" t="s">
        <v>33</v>
      </c>
      <c r="F878" t="s">
        <v>57</v>
      </c>
      <c r="G878" s="2">
        <v>52.35</v>
      </c>
      <c r="H878">
        <v>1</v>
      </c>
      <c r="I878">
        <f>supermarket_sales___Sheet1[[#This Row],[Unit price]]*0.05</f>
        <v>2.6175000000000002</v>
      </c>
      <c r="J878">
        <f>supermarket_sales___Sheet1[[#This Row],[Quantity]]*supermarket_sales___Sheet1[[#This Row],[Unit price]]</f>
        <v>52.35</v>
      </c>
      <c r="K878" t="s">
        <v>62</v>
      </c>
      <c r="L878" s="1">
        <v>0.74236111111111114</v>
      </c>
      <c r="M878" t="s">
        <v>31</v>
      </c>
      <c r="N878">
        <f>supermarket_sales___Sheet1[[#This Row],[Total]]/(1+supermarket_sales___Sheet1[[#This Row],[Tax 5%]])</f>
        <v>14.4713199723566</v>
      </c>
      <c r="O878">
        <f>((supermarket_sales___Sheet1[[#This Row],[Total]]-supermarket_sales___Sheet1[[#This Row],[cogs]])/supermarket_sales___Sheet1[[#This Row],[Total]])*100</f>
        <v>72.356599861782982</v>
      </c>
      <c r="P878">
        <f>supermarket_sales___Sheet1[[#This Row],[Total]]-supermarket_sales___Sheet1[[#This Row],[cogs]]</f>
        <v>37.878680027643398</v>
      </c>
      <c r="Q878" t="s">
        <v>162</v>
      </c>
    </row>
    <row r="879" spans="1:17" x14ac:dyDescent="0.3">
      <c r="A879" t="s">
        <v>1014</v>
      </c>
      <c r="B879" t="s">
        <v>52</v>
      </c>
      <c r="C879" t="s">
        <v>53</v>
      </c>
      <c r="D879" t="s">
        <v>20</v>
      </c>
      <c r="E879" t="s">
        <v>33</v>
      </c>
      <c r="F879" t="s">
        <v>29</v>
      </c>
      <c r="G879" s="2">
        <v>39.75</v>
      </c>
      <c r="H879">
        <v>1</v>
      </c>
      <c r="I879">
        <f>supermarket_sales___Sheet1[[#This Row],[Unit price]]*0.05</f>
        <v>1.9875</v>
      </c>
      <c r="J879">
        <f>supermarket_sales___Sheet1[[#This Row],[Quantity]]*supermarket_sales___Sheet1[[#This Row],[Unit price]]</f>
        <v>39.75</v>
      </c>
      <c r="K879" t="s">
        <v>45</v>
      </c>
      <c r="L879" s="1">
        <v>0.84652777777777777</v>
      </c>
      <c r="M879" t="s">
        <v>31</v>
      </c>
      <c r="N879">
        <f>supermarket_sales___Sheet1[[#This Row],[Total]]/(1+supermarket_sales___Sheet1[[#This Row],[Tax 5%]])</f>
        <v>13.305439330543933</v>
      </c>
      <c r="O879">
        <f>((supermarket_sales___Sheet1[[#This Row],[Total]]-supermarket_sales___Sheet1[[#This Row],[cogs]])/supermarket_sales___Sheet1[[#This Row],[Total]])*100</f>
        <v>66.527196652719667</v>
      </c>
      <c r="P879">
        <f>supermarket_sales___Sheet1[[#This Row],[Total]]-supermarket_sales___Sheet1[[#This Row],[cogs]]</f>
        <v>26.444560669456067</v>
      </c>
      <c r="Q879">
        <v>6.1</v>
      </c>
    </row>
    <row r="880" spans="1:17" x14ac:dyDescent="0.3">
      <c r="A880" t="s">
        <v>1015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 s="2">
        <v>90.02</v>
      </c>
      <c r="H880">
        <v>8</v>
      </c>
      <c r="I880">
        <f>supermarket_sales___Sheet1[[#This Row],[Unit price]]*0.05</f>
        <v>4.5010000000000003</v>
      </c>
      <c r="J880">
        <f>supermarket_sales___Sheet1[[#This Row],[Quantity]]*supermarket_sales___Sheet1[[#This Row],[Unit price]]</f>
        <v>720.16</v>
      </c>
      <c r="K880" t="s">
        <v>294</v>
      </c>
      <c r="L880" s="1">
        <v>0.67222222222222228</v>
      </c>
      <c r="M880" t="s">
        <v>36</v>
      </c>
      <c r="N880">
        <f>supermarket_sales___Sheet1[[#This Row],[Total]]/(1+supermarket_sales___Sheet1[[#This Row],[Tax 5%]])</f>
        <v>130.91437920378112</v>
      </c>
      <c r="O880">
        <f>((supermarket_sales___Sheet1[[#This Row],[Total]]-supermarket_sales___Sheet1[[#This Row],[cogs]])/supermarket_sales___Sheet1[[#This Row],[Total]])*100</f>
        <v>81.821487002363213</v>
      </c>
      <c r="P880">
        <f>supermarket_sales___Sheet1[[#This Row],[Total]]-supermarket_sales___Sheet1[[#This Row],[cogs]]</f>
        <v>589.24562079621887</v>
      </c>
      <c r="Q880">
        <v>4.5</v>
      </c>
    </row>
    <row r="881" spans="1:17" x14ac:dyDescent="0.3">
      <c r="A881" t="s">
        <v>1016</v>
      </c>
      <c r="B881" t="s">
        <v>52</v>
      </c>
      <c r="C881" t="s">
        <v>53</v>
      </c>
      <c r="D881" t="s">
        <v>20</v>
      </c>
      <c r="E881" t="s">
        <v>21</v>
      </c>
      <c r="F881" t="s">
        <v>29</v>
      </c>
      <c r="G881" s="2">
        <v>12.1</v>
      </c>
      <c r="H881">
        <v>8</v>
      </c>
      <c r="I881">
        <f>supermarket_sales___Sheet1[[#This Row],[Unit price]]*0.05</f>
        <v>0.60499999999999998</v>
      </c>
      <c r="J881">
        <f>supermarket_sales___Sheet1[[#This Row],[Quantity]]*supermarket_sales___Sheet1[[#This Row],[Unit price]]</f>
        <v>96.8</v>
      </c>
      <c r="K881" t="s">
        <v>219</v>
      </c>
      <c r="L881" s="1">
        <v>0.4284722222222222</v>
      </c>
      <c r="M881" t="s">
        <v>24</v>
      </c>
      <c r="N881">
        <f>supermarket_sales___Sheet1[[#This Row],[Total]]/(1+supermarket_sales___Sheet1[[#This Row],[Tax 5%]])</f>
        <v>60.311526479750775</v>
      </c>
      <c r="O881">
        <f>((supermarket_sales___Sheet1[[#This Row],[Total]]-supermarket_sales___Sheet1[[#This Row],[cogs]])/supermarket_sales___Sheet1[[#This Row],[Total]])*100</f>
        <v>37.694704049844241</v>
      </c>
      <c r="P881">
        <f>supermarket_sales___Sheet1[[#This Row],[Total]]-supermarket_sales___Sheet1[[#This Row],[cogs]]</f>
        <v>36.488473520249222</v>
      </c>
      <c r="Q881">
        <v>8.6</v>
      </c>
    </row>
    <row r="882" spans="1:17" x14ac:dyDescent="0.3">
      <c r="A882" t="s">
        <v>1017</v>
      </c>
      <c r="B882" t="s">
        <v>52</v>
      </c>
      <c r="C882" t="s">
        <v>53</v>
      </c>
      <c r="D882" t="s">
        <v>20</v>
      </c>
      <c r="E882" t="s">
        <v>21</v>
      </c>
      <c r="F882" t="s">
        <v>54</v>
      </c>
      <c r="G882" s="2">
        <v>33.21</v>
      </c>
      <c r="H882">
        <v>10</v>
      </c>
      <c r="I882">
        <f>supermarket_sales___Sheet1[[#This Row],[Unit price]]*0.05</f>
        <v>1.6605000000000001</v>
      </c>
      <c r="J882">
        <f>supermarket_sales___Sheet1[[#This Row],[Quantity]]*supermarket_sales___Sheet1[[#This Row],[Unit price]]</f>
        <v>332.1</v>
      </c>
      <c r="K882" t="s">
        <v>236</v>
      </c>
      <c r="L882" s="1">
        <v>0.60069444444444442</v>
      </c>
      <c r="M882" t="s">
        <v>24</v>
      </c>
      <c r="N882">
        <f>supermarket_sales___Sheet1[[#This Row],[Total]]/(1+supermarket_sales___Sheet1[[#This Row],[Tax 5%]])</f>
        <v>124.82616049614735</v>
      </c>
      <c r="O882">
        <f>((supermarket_sales___Sheet1[[#This Row],[Total]]-supermarket_sales___Sheet1[[#This Row],[cogs]])/supermarket_sales___Sheet1[[#This Row],[Total]])*100</f>
        <v>62.413080248073669</v>
      </c>
      <c r="P882">
        <f>supermarket_sales___Sheet1[[#This Row],[Total]]-supermarket_sales___Sheet1[[#This Row],[cogs]]</f>
        <v>207.27383950385268</v>
      </c>
      <c r="Q882" t="s">
        <v>85</v>
      </c>
    </row>
    <row r="883" spans="1:17" x14ac:dyDescent="0.3">
      <c r="A883" t="s">
        <v>1018</v>
      </c>
      <c r="B883" t="s">
        <v>26</v>
      </c>
      <c r="C883" t="s">
        <v>27</v>
      </c>
      <c r="D883" t="s">
        <v>20</v>
      </c>
      <c r="E883" t="s">
        <v>21</v>
      </c>
      <c r="F883" t="s">
        <v>57</v>
      </c>
      <c r="G883" s="2">
        <v>10.18</v>
      </c>
      <c r="H883">
        <v>8</v>
      </c>
      <c r="I883">
        <f>supermarket_sales___Sheet1[[#This Row],[Unit price]]*0.05</f>
        <v>0.50900000000000001</v>
      </c>
      <c r="J883">
        <f>supermarket_sales___Sheet1[[#This Row],[Quantity]]*supermarket_sales___Sheet1[[#This Row],[Unit price]]</f>
        <v>81.44</v>
      </c>
      <c r="K883" t="s">
        <v>274</v>
      </c>
      <c r="L883" s="1">
        <v>0.53541666666666665</v>
      </c>
      <c r="M883" t="s">
        <v>36</v>
      </c>
      <c r="N883">
        <f>supermarket_sales___Sheet1[[#This Row],[Total]]/(1+supermarket_sales___Sheet1[[#This Row],[Tax 5%]])</f>
        <v>53.96951623591783</v>
      </c>
      <c r="O883">
        <f>((supermarket_sales___Sheet1[[#This Row],[Total]]-supermarket_sales___Sheet1[[#This Row],[cogs]])/supermarket_sales___Sheet1[[#This Row],[Total]])*100</f>
        <v>33.73094764744863</v>
      </c>
      <c r="P883">
        <f>supermarket_sales___Sheet1[[#This Row],[Total]]-supermarket_sales___Sheet1[[#This Row],[cogs]]</f>
        <v>27.470483764082168</v>
      </c>
      <c r="Q883">
        <v>9.5</v>
      </c>
    </row>
    <row r="884" spans="1:17" x14ac:dyDescent="0.3">
      <c r="A884" t="s">
        <v>1019</v>
      </c>
      <c r="B884" t="s">
        <v>52</v>
      </c>
      <c r="C884" t="s">
        <v>53</v>
      </c>
      <c r="D884" t="s">
        <v>20</v>
      </c>
      <c r="E884" t="s">
        <v>33</v>
      </c>
      <c r="F884" t="s">
        <v>40</v>
      </c>
      <c r="G884" s="2">
        <v>31.99</v>
      </c>
      <c r="H884">
        <v>10</v>
      </c>
      <c r="I884">
        <f>supermarket_sales___Sheet1[[#This Row],[Unit price]]*0.05</f>
        <v>1.5994999999999999</v>
      </c>
      <c r="J884">
        <f>supermarket_sales___Sheet1[[#This Row],[Quantity]]*supermarket_sales___Sheet1[[#This Row],[Unit price]]</f>
        <v>319.89999999999998</v>
      </c>
      <c r="K884" t="s">
        <v>55</v>
      </c>
      <c r="L884" s="1">
        <v>0.63749999999999996</v>
      </c>
      <c r="M884" t="s">
        <v>36</v>
      </c>
      <c r="N884">
        <f>supermarket_sales___Sheet1[[#This Row],[Total]]/(1+supermarket_sales___Sheet1[[#This Row],[Tax 5%]])</f>
        <v>123.06212733217926</v>
      </c>
      <c r="O884">
        <f>((supermarket_sales___Sheet1[[#This Row],[Total]]-supermarket_sales___Sheet1[[#This Row],[cogs]])/supermarket_sales___Sheet1[[#This Row],[Total]])*100</f>
        <v>61.531063666089622</v>
      </c>
      <c r="P884">
        <f>supermarket_sales___Sheet1[[#This Row],[Total]]-supermarket_sales___Sheet1[[#This Row],[cogs]]</f>
        <v>196.8378726678207</v>
      </c>
      <c r="Q884">
        <v>9.9</v>
      </c>
    </row>
    <row r="885" spans="1:17" x14ac:dyDescent="0.3">
      <c r="A885" t="s">
        <v>1020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 s="2">
        <v>34.42</v>
      </c>
      <c r="H885">
        <v>6</v>
      </c>
      <c r="I885">
        <f>supermarket_sales___Sheet1[[#This Row],[Unit price]]*0.05</f>
        <v>1.7210000000000001</v>
      </c>
      <c r="J885">
        <f>supermarket_sales___Sheet1[[#This Row],[Quantity]]*supermarket_sales___Sheet1[[#This Row],[Unit price]]</f>
        <v>206.52</v>
      </c>
      <c r="K885" t="s">
        <v>274</v>
      </c>
      <c r="L885" s="1">
        <v>0.53125</v>
      </c>
      <c r="M885" t="s">
        <v>24</v>
      </c>
      <c r="N885">
        <f>supermarket_sales___Sheet1[[#This Row],[Total]]/(1+supermarket_sales___Sheet1[[#This Row],[Tax 5%]])</f>
        <v>75.898566703417856</v>
      </c>
      <c r="O885">
        <f>((supermarket_sales___Sheet1[[#This Row],[Total]]-supermarket_sales___Sheet1[[#This Row],[cogs]])/supermarket_sales___Sheet1[[#This Row],[Total]])*100</f>
        <v>63.248805586181554</v>
      </c>
      <c r="P885">
        <f>supermarket_sales___Sheet1[[#This Row],[Total]]-supermarket_sales___Sheet1[[#This Row],[cogs]]</f>
        <v>130.62143329658215</v>
      </c>
      <c r="Q885">
        <v>7.5</v>
      </c>
    </row>
    <row r="886" spans="1:17" x14ac:dyDescent="0.3">
      <c r="A886" t="s">
        <v>1021</v>
      </c>
      <c r="B886" t="s">
        <v>18</v>
      </c>
      <c r="C886" t="s">
        <v>19</v>
      </c>
      <c r="D886" t="s">
        <v>20</v>
      </c>
      <c r="E886" t="s">
        <v>21</v>
      </c>
      <c r="F886" t="s">
        <v>54</v>
      </c>
      <c r="G886" s="2">
        <v>83.34</v>
      </c>
      <c r="H886">
        <v>2</v>
      </c>
      <c r="I886">
        <f>supermarket_sales___Sheet1[[#This Row],[Unit price]]*0.05</f>
        <v>4.1670000000000007</v>
      </c>
      <c r="J886">
        <f>supermarket_sales___Sheet1[[#This Row],[Quantity]]*supermarket_sales___Sheet1[[#This Row],[Unit price]]</f>
        <v>166.68</v>
      </c>
      <c r="K886" t="s">
        <v>124</v>
      </c>
      <c r="L886" s="1">
        <v>0.56736111111111109</v>
      </c>
      <c r="M886" t="s">
        <v>31</v>
      </c>
      <c r="N886">
        <f>supermarket_sales___Sheet1[[#This Row],[Total]]/(1+supermarket_sales___Sheet1[[#This Row],[Tax 5%]])</f>
        <v>32.258563963615245</v>
      </c>
      <c r="O886">
        <f>((supermarket_sales___Sheet1[[#This Row],[Total]]-supermarket_sales___Sheet1[[#This Row],[cogs]])/supermarket_sales___Sheet1[[#This Row],[Total]])*100</f>
        <v>80.646409909038127</v>
      </c>
      <c r="P886">
        <f>supermarket_sales___Sheet1[[#This Row],[Total]]-supermarket_sales___Sheet1[[#This Row],[cogs]]</f>
        <v>134.42143603638476</v>
      </c>
      <c r="Q886">
        <v>7.6</v>
      </c>
    </row>
    <row r="887" spans="1:17" x14ac:dyDescent="0.3">
      <c r="A887" t="s">
        <v>1022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 s="2">
        <v>45.58</v>
      </c>
      <c r="H887">
        <v>7</v>
      </c>
      <c r="I887">
        <f>supermarket_sales___Sheet1[[#This Row],[Unit price]]*0.05</f>
        <v>2.2789999999999999</v>
      </c>
      <c r="J887">
        <f>supermarket_sales___Sheet1[[#This Row],[Quantity]]*supermarket_sales___Sheet1[[#This Row],[Unit price]]</f>
        <v>319.06</v>
      </c>
      <c r="K887" t="s">
        <v>167</v>
      </c>
      <c r="L887" s="1">
        <v>0.41875000000000001</v>
      </c>
      <c r="M887" t="s">
        <v>31</v>
      </c>
      <c r="N887">
        <f>supermarket_sales___Sheet1[[#This Row],[Total]]/(1+supermarket_sales___Sheet1[[#This Row],[Tax 5%]])</f>
        <v>97.304056114669109</v>
      </c>
      <c r="O887">
        <f>((supermarket_sales___Sheet1[[#This Row],[Total]]-supermarket_sales___Sheet1[[#This Row],[cogs]])/supermarket_sales___Sheet1[[#This Row],[Total]])*100</f>
        <v>69.502897224763643</v>
      </c>
      <c r="P887">
        <f>supermarket_sales___Sheet1[[#This Row],[Total]]-supermarket_sales___Sheet1[[#This Row],[cogs]]</f>
        <v>221.75594388533091</v>
      </c>
      <c r="Q887" t="s">
        <v>316</v>
      </c>
    </row>
    <row r="888" spans="1:17" x14ac:dyDescent="0.3">
      <c r="A888" t="s">
        <v>1023</v>
      </c>
      <c r="B888" t="s">
        <v>18</v>
      </c>
      <c r="C888" t="s">
        <v>19</v>
      </c>
      <c r="D888" t="s">
        <v>20</v>
      </c>
      <c r="E888" t="s">
        <v>33</v>
      </c>
      <c r="F888" t="s">
        <v>54</v>
      </c>
      <c r="G888" s="2">
        <v>87.9</v>
      </c>
      <c r="H888">
        <v>1</v>
      </c>
      <c r="I888">
        <f>supermarket_sales___Sheet1[[#This Row],[Unit price]]*0.05</f>
        <v>4.3950000000000005</v>
      </c>
      <c r="J888">
        <f>supermarket_sales___Sheet1[[#This Row],[Quantity]]*supermarket_sales___Sheet1[[#This Row],[Unit price]]</f>
        <v>87.9</v>
      </c>
      <c r="K888" t="s">
        <v>215</v>
      </c>
      <c r="L888" s="1">
        <v>0.8208333333333333</v>
      </c>
      <c r="M888" t="s">
        <v>24</v>
      </c>
      <c r="N888">
        <f>supermarket_sales___Sheet1[[#This Row],[Total]]/(1+supermarket_sales___Sheet1[[#This Row],[Tax 5%]])</f>
        <v>16.292863762743281</v>
      </c>
      <c r="O888">
        <f>((supermarket_sales___Sheet1[[#This Row],[Total]]-supermarket_sales___Sheet1[[#This Row],[cogs]])/supermarket_sales___Sheet1[[#This Row],[Total]])*100</f>
        <v>81.464318813716403</v>
      </c>
      <c r="P888">
        <f>supermarket_sales___Sheet1[[#This Row],[Total]]-supermarket_sales___Sheet1[[#This Row],[cogs]]</f>
        <v>71.607136237256725</v>
      </c>
      <c r="Q888">
        <v>6.7</v>
      </c>
    </row>
    <row r="889" spans="1:17" x14ac:dyDescent="0.3">
      <c r="A889" t="s">
        <v>1024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 s="2">
        <v>73.47</v>
      </c>
      <c r="H889">
        <v>10</v>
      </c>
      <c r="I889">
        <f>supermarket_sales___Sheet1[[#This Row],[Unit price]]*0.05</f>
        <v>3.6735000000000002</v>
      </c>
      <c r="J889">
        <f>supermarket_sales___Sheet1[[#This Row],[Quantity]]*supermarket_sales___Sheet1[[#This Row],[Unit price]]</f>
        <v>734.7</v>
      </c>
      <c r="K889" t="s">
        <v>106</v>
      </c>
      <c r="L889" s="1">
        <v>0.55138888888888893</v>
      </c>
      <c r="M889" t="s">
        <v>24</v>
      </c>
      <c r="N889">
        <f>supermarket_sales___Sheet1[[#This Row],[Total]]/(1+supermarket_sales___Sheet1[[#This Row],[Tax 5%]])</f>
        <v>157.20552048785706</v>
      </c>
      <c r="O889">
        <f>((supermarket_sales___Sheet1[[#This Row],[Total]]-supermarket_sales___Sheet1[[#This Row],[cogs]])/supermarket_sales___Sheet1[[#This Row],[Total]])*100</f>
        <v>78.602760243928543</v>
      </c>
      <c r="P889">
        <f>supermarket_sales___Sheet1[[#This Row],[Total]]-supermarket_sales___Sheet1[[#This Row],[cogs]]</f>
        <v>577.49447951214302</v>
      </c>
      <c r="Q889">
        <v>9.5</v>
      </c>
    </row>
    <row r="890" spans="1:17" x14ac:dyDescent="0.3">
      <c r="A890" t="s">
        <v>1025</v>
      </c>
      <c r="B890" t="s">
        <v>26</v>
      </c>
      <c r="C890" t="s">
        <v>27</v>
      </c>
      <c r="D890" t="s">
        <v>28</v>
      </c>
      <c r="E890" t="s">
        <v>21</v>
      </c>
      <c r="F890" t="s">
        <v>57</v>
      </c>
      <c r="G890" s="2">
        <v>12.19</v>
      </c>
      <c r="H890">
        <v>8</v>
      </c>
      <c r="I890">
        <f>supermarket_sales___Sheet1[[#This Row],[Unit price]]*0.05</f>
        <v>0.60950000000000004</v>
      </c>
      <c r="J890">
        <f>supermarket_sales___Sheet1[[#This Row],[Quantity]]*supermarket_sales___Sheet1[[#This Row],[Unit price]]</f>
        <v>97.52</v>
      </c>
      <c r="K890" t="s">
        <v>151</v>
      </c>
      <c r="L890" s="1">
        <v>0.53263888888888888</v>
      </c>
      <c r="M890" t="s">
        <v>24</v>
      </c>
      <c r="N890">
        <f>supermarket_sales___Sheet1[[#This Row],[Total]]/(1+supermarket_sales___Sheet1[[#This Row],[Tax 5%]])</f>
        <v>60.590245417831618</v>
      </c>
      <c r="O890">
        <f>((supermarket_sales___Sheet1[[#This Row],[Total]]-supermarket_sales___Sheet1[[#This Row],[cogs]])/supermarket_sales___Sheet1[[#This Row],[Total]])*100</f>
        <v>37.868903386144773</v>
      </c>
      <c r="P890">
        <f>supermarket_sales___Sheet1[[#This Row],[Total]]-supermarket_sales___Sheet1[[#This Row],[cogs]]</f>
        <v>36.929754582168378</v>
      </c>
      <c r="Q890">
        <v>6.8</v>
      </c>
    </row>
    <row r="891" spans="1:17" x14ac:dyDescent="0.3">
      <c r="A891" t="s">
        <v>1026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 s="2">
        <v>76.92</v>
      </c>
      <c r="H891">
        <v>10</v>
      </c>
      <c r="I891">
        <f>supermarket_sales___Sheet1[[#This Row],[Unit price]]*0.05</f>
        <v>3.8460000000000001</v>
      </c>
      <c r="J891">
        <f>supermarket_sales___Sheet1[[#This Row],[Quantity]]*supermarket_sales___Sheet1[[#This Row],[Unit price]]</f>
        <v>769.2</v>
      </c>
      <c r="K891" t="s">
        <v>380</v>
      </c>
      <c r="L891" s="1">
        <v>0.82847222222222228</v>
      </c>
      <c r="M891" t="s">
        <v>24</v>
      </c>
      <c r="N891">
        <f>supermarket_sales___Sheet1[[#This Row],[Total]]/(1+supermarket_sales___Sheet1[[#This Row],[Tax 5%]])</f>
        <v>158.72884853487412</v>
      </c>
      <c r="O891">
        <f>((supermarket_sales___Sheet1[[#This Row],[Total]]-supermarket_sales___Sheet1[[#This Row],[cogs]])/supermarket_sales___Sheet1[[#This Row],[Total]])*100</f>
        <v>79.364424267437059</v>
      </c>
      <c r="P891">
        <f>supermarket_sales___Sheet1[[#This Row],[Total]]-supermarket_sales___Sheet1[[#This Row],[cogs]]</f>
        <v>610.4711514651259</v>
      </c>
      <c r="Q891">
        <v>5.6</v>
      </c>
    </row>
    <row r="892" spans="1:17" x14ac:dyDescent="0.3">
      <c r="A892" t="s">
        <v>1027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 s="2">
        <v>83.66</v>
      </c>
      <c r="H892">
        <v>5</v>
      </c>
      <c r="I892">
        <f>supermarket_sales___Sheet1[[#This Row],[Unit price]]*0.05</f>
        <v>4.1829999999999998</v>
      </c>
      <c r="J892">
        <f>supermarket_sales___Sheet1[[#This Row],[Quantity]]*supermarket_sales___Sheet1[[#This Row],[Unit price]]</f>
        <v>418.29999999999995</v>
      </c>
      <c r="K892" t="s">
        <v>342</v>
      </c>
      <c r="L892" s="1">
        <v>0.43472222222222223</v>
      </c>
      <c r="M892" t="s">
        <v>31</v>
      </c>
      <c r="N892">
        <f>supermarket_sales___Sheet1[[#This Row],[Total]]/(1+supermarket_sales___Sheet1[[#This Row],[Tax 5%]])</f>
        <v>80.706154736639007</v>
      </c>
      <c r="O892">
        <f>((supermarket_sales___Sheet1[[#This Row],[Total]]-supermarket_sales___Sheet1[[#This Row],[cogs]])/supermarket_sales___Sheet1[[#This Row],[Total]])*100</f>
        <v>80.706154736639007</v>
      </c>
      <c r="P892">
        <f>supermarket_sales___Sheet1[[#This Row],[Total]]-supermarket_sales___Sheet1[[#This Row],[cogs]]</f>
        <v>337.59384526336095</v>
      </c>
      <c r="Q892">
        <v>7.2</v>
      </c>
    </row>
    <row r="893" spans="1:17" x14ac:dyDescent="0.3">
      <c r="A893" t="s">
        <v>1028</v>
      </c>
      <c r="B893" t="s">
        <v>52</v>
      </c>
      <c r="C893" t="s">
        <v>53</v>
      </c>
      <c r="D893" t="s">
        <v>28</v>
      </c>
      <c r="E893" t="s">
        <v>21</v>
      </c>
      <c r="F893" t="s">
        <v>29</v>
      </c>
      <c r="G893" s="2">
        <v>57.91</v>
      </c>
      <c r="H893">
        <v>8</v>
      </c>
      <c r="I893">
        <f>supermarket_sales___Sheet1[[#This Row],[Unit price]]*0.05</f>
        <v>2.8955000000000002</v>
      </c>
      <c r="J893">
        <f>supermarket_sales___Sheet1[[#This Row],[Quantity]]*supermarket_sales___Sheet1[[#This Row],[Unit price]]</f>
        <v>463.28</v>
      </c>
      <c r="K893" t="s">
        <v>64</v>
      </c>
      <c r="L893" s="1">
        <v>0.62916666666666665</v>
      </c>
      <c r="M893" t="s">
        <v>31</v>
      </c>
      <c r="N893">
        <f>supermarket_sales___Sheet1[[#This Row],[Total]]/(1+supermarket_sales___Sheet1[[#This Row],[Tax 5%]])</f>
        <v>118.92696701322036</v>
      </c>
      <c r="O893">
        <f>((supermarket_sales___Sheet1[[#This Row],[Total]]-supermarket_sales___Sheet1[[#This Row],[cogs]])/supermarket_sales___Sheet1[[#This Row],[Total]])*100</f>
        <v>74.329354383262753</v>
      </c>
      <c r="P893">
        <f>supermarket_sales___Sheet1[[#This Row],[Total]]-supermarket_sales___Sheet1[[#This Row],[cogs]]</f>
        <v>344.35303298677962</v>
      </c>
      <c r="Q893">
        <v>8.1</v>
      </c>
    </row>
    <row r="894" spans="1:17" x14ac:dyDescent="0.3">
      <c r="A894" t="s">
        <v>1029</v>
      </c>
      <c r="B894" t="s">
        <v>26</v>
      </c>
      <c r="C894" t="s">
        <v>27</v>
      </c>
      <c r="D894" t="s">
        <v>20</v>
      </c>
      <c r="E894" t="s">
        <v>21</v>
      </c>
      <c r="F894" t="s">
        <v>57</v>
      </c>
      <c r="G894" s="2">
        <v>92.49</v>
      </c>
      <c r="H894">
        <v>5</v>
      </c>
      <c r="I894">
        <f>supermarket_sales___Sheet1[[#This Row],[Unit price]]*0.05</f>
        <v>4.6245000000000003</v>
      </c>
      <c r="J894">
        <f>supermarket_sales___Sheet1[[#This Row],[Quantity]]*supermarket_sales___Sheet1[[#This Row],[Unit price]]</f>
        <v>462.45</v>
      </c>
      <c r="K894" t="s">
        <v>84</v>
      </c>
      <c r="L894" s="1">
        <v>0.69097222222222221</v>
      </c>
      <c r="M894" t="s">
        <v>36</v>
      </c>
      <c r="N894">
        <f>supermarket_sales___Sheet1[[#This Row],[Total]]/(1+supermarket_sales___Sheet1[[#This Row],[Tax 5%]])</f>
        <v>82.220641834829763</v>
      </c>
      <c r="O894">
        <f>((supermarket_sales___Sheet1[[#This Row],[Total]]-supermarket_sales___Sheet1[[#This Row],[cogs]])/supermarket_sales___Sheet1[[#This Row],[Total]])*100</f>
        <v>82.220641834829749</v>
      </c>
      <c r="P894">
        <f>supermarket_sales___Sheet1[[#This Row],[Total]]-supermarket_sales___Sheet1[[#This Row],[cogs]]</f>
        <v>380.2293581651702</v>
      </c>
      <c r="Q894">
        <v>8.6</v>
      </c>
    </row>
    <row r="895" spans="1:17" x14ac:dyDescent="0.3">
      <c r="A895" t="s">
        <v>1030</v>
      </c>
      <c r="B895" t="s">
        <v>52</v>
      </c>
      <c r="C895" t="s">
        <v>53</v>
      </c>
      <c r="D895" t="s">
        <v>28</v>
      </c>
      <c r="E895" t="s">
        <v>33</v>
      </c>
      <c r="F895" t="s">
        <v>29</v>
      </c>
      <c r="G895" s="2">
        <v>28.38</v>
      </c>
      <c r="H895">
        <v>5</v>
      </c>
      <c r="I895">
        <f>supermarket_sales___Sheet1[[#This Row],[Unit price]]*0.05</f>
        <v>1.419</v>
      </c>
      <c r="J895">
        <f>supermarket_sales___Sheet1[[#This Row],[Quantity]]*supermarket_sales___Sheet1[[#This Row],[Unit price]]</f>
        <v>141.9</v>
      </c>
      <c r="K895" t="s">
        <v>147</v>
      </c>
      <c r="L895" s="1">
        <v>0.87291666666666667</v>
      </c>
      <c r="M895" t="s">
        <v>31</v>
      </c>
      <c r="N895">
        <f>supermarket_sales___Sheet1[[#This Row],[Total]]/(1+supermarket_sales___Sheet1[[#This Row],[Tax 5%]])</f>
        <v>58.660603555188096</v>
      </c>
      <c r="O895">
        <f>((supermarket_sales___Sheet1[[#This Row],[Total]]-supermarket_sales___Sheet1[[#This Row],[cogs]])/supermarket_sales___Sheet1[[#This Row],[Total]])*100</f>
        <v>58.660603555188096</v>
      </c>
      <c r="P895">
        <f>supermarket_sales___Sheet1[[#This Row],[Total]]-supermarket_sales___Sheet1[[#This Row],[cogs]]</f>
        <v>83.239396444811916</v>
      </c>
      <c r="Q895">
        <v>9.4</v>
      </c>
    </row>
    <row r="896" spans="1:17" x14ac:dyDescent="0.3">
      <c r="A896" t="s">
        <v>1031</v>
      </c>
      <c r="B896" t="s">
        <v>52</v>
      </c>
      <c r="C896" t="s">
        <v>53</v>
      </c>
      <c r="D896" t="s">
        <v>20</v>
      </c>
      <c r="E896" t="s">
        <v>33</v>
      </c>
      <c r="F896" t="s">
        <v>29</v>
      </c>
      <c r="G896" s="2">
        <v>50.45</v>
      </c>
      <c r="H896">
        <v>6</v>
      </c>
      <c r="I896">
        <f>supermarket_sales___Sheet1[[#This Row],[Unit price]]*0.05</f>
        <v>2.5225000000000004</v>
      </c>
      <c r="J896">
        <f>supermarket_sales___Sheet1[[#This Row],[Quantity]]*supermarket_sales___Sheet1[[#This Row],[Unit price]]</f>
        <v>302.70000000000005</v>
      </c>
      <c r="K896" t="s">
        <v>58</v>
      </c>
      <c r="L896" s="1">
        <v>0.63611111111111107</v>
      </c>
      <c r="M896" t="s">
        <v>36</v>
      </c>
      <c r="N896">
        <f>supermarket_sales___Sheet1[[#This Row],[Total]]/(1+supermarket_sales___Sheet1[[#This Row],[Tax 5%]])</f>
        <v>85.933286018452804</v>
      </c>
      <c r="O896">
        <f>((supermarket_sales___Sheet1[[#This Row],[Total]]-supermarket_sales___Sheet1[[#This Row],[cogs]])/supermarket_sales___Sheet1[[#This Row],[Total]])*100</f>
        <v>71.611071682043999</v>
      </c>
      <c r="P896">
        <f>supermarket_sales___Sheet1[[#This Row],[Total]]-supermarket_sales___Sheet1[[#This Row],[cogs]]</f>
        <v>216.76671398154724</v>
      </c>
      <c r="Q896">
        <v>8.9</v>
      </c>
    </row>
    <row r="897" spans="1:17" x14ac:dyDescent="0.3">
      <c r="A897" t="s">
        <v>1032</v>
      </c>
      <c r="B897" t="s">
        <v>52</v>
      </c>
      <c r="C897" t="s">
        <v>53</v>
      </c>
      <c r="D897" t="s">
        <v>28</v>
      </c>
      <c r="E897" t="s">
        <v>33</v>
      </c>
      <c r="F897" t="s">
        <v>22</v>
      </c>
      <c r="G897" s="2">
        <v>99.16</v>
      </c>
      <c r="H897">
        <v>8</v>
      </c>
      <c r="I897">
        <f>supermarket_sales___Sheet1[[#This Row],[Unit price]]*0.05</f>
        <v>4.9580000000000002</v>
      </c>
      <c r="J897">
        <f>supermarket_sales___Sheet1[[#This Row],[Quantity]]*supermarket_sales___Sheet1[[#This Row],[Unit price]]</f>
        <v>793.28</v>
      </c>
      <c r="K897" t="s">
        <v>96</v>
      </c>
      <c r="L897" s="1">
        <v>0.74097222222222225</v>
      </c>
      <c r="M897" t="s">
        <v>36</v>
      </c>
      <c r="N897">
        <f>supermarket_sales___Sheet1[[#This Row],[Total]]/(1+supermarket_sales___Sheet1[[#This Row],[Tax 5%]])</f>
        <v>133.14535078885532</v>
      </c>
      <c r="O897">
        <f>((supermarket_sales___Sheet1[[#This Row],[Total]]-supermarket_sales___Sheet1[[#This Row],[cogs]])/supermarket_sales___Sheet1[[#This Row],[Total]])*100</f>
        <v>83.215844243034581</v>
      </c>
      <c r="P897">
        <f>supermarket_sales___Sheet1[[#This Row],[Total]]-supermarket_sales___Sheet1[[#This Row],[cogs]]</f>
        <v>660.13464921114462</v>
      </c>
      <c r="Q897">
        <v>4.2</v>
      </c>
    </row>
    <row r="898" spans="1:17" x14ac:dyDescent="0.3">
      <c r="A898" t="s">
        <v>1033</v>
      </c>
      <c r="B898" t="s">
        <v>26</v>
      </c>
      <c r="C898" t="s">
        <v>27</v>
      </c>
      <c r="D898" t="s">
        <v>28</v>
      </c>
      <c r="E898" t="s">
        <v>33</v>
      </c>
      <c r="F898" t="s">
        <v>57</v>
      </c>
      <c r="G898" s="2">
        <v>60.74</v>
      </c>
      <c r="H898">
        <v>7</v>
      </c>
      <c r="I898">
        <f>supermarket_sales___Sheet1[[#This Row],[Unit price]]*0.05</f>
        <v>3.0370000000000004</v>
      </c>
      <c r="J898">
        <f>supermarket_sales___Sheet1[[#This Row],[Quantity]]*supermarket_sales___Sheet1[[#This Row],[Unit price]]</f>
        <v>425.18</v>
      </c>
      <c r="K898" t="s">
        <v>247</v>
      </c>
      <c r="L898" s="1">
        <v>0.68263888888888891</v>
      </c>
      <c r="M898" t="s">
        <v>24</v>
      </c>
      <c r="N898">
        <f>supermarket_sales___Sheet1[[#This Row],[Total]]/(1+supermarket_sales___Sheet1[[#This Row],[Tax 5%]])</f>
        <v>105.32078275947484</v>
      </c>
      <c r="O898">
        <f>((supermarket_sales___Sheet1[[#This Row],[Total]]-supermarket_sales___Sheet1[[#This Row],[cogs]])/supermarket_sales___Sheet1[[#This Row],[Total]])*100</f>
        <v>75.229130542482039</v>
      </c>
      <c r="P898">
        <f>supermarket_sales___Sheet1[[#This Row],[Total]]-supermarket_sales___Sheet1[[#This Row],[cogs]]</f>
        <v>319.85921724052514</v>
      </c>
      <c r="Q898" t="s">
        <v>316</v>
      </c>
    </row>
    <row r="899" spans="1:17" x14ac:dyDescent="0.3">
      <c r="A899" t="s">
        <v>1034</v>
      </c>
      <c r="B899" t="s">
        <v>26</v>
      </c>
      <c r="C899" t="s">
        <v>27</v>
      </c>
      <c r="D899" t="s">
        <v>20</v>
      </c>
      <c r="E899" t="s">
        <v>21</v>
      </c>
      <c r="F899" t="s">
        <v>54</v>
      </c>
      <c r="G899" s="2">
        <v>47.27</v>
      </c>
      <c r="H899">
        <v>6</v>
      </c>
      <c r="I899">
        <f>supermarket_sales___Sheet1[[#This Row],[Unit price]]*0.05</f>
        <v>2.3635000000000002</v>
      </c>
      <c r="J899">
        <f>supermarket_sales___Sheet1[[#This Row],[Quantity]]*supermarket_sales___Sheet1[[#This Row],[Unit price]]</f>
        <v>283.62</v>
      </c>
      <c r="K899" t="s">
        <v>215</v>
      </c>
      <c r="L899" s="1">
        <v>0.4284722222222222</v>
      </c>
      <c r="M899" t="s">
        <v>31</v>
      </c>
      <c r="N899">
        <f>supermarket_sales___Sheet1[[#This Row],[Total]]/(1+supermarket_sales___Sheet1[[#This Row],[Tax 5%]])</f>
        <v>84.322877954511668</v>
      </c>
      <c r="O899">
        <f>((supermarket_sales___Sheet1[[#This Row],[Total]]-supermarket_sales___Sheet1[[#This Row],[cogs]])/supermarket_sales___Sheet1[[#This Row],[Total]])*100</f>
        <v>70.269064962093054</v>
      </c>
      <c r="P899">
        <f>supermarket_sales___Sheet1[[#This Row],[Total]]-supermarket_sales___Sheet1[[#This Row],[cogs]]</f>
        <v>199.29712204548832</v>
      </c>
      <c r="Q899">
        <v>8.8000000000000007</v>
      </c>
    </row>
    <row r="900" spans="1:17" x14ac:dyDescent="0.3">
      <c r="A900" t="s">
        <v>1035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 s="2">
        <v>85.6</v>
      </c>
      <c r="H900">
        <v>7</v>
      </c>
      <c r="I900">
        <f>supermarket_sales___Sheet1[[#This Row],[Unit price]]*0.05</f>
        <v>4.28</v>
      </c>
      <c r="J900">
        <f>supermarket_sales___Sheet1[[#This Row],[Quantity]]*supermarket_sales___Sheet1[[#This Row],[Unit price]]</f>
        <v>599.19999999999993</v>
      </c>
      <c r="K900" t="s">
        <v>84</v>
      </c>
      <c r="L900" s="1">
        <v>0.57638888888888884</v>
      </c>
      <c r="M900" t="s">
        <v>31</v>
      </c>
      <c r="N900">
        <f>supermarket_sales___Sheet1[[#This Row],[Total]]/(1+supermarket_sales___Sheet1[[#This Row],[Tax 5%]])</f>
        <v>113.48484848484847</v>
      </c>
      <c r="O900">
        <f>((supermarket_sales___Sheet1[[#This Row],[Total]]-supermarket_sales___Sheet1[[#This Row],[cogs]])/supermarket_sales___Sheet1[[#This Row],[Total]])*100</f>
        <v>81.060606060606062</v>
      </c>
      <c r="P900">
        <f>supermarket_sales___Sheet1[[#This Row],[Total]]-supermarket_sales___Sheet1[[#This Row],[cogs]]</f>
        <v>485.71515151515143</v>
      </c>
      <c r="Q900">
        <v>5.3</v>
      </c>
    </row>
    <row r="901" spans="1:17" x14ac:dyDescent="0.3">
      <c r="A901" t="s">
        <v>1036</v>
      </c>
      <c r="B901" t="s">
        <v>18</v>
      </c>
      <c r="C901" t="s">
        <v>19</v>
      </c>
      <c r="D901" t="s">
        <v>20</v>
      </c>
      <c r="E901" t="s">
        <v>33</v>
      </c>
      <c r="F901" t="s">
        <v>54</v>
      </c>
      <c r="G901" s="2">
        <v>35.04</v>
      </c>
      <c r="H901">
        <v>9</v>
      </c>
      <c r="I901">
        <f>supermarket_sales___Sheet1[[#This Row],[Unit price]]*0.05</f>
        <v>1.752</v>
      </c>
      <c r="J901">
        <f>supermarket_sales___Sheet1[[#This Row],[Quantity]]*supermarket_sales___Sheet1[[#This Row],[Unit price]]</f>
        <v>315.36</v>
      </c>
      <c r="K901" t="s">
        <v>196</v>
      </c>
      <c r="L901" s="1">
        <v>0.80347222222222225</v>
      </c>
      <c r="M901" t="s">
        <v>24</v>
      </c>
      <c r="N901">
        <f>supermarket_sales___Sheet1[[#This Row],[Total]]/(1+supermarket_sales___Sheet1[[#This Row],[Tax 5%]])</f>
        <v>114.59302325581396</v>
      </c>
      <c r="O901">
        <f>((supermarket_sales___Sheet1[[#This Row],[Total]]-supermarket_sales___Sheet1[[#This Row],[cogs]])/supermarket_sales___Sheet1[[#This Row],[Total]])*100</f>
        <v>63.662790697674424</v>
      </c>
      <c r="P901">
        <f>supermarket_sales___Sheet1[[#This Row],[Total]]-supermarket_sales___Sheet1[[#This Row],[cogs]]</f>
        <v>200.76697674418605</v>
      </c>
      <c r="Q901">
        <v>4.5999999999999996</v>
      </c>
    </row>
    <row r="902" spans="1:17" x14ac:dyDescent="0.3">
      <c r="A902" t="s">
        <v>1037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 s="2">
        <v>44.84</v>
      </c>
      <c r="H902">
        <v>9</v>
      </c>
      <c r="I902">
        <f>supermarket_sales___Sheet1[[#This Row],[Unit price]]*0.05</f>
        <v>2.2420000000000004</v>
      </c>
      <c r="J902">
        <f>supermarket_sales___Sheet1[[#This Row],[Quantity]]*supermarket_sales___Sheet1[[#This Row],[Unit price]]</f>
        <v>403.56000000000006</v>
      </c>
      <c r="K902" t="s">
        <v>324</v>
      </c>
      <c r="L902" s="1">
        <v>0.58333333333333337</v>
      </c>
      <c r="M902" t="s">
        <v>36</v>
      </c>
      <c r="N902">
        <f>supermarket_sales___Sheet1[[#This Row],[Total]]/(1+supermarket_sales___Sheet1[[#This Row],[Tax 5%]])</f>
        <v>124.47871684145589</v>
      </c>
      <c r="O902">
        <f>((supermarket_sales___Sheet1[[#This Row],[Total]]-supermarket_sales___Sheet1[[#This Row],[cogs]])/supermarket_sales___Sheet1[[#This Row],[Total]])*100</f>
        <v>69.15484268969773</v>
      </c>
      <c r="P902">
        <f>supermarket_sales___Sheet1[[#This Row],[Total]]-supermarket_sales___Sheet1[[#This Row],[cogs]]</f>
        <v>279.08128315854418</v>
      </c>
      <c r="Q902">
        <v>7.5</v>
      </c>
    </row>
    <row r="903" spans="1:17" x14ac:dyDescent="0.3">
      <c r="A903" t="s">
        <v>1038</v>
      </c>
      <c r="B903" t="s">
        <v>52</v>
      </c>
      <c r="C903" t="s">
        <v>53</v>
      </c>
      <c r="D903" t="s">
        <v>28</v>
      </c>
      <c r="E903" t="s">
        <v>33</v>
      </c>
      <c r="F903" t="s">
        <v>34</v>
      </c>
      <c r="G903" s="2">
        <v>45.97</v>
      </c>
      <c r="H903">
        <v>4</v>
      </c>
      <c r="I903">
        <f>supermarket_sales___Sheet1[[#This Row],[Unit price]]*0.05</f>
        <v>2.2985000000000002</v>
      </c>
      <c r="J903">
        <f>supermarket_sales___Sheet1[[#This Row],[Quantity]]*supermarket_sales___Sheet1[[#This Row],[Unit price]]</f>
        <v>183.88</v>
      </c>
      <c r="K903" t="s">
        <v>196</v>
      </c>
      <c r="L903" s="1">
        <v>0.50138888888888888</v>
      </c>
      <c r="M903" t="s">
        <v>24</v>
      </c>
      <c r="N903">
        <f>supermarket_sales___Sheet1[[#This Row],[Total]]/(1+supermarket_sales___Sheet1[[#This Row],[Tax 5%]])</f>
        <v>55.746551462786108</v>
      </c>
      <c r="O903">
        <f>((supermarket_sales___Sheet1[[#This Row],[Total]]-supermarket_sales___Sheet1[[#This Row],[cogs]])/supermarket_sales___Sheet1[[#This Row],[Total]])*100</f>
        <v>69.683189328482655</v>
      </c>
      <c r="P903">
        <f>supermarket_sales___Sheet1[[#This Row],[Total]]-supermarket_sales___Sheet1[[#This Row],[cogs]]</f>
        <v>128.13344853721389</v>
      </c>
      <c r="Q903">
        <v>5.0999999999999996</v>
      </c>
    </row>
    <row r="904" spans="1:17" x14ac:dyDescent="0.3">
      <c r="A904" t="s">
        <v>1039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2">
        <v>27.73</v>
      </c>
      <c r="H904">
        <v>5</v>
      </c>
      <c r="I904">
        <f>supermarket_sales___Sheet1[[#This Row],[Unit price]]*0.05</f>
        <v>1.3865000000000001</v>
      </c>
      <c r="J904">
        <f>supermarket_sales___Sheet1[[#This Row],[Quantity]]*supermarket_sales___Sheet1[[#This Row],[Unit price]]</f>
        <v>138.65</v>
      </c>
      <c r="K904" t="s">
        <v>200</v>
      </c>
      <c r="L904" s="1">
        <v>0.84791666666666665</v>
      </c>
      <c r="M904" t="s">
        <v>36</v>
      </c>
      <c r="N904">
        <f>supermarket_sales___Sheet1[[#This Row],[Total]]/(1+supermarket_sales___Sheet1[[#This Row],[Tax 5%]])</f>
        <v>58.097632516237177</v>
      </c>
      <c r="O904">
        <f>((supermarket_sales___Sheet1[[#This Row],[Total]]-supermarket_sales___Sheet1[[#This Row],[cogs]])/supermarket_sales___Sheet1[[#This Row],[Total]])*100</f>
        <v>58.097632516237155</v>
      </c>
      <c r="P904">
        <f>supermarket_sales___Sheet1[[#This Row],[Total]]-supermarket_sales___Sheet1[[#This Row],[cogs]]</f>
        <v>80.552367483762822</v>
      </c>
      <c r="Q904">
        <v>4.2</v>
      </c>
    </row>
    <row r="905" spans="1:17" x14ac:dyDescent="0.3">
      <c r="A905" t="s">
        <v>1040</v>
      </c>
      <c r="B905" t="s">
        <v>18</v>
      </c>
      <c r="C905" t="s">
        <v>19</v>
      </c>
      <c r="D905" t="s">
        <v>28</v>
      </c>
      <c r="E905" t="s">
        <v>33</v>
      </c>
      <c r="F905" t="s">
        <v>54</v>
      </c>
      <c r="G905" s="2">
        <v>11.53</v>
      </c>
      <c r="H905">
        <v>7</v>
      </c>
      <c r="I905">
        <f>supermarket_sales___Sheet1[[#This Row],[Unit price]]*0.05</f>
        <v>0.57650000000000001</v>
      </c>
      <c r="J905">
        <f>supermarket_sales___Sheet1[[#This Row],[Quantity]]*supermarket_sales___Sheet1[[#This Row],[Unit price]]</f>
        <v>80.709999999999994</v>
      </c>
      <c r="K905" t="s">
        <v>96</v>
      </c>
      <c r="L905" s="1">
        <v>0.73263888888888884</v>
      </c>
      <c r="M905" t="s">
        <v>31</v>
      </c>
      <c r="N905">
        <f>supermarket_sales___Sheet1[[#This Row],[Total]]/(1+supermarket_sales___Sheet1[[#This Row],[Tax 5%]])</f>
        <v>51.195686647637167</v>
      </c>
      <c r="O905">
        <f>((supermarket_sales___Sheet1[[#This Row],[Total]]-supermarket_sales___Sheet1[[#This Row],[cogs]])/supermarket_sales___Sheet1[[#This Row],[Total]])*100</f>
        <v>36.568347605455124</v>
      </c>
      <c r="P905">
        <f>supermarket_sales___Sheet1[[#This Row],[Total]]-supermarket_sales___Sheet1[[#This Row],[cogs]]</f>
        <v>29.514313352362826</v>
      </c>
      <c r="Q905">
        <v>8.1</v>
      </c>
    </row>
    <row r="906" spans="1:17" x14ac:dyDescent="0.3">
      <c r="A906" t="s">
        <v>1041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 s="2">
        <v>58.32</v>
      </c>
      <c r="H906">
        <v>2</v>
      </c>
      <c r="I906">
        <f>supermarket_sales___Sheet1[[#This Row],[Unit price]]*0.05</f>
        <v>2.9160000000000004</v>
      </c>
      <c r="J906">
        <f>supermarket_sales___Sheet1[[#This Row],[Quantity]]*supermarket_sales___Sheet1[[#This Row],[Unit price]]</f>
        <v>116.64</v>
      </c>
      <c r="K906" t="s">
        <v>149</v>
      </c>
      <c r="L906" s="1">
        <v>0.52916666666666667</v>
      </c>
      <c r="M906" t="s">
        <v>24</v>
      </c>
      <c r="N906">
        <f>supermarket_sales___Sheet1[[#This Row],[Total]]/(1+supermarket_sales___Sheet1[[#This Row],[Tax 5%]])</f>
        <v>29.785495403472929</v>
      </c>
      <c r="O906">
        <f>((supermarket_sales___Sheet1[[#This Row],[Total]]-supermarket_sales___Sheet1[[#This Row],[cogs]])/supermarket_sales___Sheet1[[#This Row],[Total]])*100</f>
        <v>74.46373850868234</v>
      </c>
      <c r="P906">
        <f>supermarket_sales___Sheet1[[#This Row],[Total]]-supermarket_sales___Sheet1[[#This Row],[cogs]]</f>
        <v>86.854504596527079</v>
      </c>
      <c r="Q906" t="s">
        <v>85</v>
      </c>
    </row>
    <row r="907" spans="1:17" x14ac:dyDescent="0.3">
      <c r="A907" t="s">
        <v>1042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 s="2">
        <v>78.38</v>
      </c>
      <c r="H907">
        <v>4</v>
      </c>
      <c r="I907">
        <f>supermarket_sales___Sheet1[[#This Row],[Unit price]]*0.05</f>
        <v>3.919</v>
      </c>
      <c r="J907">
        <f>supermarket_sales___Sheet1[[#This Row],[Quantity]]*supermarket_sales___Sheet1[[#This Row],[Unit price]]</f>
        <v>313.52</v>
      </c>
      <c r="K907" t="s">
        <v>212</v>
      </c>
      <c r="L907" s="1">
        <v>0.74722222222222223</v>
      </c>
      <c r="M907" t="s">
        <v>31</v>
      </c>
      <c r="N907">
        <f>supermarket_sales___Sheet1[[#This Row],[Total]]/(1+supermarket_sales___Sheet1[[#This Row],[Tax 5%]])</f>
        <v>63.736531815409627</v>
      </c>
      <c r="O907">
        <f>((supermarket_sales___Sheet1[[#This Row],[Total]]-supermarket_sales___Sheet1[[#This Row],[cogs]])/supermarket_sales___Sheet1[[#This Row],[Total]])*100</f>
        <v>79.670664769262046</v>
      </c>
      <c r="P907">
        <f>supermarket_sales___Sheet1[[#This Row],[Total]]-supermarket_sales___Sheet1[[#This Row],[cogs]]</f>
        <v>249.78346818459036</v>
      </c>
      <c r="Q907">
        <v>7.9</v>
      </c>
    </row>
    <row r="908" spans="1:17" x14ac:dyDescent="0.3">
      <c r="A908" t="s">
        <v>1043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 s="2">
        <v>84.61</v>
      </c>
      <c r="H908">
        <v>10</v>
      </c>
      <c r="I908">
        <f>supermarket_sales___Sheet1[[#This Row],[Unit price]]*0.05</f>
        <v>4.2305000000000001</v>
      </c>
      <c r="J908">
        <f>supermarket_sales___Sheet1[[#This Row],[Quantity]]*supermarket_sales___Sheet1[[#This Row],[Unit price]]</f>
        <v>846.1</v>
      </c>
      <c r="K908" t="s">
        <v>196</v>
      </c>
      <c r="L908" s="1">
        <v>0.79027777777777775</v>
      </c>
      <c r="M908" t="s">
        <v>36</v>
      </c>
      <c r="N908">
        <f>supermarket_sales___Sheet1[[#This Row],[Total]]/(1+supermarket_sales___Sheet1[[#This Row],[Tax 5%]])</f>
        <v>161.76273778797437</v>
      </c>
      <c r="O908">
        <f>((supermarket_sales___Sheet1[[#This Row],[Total]]-supermarket_sales___Sheet1[[#This Row],[cogs]])/supermarket_sales___Sheet1[[#This Row],[Total]])*100</f>
        <v>80.881368893987187</v>
      </c>
      <c r="P908">
        <f>supermarket_sales___Sheet1[[#This Row],[Total]]-supermarket_sales___Sheet1[[#This Row],[cogs]]</f>
        <v>684.33726221202562</v>
      </c>
      <c r="Q908">
        <v>8.8000000000000007</v>
      </c>
    </row>
    <row r="909" spans="1:17" x14ac:dyDescent="0.3">
      <c r="A909" t="s">
        <v>1044</v>
      </c>
      <c r="B909" t="s">
        <v>52</v>
      </c>
      <c r="C909" t="s">
        <v>53</v>
      </c>
      <c r="D909" t="s">
        <v>28</v>
      </c>
      <c r="E909" t="s">
        <v>21</v>
      </c>
      <c r="F909" t="s">
        <v>22</v>
      </c>
      <c r="G909" s="2">
        <v>82.88</v>
      </c>
      <c r="H909">
        <v>5</v>
      </c>
      <c r="I909">
        <f>supermarket_sales___Sheet1[[#This Row],[Unit price]]*0.05</f>
        <v>4.1440000000000001</v>
      </c>
      <c r="J909">
        <f>supermarket_sales___Sheet1[[#This Row],[Quantity]]*supermarket_sales___Sheet1[[#This Row],[Unit price]]</f>
        <v>414.4</v>
      </c>
      <c r="K909" t="s">
        <v>212</v>
      </c>
      <c r="L909" s="1">
        <v>0.58888888888888891</v>
      </c>
      <c r="M909" t="s">
        <v>36</v>
      </c>
      <c r="N909">
        <f>supermarket_sales___Sheet1[[#This Row],[Total]]/(1+supermarket_sales___Sheet1[[#This Row],[Tax 5%]])</f>
        <v>80.55987558320372</v>
      </c>
      <c r="O909">
        <f>((supermarket_sales___Sheet1[[#This Row],[Total]]-supermarket_sales___Sheet1[[#This Row],[cogs]])/supermarket_sales___Sheet1[[#This Row],[Total]])*100</f>
        <v>80.559875583203734</v>
      </c>
      <c r="P909">
        <f>supermarket_sales___Sheet1[[#This Row],[Total]]-supermarket_sales___Sheet1[[#This Row],[cogs]]</f>
        <v>333.84012441679624</v>
      </c>
      <c r="Q909">
        <v>6.6</v>
      </c>
    </row>
    <row r="910" spans="1:17" x14ac:dyDescent="0.3">
      <c r="A910" t="s">
        <v>1045</v>
      </c>
      <c r="B910" t="s">
        <v>18</v>
      </c>
      <c r="C910" t="s">
        <v>19</v>
      </c>
      <c r="D910" t="s">
        <v>20</v>
      </c>
      <c r="E910" t="s">
        <v>21</v>
      </c>
      <c r="F910" t="s">
        <v>54</v>
      </c>
      <c r="G910" s="2">
        <v>79.540000000000006</v>
      </c>
      <c r="H910">
        <v>2</v>
      </c>
      <c r="I910">
        <f>supermarket_sales___Sheet1[[#This Row],[Unit price]]*0.05</f>
        <v>3.9770000000000003</v>
      </c>
      <c r="J910">
        <f>supermarket_sales___Sheet1[[#This Row],[Quantity]]*supermarket_sales___Sheet1[[#This Row],[Unit price]]</f>
        <v>159.08000000000001</v>
      </c>
      <c r="K910" t="s">
        <v>135</v>
      </c>
      <c r="L910" s="1">
        <v>0.6875</v>
      </c>
      <c r="M910" t="s">
        <v>24</v>
      </c>
      <c r="N910">
        <f>supermarket_sales___Sheet1[[#This Row],[Total]]/(1+supermarket_sales___Sheet1[[#This Row],[Tax 5%]])</f>
        <v>31.963029937713483</v>
      </c>
      <c r="O910">
        <f>((supermarket_sales___Sheet1[[#This Row],[Total]]-supermarket_sales___Sheet1[[#This Row],[cogs]])/supermarket_sales___Sheet1[[#This Row],[Total]])*100</f>
        <v>79.907574844283701</v>
      </c>
      <c r="P910">
        <f>supermarket_sales___Sheet1[[#This Row],[Total]]-supermarket_sales___Sheet1[[#This Row],[cogs]]</f>
        <v>127.11697006228653</v>
      </c>
      <c r="Q910">
        <v>6.2</v>
      </c>
    </row>
    <row r="911" spans="1:17" x14ac:dyDescent="0.3">
      <c r="A911" t="s">
        <v>1046</v>
      </c>
      <c r="B911" t="s">
        <v>52</v>
      </c>
      <c r="C911" t="s">
        <v>53</v>
      </c>
      <c r="D911" t="s">
        <v>28</v>
      </c>
      <c r="E911" t="s">
        <v>21</v>
      </c>
      <c r="F911" t="s">
        <v>34</v>
      </c>
      <c r="G911" s="2">
        <v>49.01</v>
      </c>
      <c r="H911">
        <v>10</v>
      </c>
      <c r="I911">
        <f>supermarket_sales___Sheet1[[#This Row],[Unit price]]*0.05</f>
        <v>2.4504999999999999</v>
      </c>
      <c r="J911">
        <f>supermarket_sales___Sheet1[[#This Row],[Quantity]]*supermarket_sales___Sheet1[[#This Row],[Unit price]]</f>
        <v>490.09999999999997</v>
      </c>
      <c r="K911" t="s">
        <v>38</v>
      </c>
      <c r="L911" s="1">
        <v>0.44722222222222224</v>
      </c>
      <c r="M911" t="s">
        <v>36</v>
      </c>
      <c r="N911">
        <f>supermarket_sales___Sheet1[[#This Row],[Total]]/(1+supermarket_sales___Sheet1[[#This Row],[Tax 5%]])</f>
        <v>142.03738588610346</v>
      </c>
      <c r="O911">
        <f>((supermarket_sales___Sheet1[[#This Row],[Total]]-supermarket_sales___Sheet1[[#This Row],[cogs]])/supermarket_sales___Sheet1[[#This Row],[Total]])*100</f>
        <v>71.018692943051732</v>
      </c>
      <c r="P911">
        <f>supermarket_sales___Sheet1[[#This Row],[Total]]-supermarket_sales___Sheet1[[#This Row],[cogs]]</f>
        <v>348.06261411389653</v>
      </c>
      <c r="Q911">
        <v>4.2</v>
      </c>
    </row>
    <row r="912" spans="1:17" x14ac:dyDescent="0.3">
      <c r="A912" t="s">
        <v>1047</v>
      </c>
      <c r="B912" t="s">
        <v>52</v>
      </c>
      <c r="C912" t="s">
        <v>53</v>
      </c>
      <c r="D912" t="s">
        <v>20</v>
      </c>
      <c r="E912" t="s">
        <v>21</v>
      </c>
      <c r="F912" t="s">
        <v>54</v>
      </c>
      <c r="G912" s="2">
        <v>29.15</v>
      </c>
      <c r="H912">
        <v>3</v>
      </c>
      <c r="I912">
        <f>supermarket_sales___Sheet1[[#This Row],[Unit price]]*0.05</f>
        <v>1.4575</v>
      </c>
      <c r="J912">
        <f>supermarket_sales___Sheet1[[#This Row],[Quantity]]*supermarket_sales___Sheet1[[#This Row],[Unit price]]</f>
        <v>87.449999999999989</v>
      </c>
      <c r="K912" t="s">
        <v>135</v>
      </c>
      <c r="L912" s="1">
        <v>0.85347222222222219</v>
      </c>
      <c r="M912" t="s">
        <v>36</v>
      </c>
      <c r="N912">
        <f>supermarket_sales___Sheet1[[#This Row],[Total]]/(1+supermarket_sales___Sheet1[[#This Row],[Tax 5%]])</f>
        <v>35.58494404883011</v>
      </c>
      <c r="O912">
        <f>((supermarket_sales___Sheet1[[#This Row],[Total]]-supermarket_sales___Sheet1[[#This Row],[cogs]])/supermarket_sales___Sheet1[[#This Row],[Total]])*100</f>
        <v>59.308240081383509</v>
      </c>
      <c r="P912">
        <f>supermarket_sales___Sheet1[[#This Row],[Total]]-supermarket_sales___Sheet1[[#This Row],[cogs]]</f>
        <v>51.865055951169879</v>
      </c>
      <c r="Q912">
        <v>7.3</v>
      </c>
    </row>
    <row r="913" spans="1:17" x14ac:dyDescent="0.3">
      <c r="A913" t="s">
        <v>1048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 s="2">
        <v>56.13</v>
      </c>
      <c r="H913">
        <v>4</v>
      </c>
      <c r="I913">
        <f>supermarket_sales___Sheet1[[#This Row],[Unit price]]*0.05</f>
        <v>2.8065000000000002</v>
      </c>
      <c r="J913">
        <f>supermarket_sales___Sheet1[[#This Row],[Quantity]]*supermarket_sales___Sheet1[[#This Row],[Unit price]]</f>
        <v>224.52</v>
      </c>
      <c r="K913" t="s">
        <v>219</v>
      </c>
      <c r="L913" s="1">
        <v>0.48819444444444443</v>
      </c>
      <c r="M913" t="s">
        <v>24</v>
      </c>
      <c r="N913">
        <f>supermarket_sales___Sheet1[[#This Row],[Total]]/(1+supermarket_sales___Sheet1[[#This Row],[Tax 5%]])</f>
        <v>58.983318008669379</v>
      </c>
      <c r="O913">
        <f>((supermarket_sales___Sheet1[[#This Row],[Total]]-supermarket_sales___Sheet1[[#This Row],[cogs]])/supermarket_sales___Sheet1[[#This Row],[Total]])*100</f>
        <v>73.729147510836725</v>
      </c>
      <c r="P913">
        <f>supermarket_sales___Sheet1[[#This Row],[Total]]-supermarket_sales___Sheet1[[#This Row],[cogs]]</f>
        <v>165.53668199133062</v>
      </c>
      <c r="Q913">
        <v>8.6</v>
      </c>
    </row>
    <row r="914" spans="1:17" x14ac:dyDescent="0.3">
      <c r="A914" t="s">
        <v>1049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 s="2">
        <v>93.12</v>
      </c>
      <c r="H914">
        <v>8</v>
      </c>
      <c r="I914">
        <f>supermarket_sales___Sheet1[[#This Row],[Unit price]]*0.05</f>
        <v>4.6560000000000006</v>
      </c>
      <c r="J914">
        <f>supermarket_sales___Sheet1[[#This Row],[Quantity]]*supermarket_sales___Sheet1[[#This Row],[Unit price]]</f>
        <v>744.96</v>
      </c>
      <c r="K914" t="s">
        <v>64</v>
      </c>
      <c r="L914" s="1">
        <v>0.42291666666666666</v>
      </c>
      <c r="M914" t="s">
        <v>31</v>
      </c>
      <c r="N914">
        <f>supermarket_sales___Sheet1[[#This Row],[Total]]/(1+supermarket_sales___Sheet1[[#This Row],[Tax 5%]])</f>
        <v>131.71145685997169</v>
      </c>
      <c r="O914">
        <f>((supermarket_sales___Sheet1[[#This Row],[Total]]-supermarket_sales___Sheet1[[#This Row],[cogs]])/supermarket_sales___Sheet1[[#This Row],[Total]])*100</f>
        <v>82.319660537482321</v>
      </c>
      <c r="P914">
        <f>supermarket_sales___Sheet1[[#This Row],[Total]]-supermarket_sales___Sheet1[[#This Row],[cogs]]</f>
        <v>613.24854314002835</v>
      </c>
      <c r="Q914">
        <v>6.8</v>
      </c>
    </row>
    <row r="915" spans="1:17" x14ac:dyDescent="0.3">
      <c r="A915" t="s">
        <v>1050</v>
      </c>
      <c r="B915" t="s">
        <v>18</v>
      </c>
      <c r="C915" t="s">
        <v>19</v>
      </c>
      <c r="D915" t="s">
        <v>20</v>
      </c>
      <c r="E915" t="s">
        <v>33</v>
      </c>
      <c r="F915" t="s">
        <v>57</v>
      </c>
      <c r="G915" s="2">
        <v>51.34</v>
      </c>
      <c r="H915">
        <v>8</v>
      </c>
      <c r="I915">
        <f>supermarket_sales___Sheet1[[#This Row],[Unit price]]*0.05</f>
        <v>2.5670000000000002</v>
      </c>
      <c r="J915">
        <f>supermarket_sales___Sheet1[[#This Row],[Quantity]]*supermarket_sales___Sheet1[[#This Row],[Unit price]]</f>
        <v>410.72</v>
      </c>
      <c r="K915" t="s">
        <v>346</v>
      </c>
      <c r="L915" s="1">
        <v>0.41666666666666669</v>
      </c>
      <c r="M915" t="s">
        <v>24</v>
      </c>
      <c r="N915">
        <f>supermarket_sales___Sheet1[[#This Row],[Total]]/(1+supermarket_sales___Sheet1[[#This Row],[Tax 5%]])</f>
        <v>115.1443790299972</v>
      </c>
      <c r="O915">
        <f>((supermarket_sales___Sheet1[[#This Row],[Total]]-supermarket_sales___Sheet1[[#This Row],[cogs]])/supermarket_sales___Sheet1[[#This Row],[Total]])*100</f>
        <v>71.965236893748255</v>
      </c>
      <c r="P915">
        <f>supermarket_sales___Sheet1[[#This Row],[Total]]-supermarket_sales___Sheet1[[#This Row],[cogs]]</f>
        <v>295.57562097000283</v>
      </c>
      <c r="Q915">
        <v>7.6</v>
      </c>
    </row>
    <row r="916" spans="1:17" x14ac:dyDescent="0.3">
      <c r="A916" t="s">
        <v>1051</v>
      </c>
      <c r="B916" t="s">
        <v>18</v>
      </c>
      <c r="C916" t="s">
        <v>19</v>
      </c>
      <c r="D916" t="s">
        <v>20</v>
      </c>
      <c r="E916" t="s">
        <v>21</v>
      </c>
      <c r="F916" t="s">
        <v>54</v>
      </c>
      <c r="G916" s="2">
        <v>99.6</v>
      </c>
      <c r="H916">
        <v>3</v>
      </c>
      <c r="I916">
        <f>supermarket_sales___Sheet1[[#This Row],[Unit price]]*0.05</f>
        <v>4.9800000000000004</v>
      </c>
      <c r="J916">
        <f>supermarket_sales___Sheet1[[#This Row],[Quantity]]*supermarket_sales___Sheet1[[#This Row],[Unit price]]</f>
        <v>298.79999999999995</v>
      </c>
      <c r="K916" t="s">
        <v>45</v>
      </c>
      <c r="L916" s="1">
        <v>0.78125</v>
      </c>
      <c r="M916" t="s">
        <v>31</v>
      </c>
      <c r="N916">
        <f>supermarket_sales___Sheet1[[#This Row],[Total]]/(1+supermarket_sales___Sheet1[[#This Row],[Tax 5%]])</f>
        <v>49.966555183946475</v>
      </c>
      <c r="O916">
        <f>((supermarket_sales___Sheet1[[#This Row],[Total]]-supermarket_sales___Sheet1[[#This Row],[cogs]])/supermarket_sales___Sheet1[[#This Row],[Total]])*100</f>
        <v>83.277591973244142</v>
      </c>
      <c r="P916">
        <f>supermarket_sales___Sheet1[[#This Row],[Total]]-supermarket_sales___Sheet1[[#This Row],[cogs]]</f>
        <v>248.83344481605349</v>
      </c>
      <c r="Q916">
        <v>5.8</v>
      </c>
    </row>
    <row r="917" spans="1:17" x14ac:dyDescent="0.3">
      <c r="A917" t="s">
        <v>1052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 s="2">
        <v>35.49</v>
      </c>
      <c r="H917">
        <v>6</v>
      </c>
      <c r="I917">
        <f>supermarket_sales___Sheet1[[#This Row],[Unit price]]*0.05</f>
        <v>1.7745000000000002</v>
      </c>
      <c r="J917">
        <f>supermarket_sales___Sheet1[[#This Row],[Quantity]]*supermarket_sales___Sheet1[[#This Row],[Unit price]]</f>
        <v>212.94</v>
      </c>
      <c r="K917" t="s">
        <v>111</v>
      </c>
      <c r="L917" s="1">
        <v>0.52777777777777779</v>
      </c>
      <c r="M917" t="s">
        <v>31</v>
      </c>
      <c r="N917">
        <f>supermarket_sales___Sheet1[[#This Row],[Total]]/(1+supermarket_sales___Sheet1[[#This Row],[Tax 5%]])</f>
        <v>76.74896377725716</v>
      </c>
      <c r="O917">
        <f>((supermarket_sales___Sheet1[[#This Row],[Total]]-supermarket_sales___Sheet1[[#This Row],[cogs]])/supermarket_sales___Sheet1[[#This Row],[Total]])*100</f>
        <v>63.957469814380971</v>
      </c>
      <c r="P917">
        <f>supermarket_sales___Sheet1[[#This Row],[Total]]-supermarket_sales___Sheet1[[#This Row],[cogs]]</f>
        <v>136.19103622274284</v>
      </c>
      <c r="Q917">
        <v>4.0999999999999996</v>
      </c>
    </row>
    <row r="918" spans="1:17" x14ac:dyDescent="0.3">
      <c r="A918" t="s">
        <v>1053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 s="2">
        <v>42.85</v>
      </c>
      <c r="H918">
        <v>1</v>
      </c>
      <c r="I918">
        <f>supermarket_sales___Sheet1[[#This Row],[Unit price]]*0.05</f>
        <v>2.1425000000000001</v>
      </c>
      <c r="J918">
        <f>supermarket_sales___Sheet1[[#This Row],[Quantity]]*supermarket_sales___Sheet1[[#This Row],[Unit price]]</f>
        <v>42.85</v>
      </c>
      <c r="K918" t="s">
        <v>396</v>
      </c>
      <c r="L918" s="1">
        <v>0.65</v>
      </c>
      <c r="M918" t="s">
        <v>36</v>
      </c>
      <c r="N918">
        <f>supermarket_sales___Sheet1[[#This Row],[Total]]/(1+supermarket_sales___Sheet1[[#This Row],[Tax 5%]])</f>
        <v>13.635640413683372</v>
      </c>
      <c r="O918">
        <f>((supermarket_sales___Sheet1[[#This Row],[Total]]-supermarket_sales___Sheet1[[#This Row],[cogs]])/supermarket_sales___Sheet1[[#This Row],[Total]])*100</f>
        <v>68.178202068416866</v>
      </c>
      <c r="P918">
        <f>supermarket_sales___Sheet1[[#This Row],[Total]]-supermarket_sales___Sheet1[[#This Row],[cogs]]</f>
        <v>29.214359586316629</v>
      </c>
      <c r="Q918">
        <v>9.3000000000000007</v>
      </c>
    </row>
    <row r="919" spans="1:17" x14ac:dyDescent="0.3">
      <c r="A919" t="s">
        <v>1054</v>
      </c>
      <c r="B919" t="s">
        <v>18</v>
      </c>
      <c r="C919" t="s">
        <v>19</v>
      </c>
      <c r="D919" t="s">
        <v>28</v>
      </c>
      <c r="E919" t="s">
        <v>21</v>
      </c>
      <c r="F919" t="s">
        <v>57</v>
      </c>
      <c r="G919" s="2">
        <v>94.67</v>
      </c>
      <c r="H919">
        <v>4</v>
      </c>
      <c r="I919">
        <f>supermarket_sales___Sheet1[[#This Row],[Unit price]]*0.05</f>
        <v>4.7335000000000003</v>
      </c>
      <c r="J919">
        <f>supermarket_sales___Sheet1[[#This Row],[Quantity]]*supermarket_sales___Sheet1[[#This Row],[Unit price]]</f>
        <v>378.68</v>
      </c>
      <c r="K919" t="s">
        <v>70</v>
      </c>
      <c r="L919" s="1">
        <v>0.50277777777777777</v>
      </c>
      <c r="M919" t="s">
        <v>31</v>
      </c>
      <c r="N919">
        <f>supermarket_sales___Sheet1[[#This Row],[Total]]/(1+supermarket_sales___Sheet1[[#This Row],[Tax 5%]])</f>
        <v>66.046917240777887</v>
      </c>
      <c r="O919">
        <f>((supermarket_sales___Sheet1[[#This Row],[Total]]-supermarket_sales___Sheet1[[#This Row],[cogs]])/supermarket_sales___Sheet1[[#This Row],[Total]])*100</f>
        <v>82.558646550972355</v>
      </c>
      <c r="P919">
        <f>supermarket_sales___Sheet1[[#This Row],[Total]]-supermarket_sales___Sheet1[[#This Row],[cogs]]</f>
        <v>312.63308275922213</v>
      </c>
      <c r="Q919">
        <v>6.8</v>
      </c>
    </row>
    <row r="920" spans="1:17" x14ac:dyDescent="0.3">
      <c r="A920" t="s">
        <v>1055</v>
      </c>
      <c r="B920" t="s">
        <v>52</v>
      </c>
      <c r="C920" t="s">
        <v>53</v>
      </c>
      <c r="D920" t="s">
        <v>28</v>
      </c>
      <c r="E920" t="s">
        <v>33</v>
      </c>
      <c r="F920" t="s">
        <v>34</v>
      </c>
      <c r="G920" s="2">
        <v>68.97</v>
      </c>
      <c r="H920">
        <v>3</v>
      </c>
      <c r="I920">
        <f>supermarket_sales___Sheet1[[#This Row],[Unit price]]*0.05</f>
        <v>3.4485000000000001</v>
      </c>
      <c r="J920">
        <f>supermarket_sales___Sheet1[[#This Row],[Quantity]]*supermarket_sales___Sheet1[[#This Row],[Unit price]]</f>
        <v>206.91</v>
      </c>
      <c r="K920" t="s">
        <v>256</v>
      </c>
      <c r="L920" s="1">
        <v>0.47638888888888886</v>
      </c>
      <c r="M920" t="s">
        <v>24</v>
      </c>
      <c r="N920">
        <f>supermarket_sales___Sheet1[[#This Row],[Total]]/(1+supermarket_sales___Sheet1[[#This Row],[Tax 5%]])</f>
        <v>46.512307519388557</v>
      </c>
      <c r="O920">
        <f>((supermarket_sales___Sheet1[[#This Row],[Total]]-supermarket_sales___Sheet1[[#This Row],[cogs]])/supermarket_sales___Sheet1[[#This Row],[Total]])*100</f>
        <v>77.520512532314271</v>
      </c>
      <c r="P920">
        <f>supermarket_sales___Sheet1[[#This Row],[Total]]-supermarket_sales___Sheet1[[#This Row],[cogs]]</f>
        <v>160.39769248061145</v>
      </c>
      <c r="Q920">
        <v>8.6999999999999993</v>
      </c>
    </row>
    <row r="921" spans="1:17" x14ac:dyDescent="0.3">
      <c r="A921" t="s">
        <v>1056</v>
      </c>
      <c r="B921" t="s">
        <v>52</v>
      </c>
      <c r="C921" t="s">
        <v>53</v>
      </c>
      <c r="D921" t="s">
        <v>20</v>
      </c>
      <c r="E921" t="s">
        <v>21</v>
      </c>
      <c r="F921" t="s">
        <v>29</v>
      </c>
      <c r="G921" s="2">
        <v>26.26</v>
      </c>
      <c r="H921">
        <v>3</v>
      </c>
      <c r="I921">
        <f>supermarket_sales___Sheet1[[#This Row],[Unit price]]*0.05</f>
        <v>1.3130000000000002</v>
      </c>
      <c r="J921">
        <f>supermarket_sales___Sheet1[[#This Row],[Quantity]]*supermarket_sales___Sheet1[[#This Row],[Unit price]]</f>
        <v>78.78</v>
      </c>
      <c r="K921" t="s">
        <v>84</v>
      </c>
      <c r="L921" s="1">
        <v>0.52500000000000002</v>
      </c>
      <c r="M921" t="s">
        <v>24</v>
      </c>
      <c r="N921">
        <f>supermarket_sales___Sheet1[[#This Row],[Total]]/(1+supermarket_sales___Sheet1[[#This Row],[Tax 5%]])</f>
        <v>34.059662775616083</v>
      </c>
      <c r="O921">
        <f>((supermarket_sales___Sheet1[[#This Row],[Total]]-supermarket_sales___Sheet1[[#This Row],[cogs]])/supermarket_sales___Sheet1[[#This Row],[Total]])*100</f>
        <v>56.766104626026802</v>
      </c>
      <c r="P921">
        <f>supermarket_sales___Sheet1[[#This Row],[Total]]-supermarket_sales___Sheet1[[#This Row],[cogs]]</f>
        <v>44.720337224383918</v>
      </c>
      <c r="Q921">
        <v>6.3</v>
      </c>
    </row>
    <row r="922" spans="1:17" x14ac:dyDescent="0.3">
      <c r="A922" t="s">
        <v>1057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 s="2">
        <v>35.79</v>
      </c>
      <c r="H922">
        <v>9</v>
      </c>
      <c r="I922">
        <f>supermarket_sales___Sheet1[[#This Row],[Unit price]]*0.05</f>
        <v>1.7895000000000001</v>
      </c>
      <c r="J922">
        <f>supermarket_sales___Sheet1[[#This Row],[Quantity]]*supermarket_sales___Sheet1[[#This Row],[Unit price]]</f>
        <v>322.11</v>
      </c>
      <c r="K922" t="s">
        <v>90</v>
      </c>
      <c r="L922" s="1">
        <v>0.62916666666666665</v>
      </c>
      <c r="M922" t="s">
        <v>36</v>
      </c>
      <c r="N922">
        <f>supermarket_sales___Sheet1[[#This Row],[Total]]/(1+supermarket_sales___Sheet1[[#This Row],[Tax 5%]])</f>
        <v>115.47230686502957</v>
      </c>
      <c r="O922">
        <f>((supermarket_sales___Sheet1[[#This Row],[Total]]-supermarket_sales___Sheet1[[#This Row],[cogs]])/supermarket_sales___Sheet1[[#This Row],[Total]])*100</f>
        <v>64.151281591683102</v>
      </c>
      <c r="P922">
        <f>supermarket_sales___Sheet1[[#This Row],[Total]]-supermarket_sales___Sheet1[[#This Row],[cogs]]</f>
        <v>206.63769313497045</v>
      </c>
      <c r="Q922">
        <v>5.0999999999999996</v>
      </c>
    </row>
    <row r="923" spans="1:17" x14ac:dyDescent="0.3">
      <c r="A923" t="s">
        <v>1058</v>
      </c>
      <c r="B923" t="s">
        <v>52</v>
      </c>
      <c r="C923" t="s">
        <v>53</v>
      </c>
      <c r="D923" t="s">
        <v>28</v>
      </c>
      <c r="E923" t="s">
        <v>21</v>
      </c>
      <c r="F923" t="s">
        <v>34</v>
      </c>
      <c r="G923" s="2">
        <v>16.37</v>
      </c>
      <c r="H923">
        <v>6</v>
      </c>
      <c r="I923">
        <f>supermarket_sales___Sheet1[[#This Row],[Unit price]]*0.05</f>
        <v>0.81850000000000012</v>
      </c>
      <c r="J923">
        <f>supermarket_sales___Sheet1[[#This Row],[Quantity]]*supermarket_sales___Sheet1[[#This Row],[Unit price]]</f>
        <v>98.22</v>
      </c>
      <c r="K923" t="s">
        <v>41</v>
      </c>
      <c r="L923" s="1">
        <v>0.45694444444444443</v>
      </c>
      <c r="M923" t="s">
        <v>31</v>
      </c>
      <c r="N923">
        <f>supermarket_sales___Sheet1[[#This Row],[Total]]/(1+supermarket_sales___Sheet1[[#This Row],[Tax 5%]])</f>
        <v>54.011547979103646</v>
      </c>
      <c r="O923">
        <f>((supermarket_sales___Sheet1[[#This Row],[Total]]-supermarket_sales___Sheet1[[#This Row],[cogs]])/supermarket_sales___Sheet1[[#This Row],[Total]])*100</f>
        <v>45.009623315919725</v>
      </c>
      <c r="P923">
        <f>supermarket_sales___Sheet1[[#This Row],[Total]]-supermarket_sales___Sheet1[[#This Row],[cogs]]</f>
        <v>44.208452020896353</v>
      </c>
      <c r="Q923" t="s">
        <v>103</v>
      </c>
    </row>
    <row r="924" spans="1:17" x14ac:dyDescent="0.3">
      <c r="A924" t="s">
        <v>1059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 s="2">
        <v>12.73</v>
      </c>
      <c r="H924">
        <v>2</v>
      </c>
      <c r="I924">
        <f>supermarket_sales___Sheet1[[#This Row],[Unit price]]*0.05</f>
        <v>0.63650000000000007</v>
      </c>
      <c r="J924">
        <f>supermarket_sales___Sheet1[[#This Row],[Quantity]]*supermarket_sales___Sheet1[[#This Row],[Unit price]]</f>
        <v>25.46</v>
      </c>
      <c r="K924" t="s">
        <v>256</v>
      </c>
      <c r="L924" s="1">
        <v>0.50694444444444442</v>
      </c>
      <c r="M924" t="s">
        <v>36</v>
      </c>
      <c r="N924">
        <f>supermarket_sales___Sheet1[[#This Row],[Total]]/(1+supermarket_sales___Sheet1[[#This Row],[Tax 5%]])</f>
        <v>15.55759242285365</v>
      </c>
      <c r="O924">
        <f>((supermarket_sales___Sheet1[[#This Row],[Total]]-supermarket_sales___Sheet1[[#This Row],[cogs]])/supermarket_sales___Sheet1[[#This Row],[Total]])*100</f>
        <v>38.893981057134127</v>
      </c>
      <c r="P924">
        <f>supermarket_sales___Sheet1[[#This Row],[Total]]-supermarket_sales___Sheet1[[#This Row],[cogs]]</f>
        <v>9.9024075771463504</v>
      </c>
      <c r="Q924">
        <v>5.2</v>
      </c>
    </row>
    <row r="925" spans="1:17" x14ac:dyDescent="0.3">
      <c r="A925" t="s">
        <v>1060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 s="2">
        <v>83.14</v>
      </c>
      <c r="H925">
        <v>7</v>
      </c>
      <c r="I925">
        <f>supermarket_sales___Sheet1[[#This Row],[Unit price]]*0.05</f>
        <v>4.157</v>
      </c>
      <c r="J925">
        <f>supermarket_sales___Sheet1[[#This Row],[Quantity]]*supermarket_sales___Sheet1[[#This Row],[Unit price]]</f>
        <v>581.98</v>
      </c>
      <c r="K925" t="s">
        <v>50</v>
      </c>
      <c r="L925" s="1">
        <v>0.43819444444444444</v>
      </c>
      <c r="M925" t="s">
        <v>36</v>
      </c>
      <c r="N925">
        <f>supermarket_sales___Sheet1[[#This Row],[Total]]/(1+supermarket_sales___Sheet1[[#This Row],[Tax 5%]])</f>
        <v>112.85243358541788</v>
      </c>
      <c r="O925">
        <f>((supermarket_sales___Sheet1[[#This Row],[Total]]-supermarket_sales___Sheet1[[#This Row],[cogs]])/supermarket_sales___Sheet1[[#This Row],[Total]])*100</f>
        <v>80.60888113244134</v>
      </c>
      <c r="P925">
        <f>supermarket_sales___Sheet1[[#This Row],[Total]]-supermarket_sales___Sheet1[[#This Row],[cogs]]</f>
        <v>469.12756641458213</v>
      </c>
      <c r="Q925">
        <v>6.6</v>
      </c>
    </row>
    <row r="926" spans="1:17" x14ac:dyDescent="0.3">
      <c r="A926" t="s">
        <v>1061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 s="2">
        <v>35.22</v>
      </c>
      <c r="H926">
        <v>6</v>
      </c>
      <c r="I926">
        <f>supermarket_sales___Sheet1[[#This Row],[Unit price]]*0.05</f>
        <v>1.7610000000000001</v>
      </c>
      <c r="J926">
        <f>supermarket_sales___Sheet1[[#This Row],[Quantity]]*supermarket_sales___Sheet1[[#This Row],[Unit price]]</f>
        <v>211.32</v>
      </c>
      <c r="K926" t="s">
        <v>396</v>
      </c>
      <c r="L926" s="1">
        <v>0.5756944444444444</v>
      </c>
      <c r="M926" t="s">
        <v>24</v>
      </c>
      <c r="N926">
        <f>supermarket_sales___Sheet1[[#This Row],[Total]]/(1+supermarket_sales___Sheet1[[#This Row],[Tax 5%]])</f>
        <v>76.537486417964502</v>
      </c>
      <c r="O926">
        <f>((supermarket_sales___Sheet1[[#This Row],[Total]]-supermarket_sales___Sheet1[[#This Row],[cogs]])/supermarket_sales___Sheet1[[#This Row],[Total]])*100</f>
        <v>63.781238681637099</v>
      </c>
      <c r="P926">
        <f>supermarket_sales___Sheet1[[#This Row],[Total]]-supermarket_sales___Sheet1[[#This Row],[cogs]]</f>
        <v>134.78251358203551</v>
      </c>
      <c r="Q926">
        <v>6.5</v>
      </c>
    </row>
    <row r="927" spans="1:17" x14ac:dyDescent="0.3">
      <c r="A927" t="s">
        <v>1062</v>
      </c>
      <c r="B927" t="s">
        <v>52</v>
      </c>
      <c r="C927" t="s">
        <v>53</v>
      </c>
      <c r="D927" t="s">
        <v>28</v>
      </c>
      <c r="E927" t="s">
        <v>21</v>
      </c>
      <c r="F927" t="s">
        <v>29</v>
      </c>
      <c r="G927" s="2">
        <v>13.78</v>
      </c>
      <c r="H927">
        <v>4</v>
      </c>
      <c r="I927">
        <f>supermarket_sales___Sheet1[[#This Row],[Unit price]]*0.05</f>
        <v>0.68900000000000006</v>
      </c>
      <c r="J927">
        <f>supermarket_sales___Sheet1[[#This Row],[Quantity]]*supermarket_sales___Sheet1[[#This Row],[Unit price]]</f>
        <v>55.12</v>
      </c>
      <c r="K927" t="s">
        <v>50</v>
      </c>
      <c r="L927" s="1">
        <v>0.46527777777777779</v>
      </c>
      <c r="M927" t="s">
        <v>24</v>
      </c>
      <c r="N927">
        <f>supermarket_sales___Sheet1[[#This Row],[Total]]/(1+supermarket_sales___Sheet1[[#This Row],[Tax 5%]])</f>
        <v>32.634695085849614</v>
      </c>
      <c r="O927">
        <f>((supermarket_sales___Sheet1[[#This Row],[Total]]-supermarket_sales___Sheet1[[#This Row],[cogs]])/supermarket_sales___Sheet1[[#This Row],[Total]])*100</f>
        <v>40.793368857312018</v>
      </c>
      <c r="P927">
        <f>supermarket_sales___Sheet1[[#This Row],[Total]]-supermarket_sales___Sheet1[[#This Row],[cogs]]</f>
        <v>22.485304914150383</v>
      </c>
      <c r="Q927" t="s">
        <v>234</v>
      </c>
    </row>
    <row r="928" spans="1:17" x14ac:dyDescent="0.3">
      <c r="A928" t="s">
        <v>1063</v>
      </c>
      <c r="B928" t="s">
        <v>52</v>
      </c>
      <c r="C928" t="s">
        <v>53</v>
      </c>
      <c r="D928" t="s">
        <v>20</v>
      </c>
      <c r="E928" t="s">
        <v>33</v>
      </c>
      <c r="F928" t="s">
        <v>40</v>
      </c>
      <c r="G928" s="2">
        <v>88.31</v>
      </c>
      <c r="H928">
        <v>1</v>
      </c>
      <c r="I928">
        <f>supermarket_sales___Sheet1[[#This Row],[Unit price]]*0.05</f>
        <v>4.4155000000000006</v>
      </c>
      <c r="J928">
        <f>supermarket_sales___Sheet1[[#This Row],[Quantity]]*supermarket_sales___Sheet1[[#This Row],[Unit price]]</f>
        <v>88.31</v>
      </c>
      <c r="K928" t="s">
        <v>142</v>
      </c>
      <c r="L928" s="1">
        <v>0.73472222222222228</v>
      </c>
      <c r="M928" t="s">
        <v>36</v>
      </c>
      <c r="N928">
        <f>supermarket_sales___Sheet1[[#This Row],[Total]]/(1+supermarket_sales___Sheet1[[#This Row],[Tax 5%]])</f>
        <v>16.306896870095095</v>
      </c>
      <c r="O928">
        <f>((supermarket_sales___Sheet1[[#This Row],[Total]]-supermarket_sales___Sheet1[[#This Row],[cogs]])/supermarket_sales___Sheet1[[#This Row],[Total]])*100</f>
        <v>81.534484350475481</v>
      </c>
      <c r="P928">
        <f>supermarket_sales___Sheet1[[#This Row],[Total]]-supermarket_sales___Sheet1[[#This Row],[cogs]]</f>
        <v>72.0031031299049</v>
      </c>
      <c r="Q928">
        <v>5.2</v>
      </c>
    </row>
    <row r="929" spans="1:17" x14ac:dyDescent="0.3">
      <c r="A929" t="s">
        <v>1064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2">
        <v>39.619999999999997</v>
      </c>
      <c r="H929">
        <v>9</v>
      </c>
      <c r="I929">
        <f>supermarket_sales___Sheet1[[#This Row],[Unit price]]*0.05</f>
        <v>1.9809999999999999</v>
      </c>
      <c r="J929">
        <f>supermarket_sales___Sheet1[[#This Row],[Quantity]]*supermarket_sales___Sheet1[[#This Row],[Unit price]]</f>
        <v>356.58</v>
      </c>
      <c r="K929" t="s">
        <v>167</v>
      </c>
      <c r="L929" s="1">
        <v>0.74583333333333335</v>
      </c>
      <c r="M929" t="s">
        <v>36</v>
      </c>
      <c r="N929">
        <f>supermarket_sales___Sheet1[[#This Row],[Total]]/(1+supermarket_sales___Sheet1[[#This Row],[Tax 5%]])</f>
        <v>119.61757799396176</v>
      </c>
      <c r="O929">
        <f>((supermarket_sales___Sheet1[[#This Row],[Total]]-supermarket_sales___Sheet1[[#This Row],[cogs]])/supermarket_sales___Sheet1[[#This Row],[Total]])*100</f>
        <v>66.454209996645417</v>
      </c>
      <c r="P929">
        <f>supermarket_sales___Sheet1[[#This Row],[Total]]-supermarket_sales___Sheet1[[#This Row],[cogs]]</f>
        <v>236.96242200603822</v>
      </c>
      <c r="Q929">
        <v>6.8</v>
      </c>
    </row>
    <row r="930" spans="1:17" x14ac:dyDescent="0.3">
      <c r="A930" t="s">
        <v>1065</v>
      </c>
      <c r="B930" t="s">
        <v>52</v>
      </c>
      <c r="C930" t="s">
        <v>53</v>
      </c>
      <c r="D930" t="s">
        <v>28</v>
      </c>
      <c r="E930" t="s">
        <v>21</v>
      </c>
      <c r="F930" t="s">
        <v>29</v>
      </c>
      <c r="G930" s="2">
        <v>88.25</v>
      </c>
      <c r="H930">
        <v>9</v>
      </c>
      <c r="I930">
        <f>supermarket_sales___Sheet1[[#This Row],[Unit price]]*0.05</f>
        <v>4.4125000000000005</v>
      </c>
      <c r="J930">
        <f>supermarket_sales___Sheet1[[#This Row],[Quantity]]*supermarket_sales___Sheet1[[#This Row],[Unit price]]</f>
        <v>794.25</v>
      </c>
      <c r="K930" t="s">
        <v>142</v>
      </c>
      <c r="L930" s="1">
        <v>0.86875000000000002</v>
      </c>
      <c r="M930" t="s">
        <v>36</v>
      </c>
      <c r="N930">
        <f>supermarket_sales___Sheet1[[#This Row],[Total]]/(1+supermarket_sales___Sheet1[[#This Row],[Tax 5%]])</f>
        <v>146.74364896073902</v>
      </c>
      <c r="O930">
        <f>((supermarket_sales___Sheet1[[#This Row],[Total]]-supermarket_sales___Sheet1[[#This Row],[cogs]])/supermarket_sales___Sheet1[[#This Row],[Total]])*100</f>
        <v>81.524249422632792</v>
      </c>
      <c r="P930">
        <f>supermarket_sales___Sheet1[[#This Row],[Total]]-supermarket_sales___Sheet1[[#This Row],[cogs]]</f>
        <v>647.50635103926095</v>
      </c>
      <c r="Q930">
        <v>7.6</v>
      </c>
    </row>
    <row r="931" spans="1:17" x14ac:dyDescent="0.3">
      <c r="A931" t="s">
        <v>1066</v>
      </c>
      <c r="B931" t="s">
        <v>52</v>
      </c>
      <c r="C931" t="s">
        <v>53</v>
      </c>
      <c r="D931" t="s">
        <v>28</v>
      </c>
      <c r="E931" t="s">
        <v>33</v>
      </c>
      <c r="F931" t="s">
        <v>40</v>
      </c>
      <c r="G931" s="2">
        <v>25.31</v>
      </c>
      <c r="H931">
        <v>2</v>
      </c>
      <c r="I931">
        <f>supermarket_sales___Sheet1[[#This Row],[Unit price]]*0.05</f>
        <v>1.2655000000000001</v>
      </c>
      <c r="J931">
        <f>supermarket_sales___Sheet1[[#This Row],[Quantity]]*supermarket_sales___Sheet1[[#This Row],[Unit price]]</f>
        <v>50.62</v>
      </c>
      <c r="K931" t="s">
        <v>84</v>
      </c>
      <c r="L931" s="1">
        <v>0.80972222222222223</v>
      </c>
      <c r="M931" t="s">
        <v>24</v>
      </c>
      <c r="N931">
        <f>supermarket_sales___Sheet1[[#This Row],[Total]]/(1+supermarket_sales___Sheet1[[#This Row],[Tax 5%]])</f>
        <v>22.343853453983662</v>
      </c>
      <c r="O931">
        <f>((supermarket_sales___Sheet1[[#This Row],[Total]]-supermarket_sales___Sheet1[[#This Row],[cogs]])/supermarket_sales___Sheet1[[#This Row],[Total]])*100</f>
        <v>55.859633634959181</v>
      </c>
      <c r="P931">
        <f>supermarket_sales___Sheet1[[#This Row],[Total]]-supermarket_sales___Sheet1[[#This Row],[cogs]]</f>
        <v>28.276146546016335</v>
      </c>
      <c r="Q931">
        <v>7.2</v>
      </c>
    </row>
    <row r="932" spans="1:17" x14ac:dyDescent="0.3">
      <c r="A932" t="s">
        <v>1067</v>
      </c>
      <c r="B932" t="s">
        <v>52</v>
      </c>
      <c r="C932" t="s">
        <v>53</v>
      </c>
      <c r="D932" t="s">
        <v>28</v>
      </c>
      <c r="E932" t="s">
        <v>33</v>
      </c>
      <c r="F932" t="s">
        <v>34</v>
      </c>
      <c r="G932" s="2">
        <v>99.92</v>
      </c>
      <c r="H932">
        <v>6</v>
      </c>
      <c r="I932">
        <f>supermarket_sales___Sheet1[[#This Row],[Unit price]]*0.05</f>
        <v>4.9960000000000004</v>
      </c>
      <c r="J932">
        <f>supermarket_sales___Sheet1[[#This Row],[Quantity]]*supermarket_sales___Sheet1[[#This Row],[Unit price]]</f>
        <v>599.52</v>
      </c>
      <c r="K932" t="s">
        <v>212</v>
      </c>
      <c r="L932" s="1">
        <v>0.56458333333333333</v>
      </c>
      <c r="M932" t="s">
        <v>24</v>
      </c>
      <c r="N932">
        <f>supermarket_sales___Sheet1[[#This Row],[Total]]/(1+supermarket_sales___Sheet1[[#This Row],[Tax 5%]])</f>
        <v>99.986657771847888</v>
      </c>
      <c r="O932">
        <f>((supermarket_sales___Sheet1[[#This Row],[Total]]-supermarket_sales___Sheet1[[#This Row],[cogs]])/supermarket_sales___Sheet1[[#This Row],[Total]])*100</f>
        <v>83.322214809873259</v>
      </c>
      <c r="P932">
        <f>supermarket_sales___Sheet1[[#This Row],[Total]]-supermarket_sales___Sheet1[[#This Row],[cogs]]</f>
        <v>499.53334222815209</v>
      </c>
      <c r="Q932">
        <v>7.1</v>
      </c>
    </row>
    <row r="933" spans="1:17" x14ac:dyDescent="0.3">
      <c r="A933" t="s">
        <v>1068</v>
      </c>
      <c r="B933" t="s">
        <v>26</v>
      </c>
      <c r="C933" t="s">
        <v>27</v>
      </c>
      <c r="D933" t="s">
        <v>20</v>
      </c>
      <c r="E933" t="s">
        <v>21</v>
      </c>
      <c r="F933" t="s">
        <v>57</v>
      </c>
      <c r="G933" s="2">
        <v>83.35</v>
      </c>
      <c r="H933">
        <v>2</v>
      </c>
      <c r="I933">
        <f>supermarket_sales___Sheet1[[#This Row],[Unit price]]*0.05</f>
        <v>4.1674999999999995</v>
      </c>
      <c r="J933">
        <f>supermarket_sales___Sheet1[[#This Row],[Quantity]]*supermarket_sales___Sheet1[[#This Row],[Unit price]]</f>
        <v>166.7</v>
      </c>
      <c r="K933" t="s">
        <v>111</v>
      </c>
      <c r="L933" s="1">
        <v>0.58680555555555558</v>
      </c>
      <c r="M933" t="s">
        <v>36</v>
      </c>
      <c r="N933">
        <f>supermarket_sales___Sheet1[[#This Row],[Total]]/(1+supermarket_sales___Sheet1[[#This Row],[Tax 5%]])</f>
        <v>32.259313014029999</v>
      </c>
      <c r="O933">
        <f>((supermarket_sales___Sheet1[[#This Row],[Total]]-supermarket_sales___Sheet1[[#This Row],[cogs]])/supermarket_sales___Sheet1[[#This Row],[Total]])*100</f>
        <v>80.648282535074983</v>
      </c>
      <c r="P933">
        <f>supermarket_sales___Sheet1[[#This Row],[Total]]-supermarket_sales___Sheet1[[#This Row],[cogs]]</f>
        <v>134.44068698596999</v>
      </c>
      <c r="Q933">
        <v>9.5</v>
      </c>
    </row>
    <row r="934" spans="1:17" x14ac:dyDescent="0.3">
      <c r="A934" t="s">
        <v>1069</v>
      </c>
      <c r="B934" t="s">
        <v>18</v>
      </c>
      <c r="C934" t="s">
        <v>19</v>
      </c>
      <c r="D934" t="s">
        <v>28</v>
      </c>
      <c r="E934" t="s">
        <v>21</v>
      </c>
      <c r="F934" t="s">
        <v>54</v>
      </c>
      <c r="G934" s="2">
        <v>74.44</v>
      </c>
      <c r="H934">
        <v>10</v>
      </c>
      <c r="I934">
        <f>supermarket_sales___Sheet1[[#This Row],[Unit price]]*0.05</f>
        <v>3.722</v>
      </c>
      <c r="J934">
        <f>supermarket_sales___Sheet1[[#This Row],[Quantity]]*supermarket_sales___Sheet1[[#This Row],[Unit price]]</f>
        <v>744.4</v>
      </c>
      <c r="K934" t="s">
        <v>119</v>
      </c>
      <c r="L934" s="1">
        <v>0.4861111111111111</v>
      </c>
      <c r="M934" t="s">
        <v>24</v>
      </c>
      <c r="N934">
        <f>supermarket_sales___Sheet1[[#This Row],[Total]]/(1+supermarket_sales___Sheet1[[#This Row],[Tax 5%]])</f>
        <v>157.64506565014824</v>
      </c>
      <c r="O934">
        <f>((supermarket_sales___Sheet1[[#This Row],[Total]]-supermarket_sales___Sheet1[[#This Row],[cogs]])/supermarket_sales___Sheet1[[#This Row],[Total]])*100</f>
        <v>78.82253282507412</v>
      </c>
      <c r="P934">
        <f>supermarket_sales___Sheet1[[#This Row],[Total]]-supermarket_sales___Sheet1[[#This Row],[cogs]]</f>
        <v>586.75493434985174</v>
      </c>
      <c r="Q934">
        <v>5.0999999999999996</v>
      </c>
    </row>
    <row r="935" spans="1:17" x14ac:dyDescent="0.3">
      <c r="A935" t="s">
        <v>1070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 s="2">
        <v>64.08</v>
      </c>
      <c r="H935">
        <v>7</v>
      </c>
      <c r="I935">
        <f>supermarket_sales___Sheet1[[#This Row],[Unit price]]*0.05</f>
        <v>3.2040000000000002</v>
      </c>
      <c r="J935">
        <f>supermarket_sales___Sheet1[[#This Row],[Quantity]]*supermarket_sales___Sheet1[[#This Row],[Unit price]]</f>
        <v>448.56</v>
      </c>
      <c r="K935" t="s">
        <v>138</v>
      </c>
      <c r="L935" s="1">
        <v>0.51875000000000004</v>
      </c>
      <c r="M935" t="s">
        <v>24</v>
      </c>
      <c r="N935">
        <f>supermarket_sales___Sheet1[[#This Row],[Total]]/(1+supermarket_sales___Sheet1[[#This Row],[Tax 5%]])</f>
        <v>106.69838249286393</v>
      </c>
      <c r="O935">
        <f>((supermarket_sales___Sheet1[[#This Row],[Total]]-supermarket_sales___Sheet1[[#This Row],[cogs]])/supermarket_sales___Sheet1[[#This Row],[Total]])*100</f>
        <v>76.213130352045681</v>
      </c>
      <c r="P935">
        <f>supermarket_sales___Sheet1[[#This Row],[Total]]-supermarket_sales___Sheet1[[#This Row],[cogs]]</f>
        <v>341.86161750713609</v>
      </c>
      <c r="Q935">
        <v>7.6</v>
      </c>
    </row>
    <row r="936" spans="1:17" x14ac:dyDescent="0.3">
      <c r="A936" t="s">
        <v>1071</v>
      </c>
      <c r="B936" t="s">
        <v>52</v>
      </c>
      <c r="C936" t="s">
        <v>53</v>
      </c>
      <c r="D936" t="s">
        <v>28</v>
      </c>
      <c r="E936" t="s">
        <v>21</v>
      </c>
      <c r="F936" t="s">
        <v>34</v>
      </c>
      <c r="G936" s="2">
        <v>63.15</v>
      </c>
      <c r="H936">
        <v>6</v>
      </c>
      <c r="I936">
        <f>supermarket_sales___Sheet1[[#This Row],[Unit price]]*0.05</f>
        <v>3.1575000000000002</v>
      </c>
      <c r="J936">
        <f>supermarket_sales___Sheet1[[#This Row],[Quantity]]*supermarket_sales___Sheet1[[#This Row],[Unit price]]</f>
        <v>378.9</v>
      </c>
      <c r="K936" t="s">
        <v>288</v>
      </c>
      <c r="L936" s="1">
        <v>0.85</v>
      </c>
      <c r="M936" t="s">
        <v>24</v>
      </c>
      <c r="N936">
        <f>supermarket_sales___Sheet1[[#This Row],[Total]]/(1+supermarket_sales___Sheet1[[#This Row],[Tax 5%]])</f>
        <v>91.136500300661439</v>
      </c>
      <c r="O936">
        <f>((supermarket_sales___Sheet1[[#This Row],[Total]]-supermarket_sales___Sheet1[[#This Row],[cogs]])/supermarket_sales___Sheet1[[#This Row],[Total]])*100</f>
        <v>75.947083583884549</v>
      </c>
      <c r="P936">
        <f>supermarket_sales___Sheet1[[#This Row],[Total]]-supermarket_sales___Sheet1[[#This Row],[cogs]]</f>
        <v>287.76349969933852</v>
      </c>
      <c r="Q936">
        <v>9.8000000000000007</v>
      </c>
    </row>
    <row r="937" spans="1:17" x14ac:dyDescent="0.3">
      <c r="A937" t="s">
        <v>1072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 s="2">
        <v>85.72</v>
      </c>
      <c r="H937">
        <v>3</v>
      </c>
      <c r="I937">
        <f>supermarket_sales___Sheet1[[#This Row],[Unit price]]*0.05</f>
        <v>4.2860000000000005</v>
      </c>
      <c r="J937">
        <f>supermarket_sales___Sheet1[[#This Row],[Quantity]]*supermarket_sales___Sheet1[[#This Row],[Unit price]]</f>
        <v>257.15999999999997</v>
      </c>
      <c r="K937" t="s">
        <v>155</v>
      </c>
      <c r="L937" s="1">
        <v>0.87430555555555556</v>
      </c>
      <c r="M937" t="s">
        <v>24</v>
      </c>
      <c r="N937">
        <f>supermarket_sales___Sheet1[[#This Row],[Total]]/(1+supermarket_sales___Sheet1[[#This Row],[Tax 5%]])</f>
        <v>48.649262202043126</v>
      </c>
      <c r="O937">
        <f>((supermarket_sales___Sheet1[[#This Row],[Total]]-supermarket_sales___Sheet1[[#This Row],[cogs]])/supermarket_sales___Sheet1[[#This Row],[Total]])*100</f>
        <v>81.082103670071888</v>
      </c>
      <c r="P937">
        <f>supermarket_sales___Sheet1[[#This Row],[Total]]-supermarket_sales___Sheet1[[#This Row],[cogs]]</f>
        <v>208.51073779795684</v>
      </c>
      <c r="Q937">
        <v>5.0999999999999996</v>
      </c>
    </row>
    <row r="938" spans="1:17" x14ac:dyDescent="0.3">
      <c r="A938" t="s">
        <v>1073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 s="2">
        <v>78.89</v>
      </c>
      <c r="H938">
        <v>7</v>
      </c>
      <c r="I938">
        <f>supermarket_sales___Sheet1[[#This Row],[Unit price]]*0.05</f>
        <v>3.9445000000000001</v>
      </c>
      <c r="J938">
        <f>supermarket_sales___Sheet1[[#This Row],[Quantity]]*supermarket_sales___Sheet1[[#This Row],[Unit price]]</f>
        <v>552.23</v>
      </c>
      <c r="K938" t="s">
        <v>23</v>
      </c>
      <c r="L938" s="1">
        <v>0.82499999999999996</v>
      </c>
      <c r="M938" t="s">
        <v>24</v>
      </c>
      <c r="N938">
        <f>supermarket_sales___Sheet1[[#This Row],[Total]]/(1+supermarket_sales___Sheet1[[#This Row],[Tax 5%]])</f>
        <v>111.68571139650118</v>
      </c>
      <c r="O938">
        <f>((supermarket_sales___Sheet1[[#This Row],[Total]]-supermarket_sales___Sheet1[[#This Row],[cogs]])/supermarket_sales___Sheet1[[#This Row],[Total]])*100</f>
        <v>79.775508140357971</v>
      </c>
      <c r="P938">
        <f>supermarket_sales___Sheet1[[#This Row],[Total]]-supermarket_sales___Sheet1[[#This Row],[cogs]]</f>
        <v>440.54428860349884</v>
      </c>
      <c r="Q938">
        <v>7.5</v>
      </c>
    </row>
    <row r="939" spans="1:17" x14ac:dyDescent="0.3">
      <c r="A939" t="s">
        <v>1074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 s="2">
        <v>89.48</v>
      </c>
      <c r="H939">
        <v>5</v>
      </c>
      <c r="I939">
        <f>supermarket_sales___Sheet1[[#This Row],[Unit price]]*0.05</f>
        <v>4.4740000000000002</v>
      </c>
      <c r="J939">
        <f>supermarket_sales___Sheet1[[#This Row],[Quantity]]*supermarket_sales___Sheet1[[#This Row],[Unit price]]</f>
        <v>447.40000000000003</v>
      </c>
      <c r="K939" t="s">
        <v>274</v>
      </c>
      <c r="L939" s="1">
        <v>0.42916666666666664</v>
      </c>
      <c r="M939" t="s">
        <v>31</v>
      </c>
      <c r="N939">
        <f>supermarket_sales___Sheet1[[#This Row],[Total]]/(1+supermarket_sales___Sheet1[[#This Row],[Tax 5%]])</f>
        <v>81.731823164048237</v>
      </c>
      <c r="O939">
        <f>((supermarket_sales___Sheet1[[#This Row],[Total]]-supermarket_sales___Sheet1[[#This Row],[cogs]])/supermarket_sales___Sheet1[[#This Row],[Total]])*100</f>
        <v>81.731823164048222</v>
      </c>
      <c r="P939">
        <f>supermarket_sales___Sheet1[[#This Row],[Total]]-supermarket_sales___Sheet1[[#This Row],[cogs]]</f>
        <v>365.66817683595178</v>
      </c>
      <c r="Q939">
        <v>7.4</v>
      </c>
    </row>
    <row r="940" spans="1:17" x14ac:dyDescent="0.3">
      <c r="A940" t="s">
        <v>1075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2">
        <v>92.09</v>
      </c>
      <c r="H940">
        <v>3</v>
      </c>
      <c r="I940">
        <f>supermarket_sales___Sheet1[[#This Row],[Unit price]]*0.05</f>
        <v>4.6045000000000007</v>
      </c>
      <c r="J940">
        <f>supermarket_sales___Sheet1[[#This Row],[Quantity]]*supermarket_sales___Sheet1[[#This Row],[Unit price]]</f>
        <v>276.27</v>
      </c>
      <c r="K940" t="s">
        <v>82</v>
      </c>
      <c r="L940" s="1">
        <v>0.68541666666666667</v>
      </c>
      <c r="M940" t="s">
        <v>31</v>
      </c>
      <c r="N940">
        <f>supermarket_sales___Sheet1[[#This Row],[Total]]/(1+supermarket_sales___Sheet1[[#This Row],[Tax 5%]])</f>
        <v>49.294317066642868</v>
      </c>
      <c r="O940">
        <f>((supermarket_sales___Sheet1[[#This Row],[Total]]-supermarket_sales___Sheet1[[#This Row],[cogs]])/supermarket_sales___Sheet1[[#This Row],[Total]])*100</f>
        <v>82.157195111071474</v>
      </c>
      <c r="P940">
        <f>supermarket_sales___Sheet1[[#This Row],[Total]]-supermarket_sales___Sheet1[[#This Row],[cogs]]</f>
        <v>226.97568293335712</v>
      </c>
      <c r="Q940">
        <v>4.2</v>
      </c>
    </row>
    <row r="941" spans="1:17" x14ac:dyDescent="0.3">
      <c r="A941" t="s">
        <v>1076</v>
      </c>
      <c r="B941" t="s">
        <v>26</v>
      </c>
      <c r="C941" t="s">
        <v>27</v>
      </c>
      <c r="D941" t="s">
        <v>28</v>
      </c>
      <c r="E941" t="s">
        <v>21</v>
      </c>
      <c r="F941" t="s">
        <v>54</v>
      </c>
      <c r="G941" s="2">
        <v>57.29</v>
      </c>
      <c r="H941">
        <v>6</v>
      </c>
      <c r="I941">
        <f>supermarket_sales___Sheet1[[#This Row],[Unit price]]*0.05</f>
        <v>2.8645</v>
      </c>
      <c r="J941">
        <f>supermarket_sales___Sheet1[[#This Row],[Quantity]]*supermarket_sales___Sheet1[[#This Row],[Unit price]]</f>
        <v>343.74</v>
      </c>
      <c r="K941" t="s">
        <v>294</v>
      </c>
      <c r="L941" s="1">
        <v>0.71111111111111114</v>
      </c>
      <c r="M941" t="s">
        <v>24</v>
      </c>
      <c r="N941">
        <f>supermarket_sales___Sheet1[[#This Row],[Total]]/(1+supermarket_sales___Sheet1[[#This Row],[Tax 5%]])</f>
        <v>88.948117479622198</v>
      </c>
      <c r="O941">
        <f>((supermarket_sales___Sheet1[[#This Row],[Total]]-supermarket_sales___Sheet1[[#This Row],[cogs]])/supermarket_sales___Sheet1[[#This Row],[Total]])*100</f>
        <v>74.123431233018493</v>
      </c>
      <c r="P941">
        <f>supermarket_sales___Sheet1[[#This Row],[Total]]-supermarket_sales___Sheet1[[#This Row],[cogs]]</f>
        <v>254.79188252037781</v>
      </c>
      <c r="Q941">
        <v>5.9</v>
      </c>
    </row>
    <row r="942" spans="1:17" x14ac:dyDescent="0.3">
      <c r="A942" t="s">
        <v>1077</v>
      </c>
      <c r="B942" t="s">
        <v>18</v>
      </c>
      <c r="C942" t="s">
        <v>19</v>
      </c>
      <c r="D942" t="s">
        <v>28</v>
      </c>
      <c r="E942" t="s">
        <v>33</v>
      </c>
      <c r="F942" t="s">
        <v>54</v>
      </c>
      <c r="G942" s="2">
        <v>66.52</v>
      </c>
      <c r="H942">
        <v>4</v>
      </c>
      <c r="I942">
        <f>supermarket_sales___Sheet1[[#This Row],[Unit price]]*0.05</f>
        <v>3.3260000000000001</v>
      </c>
      <c r="J942">
        <f>supermarket_sales___Sheet1[[#This Row],[Quantity]]*supermarket_sales___Sheet1[[#This Row],[Unit price]]</f>
        <v>266.08</v>
      </c>
      <c r="K942" t="s">
        <v>84</v>
      </c>
      <c r="L942" s="1">
        <v>0.75972222222222219</v>
      </c>
      <c r="M942" t="s">
        <v>24</v>
      </c>
      <c r="N942">
        <f>supermarket_sales___Sheet1[[#This Row],[Total]]/(1+supermarket_sales___Sheet1[[#This Row],[Tax 5%]])</f>
        <v>61.50716597318538</v>
      </c>
      <c r="O942">
        <f>((supermarket_sales___Sheet1[[#This Row],[Total]]-supermarket_sales___Sheet1[[#This Row],[cogs]])/supermarket_sales___Sheet1[[#This Row],[Total]])*100</f>
        <v>76.883957466481746</v>
      </c>
      <c r="P942">
        <f>supermarket_sales___Sheet1[[#This Row],[Total]]-supermarket_sales___Sheet1[[#This Row],[cogs]]</f>
        <v>204.5728340268146</v>
      </c>
      <c r="Q942">
        <v>6.9</v>
      </c>
    </row>
    <row r="943" spans="1:17" x14ac:dyDescent="0.3">
      <c r="A943" t="s">
        <v>1078</v>
      </c>
      <c r="B943" t="s">
        <v>26</v>
      </c>
      <c r="C943" t="s">
        <v>27</v>
      </c>
      <c r="D943" t="s">
        <v>20</v>
      </c>
      <c r="E943" t="s">
        <v>33</v>
      </c>
      <c r="F943" t="s">
        <v>57</v>
      </c>
      <c r="G943" s="2">
        <v>99.82</v>
      </c>
      <c r="H943">
        <v>9</v>
      </c>
      <c r="I943">
        <f>supermarket_sales___Sheet1[[#This Row],[Unit price]]*0.05</f>
        <v>4.9909999999999997</v>
      </c>
      <c r="J943">
        <f>supermarket_sales___Sheet1[[#This Row],[Quantity]]*supermarket_sales___Sheet1[[#This Row],[Unit price]]</f>
        <v>898.37999999999988</v>
      </c>
      <c r="K943" t="s">
        <v>135</v>
      </c>
      <c r="L943" s="1">
        <v>0.4465277777777778</v>
      </c>
      <c r="M943" t="s">
        <v>31</v>
      </c>
      <c r="N943">
        <f>supermarket_sales___Sheet1[[#This Row],[Total]]/(1+supermarket_sales___Sheet1[[#This Row],[Tax 5%]])</f>
        <v>149.95493239859789</v>
      </c>
      <c r="O943">
        <f>((supermarket_sales___Sheet1[[#This Row],[Total]]-supermarket_sales___Sheet1[[#This Row],[cogs]])/supermarket_sales___Sheet1[[#This Row],[Total]])*100</f>
        <v>83.308295776998833</v>
      </c>
      <c r="P943">
        <f>supermarket_sales___Sheet1[[#This Row],[Total]]-supermarket_sales___Sheet1[[#This Row],[cogs]]</f>
        <v>748.42506760140202</v>
      </c>
      <c r="Q943">
        <v>6.6</v>
      </c>
    </row>
    <row r="944" spans="1:17" x14ac:dyDescent="0.3">
      <c r="A944" t="s">
        <v>1079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 s="2">
        <v>45.68</v>
      </c>
      <c r="H944">
        <v>10</v>
      </c>
      <c r="I944">
        <f>supermarket_sales___Sheet1[[#This Row],[Unit price]]*0.05</f>
        <v>2.2840000000000003</v>
      </c>
      <c r="J944">
        <f>supermarket_sales___Sheet1[[#This Row],[Quantity]]*supermarket_sales___Sheet1[[#This Row],[Unit price]]</f>
        <v>456.8</v>
      </c>
      <c r="K944" t="s">
        <v>219</v>
      </c>
      <c r="L944" s="1">
        <v>0.8125</v>
      </c>
      <c r="M944" t="s">
        <v>24</v>
      </c>
      <c r="N944">
        <f>supermarket_sales___Sheet1[[#This Row],[Total]]/(1+supermarket_sales___Sheet1[[#This Row],[Tax 5%]])</f>
        <v>139.09866017052374</v>
      </c>
      <c r="O944">
        <f>((supermarket_sales___Sheet1[[#This Row],[Total]]-supermarket_sales___Sheet1[[#This Row],[cogs]])/supermarket_sales___Sheet1[[#This Row],[Total]])*100</f>
        <v>69.549330085261886</v>
      </c>
      <c r="P944">
        <f>supermarket_sales___Sheet1[[#This Row],[Total]]-supermarket_sales___Sheet1[[#This Row],[cogs]]</f>
        <v>317.7013398294763</v>
      </c>
      <c r="Q944">
        <v>5.7</v>
      </c>
    </row>
    <row r="945" spans="1:17" x14ac:dyDescent="0.3">
      <c r="A945" t="s">
        <v>1080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 s="2">
        <v>50.79</v>
      </c>
      <c r="H945">
        <v>5</v>
      </c>
      <c r="I945">
        <f>supermarket_sales___Sheet1[[#This Row],[Unit price]]*0.05</f>
        <v>2.5395000000000003</v>
      </c>
      <c r="J945">
        <f>supermarket_sales___Sheet1[[#This Row],[Quantity]]*supermarket_sales___Sheet1[[#This Row],[Unit price]]</f>
        <v>253.95</v>
      </c>
      <c r="K945" t="s">
        <v>498</v>
      </c>
      <c r="L945" s="1">
        <v>0.62013888888888891</v>
      </c>
      <c r="M945" t="s">
        <v>36</v>
      </c>
      <c r="N945">
        <f>supermarket_sales___Sheet1[[#This Row],[Total]]/(1+supermarket_sales___Sheet1[[#This Row],[Tax 5%]])</f>
        <v>71.747421952253134</v>
      </c>
      <c r="O945">
        <f>((supermarket_sales___Sheet1[[#This Row],[Total]]-supermarket_sales___Sheet1[[#This Row],[cogs]])/supermarket_sales___Sheet1[[#This Row],[Total]])*100</f>
        <v>71.747421952253148</v>
      </c>
      <c r="P945">
        <f>supermarket_sales___Sheet1[[#This Row],[Total]]-supermarket_sales___Sheet1[[#This Row],[cogs]]</f>
        <v>182.20257804774684</v>
      </c>
      <c r="Q945">
        <v>5.3</v>
      </c>
    </row>
    <row r="946" spans="1:17" x14ac:dyDescent="0.3">
      <c r="A946" t="s">
        <v>1081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 s="2">
        <v>10.08</v>
      </c>
      <c r="H946">
        <v>7</v>
      </c>
      <c r="I946">
        <f>supermarket_sales___Sheet1[[#This Row],[Unit price]]*0.05</f>
        <v>0.504</v>
      </c>
      <c r="J946">
        <f>supermarket_sales___Sheet1[[#This Row],[Quantity]]*supermarket_sales___Sheet1[[#This Row],[Unit price]]</f>
        <v>70.56</v>
      </c>
      <c r="K946" t="s">
        <v>206</v>
      </c>
      <c r="L946" s="1">
        <v>0.84305555555555556</v>
      </c>
      <c r="M946" t="s">
        <v>31</v>
      </c>
      <c r="N946">
        <f>supermarket_sales___Sheet1[[#This Row],[Total]]/(1+supermarket_sales___Sheet1[[#This Row],[Tax 5%]])</f>
        <v>46.914893617021278</v>
      </c>
      <c r="O946">
        <f>((supermarket_sales___Sheet1[[#This Row],[Total]]-supermarket_sales___Sheet1[[#This Row],[cogs]])/supermarket_sales___Sheet1[[#This Row],[Total]])*100</f>
        <v>33.51063829787234</v>
      </c>
      <c r="P946">
        <f>supermarket_sales___Sheet1[[#This Row],[Total]]-supermarket_sales___Sheet1[[#This Row],[cogs]]</f>
        <v>23.645106382978724</v>
      </c>
      <c r="Q946">
        <v>4.2</v>
      </c>
    </row>
    <row r="947" spans="1:17" x14ac:dyDescent="0.3">
      <c r="A947" t="s">
        <v>1082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 s="2">
        <v>93.88</v>
      </c>
      <c r="H947">
        <v>7</v>
      </c>
      <c r="I947">
        <f>supermarket_sales___Sheet1[[#This Row],[Unit price]]*0.05</f>
        <v>4.694</v>
      </c>
      <c r="J947">
        <f>supermarket_sales___Sheet1[[#This Row],[Quantity]]*supermarket_sales___Sheet1[[#This Row],[Unit price]]</f>
        <v>657.16</v>
      </c>
      <c r="K947" t="s">
        <v>23</v>
      </c>
      <c r="L947" s="1">
        <v>0.49375000000000002</v>
      </c>
      <c r="M947" t="s">
        <v>36</v>
      </c>
      <c r="N947">
        <f>supermarket_sales___Sheet1[[#This Row],[Total]]/(1+supermarket_sales___Sheet1[[#This Row],[Tax 5%]])</f>
        <v>115.41271513874253</v>
      </c>
      <c r="O947">
        <f>((supermarket_sales___Sheet1[[#This Row],[Total]]-supermarket_sales___Sheet1[[#This Row],[cogs]])/supermarket_sales___Sheet1[[#This Row],[Total]])*100</f>
        <v>82.437653670530381</v>
      </c>
      <c r="P947">
        <f>supermarket_sales___Sheet1[[#This Row],[Total]]-supermarket_sales___Sheet1[[#This Row],[cogs]]</f>
        <v>541.74728486125741</v>
      </c>
      <c r="Q947">
        <v>7.3</v>
      </c>
    </row>
    <row r="948" spans="1:17" x14ac:dyDescent="0.3">
      <c r="A948" t="s">
        <v>1083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 s="2">
        <v>84.25</v>
      </c>
      <c r="H948">
        <v>2</v>
      </c>
      <c r="I948">
        <f>supermarket_sales___Sheet1[[#This Row],[Unit price]]*0.05</f>
        <v>4.2125000000000004</v>
      </c>
      <c r="J948">
        <f>supermarket_sales___Sheet1[[#This Row],[Quantity]]*supermarket_sales___Sheet1[[#This Row],[Unit price]]</f>
        <v>168.5</v>
      </c>
      <c r="K948" t="s">
        <v>200</v>
      </c>
      <c r="L948" s="1">
        <v>0.59236111111111112</v>
      </c>
      <c r="M948" t="s">
        <v>36</v>
      </c>
      <c r="N948">
        <f>supermarket_sales___Sheet1[[#This Row],[Total]]/(1+supermarket_sales___Sheet1[[#This Row],[Tax 5%]])</f>
        <v>32.326139088729015</v>
      </c>
      <c r="O948">
        <f>((supermarket_sales___Sheet1[[#This Row],[Total]]-supermarket_sales___Sheet1[[#This Row],[cogs]])/supermarket_sales___Sheet1[[#This Row],[Total]])*100</f>
        <v>80.815347721822548</v>
      </c>
      <c r="P948">
        <f>supermarket_sales___Sheet1[[#This Row],[Total]]-supermarket_sales___Sheet1[[#This Row],[cogs]]</f>
        <v>136.17386091127099</v>
      </c>
      <c r="Q948">
        <v>5.3</v>
      </c>
    </row>
    <row r="949" spans="1:17" x14ac:dyDescent="0.3">
      <c r="A949" t="s">
        <v>1084</v>
      </c>
      <c r="B949" t="s">
        <v>52</v>
      </c>
      <c r="C949" t="s">
        <v>53</v>
      </c>
      <c r="D949" t="s">
        <v>20</v>
      </c>
      <c r="E949" t="s">
        <v>33</v>
      </c>
      <c r="F949" t="s">
        <v>57</v>
      </c>
      <c r="G949" s="2">
        <v>53.78</v>
      </c>
      <c r="H949">
        <v>1</v>
      </c>
      <c r="I949">
        <f>supermarket_sales___Sheet1[[#This Row],[Unit price]]*0.05</f>
        <v>2.6890000000000001</v>
      </c>
      <c r="J949">
        <f>supermarket_sales___Sheet1[[#This Row],[Quantity]]*supermarket_sales___Sheet1[[#This Row],[Unit price]]</f>
        <v>53.78</v>
      </c>
      <c r="K949" t="s">
        <v>126</v>
      </c>
      <c r="L949" s="1">
        <v>0.84236111111111112</v>
      </c>
      <c r="M949" t="s">
        <v>24</v>
      </c>
      <c r="N949">
        <f>supermarket_sales___Sheet1[[#This Row],[Total]]/(1+supermarket_sales___Sheet1[[#This Row],[Tax 5%]])</f>
        <v>14.578476551911088</v>
      </c>
      <c r="O949">
        <f>((supermarket_sales___Sheet1[[#This Row],[Total]]-supermarket_sales___Sheet1[[#This Row],[cogs]])/supermarket_sales___Sheet1[[#This Row],[Total]])*100</f>
        <v>72.892382759555431</v>
      </c>
      <c r="P949">
        <f>supermarket_sales___Sheet1[[#This Row],[Total]]-supermarket_sales___Sheet1[[#This Row],[cogs]]</f>
        <v>39.201523448088913</v>
      </c>
      <c r="Q949">
        <v>4.7</v>
      </c>
    </row>
    <row r="950" spans="1:17" x14ac:dyDescent="0.3">
      <c r="A950" t="s">
        <v>1085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 s="2">
        <v>35.81</v>
      </c>
      <c r="H950">
        <v>5</v>
      </c>
      <c r="I950">
        <f>supermarket_sales___Sheet1[[#This Row],[Unit price]]*0.05</f>
        <v>1.7905000000000002</v>
      </c>
      <c r="J950">
        <f>supermarket_sales___Sheet1[[#This Row],[Quantity]]*supermarket_sales___Sheet1[[#This Row],[Unit price]]</f>
        <v>179.05</v>
      </c>
      <c r="K950" t="s">
        <v>58</v>
      </c>
      <c r="L950" s="1">
        <v>0.78055555555555556</v>
      </c>
      <c r="M950" t="s">
        <v>24</v>
      </c>
      <c r="N950">
        <f>supermarket_sales___Sheet1[[#This Row],[Total]]/(1+supermarket_sales___Sheet1[[#This Row],[Tax 5%]])</f>
        <v>64.164128292420713</v>
      </c>
      <c r="O950">
        <f>((supermarket_sales___Sheet1[[#This Row],[Total]]-supermarket_sales___Sheet1[[#This Row],[cogs]])/supermarket_sales___Sheet1[[#This Row],[Total]])*100</f>
        <v>64.164128292420713</v>
      </c>
      <c r="P950">
        <f>supermarket_sales___Sheet1[[#This Row],[Total]]-supermarket_sales___Sheet1[[#This Row],[cogs]]</f>
        <v>114.8858717075793</v>
      </c>
      <c r="Q950">
        <v>7.9</v>
      </c>
    </row>
    <row r="951" spans="1:17" x14ac:dyDescent="0.3">
      <c r="A951" t="s">
        <v>1086</v>
      </c>
      <c r="B951" t="s">
        <v>52</v>
      </c>
      <c r="C951" t="s">
        <v>53</v>
      </c>
      <c r="D951" t="s">
        <v>28</v>
      </c>
      <c r="E951" t="s">
        <v>21</v>
      </c>
      <c r="F951" t="s">
        <v>54</v>
      </c>
      <c r="G951" s="2">
        <v>26.43</v>
      </c>
      <c r="H951">
        <v>8</v>
      </c>
      <c r="I951">
        <f>supermarket_sales___Sheet1[[#This Row],[Unit price]]*0.05</f>
        <v>1.3215000000000001</v>
      </c>
      <c r="J951">
        <f>supermarket_sales___Sheet1[[#This Row],[Quantity]]*supermarket_sales___Sheet1[[#This Row],[Unit price]]</f>
        <v>211.44</v>
      </c>
      <c r="K951" t="s">
        <v>47</v>
      </c>
      <c r="L951" s="1">
        <v>0.60138888888888886</v>
      </c>
      <c r="M951" t="s">
        <v>24</v>
      </c>
      <c r="N951">
        <f>supermarket_sales___Sheet1[[#This Row],[Total]]/(1+supermarket_sales___Sheet1[[#This Row],[Tax 5%]])</f>
        <v>91.079043721731622</v>
      </c>
      <c r="O951">
        <f>((supermarket_sales___Sheet1[[#This Row],[Total]]-supermarket_sales___Sheet1[[#This Row],[cogs]])/supermarket_sales___Sheet1[[#This Row],[Total]])*100</f>
        <v>56.92440232608228</v>
      </c>
      <c r="P951">
        <f>supermarket_sales___Sheet1[[#This Row],[Total]]-supermarket_sales___Sheet1[[#This Row],[cogs]]</f>
        <v>120.36095627826838</v>
      </c>
      <c r="Q951">
        <v>8.9</v>
      </c>
    </row>
    <row r="952" spans="1:17" x14ac:dyDescent="0.3">
      <c r="A952" t="s">
        <v>1087</v>
      </c>
      <c r="B952" t="s">
        <v>52</v>
      </c>
      <c r="C952" t="s">
        <v>53</v>
      </c>
      <c r="D952" t="s">
        <v>20</v>
      </c>
      <c r="E952" t="s">
        <v>33</v>
      </c>
      <c r="F952" t="s">
        <v>22</v>
      </c>
      <c r="G952" s="2">
        <v>39.909999999999997</v>
      </c>
      <c r="H952">
        <v>3</v>
      </c>
      <c r="I952">
        <f>supermarket_sales___Sheet1[[#This Row],[Unit price]]*0.05</f>
        <v>1.9954999999999998</v>
      </c>
      <c r="J952">
        <f>supermarket_sales___Sheet1[[#This Row],[Quantity]]*supermarket_sales___Sheet1[[#This Row],[Unit price]]</f>
        <v>119.72999999999999</v>
      </c>
      <c r="K952" t="s">
        <v>342</v>
      </c>
      <c r="L952" s="1">
        <v>0.52777777777777779</v>
      </c>
      <c r="M952" t="s">
        <v>24</v>
      </c>
      <c r="N952">
        <f>supermarket_sales___Sheet1[[#This Row],[Total]]/(1+supermarket_sales___Sheet1[[#This Row],[Tax 5%]])</f>
        <v>39.969954932398593</v>
      </c>
      <c r="O952">
        <f>((supermarket_sales___Sheet1[[#This Row],[Total]]-supermarket_sales___Sheet1[[#This Row],[cogs]])/supermarket_sales___Sheet1[[#This Row],[Total]])*100</f>
        <v>66.616591553997665</v>
      </c>
      <c r="P952">
        <f>supermarket_sales___Sheet1[[#This Row],[Total]]-supermarket_sales___Sheet1[[#This Row],[cogs]]</f>
        <v>79.760045067601396</v>
      </c>
      <c r="Q952">
        <v>9.3000000000000007</v>
      </c>
    </row>
    <row r="953" spans="1:17" x14ac:dyDescent="0.3">
      <c r="A953" t="s">
        <v>1088</v>
      </c>
      <c r="B953" t="s">
        <v>52</v>
      </c>
      <c r="C953" t="s">
        <v>53</v>
      </c>
      <c r="D953" t="s">
        <v>20</v>
      </c>
      <c r="E953" t="s">
        <v>21</v>
      </c>
      <c r="F953" t="s">
        <v>34</v>
      </c>
      <c r="G953" s="2">
        <v>21.9</v>
      </c>
      <c r="H953">
        <v>3</v>
      </c>
      <c r="I953">
        <f>supermarket_sales___Sheet1[[#This Row],[Unit price]]*0.05</f>
        <v>1.095</v>
      </c>
      <c r="J953">
        <f>supermarket_sales___Sheet1[[#This Row],[Quantity]]*supermarket_sales___Sheet1[[#This Row],[Unit price]]</f>
        <v>65.699999999999989</v>
      </c>
      <c r="K953" t="s">
        <v>169</v>
      </c>
      <c r="L953" s="1">
        <v>0.77986111111111112</v>
      </c>
      <c r="M953" t="s">
        <v>24</v>
      </c>
      <c r="N953">
        <f>supermarket_sales___Sheet1[[#This Row],[Total]]/(1+supermarket_sales___Sheet1[[#This Row],[Tax 5%]])</f>
        <v>31.360381861575178</v>
      </c>
      <c r="O953">
        <f>((supermarket_sales___Sheet1[[#This Row],[Total]]-supermarket_sales___Sheet1[[#This Row],[cogs]])/supermarket_sales___Sheet1[[#This Row],[Total]])*100</f>
        <v>52.267303102625299</v>
      </c>
      <c r="P953">
        <f>supermarket_sales___Sheet1[[#This Row],[Total]]-supermarket_sales___Sheet1[[#This Row],[cogs]]</f>
        <v>34.339618138424811</v>
      </c>
      <c r="Q953">
        <v>4.7</v>
      </c>
    </row>
    <row r="954" spans="1:17" x14ac:dyDescent="0.3">
      <c r="A954" t="s">
        <v>1089</v>
      </c>
      <c r="B954" t="s">
        <v>52</v>
      </c>
      <c r="C954" t="s">
        <v>53</v>
      </c>
      <c r="D954" t="s">
        <v>20</v>
      </c>
      <c r="E954" t="s">
        <v>21</v>
      </c>
      <c r="F954" t="s">
        <v>54</v>
      </c>
      <c r="G954" s="2">
        <v>62.85</v>
      </c>
      <c r="H954">
        <v>4</v>
      </c>
      <c r="I954">
        <f>supermarket_sales___Sheet1[[#This Row],[Unit price]]*0.05</f>
        <v>3.1425000000000001</v>
      </c>
      <c r="J954">
        <f>supermarket_sales___Sheet1[[#This Row],[Quantity]]*supermarket_sales___Sheet1[[#This Row],[Unit price]]</f>
        <v>251.4</v>
      </c>
      <c r="K954" t="s">
        <v>45</v>
      </c>
      <c r="L954" s="1">
        <v>0.55694444444444446</v>
      </c>
      <c r="M954" t="s">
        <v>24</v>
      </c>
      <c r="N954">
        <f>supermarket_sales___Sheet1[[#This Row],[Total]]/(1+supermarket_sales___Sheet1[[#This Row],[Tax 5%]])</f>
        <v>60.687990343995175</v>
      </c>
      <c r="O954">
        <f>((supermarket_sales___Sheet1[[#This Row],[Total]]-supermarket_sales___Sheet1[[#This Row],[cogs]])/supermarket_sales___Sheet1[[#This Row],[Total]])*100</f>
        <v>75.859987929993963</v>
      </c>
      <c r="P954">
        <f>supermarket_sales___Sheet1[[#This Row],[Total]]-supermarket_sales___Sheet1[[#This Row],[cogs]]</f>
        <v>190.71200965600482</v>
      </c>
      <c r="Q954">
        <v>8.6999999999999993</v>
      </c>
    </row>
    <row r="955" spans="1:17" x14ac:dyDescent="0.3">
      <c r="A955" t="s">
        <v>1090</v>
      </c>
      <c r="B955" t="s">
        <v>26</v>
      </c>
      <c r="C955" t="s">
        <v>27</v>
      </c>
      <c r="D955" t="s">
        <v>20</v>
      </c>
      <c r="E955" t="s">
        <v>21</v>
      </c>
      <c r="F955" t="s">
        <v>54</v>
      </c>
      <c r="G955" s="2">
        <v>21.04</v>
      </c>
      <c r="H955">
        <v>4</v>
      </c>
      <c r="I955">
        <f>supermarket_sales___Sheet1[[#This Row],[Unit price]]*0.05</f>
        <v>1.052</v>
      </c>
      <c r="J955">
        <f>supermarket_sales___Sheet1[[#This Row],[Quantity]]*supermarket_sales___Sheet1[[#This Row],[Unit price]]</f>
        <v>84.16</v>
      </c>
      <c r="K955" t="s">
        <v>167</v>
      </c>
      <c r="L955" s="1">
        <v>0.58194444444444449</v>
      </c>
      <c r="M955" t="s">
        <v>31</v>
      </c>
      <c r="N955">
        <f>supermarket_sales___Sheet1[[#This Row],[Total]]/(1+supermarket_sales___Sheet1[[#This Row],[Tax 5%]])</f>
        <v>41.01364522417154</v>
      </c>
      <c r="O955">
        <f>((supermarket_sales___Sheet1[[#This Row],[Total]]-supermarket_sales___Sheet1[[#This Row],[cogs]])/supermarket_sales___Sheet1[[#This Row],[Total]])*100</f>
        <v>51.267056530214425</v>
      </c>
      <c r="P955">
        <f>supermarket_sales___Sheet1[[#This Row],[Total]]-supermarket_sales___Sheet1[[#This Row],[cogs]]</f>
        <v>43.146354775828456</v>
      </c>
      <c r="Q955">
        <v>7.6</v>
      </c>
    </row>
    <row r="956" spans="1:17" x14ac:dyDescent="0.3">
      <c r="A956" t="s">
        <v>1091</v>
      </c>
      <c r="B956" t="s">
        <v>52</v>
      </c>
      <c r="C956" t="s">
        <v>53</v>
      </c>
      <c r="D956" t="s">
        <v>20</v>
      </c>
      <c r="E956" t="s">
        <v>33</v>
      </c>
      <c r="F956" t="s">
        <v>34</v>
      </c>
      <c r="G956" s="2">
        <v>65.91</v>
      </c>
      <c r="H956">
        <v>6</v>
      </c>
      <c r="I956">
        <f>supermarket_sales___Sheet1[[#This Row],[Unit price]]*0.05</f>
        <v>3.2955000000000001</v>
      </c>
      <c r="J956">
        <f>supermarket_sales___Sheet1[[#This Row],[Quantity]]*supermarket_sales___Sheet1[[#This Row],[Unit price]]</f>
        <v>395.46</v>
      </c>
      <c r="K956" t="s">
        <v>196</v>
      </c>
      <c r="L956" s="1">
        <v>0.48958333333333331</v>
      </c>
      <c r="M956" t="s">
        <v>31</v>
      </c>
      <c r="N956">
        <f>supermarket_sales___Sheet1[[#This Row],[Total]]/(1+supermarket_sales___Sheet1[[#This Row],[Tax 5%]])</f>
        <v>92.063787684786391</v>
      </c>
      <c r="O956">
        <f>((supermarket_sales___Sheet1[[#This Row],[Total]]-supermarket_sales___Sheet1[[#This Row],[cogs]])/supermarket_sales___Sheet1[[#This Row],[Total]])*100</f>
        <v>76.719823070655337</v>
      </c>
      <c r="P956">
        <f>supermarket_sales___Sheet1[[#This Row],[Total]]-supermarket_sales___Sheet1[[#This Row],[cogs]]</f>
        <v>303.39621231521357</v>
      </c>
      <c r="Q956">
        <v>5.7</v>
      </c>
    </row>
    <row r="957" spans="1:17" x14ac:dyDescent="0.3">
      <c r="A957" t="s">
        <v>1092</v>
      </c>
      <c r="B957" t="s">
        <v>18</v>
      </c>
      <c r="C957" t="s">
        <v>19</v>
      </c>
      <c r="D957" t="s">
        <v>28</v>
      </c>
      <c r="E957" t="s">
        <v>21</v>
      </c>
      <c r="F957" t="s">
        <v>57</v>
      </c>
      <c r="G957" s="2">
        <v>42.57</v>
      </c>
      <c r="H957">
        <v>7</v>
      </c>
      <c r="I957">
        <f>supermarket_sales___Sheet1[[#This Row],[Unit price]]*0.05</f>
        <v>2.1285000000000003</v>
      </c>
      <c r="J957">
        <f>supermarket_sales___Sheet1[[#This Row],[Quantity]]*supermarket_sales___Sheet1[[#This Row],[Unit price]]</f>
        <v>297.99</v>
      </c>
      <c r="K957" t="s">
        <v>158</v>
      </c>
      <c r="L957" s="1">
        <v>0.49375000000000002</v>
      </c>
      <c r="M957" t="s">
        <v>31</v>
      </c>
      <c r="N957">
        <f>supermarket_sales___Sheet1[[#This Row],[Total]]/(1+supermarket_sales___Sheet1[[#This Row],[Tax 5%]])</f>
        <v>95.250119865750349</v>
      </c>
      <c r="O957">
        <f>((supermarket_sales___Sheet1[[#This Row],[Total]]-supermarket_sales___Sheet1[[#This Row],[cogs]])/supermarket_sales___Sheet1[[#This Row],[Total]])*100</f>
        <v>68.035799904107407</v>
      </c>
      <c r="P957">
        <f>supermarket_sales___Sheet1[[#This Row],[Total]]-supermarket_sales___Sheet1[[#This Row],[cogs]]</f>
        <v>202.73988013424966</v>
      </c>
      <c r="Q957">
        <v>6.8</v>
      </c>
    </row>
    <row r="958" spans="1:17" x14ac:dyDescent="0.3">
      <c r="A958" t="s">
        <v>1093</v>
      </c>
      <c r="B958" t="s">
        <v>26</v>
      </c>
      <c r="C958" t="s">
        <v>27</v>
      </c>
      <c r="D958" t="s">
        <v>20</v>
      </c>
      <c r="E958" t="s">
        <v>33</v>
      </c>
      <c r="F958" t="s">
        <v>54</v>
      </c>
      <c r="G958" s="2">
        <v>50.49</v>
      </c>
      <c r="H958">
        <v>9</v>
      </c>
      <c r="I958">
        <f>supermarket_sales___Sheet1[[#This Row],[Unit price]]*0.05</f>
        <v>2.5245000000000002</v>
      </c>
      <c r="J958">
        <f>supermarket_sales___Sheet1[[#This Row],[Quantity]]*supermarket_sales___Sheet1[[#This Row],[Unit price]]</f>
        <v>454.41</v>
      </c>
      <c r="K958" t="s">
        <v>50</v>
      </c>
      <c r="L958" s="1">
        <v>0.71944444444444444</v>
      </c>
      <c r="M958" t="s">
        <v>31</v>
      </c>
      <c r="N958">
        <f>supermarket_sales___Sheet1[[#This Row],[Total]]/(1+supermarket_sales___Sheet1[[#This Row],[Tax 5%]])</f>
        <v>128.92892608880692</v>
      </c>
      <c r="O958">
        <f>((supermarket_sales___Sheet1[[#This Row],[Total]]-supermarket_sales___Sheet1[[#This Row],[cogs]])/supermarket_sales___Sheet1[[#This Row],[Total]])*100</f>
        <v>71.627181160448288</v>
      </c>
      <c r="P958">
        <f>supermarket_sales___Sheet1[[#This Row],[Total]]-supermarket_sales___Sheet1[[#This Row],[cogs]]</f>
        <v>325.48107391119311</v>
      </c>
      <c r="Q958">
        <v>5.4</v>
      </c>
    </row>
    <row r="959" spans="1:17" x14ac:dyDescent="0.3">
      <c r="A959" t="s">
        <v>1094</v>
      </c>
      <c r="B959" t="s">
        <v>52</v>
      </c>
      <c r="C959" t="s">
        <v>53</v>
      </c>
      <c r="D959" t="s">
        <v>28</v>
      </c>
      <c r="E959" t="s">
        <v>33</v>
      </c>
      <c r="F959" t="s">
        <v>29</v>
      </c>
      <c r="G959" s="2">
        <v>46.02</v>
      </c>
      <c r="H959">
        <v>6</v>
      </c>
      <c r="I959">
        <f>supermarket_sales___Sheet1[[#This Row],[Unit price]]*0.05</f>
        <v>2.3010000000000002</v>
      </c>
      <c r="J959">
        <f>supermarket_sales___Sheet1[[#This Row],[Quantity]]*supermarket_sales___Sheet1[[#This Row],[Unit price]]</f>
        <v>276.12</v>
      </c>
      <c r="K959" t="s">
        <v>64</v>
      </c>
      <c r="L959" s="1">
        <v>0.66319444444444442</v>
      </c>
      <c r="M959" t="s">
        <v>31</v>
      </c>
      <c r="N959">
        <f>supermarket_sales___Sheet1[[#This Row],[Total]]/(1+supermarket_sales___Sheet1[[#This Row],[Tax 5%]])</f>
        <v>83.647379581944861</v>
      </c>
      <c r="O959">
        <f>((supermarket_sales___Sheet1[[#This Row],[Total]]-supermarket_sales___Sheet1[[#This Row],[cogs]])/supermarket_sales___Sheet1[[#This Row],[Total]])*100</f>
        <v>69.706149651620734</v>
      </c>
      <c r="P959">
        <f>supermarket_sales___Sheet1[[#This Row],[Total]]-supermarket_sales___Sheet1[[#This Row],[cogs]]</f>
        <v>192.47262041805516</v>
      </c>
      <c r="Q959">
        <v>7.1</v>
      </c>
    </row>
    <row r="960" spans="1:17" x14ac:dyDescent="0.3">
      <c r="A960" t="s">
        <v>1095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 s="2">
        <v>15.8</v>
      </c>
      <c r="H960">
        <v>10</v>
      </c>
      <c r="I960">
        <f>supermarket_sales___Sheet1[[#This Row],[Unit price]]*0.05</f>
        <v>0.79</v>
      </c>
      <c r="J960">
        <f>supermarket_sales___Sheet1[[#This Row],[Quantity]]*supermarket_sales___Sheet1[[#This Row],[Unit price]]</f>
        <v>158</v>
      </c>
      <c r="K960" t="s">
        <v>169</v>
      </c>
      <c r="L960" s="1">
        <v>0.50486111111111109</v>
      </c>
      <c r="M960" t="s">
        <v>31</v>
      </c>
      <c r="N960">
        <f>supermarket_sales___Sheet1[[#This Row],[Total]]/(1+supermarket_sales___Sheet1[[#This Row],[Tax 5%]])</f>
        <v>88.268156424581008</v>
      </c>
      <c r="O960">
        <f>((supermarket_sales___Sheet1[[#This Row],[Total]]-supermarket_sales___Sheet1[[#This Row],[cogs]])/supermarket_sales___Sheet1[[#This Row],[Total]])*100</f>
        <v>44.134078212290504</v>
      </c>
      <c r="P960">
        <f>supermarket_sales___Sheet1[[#This Row],[Total]]-supermarket_sales___Sheet1[[#This Row],[cogs]]</f>
        <v>69.731843575418992</v>
      </c>
      <c r="Q960">
        <v>7.8</v>
      </c>
    </row>
    <row r="961" spans="1:17" x14ac:dyDescent="0.3">
      <c r="A961" t="s">
        <v>1096</v>
      </c>
      <c r="B961" t="s">
        <v>18</v>
      </c>
      <c r="C961" t="s">
        <v>19</v>
      </c>
      <c r="D961" t="s">
        <v>20</v>
      </c>
      <c r="E961" t="s">
        <v>21</v>
      </c>
      <c r="F961" t="s">
        <v>54</v>
      </c>
      <c r="G961" s="2">
        <v>98.66</v>
      </c>
      <c r="H961">
        <v>9</v>
      </c>
      <c r="I961">
        <f>supermarket_sales___Sheet1[[#This Row],[Unit price]]*0.05</f>
        <v>4.9329999999999998</v>
      </c>
      <c r="J961">
        <f>supermarket_sales___Sheet1[[#This Row],[Quantity]]*supermarket_sales___Sheet1[[#This Row],[Unit price]]</f>
        <v>887.93999999999994</v>
      </c>
      <c r="K961" t="s">
        <v>498</v>
      </c>
      <c r="L961" s="1">
        <v>0.62986111111111109</v>
      </c>
      <c r="M961" t="s">
        <v>31</v>
      </c>
      <c r="N961">
        <f>supermarket_sales___Sheet1[[#This Row],[Total]]/(1+supermarket_sales___Sheet1[[#This Row],[Tax 5%]])</f>
        <v>149.66121692229899</v>
      </c>
      <c r="O961">
        <f>((supermarket_sales___Sheet1[[#This Row],[Total]]-supermarket_sales___Sheet1[[#This Row],[cogs]])/supermarket_sales___Sheet1[[#This Row],[Total]])*100</f>
        <v>83.145120512388331</v>
      </c>
      <c r="P961">
        <f>supermarket_sales___Sheet1[[#This Row],[Total]]-supermarket_sales___Sheet1[[#This Row],[cogs]]</f>
        <v>738.27878307770095</v>
      </c>
      <c r="Q961">
        <v>8.4</v>
      </c>
    </row>
    <row r="962" spans="1:17" x14ac:dyDescent="0.3">
      <c r="A962" t="s">
        <v>1097</v>
      </c>
      <c r="B962" t="s">
        <v>26</v>
      </c>
      <c r="C962" t="s">
        <v>27</v>
      </c>
      <c r="D962" t="s">
        <v>20</v>
      </c>
      <c r="E962" t="s">
        <v>33</v>
      </c>
      <c r="F962" t="s">
        <v>57</v>
      </c>
      <c r="G962" s="2">
        <v>91.98</v>
      </c>
      <c r="H962">
        <v>1</v>
      </c>
      <c r="I962">
        <f>supermarket_sales___Sheet1[[#This Row],[Unit price]]*0.05</f>
        <v>4.5990000000000002</v>
      </c>
      <c r="J962">
        <f>supermarket_sales___Sheet1[[#This Row],[Quantity]]*supermarket_sales___Sheet1[[#This Row],[Unit price]]</f>
        <v>91.98</v>
      </c>
      <c r="K962" t="s">
        <v>330</v>
      </c>
      <c r="L962" s="1">
        <v>0.64513888888888893</v>
      </c>
      <c r="M962" t="s">
        <v>31</v>
      </c>
      <c r="N962">
        <f>supermarket_sales___Sheet1[[#This Row],[Total]]/(1+supermarket_sales___Sheet1[[#This Row],[Tax 5%]])</f>
        <v>16.42793355956421</v>
      </c>
      <c r="O962">
        <f>((supermarket_sales___Sheet1[[#This Row],[Total]]-supermarket_sales___Sheet1[[#This Row],[cogs]])/supermarket_sales___Sheet1[[#This Row],[Total]])*100</f>
        <v>82.139667797821033</v>
      </c>
      <c r="P962">
        <f>supermarket_sales___Sheet1[[#This Row],[Total]]-supermarket_sales___Sheet1[[#This Row],[cogs]]</f>
        <v>75.552066440435794</v>
      </c>
      <c r="Q962">
        <v>9.8000000000000007</v>
      </c>
    </row>
    <row r="963" spans="1:17" x14ac:dyDescent="0.3">
      <c r="A963" t="s">
        <v>1098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 s="2">
        <v>20.89</v>
      </c>
      <c r="H963">
        <v>2</v>
      </c>
      <c r="I963">
        <f>supermarket_sales___Sheet1[[#This Row],[Unit price]]*0.05</f>
        <v>1.0445</v>
      </c>
      <c r="J963">
        <f>supermarket_sales___Sheet1[[#This Row],[Quantity]]*supermarket_sales___Sheet1[[#This Row],[Unit price]]</f>
        <v>41.78</v>
      </c>
      <c r="K963" t="s">
        <v>215</v>
      </c>
      <c r="L963" s="1">
        <v>0.78125</v>
      </c>
      <c r="M963" t="s">
        <v>31</v>
      </c>
      <c r="N963">
        <f>supermarket_sales___Sheet1[[#This Row],[Total]]/(1+supermarket_sales___Sheet1[[#This Row],[Tax 5%]])</f>
        <v>20.435314257764734</v>
      </c>
      <c r="O963">
        <f>((supermarket_sales___Sheet1[[#This Row],[Total]]-supermarket_sales___Sheet1[[#This Row],[cogs]])/supermarket_sales___Sheet1[[#This Row],[Total]])*100</f>
        <v>51.088285644411833</v>
      </c>
      <c r="P963">
        <f>supermarket_sales___Sheet1[[#This Row],[Total]]-supermarket_sales___Sheet1[[#This Row],[cogs]]</f>
        <v>21.344685742235267</v>
      </c>
      <c r="Q963">
        <v>9.8000000000000007</v>
      </c>
    </row>
    <row r="964" spans="1:17" x14ac:dyDescent="0.3">
      <c r="A964" t="s">
        <v>1099</v>
      </c>
      <c r="B964" t="s">
        <v>18</v>
      </c>
      <c r="C964" t="s">
        <v>19</v>
      </c>
      <c r="D964" t="s">
        <v>28</v>
      </c>
      <c r="E964" t="s">
        <v>21</v>
      </c>
      <c r="F964" t="s">
        <v>57</v>
      </c>
      <c r="G964" s="2">
        <v>15.5</v>
      </c>
      <c r="H964">
        <v>1</v>
      </c>
      <c r="I964">
        <f>supermarket_sales___Sheet1[[#This Row],[Unit price]]*0.05</f>
        <v>0.77500000000000002</v>
      </c>
      <c r="J964">
        <f>supermarket_sales___Sheet1[[#This Row],[Quantity]]*supermarket_sales___Sheet1[[#This Row],[Unit price]]</f>
        <v>15.5</v>
      </c>
      <c r="K964" t="s">
        <v>124</v>
      </c>
      <c r="L964" s="1">
        <v>0.64097222222222228</v>
      </c>
      <c r="M964" t="s">
        <v>36</v>
      </c>
      <c r="N964">
        <f>supermarket_sales___Sheet1[[#This Row],[Total]]/(1+supermarket_sales___Sheet1[[#This Row],[Tax 5%]])</f>
        <v>8.7323943661971839</v>
      </c>
      <c r="O964">
        <f>((supermarket_sales___Sheet1[[#This Row],[Total]]-supermarket_sales___Sheet1[[#This Row],[cogs]])/supermarket_sales___Sheet1[[#This Row],[Total]])*100</f>
        <v>43.661971830985912</v>
      </c>
      <c r="P964">
        <f>supermarket_sales___Sheet1[[#This Row],[Total]]-supermarket_sales___Sheet1[[#This Row],[cogs]]</f>
        <v>6.7676056338028161</v>
      </c>
      <c r="Q964">
        <v>7.4</v>
      </c>
    </row>
    <row r="965" spans="1:17" x14ac:dyDescent="0.3">
      <c r="A965" t="s">
        <v>1100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 s="2">
        <v>96.82</v>
      </c>
      <c r="H965">
        <v>3</v>
      </c>
      <c r="I965">
        <f>supermarket_sales___Sheet1[[#This Row],[Unit price]]*0.05</f>
        <v>4.8410000000000002</v>
      </c>
      <c r="J965">
        <f>supermarket_sales___Sheet1[[#This Row],[Quantity]]*supermarket_sales___Sheet1[[#This Row],[Unit price]]</f>
        <v>290.45999999999998</v>
      </c>
      <c r="K965" t="s">
        <v>274</v>
      </c>
      <c r="L965" s="1">
        <v>0.85902777777777772</v>
      </c>
      <c r="M965" t="s">
        <v>31</v>
      </c>
      <c r="N965">
        <f>supermarket_sales___Sheet1[[#This Row],[Total]]/(1+supermarket_sales___Sheet1[[#This Row],[Tax 5%]])</f>
        <v>49.727786337955827</v>
      </c>
      <c r="O965">
        <f>((supermarket_sales___Sheet1[[#This Row],[Total]]-supermarket_sales___Sheet1[[#This Row],[cogs]])/supermarket_sales___Sheet1[[#This Row],[Total]])*100</f>
        <v>82.879643896593052</v>
      </c>
      <c r="P965">
        <f>supermarket_sales___Sheet1[[#This Row],[Total]]-supermarket_sales___Sheet1[[#This Row],[cogs]]</f>
        <v>240.73221366204416</v>
      </c>
      <c r="Q965">
        <v>6.7</v>
      </c>
    </row>
    <row r="966" spans="1:17" x14ac:dyDescent="0.3">
      <c r="A966" t="s">
        <v>1101</v>
      </c>
      <c r="B966" t="s">
        <v>52</v>
      </c>
      <c r="C966" t="s">
        <v>53</v>
      </c>
      <c r="D966" t="s">
        <v>28</v>
      </c>
      <c r="E966" t="s">
        <v>33</v>
      </c>
      <c r="F966" t="s">
        <v>54</v>
      </c>
      <c r="G966" s="2">
        <v>33.33</v>
      </c>
      <c r="H966">
        <v>2</v>
      </c>
      <c r="I966">
        <f>supermarket_sales___Sheet1[[#This Row],[Unit price]]*0.05</f>
        <v>1.6665000000000001</v>
      </c>
      <c r="J966">
        <f>supermarket_sales___Sheet1[[#This Row],[Quantity]]*supermarket_sales___Sheet1[[#This Row],[Unit price]]</f>
        <v>66.66</v>
      </c>
      <c r="K966" t="s">
        <v>176</v>
      </c>
      <c r="L966" s="1">
        <v>0.6118055555555556</v>
      </c>
      <c r="M966" t="s">
        <v>36</v>
      </c>
      <c r="N966">
        <f>supermarket_sales___Sheet1[[#This Row],[Total]]/(1+supermarket_sales___Sheet1[[#This Row],[Tax 5%]])</f>
        <v>24.999062441402586</v>
      </c>
      <c r="O966">
        <f>((supermarket_sales___Sheet1[[#This Row],[Total]]-supermarket_sales___Sheet1[[#This Row],[cogs]])/supermarket_sales___Sheet1[[#This Row],[Total]])*100</f>
        <v>62.497656103506472</v>
      </c>
      <c r="P966">
        <f>supermarket_sales___Sheet1[[#This Row],[Total]]-supermarket_sales___Sheet1[[#This Row],[cogs]]</f>
        <v>41.660937558597411</v>
      </c>
      <c r="Q966">
        <v>6.4</v>
      </c>
    </row>
    <row r="967" spans="1:17" x14ac:dyDescent="0.3">
      <c r="A967" t="s">
        <v>1102</v>
      </c>
      <c r="B967" t="s">
        <v>52</v>
      </c>
      <c r="C967" t="s">
        <v>53</v>
      </c>
      <c r="D967" t="s">
        <v>28</v>
      </c>
      <c r="E967" t="s">
        <v>21</v>
      </c>
      <c r="F967" t="s">
        <v>29</v>
      </c>
      <c r="G967" s="2">
        <v>38.270000000000003</v>
      </c>
      <c r="H967">
        <v>2</v>
      </c>
      <c r="I967">
        <f>supermarket_sales___Sheet1[[#This Row],[Unit price]]*0.05</f>
        <v>1.9135000000000002</v>
      </c>
      <c r="J967">
        <f>supermarket_sales___Sheet1[[#This Row],[Quantity]]*supermarket_sales___Sheet1[[#This Row],[Unit price]]</f>
        <v>76.540000000000006</v>
      </c>
      <c r="K967" t="s">
        <v>84</v>
      </c>
      <c r="L967" s="1">
        <v>0.76249999999999996</v>
      </c>
      <c r="M967" t="s">
        <v>36</v>
      </c>
      <c r="N967">
        <f>supermarket_sales___Sheet1[[#This Row],[Total]]/(1+supermarket_sales___Sheet1[[#This Row],[Tax 5%]])</f>
        <v>26.270808306160976</v>
      </c>
      <c r="O967">
        <f>((supermarket_sales___Sheet1[[#This Row],[Total]]-supermarket_sales___Sheet1[[#This Row],[cogs]])/supermarket_sales___Sheet1[[#This Row],[Total]])*100</f>
        <v>65.677020765402432</v>
      </c>
      <c r="P967">
        <f>supermarket_sales___Sheet1[[#This Row],[Total]]-supermarket_sales___Sheet1[[#This Row],[cogs]]</f>
        <v>50.269191693839034</v>
      </c>
      <c r="Q967">
        <v>5.8</v>
      </c>
    </row>
    <row r="968" spans="1:17" x14ac:dyDescent="0.3">
      <c r="A968" t="s">
        <v>1103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 s="2">
        <v>33.299999999999997</v>
      </c>
      <c r="H968">
        <v>9</v>
      </c>
      <c r="I968">
        <f>supermarket_sales___Sheet1[[#This Row],[Unit price]]*0.05</f>
        <v>1.665</v>
      </c>
      <c r="J968">
        <f>supermarket_sales___Sheet1[[#This Row],[Quantity]]*supermarket_sales___Sheet1[[#This Row],[Unit price]]</f>
        <v>299.7</v>
      </c>
      <c r="K968" t="s">
        <v>114</v>
      </c>
      <c r="L968" s="1">
        <v>0.64375000000000004</v>
      </c>
      <c r="M968" t="s">
        <v>24</v>
      </c>
      <c r="N968">
        <f>supermarket_sales___Sheet1[[#This Row],[Total]]/(1+supermarket_sales___Sheet1[[#This Row],[Tax 5%]])</f>
        <v>112.45778611632269</v>
      </c>
      <c r="O968">
        <f>((supermarket_sales___Sheet1[[#This Row],[Total]]-supermarket_sales___Sheet1[[#This Row],[cogs]])/supermarket_sales___Sheet1[[#This Row],[Total]])*100</f>
        <v>62.476547842401494</v>
      </c>
      <c r="P968">
        <f>supermarket_sales___Sheet1[[#This Row],[Total]]-supermarket_sales___Sheet1[[#This Row],[cogs]]</f>
        <v>187.24221388367729</v>
      </c>
      <c r="Q968">
        <v>7.2</v>
      </c>
    </row>
    <row r="969" spans="1:17" x14ac:dyDescent="0.3">
      <c r="A969" t="s">
        <v>1104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 s="2">
        <v>81.010000000000005</v>
      </c>
      <c r="H969">
        <v>3</v>
      </c>
      <c r="I969">
        <f>supermarket_sales___Sheet1[[#This Row],[Unit price]]*0.05</f>
        <v>4.0505000000000004</v>
      </c>
      <c r="J969">
        <f>supermarket_sales___Sheet1[[#This Row],[Quantity]]*supermarket_sales___Sheet1[[#This Row],[Unit price]]</f>
        <v>243.03000000000003</v>
      </c>
      <c r="K969" t="s">
        <v>167</v>
      </c>
      <c r="L969" s="1">
        <v>0.53819444444444442</v>
      </c>
      <c r="M969" t="s">
        <v>36</v>
      </c>
      <c r="N969">
        <f>supermarket_sales___Sheet1[[#This Row],[Total]]/(1+supermarket_sales___Sheet1[[#This Row],[Tax 5%]])</f>
        <v>48.119988119988122</v>
      </c>
      <c r="O969">
        <f>((supermarket_sales___Sheet1[[#This Row],[Total]]-supermarket_sales___Sheet1[[#This Row],[cogs]])/supermarket_sales___Sheet1[[#This Row],[Total]])*100</f>
        <v>80.199980199980189</v>
      </c>
      <c r="P969">
        <f>supermarket_sales___Sheet1[[#This Row],[Total]]-supermarket_sales___Sheet1[[#This Row],[cogs]]</f>
        <v>194.91001188001189</v>
      </c>
      <c r="Q969">
        <v>9.3000000000000007</v>
      </c>
    </row>
    <row r="970" spans="1:17" x14ac:dyDescent="0.3">
      <c r="A970" t="s">
        <v>1105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 s="2">
        <v>15.8</v>
      </c>
      <c r="H970">
        <v>3</v>
      </c>
      <c r="I970">
        <f>supermarket_sales___Sheet1[[#This Row],[Unit price]]*0.05</f>
        <v>0.79</v>
      </c>
      <c r="J970">
        <f>supermarket_sales___Sheet1[[#This Row],[Quantity]]*supermarket_sales___Sheet1[[#This Row],[Unit price]]</f>
        <v>47.400000000000006</v>
      </c>
      <c r="K970" t="s">
        <v>43</v>
      </c>
      <c r="L970" s="1">
        <v>0.75138888888888888</v>
      </c>
      <c r="M970" t="s">
        <v>31</v>
      </c>
      <c r="N970">
        <f>supermarket_sales___Sheet1[[#This Row],[Total]]/(1+supermarket_sales___Sheet1[[#This Row],[Tax 5%]])</f>
        <v>26.480446927374306</v>
      </c>
      <c r="O970">
        <f>((supermarket_sales___Sheet1[[#This Row],[Total]]-supermarket_sales___Sheet1[[#This Row],[cogs]])/supermarket_sales___Sheet1[[#This Row],[Total]])*100</f>
        <v>44.134078212290504</v>
      </c>
      <c r="P970">
        <f>supermarket_sales___Sheet1[[#This Row],[Total]]-supermarket_sales___Sheet1[[#This Row],[cogs]]</f>
        <v>20.9195530726257</v>
      </c>
      <c r="Q970">
        <v>9.5</v>
      </c>
    </row>
    <row r="971" spans="1:17" x14ac:dyDescent="0.3">
      <c r="A971" t="s">
        <v>1106</v>
      </c>
      <c r="B971" t="s">
        <v>52</v>
      </c>
      <c r="C971" t="s">
        <v>53</v>
      </c>
      <c r="D971" t="s">
        <v>20</v>
      </c>
      <c r="E971" t="s">
        <v>21</v>
      </c>
      <c r="F971" t="s">
        <v>29</v>
      </c>
      <c r="G971" s="2">
        <v>34.49</v>
      </c>
      <c r="H971">
        <v>5</v>
      </c>
      <c r="I971">
        <f>supermarket_sales___Sheet1[[#This Row],[Unit price]]*0.05</f>
        <v>1.7245000000000001</v>
      </c>
      <c r="J971">
        <f>supermarket_sales___Sheet1[[#This Row],[Quantity]]*supermarket_sales___Sheet1[[#This Row],[Unit price]]</f>
        <v>172.45000000000002</v>
      </c>
      <c r="K971" t="s">
        <v>70</v>
      </c>
      <c r="L971" s="1">
        <v>0.82222222222222219</v>
      </c>
      <c r="M971" t="s">
        <v>36</v>
      </c>
      <c r="N971">
        <f>supermarket_sales___Sheet1[[#This Row],[Total]]/(1+supermarket_sales___Sheet1[[#This Row],[Tax 5%]])</f>
        <v>63.296017617911552</v>
      </c>
      <c r="O971">
        <f>((supermarket_sales___Sheet1[[#This Row],[Total]]-supermarket_sales___Sheet1[[#This Row],[cogs]])/supermarket_sales___Sheet1[[#This Row],[Total]])*100</f>
        <v>63.296017617911538</v>
      </c>
      <c r="P971">
        <f>supermarket_sales___Sheet1[[#This Row],[Total]]-supermarket_sales___Sheet1[[#This Row],[cogs]]</f>
        <v>109.15398238208846</v>
      </c>
      <c r="Q971" t="s">
        <v>234</v>
      </c>
    </row>
    <row r="972" spans="1:17" x14ac:dyDescent="0.3">
      <c r="A972" t="s">
        <v>1107</v>
      </c>
      <c r="B972" t="s">
        <v>52</v>
      </c>
      <c r="C972" t="s">
        <v>53</v>
      </c>
      <c r="D972" t="s">
        <v>20</v>
      </c>
      <c r="E972" t="s">
        <v>21</v>
      </c>
      <c r="F972" t="s">
        <v>54</v>
      </c>
      <c r="G972" s="2">
        <v>84.63</v>
      </c>
      <c r="H972">
        <v>10</v>
      </c>
      <c r="I972">
        <f>supermarket_sales___Sheet1[[#This Row],[Unit price]]*0.05</f>
        <v>4.2314999999999996</v>
      </c>
      <c r="J972">
        <f>supermarket_sales___Sheet1[[#This Row],[Quantity]]*supermarket_sales___Sheet1[[#This Row],[Unit price]]</f>
        <v>846.3</v>
      </c>
      <c r="K972" t="s">
        <v>72</v>
      </c>
      <c r="L972" s="1">
        <v>0.48333333333333334</v>
      </c>
      <c r="M972" t="s">
        <v>36</v>
      </c>
      <c r="N972">
        <f>supermarket_sales___Sheet1[[#This Row],[Total]]/(1+supermarket_sales___Sheet1[[#This Row],[Tax 5%]])</f>
        <v>161.77004683169264</v>
      </c>
      <c r="O972">
        <f>((supermarket_sales___Sheet1[[#This Row],[Total]]-supermarket_sales___Sheet1[[#This Row],[cogs]])/supermarket_sales___Sheet1[[#This Row],[Total]])*100</f>
        <v>80.885023415846319</v>
      </c>
      <c r="P972">
        <f>supermarket_sales___Sheet1[[#This Row],[Total]]-supermarket_sales___Sheet1[[#This Row],[cogs]]</f>
        <v>684.52995316830732</v>
      </c>
      <c r="Q972" t="s">
        <v>234</v>
      </c>
    </row>
    <row r="973" spans="1:17" x14ac:dyDescent="0.3">
      <c r="A973" t="s">
        <v>1108</v>
      </c>
      <c r="B973" t="s">
        <v>52</v>
      </c>
      <c r="C973" t="s">
        <v>53</v>
      </c>
      <c r="D973" t="s">
        <v>20</v>
      </c>
      <c r="E973" t="s">
        <v>33</v>
      </c>
      <c r="F973" t="s">
        <v>34</v>
      </c>
      <c r="G973" s="2">
        <v>36.909999999999997</v>
      </c>
      <c r="H973">
        <v>7</v>
      </c>
      <c r="I973">
        <f>supermarket_sales___Sheet1[[#This Row],[Unit price]]*0.05</f>
        <v>1.8454999999999999</v>
      </c>
      <c r="J973">
        <f>supermarket_sales___Sheet1[[#This Row],[Quantity]]*supermarket_sales___Sheet1[[#This Row],[Unit price]]</f>
        <v>258.37</v>
      </c>
      <c r="K973" t="s">
        <v>122</v>
      </c>
      <c r="L973" s="1">
        <v>0.57708333333333328</v>
      </c>
      <c r="M973" t="s">
        <v>24</v>
      </c>
      <c r="N973">
        <f>supermarket_sales___Sheet1[[#This Row],[Total]]/(1+supermarket_sales___Sheet1[[#This Row],[Tax 5%]])</f>
        <v>90.799507995079949</v>
      </c>
      <c r="O973">
        <f>((supermarket_sales___Sheet1[[#This Row],[Total]]-supermarket_sales___Sheet1[[#This Row],[cogs]])/supermarket_sales___Sheet1[[#This Row],[Total]])*100</f>
        <v>64.856791425057111</v>
      </c>
      <c r="P973">
        <f>supermarket_sales___Sheet1[[#This Row],[Total]]-supermarket_sales___Sheet1[[#This Row],[cogs]]</f>
        <v>167.57049200492006</v>
      </c>
      <c r="Q973">
        <v>6.7</v>
      </c>
    </row>
    <row r="974" spans="1:17" x14ac:dyDescent="0.3">
      <c r="A974" t="s">
        <v>1109</v>
      </c>
      <c r="B974" t="s">
        <v>52</v>
      </c>
      <c r="C974" t="s">
        <v>53</v>
      </c>
      <c r="D974" t="s">
        <v>28</v>
      </c>
      <c r="E974" t="s">
        <v>33</v>
      </c>
      <c r="F974" t="s">
        <v>29</v>
      </c>
      <c r="G974" s="2">
        <v>87.08</v>
      </c>
      <c r="H974">
        <v>7</v>
      </c>
      <c r="I974">
        <f>supermarket_sales___Sheet1[[#This Row],[Unit price]]*0.05</f>
        <v>4.3540000000000001</v>
      </c>
      <c r="J974">
        <f>supermarket_sales___Sheet1[[#This Row],[Quantity]]*supermarket_sales___Sheet1[[#This Row],[Unit price]]</f>
        <v>609.55999999999995</v>
      </c>
      <c r="K974" t="s">
        <v>176</v>
      </c>
      <c r="L974" s="1">
        <v>0.63680555555555551</v>
      </c>
      <c r="M974" t="s">
        <v>31</v>
      </c>
      <c r="N974">
        <f>supermarket_sales___Sheet1[[#This Row],[Total]]/(1+supermarket_sales___Sheet1[[#This Row],[Tax 5%]])</f>
        <v>113.85132611131863</v>
      </c>
      <c r="O974">
        <f>((supermarket_sales___Sheet1[[#This Row],[Total]]-supermarket_sales___Sheet1[[#This Row],[cogs]])/supermarket_sales___Sheet1[[#This Row],[Total]])*100</f>
        <v>81.322375793799026</v>
      </c>
      <c r="P974">
        <f>supermarket_sales___Sheet1[[#This Row],[Total]]-supermarket_sales___Sheet1[[#This Row],[cogs]]</f>
        <v>495.70867388868135</v>
      </c>
      <c r="Q974">
        <v>5.5</v>
      </c>
    </row>
    <row r="975" spans="1:17" x14ac:dyDescent="0.3">
      <c r="A975" t="s">
        <v>1110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 s="2">
        <v>80.08</v>
      </c>
      <c r="H975">
        <v>3</v>
      </c>
      <c r="I975">
        <f>supermarket_sales___Sheet1[[#This Row],[Unit price]]*0.05</f>
        <v>4.0040000000000004</v>
      </c>
      <c r="J975">
        <f>supermarket_sales___Sheet1[[#This Row],[Quantity]]*supermarket_sales___Sheet1[[#This Row],[Unit price]]</f>
        <v>240.24</v>
      </c>
      <c r="K975" t="s">
        <v>160</v>
      </c>
      <c r="L975" s="1">
        <v>0.64513888888888893</v>
      </c>
      <c r="M975" t="s">
        <v>31</v>
      </c>
      <c r="N975">
        <f>supermarket_sales___Sheet1[[#This Row],[Total]]/(1+supermarket_sales___Sheet1[[#This Row],[Tax 5%]])</f>
        <v>48.009592326139085</v>
      </c>
      <c r="O975">
        <f>((supermarket_sales___Sheet1[[#This Row],[Total]]-supermarket_sales___Sheet1[[#This Row],[cogs]])/supermarket_sales___Sheet1[[#This Row],[Total]])*100</f>
        <v>80.015987210231827</v>
      </c>
      <c r="P975">
        <f>supermarket_sales___Sheet1[[#This Row],[Total]]-supermarket_sales___Sheet1[[#This Row],[cogs]]</f>
        <v>192.23040767386092</v>
      </c>
      <c r="Q975">
        <v>5.4</v>
      </c>
    </row>
    <row r="976" spans="1:17" x14ac:dyDescent="0.3">
      <c r="A976" t="s">
        <v>1111</v>
      </c>
      <c r="B976" t="s">
        <v>26</v>
      </c>
      <c r="C976" t="s">
        <v>27</v>
      </c>
      <c r="D976" t="s">
        <v>28</v>
      </c>
      <c r="E976" t="s">
        <v>33</v>
      </c>
      <c r="F976" t="s">
        <v>57</v>
      </c>
      <c r="G976" s="2">
        <v>86.13</v>
      </c>
      <c r="H976">
        <v>2</v>
      </c>
      <c r="I976">
        <f>supermarket_sales___Sheet1[[#This Row],[Unit price]]*0.05</f>
        <v>4.3064999999999998</v>
      </c>
      <c r="J976">
        <f>supermarket_sales___Sheet1[[#This Row],[Quantity]]*supermarket_sales___Sheet1[[#This Row],[Unit price]]</f>
        <v>172.26</v>
      </c>
      <c r="K976" t="s">
        <v>64</v>
      </c>
      <c r="L976" s="1">
        <v>0.74930555555555556</v>
      </c>
      <c r="M976" t="s">
        <v>31</v>
      </c>
      <c r="N976">
        <f>supermarket_sales___Sheet1[[#This Row],[Total]]/(1+supermarket_sales___Sheet1[[#This Row],[Tax 5%]])</f>
        <v>32.462074813907471</v>
      </c>
      <c r="O976">
        <f>((supermarket_sales___Sheet1[[#This Row],[Total]]-supermarket_sales___Sheet1[[#This Row],[cogs]])/supermarket_sales___Sheet1[[#This Row],[Total]])*100</f>
        <v>81.155187034768687</v>
      </c>
      <c r="P976">
        <f>supermarket_sales___Sheet1[[#This Row],[Total]]-supermarket_sales___Sheet1[[#This Row],[cogs]]</f>
        <v>139.79792518609253</v>
      </c>
      <c r="Q976">
        <v>8.1999999999999993</v>
      </c>
    </row>
    <row r="977" spans="1:17" x14ac:dyDescent="0.3">
      <c r="A977" t="s">
        <v>1112</v>
      </c>
      <c r="B977" t="s">
        <v>52</v>
      </c>
      <c r="C977" t="s">
        <v>53</v>
      </c>
      <c r="D977" t="s">
        <v>20</v>
      </c>
      <c r="E977" t="s">
        <v>33</v>
      </c>
      <c r="F977" t="s">
        <v>57</v>
      </c>
      <c r="G977" s="2">
        <v>49.92</v>
      </c>
      <c r="H977">
        <v>2</v>
      </c>
      <c r="I977">
        <f>supermarket_sales___Sheet1[[#This Row],[Unit price]]*0.05</f>
        <v>2.4960000000000004</v>
      </c>
      <c r="J977">
        <f>supermarket_sales___Sheet1[[#This Row],[Quantity]]*supermarket_sales___Sheet1[[#This Row],[Unit price]]</f>
        <v>99.84</v>
      </c>
      <c r="K977" t="s">
        <v>147</v>
      </c>
      <c r="L977" s="1">
        <v>0.49652777777777779</v>
      </c>
      <c r="M977" t="s">
        <v>36</v>
      </c>
      <c r="N977">
        <f>supermarket_sales___Sheet1[[#This Row],[Total]]/(1+supermarket_sales___Sheet1[[#This Row],[Tax 5%]])</f>
        <v>28.558352402745992</v>
      </c>
      <c r="O977">
        <f>((supermarket_sales___Sheet1[[#This Row],[Total]]-supermarket_sales___Sheet1[[#This Row],[cogs]])/supermarket_sales___Sheet1[[#This Row],[Total]])*100</f>
        <v>71.395881006864997</v>
      </c>
      <c r="P977">
        <f>supermarket_sales___Sheet1[[#This Row],[Total]]-supermarket_sales___Sheet1[[#This Row],[cogs]]</f>
        <v>71.281647597254008</v>
      </c>
      <c r="Q977" t="s">
        <v>103</v>
      </c>
    </row>
    <row r="978" spans="1:17" x14ac:dyDescent="0.3">
      <c r="A978" t="s">
        <v>1113</v>
      </c>
      <c r="B978" t="s">
        <v>18</v>
      </c>
      <c r="C978" t="s">
        <v>19</v>
      </c>
      <c r="D978" t="s">
        <v>28</v>
      </c>
      <c r="E978" t="s">
        <v>21</v>
      </c>
      <c r="F978" t="s">
        <v>54</v>
      </c>
      <c r="G978" s="2">
        <v>74.66</v>
      </c>
      <c r="H978">
        <v>4</v>
      </c>
      <c r="I978">
        <f>supermarket_sales___Sheet1[[#This Row],[Unit price]]*0.05</f>
        <v>3.7330000000000001</v>
      </c>
      <c r="J978">
        <f>supermarket_sales___Sheet1[[#This Row],[Quantity]]*supermarket_sales___Sheet1[[#This Row],[Unit price]]</f>
        <v>298.64</v>
      </c>
      <c r="K978" t="s">
        <v>114</v>
      </c>
      <c r="L978" s="1">
        <v>0.44374999999999998</v>
      </c>
      <c r="M978" t="s">
        <v>31</v>
      </c>
      <c r="N978">
        <f>supermarket_sales___Sheet1[[#This Row],[Total]]/(1+supermarket_sales___Sheet1[[#This Row],[Tax 5%]])</f>
        <v>63.097401225438404</v>
      </c>
      <c r="O978">
        <f>((supermarket_sales___Sheet1[[#This Row],[Total]]-supermarket_sales___Sheet1[[#This Row],[cogs]])/supermarket_sales___Sheet1[[#This Row],[Total]])*100</f>
        <v>78.871751531798012</v>
      </c>
      <c r="P978">
        <f>supermarket_sales___Sheet1[[#This Row],[Total]]-supermarket_sales___Sheet1[[#This Row],[cogs]]</f>
        <v>235.54259877456158</v>
      </c>
      <c r="Q978">
        <v>8.5</v>
      </c>
    </row>
    <row r="979" spans="1:17" x14ac:dyDescent="0.3">
      <c r="A979" t="s">
        <v>1114</v>
      </c>
      <c r="B979" t="s">
        <v>52</v>
      </c>
      <c r="C979" t="s">
        <v>53</v>
      </c>
      <c r="D979" t="s">
        <v>20</v>
      </c>
      <c r="E979" t="s">
        <v>33</v>
      </c>
      <c r="F979" t="s">
        <v>54</v>
      </c>
      <c r="G979" s="2">
        <v>26.6</v>
      </c>
      <c r="H979">
        <v>6</v>
      </c>
      <c r="I979">
        <f>supermarket_sales___Sheet1[[#This Row],[Unit price]]*0.05</f>
        <v>1.33</v>
      </c>
      <c r="J979">
        <f>supermarket_sales___Sheet1[[#This Row],[Quantity]]*supermarket_sales___Sheet1[[#This Row],[Unit price]]</f>
        <v>159.60000000000002</v>
      </c>
      <c r="K979" t="s">
        <v>356</v>
      </c>
      <c r="L979" s="1">
        <v>0.63194444444444442</v>
      </c>
      <c r="M979" t="s">
        <v>24</v>
      </c>
      <c r="N979">
        <f>supermarket_sales___Sheet1[[#This Row],[Total]]/(1+supermarket_sales___Sheet1[[#This Row],[Tax 5%]])</f>
        <v>68.497854077253223</v>
      </c>
      <c r="O979">
        <f>((supermarket_sales___Sheet1[[#This Row],[Total]]-supermarket_sales___Sheet1[[#This Row],[cogs]])/supermarket_sales___Sheet1[[#This Row],[Total]])*100</f>
        <v>57.081545064377679</v>
      </c>
      <c r="P979">
        <f>supermarket_sales___Sheet1[[#This Row],[Total]]-supermarket_sales___Sheet1[[#This Row],[cogs]]</f>
        <v>91.1021459227468</v>
      </c>
      <c r="Q979">
        <v>4.9000000000000004</v>
      </c>
    </row>
    <row r="980" spans="1:17" x14ac:dyDescent="0.3">
      <c r="A980" t="s">
        <v>1115</v>
      </c>
      <c r="B980" t="s">
        <v>52</v>
      </c>
      <c r="C980" t="s">
        <v>53</v>
      </c>
      <c r="D980" t="s">
        <v>28</v>
      </c>
      <c r="E980" t="s">
        <v>21</v>
      </c>
      <c r="F980" t="s">
        <v>29</v>
      </c>
      <c r="G980" s="2">
        <v>25.45</v>
      </c>
      <c r="H980">
        <v>1</v>
      </c>
      <c r="I980">
        <f>supermarket_sales___Sheet1[[#This Row],[Unit price]]*0.05</f>
        <v>1.2725</v>
      </c>
      <c r="J980">
        <f>supermarket_sales___Sheet1[[#This Row],[Quantity]]*supermarket_sales___Sheet1[[#This Row],[Unit price]]</f>
        <v>25.45</v>
      </c>
      <c r="K980" t="s">
        <v>90</v>
      </c>
      <c r="L980" s="1">
        <v>0.75694444444444442</v>
      </c>
      <c r="M980" t="s">
        <v>36</v>
      </c>
      <c r="N980">
        <f>supermarket_sales___Sheet1[[#This Row],[Total]]/(1+supermarket_sales___Sheet1[[#This Row],[Tax 5%]])</f>
        <v>11.199119911991199</v>
      </c>
      <c r="O980">
        <f>((supermarket_sales___Sheet1[[#This Row],[Total]]-supermarket_sales___Sheet1[[#This Row],[cogs]])/supermarket_sales___Sheet1[[#This Row],[Total]])*100</f>
        <v>55.995599559955998</v>
      </c>
      <c r="P980">
        <f>supermarket_sales___Sheet1[[#This Row],[Total]]-supermarket_sales___Sheet1[[#This Row],[cogs]]</f>
        <v>14.250880088008801</v>
      </c>
      <c r="Q980">
        <v>5.0999999999999996</v>
      </c>
    </row>
    <row r="981" spans="1:17" x14ac:dyDescent="0.3">
      <c r="A981" t="s">
        <v>1116</v>
      </c>
      <c r="B981" t="s">
        <v>52</v>
      </c>
      <c r="C981" t="s">
        <v>53</v>
      </c>
      <c r="D981" t="s">
        <v>28</v>
      </c>
      <c r="E981" t="s">
        <v>21</v>
      </c>
      <c r="F981" t="s">
        <v>54</v>
      </c>
      <c r="G981" s="2">
        <v>67.77</v>
      </c>
      <c r="H981">
        <v>1</v>
      </c>
      <c r="I981">
        <f>supermarket_sales___Sheet1[[#This Row],[Unit price]]*0.05</f>
        <v>3.3885000000000001</v>
      </c>
      <c r="J981">
        <f>supermarket_sales___Sheet1[[#This Row],[Quantity]]*supermarket_sales___Sheet1[[#This Row],[Unit price]]</f>
        <v>67.77</v>
      </c>
      <c r="K981" t="s">
        <v>478</v>
      </c>
      <c r="L981" s="1">
        <v>0.86319444444444449</v>
      </c>
      <c r="M981" t="s">
        <v>36</v>
      </c>
      <c r="N981">
        <f>supermarket_sales___Sheet1[[#This Row],[Total]]/(1+supermarket_sales___Sheet1[[#This Row],[Tax 5%]])</f>
        <v>15.442634157456988</v>
      </c>
      <c r="O981">
        <f>((supermarket_sales___Sheet1[[#This Row],[Total]]-supermarket_sales___Sheet1[[#This Row],[cogs]])/supermarket_sales___Sheet1[[#This Row],[Total]])*100</f>
        <v>77.213170787284952</v>
      </c>
      <c r="P981">
        <f>supermarket_sales___Sheet1[[#This Row],[Total]]-supermarket_sales___Sheet1[[#This Row],[cogs]]</f>
        <v>52.32736584254301</v>
      </c>
      <c r="Q981">
        <v>6.5</v>
      </c>
    </row>
    <row r="982" spans="1:17" x14ac:dyDescent="0.3">
      <c r="A982" t="s">
        <v>1117</v>
      </c>
      <c r="B982" t="s">
        <v>26</v>
      </c>
      <c r="C982" t="s">
        <v>27</v>
      </c>
      <c r="D982" t="s">
        <v>20</v>
      </c>
      <c r="E982" t="s">
        <v>33</v>
      </c>
      <c r="F982" t="s">
        <v>54</v>
      </c>
      <c r="G982" s="2">
        <v>59.59</v>
      </c>
      <c r="H982">
        <v>4</v>
      </c>
      <c r="I982">
        <f>supermarket_sales___Sheet1[[#This Row],[Unit price]]*0.05</f>
        <v>2.9795000000000003</v>
      </c>
      <c r="J982">
        <f>supermarket_sales___Sheet1[[#This Row],[Quantity]]*supermarket_sales___Sheet1[[#This Row],[Unit price]]</f>
        <v>238.36</v>
      </c>
      <c r="K982" t="s">
        <v>219</v>
      </c>
      <c r="L982" s="1">
        <v>0.53194444444444444</v>
      </c>
      <c r="M982" t="s">
        <v>31</v>
      </c>
      <c r="N982">
        <f>supermarket_sales___Sheet1[[#This Row],[Total]]/(1+supermarket_sales___Sheet1[[#This Row],[Tax 5%]])</f>
        <v>59.896971981404697</v>
      </c>
      <c r="O982">
        <f>((supermarket_sales___Sheet1[[#This Row],[Total]]-supermarket_sales___Sheet1[[#This Row],[cogs]])/supermarket_sales___Sheet1[[#This Row],[Total]])*100</f>
        <v>74.87121497675588</v>
      </c>
      <c r="P982">
        <f>supermarket_sales___Sheet1[[#This Row],[Total]]-supermarket_sales___Sheet1[[#This Row],[cogs]]</f>
        <v>178.46302801859531</v>
      </c>
      <c r="Q982">
        <v>9.8000000000000007</v>
      </c>
    </row>
    <row r="983" spans="1:17" x14ac:dyDescent="0.3">
      <c r="A983" t="s">
        <v>1118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 s="2">
        <v>58.15</v>
      </c>
      <c r="H983">
        <v>4</v>
      </c>
      <c r="I983">
        <f>supermarket_sales___Sheet1[[#This Row],[Unit price]]*0.05</f>
        <v>2.9075000000000002</v>
      </c>
      <c r="J983">
        <f>supermarket_sales___Sheet1[[#This Row],[Quantity]]*supermarket_sales___Sheet1[[#This Row],[Unit price]]</f>
        <v>232.6</v>
      </c>
      <c r="K983" t="s">
        <v>178</v>
      </c>
      <c r="L983" s="1">
        <v>0.73888888888888893</v>
      </c>
      <c r="M983" t="s">
        <v>31</v>
      </c>
      <c r="N983">
        <f>supermarket_sales___Sheet1[[#This Row],[Total]]/(1+supermarket_sales___Sheet1[[#This Row],[Tax 5%]])</f>
        <v>59.526551503518867</v>
      </c>
      <c r="O983">
        <f>((supermarket_sales___Sheet1[[#This Row],[Total]]-supermarket_sales___Sheet1[[#This Row],[cogs]])/supermarket_sales___Sheet1[[#This Row],[Total]])*100</f>
        <v>74.408189379398593</v>
      </c>
      <c r="P983">
        <f>supermarket_sales___Sheet1[[#This Row],[Total]]-supermarket_sales___Sheet1[[#This Row],[cogs]]</f>
        <v>173.07344849648112</v>
      </c>
      <c r="Q983">
        <v>8.4</v>
      </c>
    </row>
    <row r="984" spans="1:17" x14ac:dyDescent="0.3">
      <c r="A984" t="s">
        <v>1119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 s="2">
        <v>97.48</v>
      </c>
      <c r="H984">
        <v>9</v>
      </c>
      <c r="I984">
        <f>supermarket_sales___Sheet1[[#This Row],[Unit price]]*0.05</f>
        <v>4.8740000000000006</v>
      </c>
      <c r="J984">
        <f>supermarket_sales___Sheet1[[#This Row],[Quantity]]*supermarket_sales___Sheet1[[#This Row],[Unit price]]</f>
        <v>877.32</v>
      </c>
      <c r="K984" t="s">
        <v>396</v>
      </c>
      <c r="L984" s="1">
        <v>0.59652777777777777</v>
      </c>
      <c r="M984" t="s">
        <v>24</v>
      </c>
      <c r="N984">
        <f>supermarket_sales___Sheet1[[#This Row],[Total]]/(1+supermarket_sales___Sheet1[[#This Row],[Tax 5%]])</f>
        <v>149.35648621041878</v>
      </c>
      <c r="O984">
        <f>((supermarket_sales___Sheet1[[#This Row],[Total]]-supermarket_sales___Sheet1[[#This Row],[cogs]])/supermarket_sales___Sheet1[[#This Row],[Total]])*100</f>
        <v>82.975825672454889</v>
      </c>
      <c r="P984">
        <f>supermarket_sales___Sheet1[[#This Row],[Total]]-supermarket_sales___Sheet1[[#This Row],[cogs]]</f>
        <v>727.96351378958127</v>
      </c>
      <c r="Q984">
        <v>7.4</v>
      </c>
    </row>
    <row r="985" spans="1:17" x14ac:dyDescent="0.3">
      <c r="A985" t="s">
        <v>1120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 s="2">
        <v>99.96</v>
      </c>
      <c r="H985">
        <v>7</v>
      </c>
      <c r="I985">
        <f>supermarket_sales___Sheet1[[#This Row],[Unit price]]*0.05</f>
        <v>4.9980000000000002</v>
      </c>
      <c r="J985">
        <f>supermarket_sales___Sheet1[[#This Row],[Quantity]]*supermarket_sales___Sheet1[[#This Row],[Unit price]]</f>
        <v>699.71999999999991</v>
      </c>
      <c r="K985" t="s">
        <v>178</v>
      </c>
      <c r="L985" s="1">
        <v>0.43958333333333333</v>
      </c>
      <c r="M985" t="s">
        <v>31</v>
      </c>
      <c r="N985">
        <f>supermarket_sales___Sheet1[[#This Row],[Total]]/(1+supermarket_sales___Sheet1[[#This Row],[Tax 5%]])</f>
        <v>116.6588862954318</v>
      </c>
      <c r="O985">
        <f>((supermarket_sales___Sheet1[[#This Row],[Total]]-supermarket_sales___Sheet1[[#This Row],[cogs]])/supermarket_sales___Sheet1[[#This Row],[Total]])*100</f>
        <v>83.32777592530843</v>
      </c>
      <c r="P985">
        <f>supermarket_sales___Sheet1[[#This Row],[Total]]-supermarket_sales___Sheet1[[#This Row],[cogs]]</f>
        <v>583.06111370456813</v>
      </c>
      <c r="Q985">
        <v>6.1</v>
      </c>
    </row>
    <row r="986" spans="1:17" x14ac:dyDescent="0.3">
      <c r="A986" t="s">
        <v>1121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 s="2">
        <v>96.37</v>
      </c>
      <c r="H986">
        <v>7</v>
      </c>
      <c r="I986">
        <f>supermarket_sales___Sheet1[[#This Row],[Unit price]]*0.05</f>
        <v>4.8185000000000002</v>
      </c>
      <c r="J986">
        <f>supermarket_sales___Sheet1[[#This Row],[Quantity]]*supermarket_sales___Sheet1[[#This Row],[Unit price]]</f>
        <v>674.59</v>
      </c>
      <c r="K986" t="s">
        <v>169</v>
      </c>
      <c r="L986" s="1">
        <v>0.4861111111111111</v>
      </c>
      <c r="M986" t="s">
        <v>31</v>
      </c>
      <c r="N986">
        <f>supermarket_sales___Sheet1[[#This Row],[Total]]/(1+supermarket_sales___Sheet1[[#This Row],[Tax 5%]])</f>
        <v>115.93881584600842</v>
      </c>
      <c r="O986">
        <f>((supermarket_sales___Sheet1[[#This Row],[Total]]-supermarket_sales___Sheet1[[#This Row],[cogs]])/supermarket_sales___Sheet1[[#This Row],[Total]])*100</f>
        <v>82.813439890006009</v>
      </c>
      <c r="P986">
        <f>supermarket_sales___Sheet1[[#This Row],[Total]]-supermarket_sales___Sheet1[[#This Row],[cogs]]</f>
        <v>558.65118415399161</v>
      </c>
      <c r="Q986" t="s">
        <v>85</v>
      </c>
    </row>
    <row r="987" spans="1:17" x14ac:dyDescent="0.3">
      <c r="A987" t="s">
        <v>1122</v>
      </c>
      <c r="B987" t="s">
        <v>52</v>
      </c>
      <c r="C987" t="s">
        <v>53</v>
      </c>
      <c r="D987" t="s">
        <v>28</v>
      </c>
      <c r="E987" t="s">
        <v>21</v>
      </c>
      <c r="F987" t="s">
        <v>57</v>
      </c>
      <c r="G987" s="2">
        <v>63.71</v>
      </c>
      <c r="H987">
        <v>5</v>
      </c>
      <c r="I987">
        <f>supermarket_sales___Sheet1[[#This Row],[Unit price]]*0.05</f>
        <v>3.1855000000000002</v>
      </c>
      <c r="J987">
        <f>supermarket_sales___Sheet1[[#This Row],[Quantity]]*supermarket_sales___Sheet1[[#This Row],[Unit price]]</f>
        <v>318.55</v>
      </c>
      <c r="K987" t="s">
        <v>64</v>
      </c>
      <c r="L987" s="1">
        <v>0.8125</v>
      </c>
      <c r="M987" t="s">
        <v>24</v>
      </c>
      <c r="N987">
        <f>supermarket_sales___Sheet1[[#This Row],[Total]]/(1+supermarket_sales___Sheet1[[#This Row],[Tax 5%]])</f>
        <v>76.107991876717236</v>
      </c>
      <c r="O987">
        <f>((supermarket_sales___Sheet1[[#This Row],[Total]]-supermarket_sales___Sheet1[[#This Row],[cogs]])/supermarket_sales___Sheet1[[#This Row],[Total]])*100</f>
        <v>76.107991876717236</v>
      </c>
      <c r="P987">
        <f>supermarket_sales___Sheet1[[#This Row],[Total]]-supermarket_sales___Sheet1[[#This Row],[cogs]]</f>
        <v>242.44200812328279</v>
      </c>
      <c r="Q987">
        <v>8.5</v>
      </c>
    </row>
    <row r="988" spans="1:17" x14ac:dyDescent="0.3">
      <c r="A988" t="s">
        <v>1123</v>
      </c>
      <c r="B988" t="s">
        <v>52</v>
      </c>
      <c r="C988" t="s">
        <v>53</v>
      </c>
      <c r="D988" t="s">
        <v>28</v>
      </c>
      <c r="E988" t="s">
        <v>21</v>
      </c>
      <c r="F988" t="s">
        <v>22</v>
      </c>
      <c r="G988" s="2">
        <v>14.76</v>
      </c>
      <c r="H988">
        <v>2</v>
      </c>
      <c r="I988">
        <f>supermarket_sales___Sheet1[[#This Row],[Unit price]]*0.05</f>
        <v>0.73799999999999999</v>
      </c>
      <c r="J988">
        <f>supermarket_sales___Sheet1[[#This Row],[Quantity]]*supermarket_sales___Sheet1[[#This Row],[Unit price]]</f>
        <v>29.52</v>
      </c>
      <c r="K988" t="s">
        <v>245</v>
      </c>
      <c r="L988" s="1">
        <v>0.61250000000000004</v>
      </c>
      <c r="M988" t="s">
        <v>24</v>
      </c>
      <c r="N988">
        <f>supermarket_sales___Sheet1[[#This Row],[Total]]/(1+supermarket_sales___Sheet1[[#This Row],[Tax 5%]])</f>
        <v>16.985040276179518</v>
      </c>
      <c r="O988">
        <f>((supermarket_sales___Sheet1[[#This Row],[Total]]-supermarket_sales___Sheet1[[#This Row],[cogs]])/supermarket_sales___Sheet1[[#This Row],[Total]])*100</f>
        <v>42.462600690448788</v>
      </c>
      <c r="P988">
        <f>supermarket_sales___Sheet1[[#This Row],[Total]]-supermarket_sales___Sheet1[[#This Row],[cogs]]</f>
        <v>12.534959723820482</v>
      </c>
      <c r="Q988">
        <v>4.3</v>
      </c>
    </row>
    <row r="989" spans="1:17" x14ac:dyDescent="0.3">
      <c r="A989" t="s">
        <v>1124</v>
      </c>
      <c r="B989" t="s">
        <v>52</v>
      </c>
      <c r="C989" t="s">
        <v>53</v>
      </c>
      <c r="D989" t="s">
        <v>20</v>
      </c>
      <c r="E989" t="s">
        <v>33</v>
      </c>
      <c r="F989" t="s">
        <v>22</v>
      </c>
      <c r="G989" s="2" t="s">
        <v>1125</v>
      </c>
      <c r="H989">
        <v>8</v>
      </c>
      <c r="I989">
        <f>supermarket_sales___Sheet1[[#This Row],[Unit price]]*0.05</f>
        <v>3.1</v>
      </c>
      <c r="J989">
        <f>supermarket_sales___Sheet1[[#This Row],[Quantity]]*supermarket_sales___Sheet1[[#This Row],[Unit price]]</f>
        <v>496</v>
      </c>
      <c r="K989" t="s">
        <v>288</v>
      </c>
      <c r="L989" s="1">
        <v>0.79722222222222228</v>
      </c>
      <c r="M989" t="s">
        <v>36</v>
      </c>
      <c r="N989">
        <f>supermarket_sales___Sheet1[[#This Row],[Total]]/(1+supermarket_sales___Sheet1[[#This Row],[Tax 5%]])</f>
        <v>120.97560975609757</v>
      </c>
      <c r="O989">
        <f>((supermarket_sales___Sheet1[[#This Row],[Total]]-supermarket_sales___Sheet1[[#This Row],[cogs]])/supermarket_sales___Sheet1[[#This Row],[Total]])*100</f>
        <v>75.609756097560975</v>
      </c>
      <c r="P989">
        <f>supermarket_sales___Sheet1[[#This Row],[Total]]-supermarket_sales___Sheet1[[#This Row],[cogs]]</f>
        <v>375.02439024390242</v>
      </c>
      <c r="Q989">
        <v>6.2</v>
      </c>
    </row>
    <row r="990" spans="1:17" x14ac:dyDescent="0.3">
      <c r="A990" t="s">
        <v>1126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 s="2">
        <v>82.34</v>
      </c>
      <c r="H990">
        <v>10</v>
      </c>
      <c r="I990">
        <f>supermarket_sales___Sheet1[[#This Row],[Unit price]]*0.05</f>
        <v>4.117</v>
      </c>
      <c r="J990">
        <f>supermarket_sales___Sheet1[[#This Row],[Quantity]]*supermarket_sales___Sheet1[[#This Row],[Unit price]]</f>
        <v>823.40000000000009</v>
      </c>
      <c r="K990" t="s">
        <v>66</v>
      </c>
      <c r="L990" s="1">
        <v>0.8</v>
      </c>
      <c r="M990" t="s">
        <v>24</v>
      </c>
      <c r="N990">
        <f>supermarket_sales___Sheet1[[#This Row],[Total]]/(1+supermarket_sales___Sheet1[[#This Row],[Tax 5%]])</f>
        <v>160.91459839749857</v>
      </c>
      <c r="O990">
        <f>((supermarket_sales___Sheet1[[#This Row],[Total]]-supermarket_sales___Sheet1[[#This Row],[cogs]])/supermarket_sales___Sheet1[[#This Row],[Total]])*100</f>
        <v>80.457299198749268</v>
      </c>
      <c r="P990">
        <f>supermarket_sales___Sheet1[[#This Row],[Total]]-supermarket_sales___Sheet1[[#This Row],[cogs]]</f>
        <v>662.4854016025015</v>
      </c>
      <c r="Q990">
        <v>4.3</v>
      </c>
    </row>
    <row r="991" spans="1:17" x14ac:dyDescent="0.3">
      <c r="A991" t="s">
        <v>1127</v>
      </c>
      <c r="B991" t="s">
        <v>52</v>
      </c>
      <c r="C991" t="s">
        <v>53</v>
      </c>
      <c r="D991" t="s">
        <v>20</v>
      </c>
      <c r="E991" t="s">
        <v>33</v>
      </c>
      <c r="F991" t="s">
        <v>22</v>
      </c>
      <c r="G991" s="2">
        <v>75.37</v>
      </c>
      <c r="H991">
        <v>8</v>
      </c>
      <c r="I991">
        <f>supermarket_sales___Sheet1[[#This Row],[Unit price]]*0.05</f>
        <v>3.7685000000000004</v>
      </c>
      <c r="J991">
        <f>supermarket_sales___Sheet1[[#This Row],[Quantity]]*supermarket_sales___Sheet1[[#This Row],[Unit price]]</f>
        <v>602.96</v>
      </c>
      <c r="K991" t="s">
        <v>96</v>
      </c>
      <c r="L991" s="1">
        <v>0.65694444444444444</v>
      </c>
      <c r="M991" t="s">
        <v>36</v>
      </c>
      <c r="N991">
        <f>supermarket_sales___Sheet1[[#This Row],[Total]]/(1+supermarket_sales___Sheet1[[#This Row],[Tax 5%]])</f>
        <v>126.44647163678306</v>
      </c>
      <c r="O991">
        <f>((supermarket_sales___Sheet1[[#This Row],[Total]]-supermarket_sales___Sheet1[[#This Row],[cogs]])/supermarket_sales___Sheet1[[#This Row],[Total]])*100</f>
        <v>79.029044772989408</v>
      </c>
      <c r="P991">
        <f>supermarket_sales___Sheet1[[#This Row],[Total]]-supermarket_sales___Sheet1[[#This Row],[cogs]]</f>
        <v>476.51352836321701</v>
      </c>
      <c r="Q991">
        <v>8.4</v>
      </c>
    </row>
    <row r="992" spans="1:17" x14ac:dyDescent="0.3">
      <c r="A992" t="s">
        <v>1128</v>
      </c>
      <c r="B992" t="s">
        <v>18</v>
      </c>
      <c r="C992" t="s">
        <v>19</v>
      </c>
      <c r="D992" t="s">
        <v>28</v>
      </c>
      <c r="E992" t="s">
        <v>21</v>
      </c>
      <c r="F992" t="s">
        <v>54</v>
      </c>
      <c r="G992" s="2">
        <v>56.56</v>
      </c>
      <c r="H992">
        <v>5</v>
      </c>
      <c r="I992">
        <f>supermarket_sales___Sheet1[[#This Row],[Unit price]]*0.05</f>
        <v>2.8280000000000003</v>
      </c>
      <c r="J992">
        <f>supermarket_sales___Sheet1[[#This Row],[Quantity]]*supermarket_sales___Sheet1[[#This Row],[Unit price]]</f>
        <v>282.8</v>
      </c>
      <c r="K992" t="s">
        <v>87</v>
      </c>
      <c r="L992" s="1">
        <v>0.79583333333333328</v>
      </c>
      <c r="M992" t="s">
        <v>36</v>
      </c>
      <c r="N992">
        <f>supermarket_sales___Sheet1[[#This Row],[Total]]/(1+supermarket_sales___Sheet1[[#This Row],[Tax 5%]])</f>
        <v>73.876698014629042</v>
      </c>
      <c r="O992">
        <f>((supermarket_sales___Sheet1[[#This Row],[Total]]-supermarket_sales___Sheet1[[#This Row],[cogs]])/supermarket_sales___Sheet1[[#This Row],[Total]])*100</f>
        <v>73.876698014629056</v>
      </c>
      <c r="P992">
        <f>supermarket_sales___Sheet1[[#This Row],[Total]]-supermarket_sales___Sheet1[[#This Row],[cogs]]</f>
        <v>208.92330198537098</v>
      </c>
      <c r="Q992">
        <v>4.5</v>
      </c>
    </row>
    <row r="993" spans="1:17" x14ac:dyDescent="0.3">
      <c r="A993" t="s">
        <v>1129</v>
      </c>
      <c r="B993" t="s">
        <v>52</v>
      </c>
      <c r="C993" t="s">
        <v>53</v>
      </c>
      <c r="D993" t="s">
        <v>28</v>
      </c>
      <c r="E993" t="s">
        <v>21</v>
      </c>
      <c r="F993" t="s">
        <v>40</v>
      </c>
      <c r="G993" s="2">
        <v>76.599999999999994</v>
      </c>
      <c r="H993">
        <v>10</v>
      </c>
      <c r="I993">
        <f>supermarket_sales___Sheet1[[#This Row],[Unit price]]*0.05</f>
        <v>3.83</v>
      </c>
      <c r="J993">
        <f>supermarket_sales___Sheet1[[#This Row],[Quantity]]*supermarket_sales___Sheet1[[#This Row],[Unit price]]</f>
        <v>766</v>
      </c>
      <c r="K993" t="s">
        <v>155</v>
      </c>
      <c r="L993" s="1">
        <v>0.75694444444444442</v>
      </c>
      <c r="M993" t="s">
        <v>24</v>
      </c>
      <c r="N993">
        <f>supermarket_sales___Sheet1[[#This Row],[Total]]/(1+supermarket_sales___Sheet1[[#This Row],[Tax 5%]])</f>
        <v>158.59213250517598</v>
      </c>
      <c r="O993">
        <f>((supermarket_sales___Sheet1[[#This Row],[Total]]-supermarket_sales___Sheet1[[#This Row],[cogs]])/supermarket_sales___Sheet1[[#This Row],[Total]])*100</f>
        <v>79.296066252587991</v>
      </c>
      <c r="P993">
        <f>supermarket_sales___Sheet1[[#This Row],[Total]]-supermarket_sales___Sheet1[[#This Row],[cogs]]</f>
        <v>607.40786749482402</v>
      </c>
      <c r="Q993" t="s">
        <v>85</v>
      </c>
    </row>
    <row r="994" spans="1:17" x14ac:dyDescent="0.3">
      <c r="A994" t="s">
        <v>1130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 s="2">
        <v>58.03</v>
      </c>
      <c r="H994">
        <v>2</v>
      </c>
      <c r="I994">
        <f>supermarket_sales___Sheet1[[#This Row],[Unit price]]*0.05</f>
        <v>2.9015000000000004</v>
      </c>
      <c r="J994">
        <f>supermarket_sales___Sheet1[[#This Row],[Quantity]]*supermarket_sales___Sheet1[[#This Row],[Unit price]]</f>
        <v>116.06</v>
      </c>
      <c r="K994" t="s">
        <v>90</v>
      </c>
      <c r="L994" s="1">
        <v>0.86527777777777781</v>
      </c>
      <c r="M994" t="s">
        <v>24</v>
      </c>
      <c r="N994">
        <f>supermarket_sales___Sheet1[[#This Row],[Total]]/(1+supermarket_sales___Sheet1[[#This Row],[Tax 5%]])</f>
        <v>29.747533000128154</v>
      </c>
      <c r="O994">
        <f>((supermarket_sales___Sheet1[[#This Row],[Total]]-supermarket_sales___Sheet1[[#This Row],[cogs]])/supermarket_sales___Sheet1[[#This Row],[Total]])*100</f>
        <v>74.368832500320394</v>
      </c>
      <c r="P994">
        <f>supermarket_sales___Sheet1[[#This Row],[Total]]-supermarket_sales___Sheet1[[#This Row],[cogs]]</f>
        <v>86.312466999871845</v>
      </c>
      <c r="Q994">
        <v>8.8000000000000007</v>
      </c>
    </row>
    <row r="995" spans="1:17" x14ac:dyDescent="0.3">
      <c r="A995" t="s">
        <v>1131</v>
      </c>
      <c r="B995" t="s">
        <v>52</v>
      </c>
      <c r="C995" t="s">
        <v>53</v>
      </c>
      <c r="D995" t="s">
        <v>28</v>
      </c>
      <c r="E995" t="s">
        <v>33</v>
      </c>
      <c r="F995" t="s">
        <v>57</v>
      </c>
      <c r="G995" s="2">
        <v>17.489999999999998</v>
      </c>
      <c r="H995">
        <v>10</v>
      </c>
      <c r="I995">
        <f>supermarket_sales___Sheet1[[#This Row],[Unit price]]*0.05</f>
        <v>0.87449999999999994</v>
      </c>
      <c r="J995">
        <f>supermarket_sales___Sheet1[[#This Row],[Quantity]]*supermarket_sales___Sheet1[[#This Row],[Unit price]]</f>
        <v>174.89999999999998</v>
      </c>
      <c r="K995" t="s">
        <v>256</v>
      </c>
      <c r="L995" s="1">
        <v>0.77430555555555558</v>
      </c>
      <c r="M995" t="s">
        <v>24</v>
      </c>
      <c r="N995">
        <f>supermarket_sales___Sheet1[[#This Row],[Total]]/(1+supermarket_sales___Sheet1[[#This Row],[Tax 5%]])</f>
        <v>93.304881301680439</v>
      </c>
      <c r="O995">
        <f>((supermarket_sales___Sheet1[[#This Row],[Total]]-supermarket_sales___Sheet1[[#This Row],[cogs]])/supermarket_sales___Sheet1[[#This Row],[Total]])*100</f>
        <v>46.652440650840219</v>
      </c>
      <c r="P995">
        <f>supermarket_sales___Sheet1[[#This Row],[Total]]-supermarket_sales___Sheet1[[#This Row],[cogs]]</f>
        <v>81.595118698319538</v>
      </c>
      <c r="Q995">
        <v>6.6</v>
      </c>
    </row>
    <row r="996" spans="1:17" x14ac:dyDescent="0.3">
      <c r="A996" t="s">
        <v>1132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 s="2">
        <v>60.95</v>
      </c>
      <c r="H996">
        <v>1</v>
      </c>
      <c r="I996">
        <f>supermarket_sales___Sheet1[[#This Row],[Unit price]]*0.05</f>
        <v>3.0475000000000003</v>
      </c>
      <c r="J996">
        <f>supermarket_sales___Sheet1[[#This Row],[Quantity]]*supermarket_sales___Sheet1[[#This Row],[Unit price]]</f>
        <v>60.95</v>
      </c>
      <c r="K996" t="s">
        <v>245</v>
      </c>
      <c r="L996" s="1">
        <v>0.4861111111111111</v>
      </c>
      <c r="M996" t="s">
        <v>24</v>
      </c>
      <c r="N996">
        <f>supermarket_sales___Sheet1[[#This Row],[Total]]/(1+supermarket_sales___Sheet1[[#This Row],[Tax 5%]])</f>
        <v>15.05867819641754</v>
      </c>
      <c r="O996">
        <f>((supermarket_sales___Sheet1[[#This Row],[Total]]-supermarket_sales___Sheet1[[#This Row],[cogs]])/supermarket_sales___Sheet1[[#This Row],[Total]])*100</f>
        <v>75.293390982087715</v>
      </c>
      <c r="P996">
        <f>supermarket_sales___Sheet1[[#This Row],[Total]]-supermarket_sales___Sheet1[[#This Row],[cogs]]</f>
        <v>45.891321803582464</v>
      </c>
      <c r="Q996">
        <v>5.9</v>
      </c>
    </row>
    <row r="997" spans="1:17" x14ac:dyDescent="0.3">
      <c r="A997" t="s">
        <v>1133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 s="2">
        <v>40.35</v>
      </c>
      <c r="H997">
        <v>1</v>
      </c>
      <c r="I997">
        <f>supermarket_sales___Sheet1[[#This Row],[Unit price]]*0.05</f>
        <v>2.0175000000000001</v>
      </c>
      <c r="J997">
        <f>supermarket_sales___Sheet1[[#This Row],[Quantity]]*supermarket_sales___Sheet1[[#This Row],[Unit price]]</f>
        <v>40.35</v>
      </c>
      <c r="K997" t="s">
        <v>266</v>
      </c>
      <c r="L997" s="1">
        <v>0.57361111111111107</v>
      </c>
      <c r="M997" t="s">
        <v>24</v>
      </c>
      <c r="N997">
        <f>supermarket_sales___Sheet1[[#This Row],[Total]]/(1+supermarket_sales___Sheet1[[#This Row],[Tax 5%]])</f>
        <v>13.371996685998344</v>
      </c>
      <c r="O997">
        <f>((supermarket_sales___Sheet1[[#This Row],[Total]]-supermarket_sales___Sheet1[[#This Row],[cogs]])/supermarket_sales___Sheet1[[#This Row],[Total]])*100</f>
        <v>66.859983429991715</v>
      </c>
      <c r="P997">
        <f>supermarket_sales___Sheet1[[#This Row],[Total]]-supermarket_sales___Sheet1[[#This Row],[cogs]]</f>
        <v>26.978003314001658</v>
      </c>
      <c r="Q997">
        <v>6.2</v>
      </c>
    </row>
    <row r="998" spans="1:17" x14ac:dyDescent="0.3">
      <c r="A998" t="s">
        <v>1134</v>
      </c>
      <c r="B998" t="s">
        <v>52</v>
      </c>
      <c r="C998" t="s">
        <v>53</v>
      </c>
      <c r="D998" t="s">
        <v>28</v>
      </c>
      <c r="E998" t="s">
        <v>21</v>
      </c>
      <c r="F998" t="s">
        <v>34</v>
      </c>
      <c r="G998" s="2">
        <v>97.38</v>
      </c>
      <c r="H998">
        <v>10</v>
      </c>
      <c r="I998">
        <f>supermarket_sales___Sheet1[[#This Row],[Unit price]]*0.05</f>
        <v>4.8689999999999998</v>
      </c>
      <c r="J998">
        <f>supermarket_sales___Sheet1[[#This Row],[Quantity]]*supermarket_sales___Sheet1[[#This Row],[Unit price]]</f>
        <v>973.8</v>
      </c>
      <c r="K998" t="s">
        <v>84</v>
      </c>
      <c r="L998" s="1">
        <v>0.71944444444444444</v>
      </c>
      <c r="M998" t="s">
        <v>24</v>
      </c>
      <c r="N998">
        <f>supermarket_sales___Sheet1[[#This Row],[Total]]/(1+supermarket_sales___Sheet1[[#This Row],[Tax 5%]])</f>
        <v>165.92264440279433</v>
      </c>
      <c r="O998">
        <f>((supermarket_sales___Sheet1[[#This Row],[Total]]-supermarket_sales___Sheet1[[#This Row],[cogs]])/supermarket_sales___Sheet1[[#This Row],[Total]])*100</f>
        <v>82.961322201397181</v>
      </c>
      <c r="P998">
        <f>supermarket_sales___Sheet1[[#This Row],[Total]]-supermarket_sales___Sheet1[[#This Row],[cogs]]</f>
        <v>807.87735559720568</v>
      </c>
      <c r="Q998">
        <v>4.4000000000000004</v>
      </c>
    </row>
    <row r="999" spans="1:17" x14ac:dyDescent="0.3">
      <c r="A999" t="s">
        <v>1135</v>
      </c>
      <c r="B999" t="s">
        <v>18</v>
      </c>
      <c r="C999" t="s">
        <v>19</v>
      </c>
      <c r="D999" t="s">
        <v>20</v>
      </c>
      <c r="E999" t="s">
        <v>33</v>
      </c>
      <c r="F999" t="s">
        <v>54</v>
      </c>
      <c r="G999" s="2">
        <v>31.84</v>
      </c>
      <c r="H999">
        <v>1</v>
      </c>
      <c r="I999">
        <f>supermarket_sales___Sheet1[[#This Row],[Unit price]]*0.05</f>
        <v>1.5920000000000001</v>
      </c>
      <c r="J999">
        <f>supermarket_sales___Sheet1[[#This Row],[Quantity]]*supermarket_sales___Sheet1[[#This Row],[Unit price]]</f>
        <v>31.84</v>
      </c>
      <c r="K999" t="s">
        <v>196</v>
      </c>
      <c r="L999" s="1">
        <v>0.55694444444444446</v>
      </c>
      <c r="M999" t="s">
        <v>31</v>
      </c>
      <c r="N999">
        <f>supermarket_sales___Sheet1[[#This Row],[Total]]/(1+supermarket_sales___Sheet1[[#This Row],[Tax 5%]])</f>
        <v>12.283950617283951</v>
      </c>
      <c r="O999">
        <f>((supermarket_sales___Sheet1[[#This Row],[Total]]-supermarket_sales___Sheet1[[#This Row],[cogs]])/supermarket_sales___Sheet1[[#This Row],[Total]])*100</f>
        <v>61.419753086419746</v>
      </c>
      <c r="P999">
        <f>supermarket_sales___Sheet1[[#This Row],[Total]]-supermarket_sales___Sheet1[[#This Row],[cogs]]</f>
        <v>19.556049382716047</v>
      </c>
      <c r="Q999">
        <v>7.7</v>
      </c>
    </row>
    <row r="1000" spans="1:17" x14ac:dyDescent="0.3">
      <c r="A1000" t="s">
        <v>1136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 s="2">
        <v>65.819999999999993</v>
      </c>
      <c r="H1000">
        <v>1</v>
      </c>
      <c r="I1000">
        <f>supermarket_sales___Sheet1[[#This Row],[Unit price]]*0.05</f>
        <v>3.2909999999999999</v>
      </c>
      <c r="J1000">
        <f>supermarket_sales___Sheet1[[#This Row],[Quantity]]*supermarket_sales___Sheet1[[#This Row],[Unit price]]</f>
        <v>65.819999999999993</v>
      </c>
      <c r="K1000" t="s">
        <v>256</v>
      </c>
      <c r="L1000" s="1">
        <v>0.6479166666666667</v>
      </c>
      <c r="M1000" t="s">
        <v>31</v>
      </c>
      <c r="N1000">
        <f>supermarket_sales___Sheet1[[#This Row],[Total]]/(1+supermarket_sales___Sheet1[[#This Row],[Tax 5%]])</f>
        <v>15.339081799114423</v>
      </c>
      <c r="O1000">
        <f>((supermarket_sales___Sheet1[[#This Row],[Total]]-supermarket_sales___Sheet1[[#This Row],[cogs]])/supermarket_sales___Sheet1[[#This Row],[Total]])*100</f>
        <v>76.695408995572123</v>
      </c>
      <c r="P1000">
        <f>supermarket_sales___Sheet1[[#This Row],[Total]]-supermarket_sales___Sheet1[[#This Row],[cogs]]</f>
        <v>50.480918200885569</v>
      </c>
      <c r="Q1000">
        <v>4.0999999999999996</v>
      </c>
    </row>
    <row r="1001" spans="1:17" x14ac:dyDescent="0.3">
      <c r="A1001" t="s">
        <v>1137</v>
      </c>
      <c r="B1001" t="s">
        <v>18</v>
      </c>
      <c r="C1001" t="s">
        <v>19</v>
      </c>
      <c r="D1001" t="s">
        <v>20</v>
      </c>
      <c r="E1001" t="s">
        <v>21</v>
      </c>
      <c r="F1001" t="s">
        <v>57</v>
      </c>
      <c r="G1001" s="2">
        <v>88.34</v>
      </c>
      <c r="H1001">
        <v>7</v>
      </c>
      <c r="I1001">
        <f>supermarket_sales___Sheet1[[#This Row],[Unit price]]*0.05</f>
        <v>4.4170000000000007</v>
      </c>
      <c r="J1001">
        <f>supermarket_sales___Sheet1[[#This Row],[Quantity]]*supermarket_sales___Sheet1[[#This Row],[Unit price]]</f>
        <v>618.38</v>
      </c>
      <c r="K1001" t="s">
        <v>245</v>
      </c>
      <c r="L1001" s="1">
        <v>0.56111111111111112</v>
      </c>
      <c r="M1001" t="s">
        <v>31</v>
      </c>
      <c r="N1001">
        <f>supermarket_sales___Sheet1[[#This Row],[Total]]/(1+supermarket_sales___Sheet1[[#This Row],[Tax 5%]])</f>
        <v>114.15543658851762</v>
      </c>
      <c r="O1001">
        <f>((supermarket_sales___Sheet1[[#This Row],[Total]]-supermarket_sales___Sheet1[[#This Row],[cogs]])/supermarket_sales___Sheet1[[#This Row],[Total]])*100</f>
        <v>81.539597563226891</v>
      </c>
      <c r="P1001">
        <f>supermarket_sales___Sheet1[[#This Row],[Total]]-supermarket_sales___Sheet1[[#This Row],[cogs]]</f>
        <v>504.22456341148239</v>
      </c>
      <c r="Q1001">
        <v>6.6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g o G T W E 1 F O g m m A A A A 9 g A A A B I A H A B D b 2 5 m a W c v U G F j a 2 F n Z S 5 4 b W w g o h g A K K A U A A A A A A A A A A A A A A A A A A A A A A A A A A A A h Y + x D o I w G I R f h X S n L X X A k J 8 y m D h J Y j Q x r g 0 U a I R i 2 m J 5 N w c f y V c Q o 6 i b 4 9 1 9 l 9 z d r z f I x q 4 N L t J Y 1 e s U R Z i i Q O q i L 5 W u U z S 4 K l y i j M N W F C d R y 2 C C t U 1 G q 1 L U O H d O C P H e Y 7 / A v a k J o z Q i x 3 y z L x r Z i V B p 6 4 Q u J P q 0 y v 8 t x O H w G s M Z j l i M W R x j C m Q 2 I V f 6 C 7 B p 7 z P 9 M W E 1 t G 4 w k l c m X O + A z B L I + w N / A F B L A w Q U A A I A C A C C g Z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G T W C L g e z 2 p A Q A A X A M A A B M A H A B G b 3 J t d W x h c y 9 T Z W N 0 a W 9 u M S 5 t I K I Y A C i g F A A A A A A A A A A A A A A A A A A A A A A A A A A A A H V S 2 2 7 T Q B B 9 j 5 R / W L l C c i T X U g o F i c o P Y B f I C 6 L E f a o R W t Z T Z 8 V e o p 3 Z 0 C j q B 8 F v 9 M c Y 1 0 g B b f G L d 8 / M O X O O P Q i K t H d i P b 2 X F / P Z f I Y b G a A X J x n G L Q Q r w 3 e g r y g N o D g V 6 w 0 A L T N R C Q M 0 n w l + 1 j 4 G B Y z U u C s b r 6 I F R / k 7 b a C s v S O + Y J 7 V r 7 t r h I B d A 8 Z 0 j f / h j J c 9 d j K o j d 6 B y J 8 v u v / P K x X u s k V x w 2 R t N U G o s i I r R O 1 N t A 6 r 5 a t C X D r l e + 2 G a n l 2 f l a I q + g J 1 r Q 3 U B 2 P 5 U f v 4 M u i m H y f Z J f u l B 5 + E Q / a B m 8 j j r F a + Y 0 b P / G d W R 9 A 9 m w 6 n y I W 4 u Y P / s a Y t Z J G B q w o x L 8 l 2 / 0 W h G U n t / r h 5 1 G v D d L h r Q 9 2 s j x 2 Y f 6 E g e J w y F Z u 5 z V / 0 F X D E W n U I 7 i j + 0 I c s r c s o z Y J X G v a p 2 B E 8 h b C I 5 x U 3 4 P j Z A n M + f q o S B j t U s 6 1 0 8 R G 2 V t S u o r S 0 e R i 5 e j l i 3 J M + F h p 5 Z 0 4 f 5 Y Q W k / S J G g j K d V u t T 2 C f J 6 M y v 2 4 Z k m z 8 g M m 4 B A 8 o u D N G r Q T v G O K m X J I J 0 1 9 m j f J p s X P k n i 9 / o H v F / O Z d k / / + o v f U E s B A i 0 A F A A C A A g A g o G T W E 1 F O g m m A A A A 9 g A A A B I A A A A A A A A A A A A A A A A A A A A A A E N v b m Z p Z y 9 Q Y W N r Y W d l L n h t b F B L A Q I t A B Q A A g A I A I K B k 1 g P y u m r p A A A A O k A A A A T A A A A A A A A A A A A A A A A A P I A A A B b Q 2 9 u d G V u d F 9 U e X B l c 1 0 u e G 1 s U E s B A i 0 A F A A C A A g A g o G T W C L g e z 2 p A Q A A X A M A A B M A A A A A A A A A A A A A A A A A 4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Q A A A A A A A B U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4 M z g z M j k t Y j A z Z i 0 0 M G E y L W I w Y z Y t O W J k Y T Y 5 N T A z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X B l c m 1 h c m t l d F 9 z Y W x l c 1 9 f X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0 O j E y O j A 0 L j M x N z Y 1 N T J a I i A v P j x F b n R y e S B U e X B l P S J G a W x s Q 2 9 s d W 1 u V H l w Z X M i I F Z h b H V l P S J z Q m d Z R 0 J n W U d C Z 0 1 H Q m d Z S 0 J n W U d C Z 1 k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U e X B l I G 1 v Z G l m a c O p L n t J b n Z v a W N l I E l E L D B 9 J n F 1 b 3 Q 7 L C Z x d W 9 0 O 1 N l Y 3 R p b 2 4 x L 3 N 1 c G V y b W F y a 2 V 0 X 3 N h b G V z I C 0 g U 2 h l Z X Q x L 1 R 5 c G U g b W 9 k a W Z p w 6 k u e 0 J y Y W 5 j a C w x f S Z x d W 9 0 O y w m c X V v d D t T Z W N 0 a W 9 u M S 9 z d X B l c m 1 h c m t l d F 9 z Y W x l c y A t I F N o Z W V 0 M S 9 U e X B l I G 1 v Z G l m a c O p L n t D a X R 5 L D J 9 J n F 1 b 3 Q 7 L C Z x d W 9 0 O 1 N l Y 3 R p b 2 4 x L 3 N 1 c G V y b W F y a 2 V 0 X 3 N h b G V z I C 0 g U 2 h l Z X Q x L 1 R 5 c G U g b W 9 k a W Z p w 6 k u e 0 N 1 c 3 R v b W V y I H R 5 c G U s M 3 0 m c X V v d D s s J n F 1 b 3 Q 7 U 2 V j d G l v b j E v c 3 V w Z X J t Y X J r Z X R f c 2 F s Z X M g L S B T a G V l d D E v V H l w Z S B t b 2 R p Z m n D q S 5 7 R 2 V u Z G V y L D R 9 J n F 1 b 3 Q 7 L C Z x d W 9 0 O 1 N l Y 3 R p b 2 4 x L 3 N 1 c G V y b W F y a 2 V 0 X 3 N h b G V z I C 0 g U 2 h l Z X Q x L 1 R 5 c G U g b W 9 k a W Z p w 6 k u e 1 B y b 2 R 1 Y 3 Q g b G l u Z S w 1 f S Z x d W 9 0 O y w m c X V v d D t T Z W N 0 a W 9 u M S 9 z d X B l c m 1 h c m t l d F 9 z Y W x l c y A t I F N o Z W V 0 M S 9 U e X B l I G 1 v Z G l m a c O p L n t V b m l 0 I H B y a W N l L D Z 9 J n F 1 b 3 Q 7 L C Z x d W 9 0 O 1 N l Y 3 R p b 2 4 x L 3 N 1 c G V y b W F y a 2 V 0 X 3 N h b G V z I C 0 g U 2 h l Z X Q x L 1 R 5 c G U g b W 9 k a W Z p w 6 k u e 1 F 1 Y W 5 0 a X R 5 L D d 9 J n F 1 b 3 Q 7 L C Z x d W 9 0 O 1 N l Y 3 R p b 2 4 x L 3 N 1 c G V y b W F y a 2 V 0 X 3 N h b G V z I C 0 g U 2 h l Z X Q x L 1 R 5 c G U g b W 9 k a W Z p w 6 k u e 1 R h e C A 1 J S w 4 f S Z x d W 9 0 O y w m c X V v d D t T Z W N 0 a W 9 u M S 9 z d X B l c m 1 h c m t l d F 9 z Y W x l c y A t I F N o Z W V 0 M S 9 U e X B l I G 1 v Z G l m a c O p L n t U b 3 R h b C w 5 f S Z x d W 9 0 O y w m c X V v d D t T Z W N 0 a W 9 u M S 9 z d X B l c m 1 h c m t l d F 9 z Y W x l c y A t I F N o Z W V 0 M S 9 U e X B l I G 1 v Z G l m a c O p L n t E Y X R l L D E w f S Z x d W 9 0 O y w m c X V v d D t T Z W N 0 a W 9 u M S 9 z d X B l c m 1 h c m t l d F 9 z Y W x l c y A t I F N o Z W V 0 M S 9 U e X B l I G 1 v Z G l m a c O p L n t U a W 1 l L D E x f S Z x d W 9 0 O y w m c X V v d D t T Z W N 0 a W 9 u M S 9 z d X B l c m 1 h c m t l d F 9 z Y W x l c y A t I F N o Z W V 0 M S 9 U e X B l I G 1 v Z G l m a c O p L n t Q Y X l t Z W 5 0 L D E y f S Z x d W 9 0 O y w m c X V v d D t T Z W N 0 a W 9 u M S 9 z d X B l c m 1 h c m t l d F 9 z Y W x l c y A t I F N o Z W V 0 M S 9 U e X B l I G 1 v Z G l m a c O p L n t j b 2 d z L D E z f S Z x d W 9 0 O y w m c X V v d D t T Z W N 0 a W 9 u M S 9 z d X B l c m 1 h c m t l d F 9 z Y W x l c y A t I F N o Z W V 0 M S 9 U e X B l I G 1 v Z G l m a c O p L n t n c m 9 z c y B t Y X J n a W 4 g c G V y Y 2 V u d G F n Z S w x N H 0 m c X V v d D s s J n F 1 b 3 Q 7 U 2 V j d G l v b j E v c 3 V w Z X J t Y X J r Z X R f c 2 F s Z X M g L S B T a G V l d D E v V H l w Z S B t b 2 R p Z m n D q S 5 7 Z 3 J v c 3 M g a W 5 j b 2 1 l L D E 1 f S Z x d W 9 0 O y w m c X V v d D t T Z W N 0 a W 9 u M S 9 z d X B l c m 1 h c m t l d F 9 z Y W x l c y A t I F N o Z W V 0 M S 9 U e X B l I G 1 v Z G l m a c O p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9 U e X B l I G 1 v Z G l m a c O p L n t J b n Z v a W N l I E l E L D B 9 J n F 1 b 3 Q 7 L C Z x d W 9 0 O 1 N l Y 3 R p b 2 4 x L 3 N 1 c G V y b W F y a 2 V 0 X 3 N h b G V z I C 0 g U 2 h l Z X Q x L 1 R 5 c G U g b W 9 k a W Z p w 6 k u e 0 J y Y W 5 j a C w x f S Z x d W 9 0 O y w m c X V v d D t T Z W N 0 a W 9 u M S 9 z d X B l c m 1 h c m t l d F 9 z Y W x l c y A t I F N o Z W V 0 M S 9 U e X B l I G 1 v Z G l m a c O p L n t D a X R 5 L D J 9 J n F 1 b 3 Q 7 L C Z x d W 9 0 O 1 N l Y 3 R p b 2 4 x L 3 N 1 c G V y b W F y a 2 V 0 X 3 N h b G V z I C 0 g U 2 h l Z X Q x L 1 R 5 c G U g b W 9 k a W Z p w 6 k u e 0 N 1 c 3 R v b W V y I H R 5 c G U s M 3 0 m c X V v d D s s J n F 1 b 3 Q 7 U 2 V j d G l v b j E v c 3 V w Z X J t Y X J r Z X R f c 2 F s Z X M g L S B T a G V l d D E v V H l w Z S B t b 2 R p Z m n D q S 5 7 R 2 V u Z G V y L D R 9 J n F 1 b 3 Q 7 L C Z x d W 9 0 O 1 N l Y 3 R p b 2 4 x L 3 N 1 c G V y b W F y a 2 V 0 X 3 N h b G V z I C 0 g U 2 h l Z X Q x L 1 R 5 c G U g b W 9 k a W Z p w 6 k u e 1 B y b 2 R 1 Y 3 Q g b G l u Z S w 1 f S Z x d W 9 0 O y w m c X V v d D t T Z W N 0 a W 9 u M S 9 z d X B l c m 1 h c m t l d F 9 z Y W x l c y A t I F N o Z W V 0 M S 9 U e X B l I G 1 v Z G l m a c O p L n t V b m l 0 I H B y a W N l L D Z 9 J n F 1 b 3 Q 7 L C Z x d W 9 0 O 1 N l Y 3 R p b 2 4 x L 3 N 1 c G V y b W F y a 2 V 0 X 3 N h b G V z I C 0 g U 2 h l Z X Q x L 1 R 5 c G U g b W 9 k a W Z p w 6 k u e 1 F 1 Y W 5 0 a X R 5 L D d 9 J n F 1 b 3 Q 7 L C Z x d W 9 0 O 1 N l Y 3 R p b 2 4 x L 3 N 1 c G V y b W F y a 2 V 0 X 3 N h b G V z I C 0 g U 2 h l Z X Q x L 1 R 5 c G U g b W 9 k a W Z p w 6 k u e 1 R h e C A 1 J S w 4 f S Z x d W 9 0 O y w m c X V v d D t T Z W N 0 a W 9 u M S 9 z d X B l c m 1 h c m t l d F 9 z Y W x l c y A t I F N o Z W V 0 M S 9 U e X B l I G 1 v Z G l m a c O p L n t U b 3 R h b C w 5 f S Z x d W 9 0 O y w m c X V v d D t T Z W N 0 a W 9 u M S 9 z d X B l c m 1 h c m t l d F 9 z Y W x l c y A t I F N o Z W V 0 M S 9 U e X B l I G 1 v Z G l m a c O p L n t E Y X R l L D E w f S Z x d W 9 0 O y w m c X V v d D t T Z W N 0 a W 9 u M S 9 z d X B l c m 1 h c m t l d F 9 z Y W x l c y A t I F N o Z W V 0 M S 9 U e X B l I G 1 v Z G l m a c O p L n t U a W 1 l L D E x f S Z x d W 9 0 O y w m c X V v d D t T Z W N 0 a W 9 u M S 9 z d X B l c m 1 h c m t l d F 9 z Y W x l c y A t I F N o Z W V 0 M S 9 U e X B l I G 1 v Z G l m a c O p L n t Q Y X l t Z W 5 0 L D E y f S Z x d W 9 0 O y w m c X V v d D t T Z W N 0 a W 9 u M S 9 z d X B l c m 1 h c m t l d F 9 z Y W x l c y A t I F N o Z W V 0 M S 9 U e X B l I G 1 v Z G l m a c O p L n t j b 2 d z L D E z f S Z x d W 9 0 O y w m c X V v d D t T Z W N 0 a W 9 u M S 9 z d X B l c m 1 h c m t l d F 9 z Y W x l c y A t I F N o Z W V 0 M S 9 U e X B l I G 1 v Z G l m a c O p L n t n c m 9 z c y B t Y X J n a W 4 g c G V y Y 2 V u d G F n Z S w x N H 0 m c X V v d D s s J n F 1 b 3 Q 7 U 2 V j d G l v b j E v c 3 V w Z X J t Y X J r Z X R f c 2 F s Z X M g L S B T a G V l d D E v V H l w Z S B t b 2 R p Z m n D q S 5 7 Z 3 J v c 3 M g a W 5 j b 2 1 l L D E 1 f S Z x d W 9 0 O y w m c X V v d D t T Z W N 0 a W 9 u M S 9 z d X B l c m 1 h c m t l d F 9 z Y W x l c y A t I F N o Z W V 0 M S 9 U e X B l I G 1 v Z G l m a c O p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H C Y b b + H S Z / f q E t c L D P P A A A A A A I A A A A A A B B m A A A A A Q A A I A A A A G / h G o 3 W 7 s 3 1 / E b I 1 M U a t i 7 W z d t c y E o 2 0 X Q G U d m g P 1 0 s A A A A A A 6 A A A A A A g A A I A A A A B F X O C A A j g S k u x U B 3 j b t R 5 v 0 3 / c r l m u t Y h f J F S I E 4 v v C U A A A A N S k J y U V m L U n G z F Y m Y + + 1 + 5 7 9 h P O B R 3 H 0 A J I O 2 O K M O N j V T 7 1 1 5 N Y 5 x C w a d H E E 8 S s O p L n u t 5 H L 3 x 8 3 L f 6 k y H u R 0 b o e 9 Z 4 R T 4 F G V 0 M J a w e H 8 k T Q A A A A O 2 j w j r X F x p R t C d Z E w L H 6 w S j R X Q g C 5 I Q E o F u h d r c 2 G l I K 0 X g x 9 i 8 j s 7 B l u 2 5 v + d O y 5 z g D j e Q g e + B I 3 j r x S f P 8 j 0 = < / D a t a M a s h u p > 
</file>

<file path=customXml/itemProps1.xml><?xml version="1.0" encoding="utf-8"?>
<ds:datastoreItem xmlns:ds="http://schemas.openxmlformats.org/officeDocument/2006/customXml" ds:itemID="{BBC4F79A-C971-4E01-A68C-7CC766F77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supermarket_sales - 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Zaynab EL KHATTABI; Mariam EL HASKOURI</dc:creator>
  <cp:lastModifiedBy>Lenovo</cp:lastModifiedBy>
  <dcterms:created xsi:type="dcterms:W3CDTF">2024-04-19T14:07:27Z</dcterms:created>
  <dcterms:modified xsi:type="dcterms:W3CDTF">2024-04-26T19:28:32Z</dcterms:modified>
</cp:coreProperties>
</file>