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dek\Desktop\IT Projekt\"/>
    </mc:Choice>
  </mc:AlternateContent>
  <xr:revisionPtr revIDLastSave="0" documentId="10_ncr:8100000_{5A645D8D-CD07-4F64-96E2-C6DF4237302A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Übersicht" sheetId="1" r:id="rId1"/>
    <sheet name="Backlog" sheetId="2" r:id="rId2"/>
    <sheet name="Burndown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B2" i="2"/>
  <c r="G2" i="2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<sst xmlns="http://schemas.openxmlformats.org/spreadsheetml/2006/main" count="189" uniqueCount="117">
  <si>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</si>
  <si>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</si>
  <si>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</si>
  <si>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</si>
  <si>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</si>
  <si>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</si>
  <si>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</si>
  <si>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</si>
  <si>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</si>
  <si>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</si>
  <si>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</si>
  <si>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</si>
  <si>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</si>
  <si>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</si>
  <si>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</si>
  <si>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Burndown</t>
  </si>
  <si>
    <t>Sprint</t>
  </si>
  <si>
    <t>Datum</t>
  </si>
  <si>
    <t>Restaufwand</t>
  </si>
  <si>
    <t>Velocity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</si>
  <si>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</si>
  <si>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</si>
  <si>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</si>
  <si>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</si>
  <si>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</si>
  <si>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</si>
  <si>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</si>
  <si>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</si>
  <si>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</si>
  <si>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</si>
  <si>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</si>
  <si>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</si>
  <si>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</si>
  <si>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</si>
  <si>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</si>
  <si>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</si>
  <si>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Storys</t>
  </si>
  <si>
    <t>fabian.zeller@sybit.de</t>
  </si>
  <si>
    <t>Fabian Zeller</t>
  </si>
  <si>
    <t>stephan.strittmatter@sybit.de</t>
  </si>
  <si>
    <t>Stephan Strittmatter</t>
  </si>
  <si>
    <t xml:space="preserve">Es muss ein Eingabefeld in der Oberfläche sein um die Funktionsgleichung einzugeben. </t>
  </si>
  <si>
    <t>Der Benutzer möchte eine übersichtliche Oberfläche.</t>
  </si>
  <si>
    <t>Der Benutzer möchte eine Menüleiste in der Oberfläche.</t>
  </si>
  <si>
    <t>Die Funktionsgleichung soll eingelesen werden.</t>
  </si>
  <si>
    <t>Ein Algorithmus soll ein Koordinatensystem auf der Oberfläche zeichnen.</t>
  </si>
  <si>
    <t>In der Menüleiste ist ein Menüpunkt "Hilfe" vorhanden, unterdem man Hilfsoptionen abrufen kann.</t>
  </si>
  <si>
    <t>Der Benutzer will ein Eingabefeld für Funktionsgleichungen.</t>
  </si>
  <si>
    <t>Die Menüleiste enthält die Punkte "Hilfe" und "Skalierung".</t>
  </si>
  <si>
    <t xml:space="preserve">Die Oberfläche soll klar strukturiert sein. Ganz oben befindet sich die Menüleiste, darunter die Eingabe, wiederum darunter der Bereich in dem der Graph gezeichnet wird. </t>
  </si>
  <si>
    <t>Die Funktionsgleichung soll zur Überprüfung dass sie eingelesen wurde, ausgegeben werden.</t>
  </si>
  <si>
    <t xml:space="preserve">Ein Kordinatensystem soll gezeichnet werden an der dafür vorgesehenen Oberfläche, mit Nummerierung der X und Y Achse. 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</si>
  <si>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</si>
  <si>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</si>
  <si>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eine Dropdown-Liste den Funktionstyp wählen können.</t>
  </si>
  <si>
    <t>Der Benutzer möchte einen Menüpunkt "Skalierung" haben.</t>
  </si>
  <si>
    <t xml:space="preserve">In der Menüleiste ist ein Menüpunkt "Skalierung" vorhanden, unter dem er die Optionen für die Skalierung findet. 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</si>
  <si>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</si>
  <si>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</si>
  <si>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Es öffnet sich eine Fenster mit einer übersichtlichen Textdatei in der man die genaue  Bedinungsanleitung/Bedinungshilfe findet.</t>
  </si>
  <si>
    <t>Hier erhält der Benutzer verschiedene Optionen, mit den bereits gespeicherten Daten.</t>
  </si>
  <si>
    <t>Die aktuelle Funktion muss speicherbar sein.</t>
  </si>
  <si>
    <t>Der Benutzer möchte einen Menüpunkt "Bibliothek" haben.</t>
  </si>
  <si>
    <t>Der Benutzer möchte über den Menüpunkt "Hilfe" ein Menüitem "Anleitung" aufrufen um die Anleitung des Programms anzusehen.</t>
  </si>
  <si>
    <t>Der Benutzer möchte einen Menüpunkt "Hilfe" haben.</t>
  </si>
  <si>
    <t>Der Benutzer möchte einen Menüpunkt "Speichern" haben.</t>
  </si>
  <si>
    <t>Der Benutzer möchte "Erweiterte Funktionen" durch einen Button aufrufen können.</t>
  </si>
  <si>
    <t>Es soll ein exta Fenster geöffnet werden in dem noch zusätzliche Funktionen ausgewählt werden können.</t>
  </si>
  <si>
    <t>Ein Algorithmus soll die Nullstellen der eingebenen Funktion berechnen können.</t>
  </si>
  <si>
    <t>Ein Algorithmus soll die Extrempunkte  der eingebebene Funktion berechnen können.</t>
  </si>
  <si>
    <t>Ein Algorithmus soll die Wendepunkte berechnen können.</t>
  </si>
  <si>
    <t>Die Extrempunkte werden berechnet wenn der Button "Berechne" gedrückt wurde.</t>
  </si>
  <si>
    <t>Die Wendepunkte werden berechnet wenn der Button "Berechne" gedrückt wurde.</t>
  </si>
  <si>
    <t>Die Nullstellen werden berechnet wenn der Button "Berechne" gedrückt wurde.</t>
  </si>
  <si>
    <t>Der Benutzer möchte ein Ausgabefeld für die Null-, Extrem- und Wendepunkte.</t>
  </si>
  <si>
    <t>Die Ableitung soll berechnet werden wenn der Button "Berechne" gedrückt wurde.</t>
  </si>
  <si>
    <t>Ein Algorithmus soll die Ableitungen berechnen können.</t>
  </si>
  <si>
    <t>Der Benutzer möchte ein Ausgabefeld für die Ableitungen.</t>
  </si>
  <si>
    <t>Die Ableitung wird nach der Berechnung in dem Ausgabefeld angezeigt.</t>
  </si>
  <si>
    <t>Das Icon zeigt einen Graphen.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</si>
  <si>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</si>
  <si>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</si>
  <si>
    <t>Der Benutzer will ein Eingabefeld speziell für den X-Wert.</t>
  </si>
  <si>
    <t>Ein Algorithmus berechnet aus dem X-Wert den Y-Wert.</t>
  </si>
  <si>
    <t>Es muss ein Feld für die Eingabe des X-Wertes vorhanden sein.</t>
  </si>
  <si>
    <t>Es muss zu jedem X-Wert der passende Y-Wert ausgegeben werden, wenn der Button "Berechne" gedrückt wurde.</t>
  </si>
  <si>
    <t>Die eingelesene Funktionsgleichungen soll in einzelne Summen zerlegt werden.</t>
  </si>
  <si>
    <t>Die Funktionsgleichung wird zerlegt. Beispielsweise aus x^2+2x wird x^2 und +2x  gemacht um diese einzelnen Teile zu berechnen. Dies wird in einem Array gespeichert.</t>
  </si>
  <si>
    <t>Der Benutzer möchte die zerlegte Gleichung in Produkte aufspalten.</t>
  </si>
  <si>
    <t xml:space="preserve">Die zerlegte Funktionsgleichung wird weiter zerlegt. Beispielsweise aus +2x wird +2 und X gemacht. </t>
  </si>
  <si>
    <t>Der Benutzer möchte die Summe der einzelnen Faktoren zusammenrechenen.</t>
  </si>
  <si>
    <t>Das Ergebnis der Berechnung steht in der Konsole.</t>
  </si>
  <si>
    <t>Der Benutzer will mehrere Funktionen abspeichern können.</t>
  </si>
  <si>
    <t>Es muss möglich sein mindestens 3 Funktionen speichern zu können.</t>
  </si>
  <si>
    <t>Der Benutzer will mehrere Funktionen laden/abrufen können.</t>
  </si>
  <si>
    <t xml:space="preserve">Es muss möglich sein mindestens 3 Funktionen über die das Menüitem "Daten" aufzurufen. </t>
  </si>
  <si>
    <t>Der Benutzer willl dass sich das Programm in einer bestimmten Größe öffnet.</t>
  </si>
  <si>
    <t>Beim Öffnen des Programms muss das Fenster die gewünschte Größe haben.</t>
  </si>
  <si>
    <t>Die Null-, Extrem- und Wendepunkte werden in der Konsole nach der Berechnung in einem ausgabefeld ausgegeben.</t>
  </si>
  <si>
    <t>Der Benutzer möchte in dem Menüpunkt "Speichern" ein Menüitem "Daten speichern..." mit dem er die Daten einer Funktion speichern kann.</t>
  </si>
  <si>
    <t>Es öffnet sich ein Fenster um die Daten der Funktion speichern zu können.</t>
  </si>
  <si>
    <t>Die Oberfläche enthält eine Dropdown Liste in der die Funktionstypen, die der Grafikrechner zeichnen kann aufgelistet werden.</t>
  </si>
  <si>
    <t xml:space="preserve">Der Benutzer möchte in dem Menüpunkt "Bibiothek" ein Menüitem "Daten", mit dem er seine gespeicherten Funktionen einsehen kann. </t>
  </si>
  <si>
    <t>Es öffnet sich ein Fenster in dem die gespeicherten Daten übersichtlich angezeigt werden.</t>
  </si>
  <si>
    <t>Ein Algorithmus zeichnet die Funktionsgleichung in das dafür vorgesehene Kooridinatensystem.</t>
  </si>
  <si>
    <t>Die Funktion muss korrekt gezeichnet werden.</t>
  </si>
  <si>
    <t>Der Benutzer möchte die Berechnung manuell auslösen können.</t>
  </si>
  <si>
    <t>Es muss ein Button vorhanden sein, welcher zur Berechnung der verschiedenen Funktionen dient.</t>
  </si>
  <si>
    <t>Die Funktionsgleichung soll auf Richtigkeit überprüft wird.</t>
  </si>
  <si>
    <t>Das Programm gibt "true", wenn es eine funktionsfähige Funktionsgleichung ist.</t>
  </si>
  <si>
    <t>Der Benutzer möchte ein anschaulisches Desktop-Icon.</t>
  </si>
  <si>
    <t>VERBESSERND</t>
  </si>
  <si>
    <t>Der Benutzer möchte aus den Faktoren jeweils für eine bestimmte Variable die Zahlenwerte berechnet haben.</t>
  </si>
  <si>
    <t>Das erwartete Ergebnis für einen bestimmten X-Wert muss korrekt sein.</t>
  </si>
  <si>
    <t>ENTFERNT</t>
  </si>
  <si>
    <t xml:space="preserve">Punkt wurde entfernt, da dies nun komplett automatisch vom Programm erkannt und angewendet wird. </t>
  </si>
  <si>
    <t>Grafikrechner (Java) - Backlog Version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</si>
</sst>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22"/>
      <name val="Arial"/>
      <family val="2"/>
    </font>
    <font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5" fillId="0" borderId="0" xfId="0" applyFont="1"/>
    <xf numFmtId="0" fontId="2" fillId="2" borderId="0" xfId="0" applyFont="1" applyFill="1"/>
    <xf numFmtId="0" fontId="0" fillId="3" borderId="0" xfId="0" applyFill="1"/>
    <xf numFmtId="14" fontId="0" fillId="0" borderId="0" xfId="0" applyNumberFormat="1"/>
    <xf numFmtId="0" fontId="3" fillId="0" borderId="5" xfId="1" applyBorder="1"/>
    <xf numFmtId="0" fontId="0" fillId="0" borderId="0" xfId="0" applyFill="1" applyBorder="1"/>
    <xf numFmtId="0" fontId="2" fillId="4" borderId="0" xfId="0" applyFont="1" applyFill="1" applyAlignment="1"/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3" fillId="0" borderId="8" xfId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6" fillId="13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160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0000"/>
      <color rgb="FFCCCCFF"/>
      <color rgb="FF00FFFF"/>
      <color rgb="FF00EA48"/>
      <color rgb="FFFFD03B"/>
      <color rgb="FFFFD757"/>
      <color rgb="FFFF9900"/>
      <color rgb="FFFD9191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Burndown</a:t>
            </a:r>
          </a:p>
        </c:rich>
      </c:tx>
      <c:layout>
        <c:manualLayout>
          <c:xMode val="edge"/>
          <c:yMode val="edge"/>
          <c:x val="0.46251462622241102"/>
          <c:y val="3.02428863058783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53930884289"/>
          <c:y val="0.19355439711862499"/>
          <c:w val="0.82002604707165505"/>
          <c:h val="0.63913274881879201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Restaufwand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Dot"/>
              </a:ln>
            </c:spPr>
            <c:trendlineType val="linear"/>
            <c:dispRSqr val="0"/>
            <c:dispEq val="0"/>
          </c:trendline>
          <c:cat>
            <c:numRef>
              <c:f>Burndown!$B$3:$B$20</c:f>
              <c:numCache>
                <c:formatCode>m/d/yyyy</c:formatCode>
                <c:ptCount val="18"/>
                <c:pt idx="0">
                  <c:v>43147</c:v>
                </c:pt>
                <c:pt idx="1">
                  <c:v>43154</c:v>
                </c:pt>
                <c:pt idx="2">
                  <c:v>43160</c:v>
                </c:pt>
                <c:pt idx="3">
                  <c:v>43167</c:v>
                </c:pt>
                <c:pt idx="4">
                  <c:v>43174</c:v>
                </c:pt>
                <c:pt idx="5">
                  <c:v>43181</c:v>
                </c:pt>
                <c:pt idx="6">
                  <c:v>43202</c:v>
                </c:pt>
                <c:pt idx="7">
                  <c:v>43209</c:v>
                </c:pt>
                <c:pt idx="8">
                  <c:v>43216</c:v>
                </c:pt>
                <c:pt idx="9">
                  <c:v>43223</c:v>
                </c:pt>
              </c:numCache>
            </c:numRef>
          </c:cat>
          <c:val>
            <c:numRef>
              <c:f>Burndown!$C$3:$C$20</c:f>
              <c:numCache>
                <c:formatCode>General</c:formatCode>
                <c:ptCount val="18"/>
                <c:pt idx="0">
                  <c:v>188</c:v>
                </c:pt>
                <c:pt idx="1">
                  <c:v>184</c:v>
                </c:pt>
                <c:pt idx="2">
                  <c:v>180</c:v>
                </c:pt>
                <c:pt idx="3">
                  <c:v>201</c:v>
                </c:pt>
                <c:pt idx="4">
                  <c:v>191</c:v>
                </c:pt>
                <c:pt idx="5">
                  <c:v>180</c:v>
                </c:pt>
                <c:pt idx="6">
                  <c:v>167</c:v>
                </c:pt>
                <c:pt idx="7">
                  <c:v>180</c:v>
                </c:pt>
                <c:pt idx="8">
                  <c:v>167</c:v>
                </c:pt>
                <c:pt idx="9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2-44B6-B14F-4934455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76904"/>
        <c:axId val="2130782312"/>
      </c:lineChart>
      <c:dateAx>
        <c:axId val="21307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Datum</a:t>
                </a:r>
              </a:p>
            </c:rich>
          </c:tx>
          <c:layout>
            <c:manualLayout>
              <c:xMode val="edge"/>
              <c:yMode val="edge"/>
              <c:x val="0.50626603464304099"/>
              <c:y val="0.89518914302378905"/>
            </c:manualLayout>
          </c:layout>
          <c:overlay val="0"/>
          <c:spPr>
            <a:noFill/>
            <a:ln w="25400">
              <a:noFill/>
            </a:ln>
          </c:spPr>
        </c:title>
        <c:numFmt formatCode="d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82312"/>
        <c:crossesAt val="0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130782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Restaufwand</a:t>
                </a:r>
              </a:p>
            </c:rich>
          </c:tx>
          <c:layout>
            <c:manualLayout>
              <c:xMode val="edge"/>
              <c:yMode val="edge"/>
              <c:x val="5.2501716384325499E-2"/>
              <c:y val="0.425416406282548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2130776904"/>
        <c:crossesAt val="39723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14</xdr:col>
      <xdr:colOff>247650</xdr:colOff>
      <xdr:row>27</xdr:row>
      <xdr:rowOff>38100</xdr:rowOff>
    </xdr:to>
    <xdr:graphicFrame macro="">
      <xdr:nvGraphicFramePr>
        <xdr:cNvPr id="3083" name="Diagramm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20" zoomScaleNormal="120" zoomScalePageLayoutView="120" workbookViewId="0">
      <selection activeCell="B2" sqref="B2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39" t="s">
        <v>116</v>
      </c>
      <c r="C1" s="3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40" t="s">
        <v>4</v>
      </c>
      <c r="B5" s="40"/>
      <c r="C5" s="40"/>
    </row>
    <row r="6" spans="1:3" x14ac:dyDescent="0.2">
      <c r="A6" s="6"/>
      <c r="B6" s="7" t="s">
        <v>20</v>
      </c>
      <c r="C6" s="25" t="s">
        <v>21</v>
      </c>
    </row>
    <row r="7" spans="1:3" x14ac:dyDescent="0.2">
      <c r="A7" s="6"/>
      <c r="B7" s="7" t="s">
        <v>22</v>
      </c>
      <c r="C7" s="25" t="s">
        <v>24</v>
      </c>
    </row>
    <row r="8" spans="1:3" ht="15" x14ac:dyDescent="0.25">
      <c r="A8" s="9"/>
      <c r="B8" s="26" t="s">
        <v>23</v>
      </c>
      <c r="C8" s="25" t="s">
        <v>27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41" t="s">
        <v>5</v>
      </c>
      <c r="B13" s="41"/>
      <c r="C13" s="41"/>
    </row>
    <row r="14" spans="1:3" x14ac:dyDescent="0.2">
      <c r="A14" s="10" t="s">
        <v>6</v>
      </c>
      <c r="B14" s="7" t="s">
        <v>25</v>
      </c>
      <c r="C14" s="25" t="s">
        <v>26</v>
      </c>
    </row>
    <row r="15" spans="1:3" x14ac:dyDescent="0.2">
      <c r="A15" s="10" t="s">
        <v>7</v>
      </c>
      <c r="B15" s="7" t="s">
        <v>40</v>
      </c>
      <c r="C15" s="25" t="s">
        <v>39</v>
      </c>
    </row>
    <row r="16" spans="1:3" ht="15.75" thickBot="1" x14ac:dyDescent="0.3">
      <c r="A16" s="11"/>
      <c r="B16" s="12" t="s">
        <v>38</v>
      </c>
      <c r="C16" s="37" t="s">
        <v>37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 xr:uid="{00000000-0004-0000-0000-000000000000}"/>
    <hyperlink ref="C7" r:id="rId2" xr:uid="{00000000-0004-0000-0000-000001000000}"/>
    <hyperlink ref="C14" r:id="rId3" xr:uid="{00000000-0004-0000-0000-000002000000}"/>
    <hyperlink ref="C8" r:id="rId4" xr:uid="{00000000-0004-0000-0000-000003000000}"/>
    <hyperlink ref="C16" r:id="rId5" xr:uid="{00000000-0004-0000-0000-000004000000}"/>
    <hyperlink ref="C15" r:id="rId6" xr:uid="{00000000-0004-0000-0000-000005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pane xSplit="2" ySplit="2" topLeftCell="C18" activePane="bottomRight" state="frozen"/>
      <selection pane="topRight" activeCell="E1" sqref="E1"/>
      <selection pane="bottomLeft" activeCell="A64" sqref="A64"/>
      <selection pane="bottomRight" activeCell="C40" sqref="B40:C40"/>
    </sheetView>
  </sheetViews>
  <sheetFormatPr baseColWidth="10" defaultRowHeight="14.25" x14ac:dyDescent="0.2"/>
  <cols>
    <col min="1" max="1" width="8.37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9.875" customWidth="1"/>
    <col min="9" max="9" width="43.375" customWidth="1"/>
  </cols>
  <sheetData>
    <row r="1" spans="1:11" s="17" customFormat="1" ht="37.5" customHeight="1" x14ac:dyDescent="0.25">
      <c r="A1" s="14" t="s">
        <v>8</v>
      </c>
      <c r="B1" s="14" t="s">
        <v>36</v>
      </c>
      <c r="C1" s="14" t="s">
        <v>28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7"/>
    </row>
    <row r="2" spans="1:11" s="17" customFormat="1" ht="15" x14ac:dyDescent="0.25">
      <c r="A2" s="18"/>
      <c r="B2" s="19">
        <f>COUNTA(B3:B1012)</f>
        <v>36</v>
      </c>
      <c r="C2" s="19"/>
      <c r="D2" s="18"/>
      <c r="E2" s="18"/>
      <c r="F2" s="18">
        <f>SUM(F3:F1012)</f>
        <v>230</v>
      </c>
      <c r="G2" s="18">
        <f>SUM(G3:G1012)</f>
        <v>154</v>
      </c>
      <c r="H2" s="20"/>
      <c r="I2" s="20"/>
      <c r="K2" s="27"/>
    </row>
    <row r="3" spans="1:11" x14ac:dyDescent="0.2">
      <c r="A3"/>
      <c r="B3" s="13" t="s">
        <v>43</v>
      </c>
      <c r="C3" s="33" t="s">
        <v>33</v>
      </c>
      <c r="D3" s="35" t="s">
        <v>29</v>
      </c>
      <c r="E3" s="13" t="s">
        <v>48</v>
      </c>
      <c r="F3" s="13">
        <v>2</v>
      </c>
      <c r="G3">
        <v>0</v>
      </c>
    </row>
    <row r="4" spans="1:11" ht="42.75" x14ac:dyDescent="0.2">
      <c r="A4"/>
      <c r="B4" s="13" t="s">
        <v>42</v>
      </c>
      <c r="C4" s="33" t="s">
        <v>33</v>
      </c>
      <c r="D4" s="35" t="s">
        <v>29</v>
      </c>
      <c r="E4" s="13" t="s">
        <v>49</v>
      </c>
      <c r="F4" s="13">
        <v>1</v>
      </c>
      <c r="G4">
        <v>0</v>
      </c>
    </row>
    <row r="5" spans="1:11" ht="28.5" x14ac:dyDescent="0.2">
      <c r="A5"/>
      <c r="B5" s="13" t="s">
        <v>47</v>
      </c>
      <c r="C5" s="33" t="s">
        <v>33</v>
      </c>
      <c r="D5" s="35" t="s">
        <v>29</v>
      </c>
      <c r="E5" s="13" t="s">
        <v>41</v>
      </c>
      <c r="F5" s="13">
        <v>1</v>
      </c>
      <c r="G5">
        <v>0</v>
      </c>
    </row>
    <row r="6" spans="1:11" ht="28.5" x14ac:dyDescent="0.2">
      <c r="A6"/>
      <c r="B6" t="s">
        <v>44</v>
      </c>
      <c r="C6" s="33" t="s">
        <v>33</v>
      </c>
      <c r="D6" s="35" t="s">
        <v>29</v>
      </c>
      <c r="E6" s="13" t="s">
        <v>50</v>
      </c>
      <c r="F6" s="13">
        <v>2</v>
      </c>
      <c r="G6">
        <v>0</v>
      </c>
    </row>
    <row r="7" spans="1:11" x14ac:dyDescent="0.2">
      <c r="A7"/>
      <c r="B7" s="38" t="s">
        <v>108</v>
      </c>
      <c r="C7" s="33" t="s">
        <v>33</v>
      </c>
      <c r="D7" s="29" t="s">
        <v>30</v>
      </c>
      <c r="E7" s="13" t="s">
        <v>109</v>
      </c>
      <c r="F7" s="13">
        <v>8</v>
      </c>
      <c r="G7">
        <v>8</v>
      </c>
    </row>
    <row r="8" spans="1:11" ht="28.5" x14ac:dyDescent="0.2">
      <c r="A8"/>
      <c r="B8" s="13" t="s">
        <v>104</v>
      </c>
      <c r="C8" s="33" t="s">
        <v>33</v>
      </c>
      <c r="D8" s="29" t="s">
        <v>30</v>
      </c>
      <c r="E8" s="13" t="s">
        <v>105</v>
      </c>
      <c r="F8" s="13">
        <v>13</v>
      </c>
      <c r="G8">
        <v>8</v>
      </c>
    </row>
    <row r="9" spans="1:11" ht="28.5" x14ac:dyDescent="0.2">
      <c r="A9"/>
      <c r="B9" s="13" t="s">
        <v>106</v>
      </c>
      <c r="C9" s="33" t="s">
        <v>33</v>
      </c>
      <c r="D9" s="35" t="s">
        <v>29</v>
      </c>
      <c r="E9" s="13" t="s">
        <v>107</v>
      </c>
      <c r="F9" s="13">
        <v>1</v>
      </c>
      <c r="G9">
        <v>0</v>
      </c>
    </row>
    <row r="10" spans="1:11" ht="28.5" x14ac:dyDescent="0.2">
      <c r="A10"/>
      <c r="B10" s="13" t="s">
        <v>45</v>
      </c>
      <c r="C10" s="33" t="s">
        <v>33</v>
      </c>
      <c r="D10" s="35" t="s">
        <v>29</v>
      </c>
      <c r="E10" s="13" t="s">
        <v>51</v>
      </c>
      <c r="F10" s="13">
        <v>8</v>
      </c>
      <c r="G10">
        <v>0</v>
      </c>
    </row>
    <row r="11" spans="1:11" ht="28.5" x14ac:dyDescent="0.2">
      <c r="A11"/>
      <c r="B11" s="13" t="s">
        <v>52</v>
      </c>
      <c r="C11" s="33" t="s">
        <v>33</v>
      </c>
      <c r="D11" s="30" t="s">
        <v>31</v>
      </c>
      <c r="E11" s="13" t="s">
        <v>53</v>
      </c>
      <c r="F11" s="13">
        <v>5</v>
      </c>
      <c r="G11">
        <v>5</v>
      </c>
    </row>
    <row r="12" spans="1:11" ht="28.5" x14ac:dyDescent="0.2">
      <c r="A12"/>
      <c r="B12" s="13" t="s">
        <v>55</v>
      </c>
      <c r="C12" s="33" t="s">
        <v>33</v>
      </c>
      <c r="D12" s="35" t="s">
        <v>29</v>
      </c>
      <c r="E12" s="13" t="s">
        <v>56</v>
      </c>
      <c r="F12" s="13">
        <v>1</v>
      </c>
      <c r="G12">
        <v>0</v>
      </c>
    </row>
    <row r="13" spans="1:11" ht="28.5" x14ac:dyDescent="0.2">
      <c r="A13"/>
      <c r="B13" s="13" t="s">
        <v>57</v>
      </c>
      <c r="C13" s="33" t="s">
        <v>33</v>
      </c>
      <c r="D13" s="30" t="s">
        <v>31</v>
      </c>
      <c r="E13" s="13" t="s">
        <v>58</v>
      </c>
      <c r="F13" s="13">
        <v>8</v>
      </c>
      <c r="G13">
        <v>8</v>
      </c>
    </row>
    <row r="14" spans="1:11" ht="28.5" x14ac:dyDescent="0.2">
      <c r="A14"/>
      <c r="B14" s="13" t="s">
        <v>112</v>
      </c>
      <c r="C14" s="33" t="s">
        <v>33</v>
      </c>
      <c r="D14" s="35" t="s">
        <v>29</v>
      </c>
      <c r="E14" s="13" t="s">
        <v>113</v>
      </c>
      <c r="F14" s="13">
        <v>13</v>
      </c>
      <c r="G14">
        <v>0</v>
      </c>
    </row>
    <row r="15" spans="1:11" ht="28.5" x14ac:dyDescent="0.2">
      <c r="A15"/>
      <c r="B15" s="13" t="s">
        <v>64</v>
      </c>
      <c r="C15" s="34" t="s">
        <v>34</v>
      </c>
      <c r="D15" s="35" t="s">
        <v>29</v>
      </c>
      <c r="E15" s="13" t="s">
        <v>46</v>
      </c>
      <c r="F15" s="13">
        <v>1</v>
      </c>
      <c r="G15">
        <v>0</v>
      </c>
    </row>
    <row r="16" spans="1:11" ht="28.5" x14ac:dyDescent="0.2">
      <c r="A16"/>
      <c r="B16" s="13" t="s">
        <v>63</v>
      </c>
      <c r="C16" s="34" t="s">
        <v>34</v>
      </c>
      <c r="D16" s="35" t="s">
        <v>29</v>
      </c>
      <c r="E16" s="13" t="s">
        <v>59</v>
      </c>
      <c r="F16" s="13">
        <v>8</v>
      </c>
      <c r="G16">
        <v>0</v>
      </c>
    </row>
    <row r="17" spans="1:7" ht="28.5" x14ac:dyDescent="0.2">
      <c r="A17"/>
      <c r="B17" s="13" t="s">
        <v>62</v>
      </c>
      <c r="C17" s="31" t="s">
        <v>35</v>
      </c>
      <c r="D17" s="30" t="s">
        <v>31</v>
      </c>
      <c r="E17" s="13" t="s">
        <v>60</v>
      </c>
      <c r="F17" s="13">
        <v>8</v>
      </c>
      <c r="G17">
        <v>8</v>
      </c>
    </row>
    <row r="18" spans="1:7" ht="28.5" x14ac:dyDescent="0.2">
      <c r="A18"/>
      <c r="B18" s="13" t="s">
        <v>102</v>
      </c>
      <c r="C18" s="31" t="s">
        <v>35</v>
      </c>
      <c r="D18" s="30" t="s">
        <v>31</v>
      </c>
      <c r="E18" s="13" t="s">
        <v>103</v>
      </c>
      <c r="F18" s="13">
        <v>8</v>
      </c>
      <c r="G18" s="13">
        <v>8</v>
      </c>
    </row>
    <row r="19" spans="1:7" x14ac:dyDescent="0.2">
      <c r="A19"/>
      <c r="B19" s="13" t="s">
        <v>65</v>
      </c>
      <c r="C19" s="31" t="s">
        <v>35</v>
      </c>
      <c r="D19" s="30" t="s">
        <v>31</v>
      </c>
      <c r="E19" s="13" t="s">
        <v>61</v>
      </c>
      <c r="F19" s="13">
        <v>8</v>
      </c>
      <c r="G19">
        <v>8</v>
      </c>
    </row>
    <row r="20" spans="1:7" ht="28.5" x14ac:dyDescent="0.2">
      <c r="B20" s="13" t="s">
        <v>99</v>
      </c>
      <c r="C20" s="31" t="s">
        <v>35</v>
      </c>
      <c r="D20" s="30" t="s">
        <v>31</v>
      </c>
      <c r="E20" s="13" t="s">
        <v>100</v>
      </c>
      <c r="F20" s="13">
        <v>13</v>
      </c>
      <c r="G20" s="13">
        <v>13</v>
      </c>
    </row>
    <row r="21" spans="1:7" ht="28.5" x14ac:dyDescent="0.2">
      <c r="A21"/>
      <c r="B21" s="13" t="s">
        <v>66</v>
      </c>
      <c r="C21" s="31" t="s">
        <v>35</v>
      </c>
      <c r="D21" s="30" t="s">
        <v>31</v>
      </c>
      <c r="E21" s="13" t="s">
        <v>67</v>
      </c>
      <c r="F21" s="13">
        <v>5</v>
      </c>
      <c r="G21">
        <v>5</v>
      </c>
    </row>
    <row r="22" spans="1:7" x14ac:dyDescent="0.2">
      <c r="A22"/>
      <c r="B22" s="13" t="s">
        <v>68</v>
      </c>
      <c r="C22" s="34" t="s">
        <v>34</v>
      </c>
      <c r="D22" s="30" t="s">
        <v>31</v>
      </c>
      <c r="E22" s="13" t="s">
        <v>73</v>
      </c>
      <c r="F22" s="13">
        <v>13</v>
      </c>
      <c r="G22">
        <v>13</v>
      </c>
    </row>
    <row r="23" spans="1:7" x14ac:dyDescent="0.2">
      <c r="A23"/>
      <c r="B23" s="13" t="s">
        <v>69</v>
      </c>
      <c r="C23" s="34" t="s">
        <v>34</v>
      </c>
      <c r="D23" s="30" t="s">
        <v>31</v>
      </c>
      <c r="E23" s="13" t="s">
        <v>71</v>
      </c>
      <c r="F23" s="13">
        <v>13</v>
      </c>
      <c r="G23">
        <v>13</v>
      </c>
    </row>
    <row r="24" spans="1:7" x14ac:dyDescent="0.2">
      <c r="A24"/>
      <c r="B24" s="13" t="s">
        <v>70</v>
      </c>
      <c r="C24" s="34" t="s">
        <v>34</v>
      </c>
      <c r="D24" s="30" t="s">
        <v>31</v>
      </c>
      <c r="E24" s="13" t="s">
        <v>72</v>
      </c>
      <c r="F24" s="13">
        <v>13</v>
      </c>
      <c r="G24">
        <v>13</v>
      </c>
    </row>
    <row r="25" spans="1:7" ht="28.5" x14ac:dyDescent="0.2">
      <c r="A25"/>
      <c r="B25" s="13" t="s">
        <v>74</v>
      </c>
      <c r="C25" s="34" t="s">
        <v>34</v>
      </c>
      <c r="D25" s="30" t="s">
        <v>31</v>
      </c>
      <c r="E25" s="13" t="s">
        <v>98</v>
      </c>
      <c r="F25" s="13">
        <v>3</v>
      </c>
      <c r="G25">
        <v>3</v>
      </c>
    </row>
    <row r="26" spans="1:7" x14ac:dyDescent="0.2">
      <c r="A26"/>
      <c r="B26" s="13" t="s">
        <v>76</v>
      </c>
      <c r="C26" s="34" t="s">
        <v>34</v>
      </c>
      <c r="D26" s="30" t="s">
        <v>31</v>
      </c>
      <c r="E26" s="13" t="s">
        <v>75</v>
      </c>
      <c r="F26" s="13">
        <v>8</v>
      </c>
      <c r="G26">
        <v>8</v>
      </c>
    </row>
    <row r="27" spans="1:7" x14ac:dyDescent="0.2">
      <c r="A27"/>
      <c r="B27" s="13" t="s">
        <v>77</v>
      </c>
      <c r="C27" s="31" t="s">
        <v>35</v>
      </c>
      <c r="D27" s="30" t="s">
        <v>31</v>
      </c>
      <c r="E27" s="13" t="s">
        <v>78</v>
      </c>
      <c r="F27" s="13">
        <v>2</v>
      </c>
      <c r="G27">
        <v>2</v>
      </c>
    </row>
    <row r="28" spans="1:7" x14ac:dyDescent="0.2">
      <c r="A28"/>
      <c r="B28" s="13" t="s">
        <v>110</v>
      </c>
      <c r="C28" s="31" t="s">
        <v>35</v>
      </c>
      <c r="D28" s="30" t="s">
        <v>31</v>
      </c>
      <c r="E28" s="13" t="s">
        <v>79</v>
      </c>
      <c r="F28" s="13">
        <v>3</v>
      </c>
      <c r="G28">
        <v>3</v>
      </c>
    </row>
    <row r="29" spans="1:7" ht="28.5" x14ac:dyDescent="0.2">
      <c r="A29"/>
      <c r="B29" s="13" t="s">
        <v>80</v>
      </c>
      <c r="C29" s="34" t="s">
        <v>34</v>
      </c>
      <c r="D29" s="30" t="s">
        <v>31</v>
      </c>
      <c r="E29" s="13" t="s">
        <v>81</v>
      </c>
      <c r="F29" s="13">
        <v>5</v>
      </c>
      <c r="G29">
        <v>5</v>
      </c>
    </row>
    <row r="30" spans="1:7" x14ac:dyDescent="0.2">
      <c r="A30"/>
      <c r="B30" s="13" t="s">
        <v>82</v>
      </c>
      <c r="C30" s="34" t="s">
        <v>34</v>
      </c>
      <c r="D30" s="35" t="s">
        <v>29</v>
      </c>
      <c r="E30" s="13" t="s">
        <v>84</v>
      </c>
      <c r="F30" s="13">
        <v>1</v>
      </c>
      <c r="G30">
        <v>0</v>
      </c>
    </row>
    <row r="31" spans="1:7" ht="28.5" x14ac:dyDescent="0.2">
      <c r="A31"/>
      <c r="B31" s="13" t="s">
        <v>83</v>
      </c>
      <c r="C31" s="34" t="s">
        <v>34</v>
      </c>
      <c r="D31" s="29" t="s">
        <v>30</v>
      </c>
      <c r="E31" s="13" t="s">
        <v>85</v>
      </c>
      <c r="F31" s="13">
        <v>5</v>
      </c>
      <c r="G31">
        <v>5</v>
      </c>
    </row>
    <row r="32" spans="1:7" ht="42.75" x14ac:dyDescent="0.2">
      <c r="A32"/>
      <c r="B32" s="13" t="s">
        <v>86</v>
      </c>
      <c r="C32" s="34" t="s">
        <v>34</v>
      </c>
      <c r="D32" s="35" t="s">
        <v>29</v>
      </c>
      <c r="E32" s="13" t="s">
        <v>87</v>
      </c>
      <c r="F32" s="13">
        <v>13</v>
      </c>
      <c r="G32">
        <v>0</v>
      </c>
    </row>
    <row r="33" spans="1:8" ht="28.5" x14ac:dyDescent="0.2">
      <c r="A33"/>
      <c r="B33" s="13" t="s">
        <v>88</v>
      </c>
      <c r="C33" s="34" t="s">
        <v>34</v>
      </c>
      <c r="D33" s="35" t="s">
        <v>29</v>
      </c>
      <c r="E33" s="13" t="s">
        <v>89</v>
      </c>
      <c r="F33" s="13">
        <v>13</v>
      </c>
      <c r="G33">
        <v>0</v>
      </c>
    </row>
    <row r="34" spans="1:8" x14ac:dyDescent="0.2">
      <c r="A34"/>
      <c r="B34" s="13" t="s">
        <v>90</v>
      </c>
      <c r="C34" s="34" t="s">
        <v>34</v>
      </c>
      <c r="D34" s="30" t="s">
        <v>31</v>
      </c>
      <c r="E34" s="13" t="s">
        <v>91</v>
      </c>
      <c r="F34" s="13">
        <v>2</v>
      </c>
      <c r="G34">
        <v>2</v>
      </c>
    </row>
    <row r="35" spans="1:8" x14ac:dyDescent="0.2">
      <c r="A35"/>
      <c r="B35" s="13" t="s">
        <v>92</v>
      </c>
      <c r="C35" s="31" t="s">
        <v>35</v>
      </c>
      <c r="D35" s="30" t="s">
        <v>31</v>
      </c>
      <c r="E35" s="13" t="s">
        <v>93</v>
      </c>
      <c r="F35" s="13">
        <v>8</v>
      </c>
      <c r="G35">
        <v>8</v>
      </c>
    </row>
    <row r="36" spans="1:8" ht="28.5" x14ac:dyDescent="0.2">
      <c r="A36"/>
      <c r="B36" s="13" t="s">
        <v>94</v>
      </c>
      <c r="C36" s="31" t="s">
        <v>35</v>
      </c>
      <c r="D36" s="30" t="s">
        <v>31</v>
      </c>
      <c r="E36" s="13" t="s">
        <v>95</v>
      </c>
      <c r="F36" s="13">
        <v>8</v>
      </c>
      <c r="G36">
        <v>8</v>
      </c>
    </row>
    <row r="37" spans="1:8" x14ac:dyDescent="0.2">
      <c r="A37"/>
      <c r="B37" s="13" t="s">
        <v>96</v>
      </c>
      <c r="C37" s="34" t="s">
        <v>34</v>
      </c>
      <c r="D37" s="35" t="s">
        <v>29</v>
      </c>
      <c r="E37" s="13" t="s">
        <v>97</v>
      </c>
      <c r="F37" s="13">
        <v>1</v>
      </c>
      <c r="G37">
        <v>0</v>
      </c>
    </row>
    <row r="38" spans="1:8" ht="42.75" x14ac:dyDescent="0.2">
      <c r="A38"/>
      <c r="B38" s="13" t="s">
        <v>54</v>
      </c>
      <c r="C38" s="42" t="s">
        <v>114</v>
      </c>
      <c r="D38" s="42"/>
      <c r="E38" s="13" t="s">
        <v>101</v>
      </c>
      <c r="F38" s="13">
        <v>5</v>
      </c>
      <c r="G38">
        <v>0</v>
      </c>
      <c r="H38" s="13" t="s">
        <v>115</v>
      </c>
    </row>
    <row r="39" spans="1:8" x14ac:dyDescent="0.2">
      <c r="C39" s="28"/>
      <c r="D39" s="28"/>
    </row>
    <row r="40" spans="1:8" x14ac:dyDescent="0.2">
      <c r="D40" s="28"/>
    </row>
    <row r="41" spans="1:8" x14ac:dyDescent="0.2">
      <c r="D41" s="28"/>
    </row>
    <row r="42" spans="1:8" x14ac:dyDescent="0.2">
      <c r="C42" s="34" t="s">
        <v>34</v>
      </c>
      <c r="D42" s="35" t="s">
        <v>29</v>
      </c>
    </row>
    <row r="43" spans="1:8" x14ac:dyDescent="0.2">
      <c r="C43" s="33" t="s">
        <v>33</v>
      </c>
      <c r="D43" s="29" t="s">
        <v>30</v>
      </c>
    </row>
    <row r="44" spans="1:8" x14ac:dyDescent="0.2">
      <c r="C44" s="31" t="s">
        <v>35</v>
      </c>
      <c r="D44" s="30" t="s">
        <v>31</v>
      </c>
    </row>
    <row r="45" spans="1:8" x14ac:dyDescent="0.2">
      <c r="C45" s="32" t="s">
        <v>111</v>
      </c>
      <c r="D45" s="36" t="s">
        <v>32</v>
      </c>
    </row>
    <row r="46" spans="1:8" x14ac:dyDescent="0.2">
      <c r="C46" s="42" t="s">
        <v>114</v>
      </c>
      <c r="D46" s="42"/>
    </row>
  </sheetData>
  <sheetProtection selectLockedCells="1" selectUnlockedCells="1"/>
  <sortState ref="B4:E26">
    <sortCondition sortBy="cellColor" ref="C4:C26" dxfId="159"/>
  </sortState>
  <mergeCells count="2">
    <mergeCell ref="C46:D46"/>
    <mergeCell ref="C38:D38"/>
  </mergeCells>
  <conditionalFormatting sqref="D1:D2 D47:D65550 D11 D22:D24 D39">
    <cfRule type="cellIs" dxfId="158" priority="361" stopIfTrue="1" operator="equal">
      <formula>"in process"</formula>
    </cfRule>
    <cfRule type="cellIs" dxfId="157" priority="362" stopIfTrue="1" operator="equal">
      <formula>"done"</formula>
    </cfRule>
    <cfRule type="cellIs" dxfId="156" priority="363" stopIfTrue="1" operator="equal">
      <formula>"open"</formula>
    </cfRule>
  </conditionalFormatting>
  <conditionalFormatting sqref="C1">
    <cfRule type="cellIs" dxfId="155" priority="358" stopIfTrue="1" operator="equal">
      <formula>"in process"</formula>
    </cfRule>
    <cfRule type="cellIs" dxfId="154" priority="359" stopIfTrue="1" operator="equal">
      <formula>"done"</formula>
    </cfRule>
    <cfRule type="cellIs" dxfId="153" priority="360" stopIfTrue="1" operator="equal">
      <formula>"open"</formula>
    </cfRule>
  </conditionalFormatting>
  <conditionalFormatting sqref="D27">
    <cfRule type="cellIs" dxfId="152" priority="331" stopIfTrue="1" operator="equal">
      <formula>"in process"</formula>
    </cfRule>
    <cfRule type="cellIs" dxfId="151" priority="332" stopIfTrue="1" operator="equal">
      <formula>"done"</formula>
    </cfRule>
    <cfRule type="cellIs" dxfId="150" priority="333" stopIfTrue="1" operator="equal">
      <formula>"open"</formula>
    </cfRule>
  </conditionalFormatting>
  <conditionalFormatting sqref="D21">
    <cfRule type="cellIs" dxfId="149" priority="316" stopIfTrue="1" operator="equal">
      <formula>"in process"</formula>
    </cfRule>
    <cfRule type="cellIs" dxfId="148" priority="317" stopIfTrue="1" operator="equal">
      <formula>"done"</formula>
    </cfRule>
    <cfRule type="cellIs" dxfId="147" priority="318" stopIfTrue="1" operator="equal">
      <formula>"open"</formula>
    </cfRule>
  </conditionalFormatting>
  <conditionalFormatting sqref="D19">
    <cfRule type="cellIs" dxfId="143" priority="265" stopIfTrue="1" operator="equal">
      <formula>"in process"</formula>
    </cfRule>
    <cfRule type="cellIs" dxfId="142" priority="266" stopIfTrue="1" operator="equal">
      <formula>"done"</formula>
    </cfRule>
    <cfRule type="cellIs" dxfId="141" priority="267" stopIfTrue="1" operator="equal">
      <formula>"open"</formula>
    </cfRule>
  </conditionalFormatting>
  <conditionalFormatting sqref="D34">
    <cfRule type="cellIs" dxfId="140" priority="250" stopIfTrue="1" operator="equal">
      <formula>"in process"</formula>
    </cfRule>
    <cfRule type="cellIs" dxfId="139" priority="251" stopIfTrue="1" operator="equal">
      <formula>"done"</formula>
    </cfRule>
    <cfRule type="cellIs" dxfId="138" priority="252" stopIfTrue="1" operator="equal">
      <formula>"open"</formula>
    </cfRule>
  </conditionalFormatting>
  <conditionalFormatting sqref="D17">
    <cfRule type="cellIs" dxfId="137" priority="247" stopIfTrue="1" operator="equal">
      <formula>"in process"</formula>
    </cfRule>
    <cfRule type="cellIs" dxfId="136" priority="248" stopIfTrue="1" operator="equal">
      <formula>"done"</formula>
    </cfRule>
    <cfRule type="cellIs" dxfId="135" priority="249" stopIfTrue="1" operator="equal">
      <formula>"open"</formula>
    </cfRule>
  </conditionalFormatting>
  <conditionalFormatting sqref="D26">
    <cfRule type="cellIs" dxfId="134" priority="241" stopIfTrue="1" operator="equal">
      <formula>"in process"</formula>
    </cfRule>
    <cfRule type="cellIs" dxfId="133" priority="242" stopIfTrue="1" operator="equal">
      <formula>"done"</formula>
    </cfRule>
    <cfRule type="cellIs" dxfId="132" priority="243" stopIfTrue="1" operator="equal">
      <formula>"open"</formula>
    </cfRule>
  </conditionalFormatting>
  <conditionalFormatting sqref="D25">
    <cfRule type="cellIs" dxfId="131" priority="238" stopIfTrue="1" operator="equal">
      <formula>"in process"</formula>
    </cfRule>
    <cfRule type="cellIs" dxfId="130" priority="239" stopIfTrue="1" operator="equal">
      <formula>"done"</formula>
    </cfRule>
    <cfRule type="cellIs" dxfId="129" priority="240" stopIfTrue="1" operator="equal">
      <formula>"open"</formula>
    </cfRule>
  </conditionalFormatting>
  <conditionalFormatting sqref="D36">
    <cfRule type="cellIs" dxfId="128" priority="226" stopIfTrue="1" operator="equal">
      <formula>"in process"</formula>
    </cfRule>
    <cfRule type="cellIs" dxfId="127" priority="227" stopIfTrue="1" operator="equal">
      <formula>"done"</formula>
    </cfRule>
    <cfRule type="cellIs" dxfId="126" priority="228" stopIfTrue="1" operator="equal">
      <formula>"open"</formula>
    </cfRule>
  </conditionalFormatting>
  <conditionalFormatting sqref="D35">
    <cfRule type="cellIs" dxfId="125" priority="232" stopIfTrue="1" operator="equal">
      <formula>"in process"</formula>
    </cfRule>
    <cfRule type="cellIs" dxfId="124" priority="233" stopIfTrue="1" operator="equal">
      <formula>"done"</formula>
    </cfRule>
    <cfRule type="cellIs" dxfId="123" priority="234" stopIfTrue="1" operator="equal">
      <formula>"open"</formula>
    </cfRule>
  </conditionalFormatting>
  <conditionalFormatting sqref="D28">
    <cfRule type="cellIs" dxfId="122" priority="184" stopIfTrue="1" operator="equal">
      <formula>"in process"</formula>
    </cfRule>
    <cfRule type="cellIs" dxfId="121" priority="185" stopIfTrue="1" operator="equal">
      <formula>"done"</formula>
    </cfRule>
    <cfRule type="cellIs" dxfId="120" priority="186" stopIfTrue="1" operator="equal">
      <formula>"open"</formula>
    </cfRule>
  </conditionalFormatting>
  <conditionalFormatting sqref="D3:D5">
    <cfRule type="cellIs" dxfId="119" priority="214" stopIfTrue="1" operator="equal">
      <formula>"in process"</formula>
    </cfRule>
    <cfRule type="cellIs" dxfId="118" priority="215" stopIfTrue="1" operator="equal">
      <formula>"done"</formula>
    </cfRule>
    <cfRule type="cellIs" dxfId="117" priority="216" stopIfTrue="1" operator="equal">
      <formula>"open"</formula>
    </cfRule>
  </conditionalFormatting>
  <conditionalFormatting sqref="D3:D5">
    <cfRule type="cellIs" dxfId="116" priority="211" stopIfTrue="1" operator="equal">
      <formula>"in process"</formula>
    </cfRule>
    <cfRule type="cellIs" dxfId="115" priority="212" stopIfTrue="1" operator="equal">
      <formula>"done"</formula>
    </cfRule>
    <cfRule type="cellIs" dxfId="114" priority="213" stopIfTrue="1" operator="equal">
      <formula>"open"</formula>
    </cfRule>
  </conditionalFormatting>
  <conditionalFormatting sqref="D13">
    <cfRule type="cellIs" dxfId="113" priority="175" stopIfTrue="1" operator="equal">
      <formula>"in process"</formula>
    </cfRule>
    <cfRule type="cellIs" dxfId="112" priority="176" stopIfTrue="1" operator="equal">
      <formula>"done"</formula>
    </cfRule>
    <cfRule type="cellIs" dxfId="111" priority="177" stopIfTrue="1" operator="equal">
      <formula>"open"</formula>
    </cfRule>
  </conditionalFormatting>
  <conditionalFormatting sqref="D18">
    <cfRule type="cellIs" dxfId="110" priority="157" stopIfTrue="1" operator="equal">
      <formula>"in process"</formula>
    </cfRule>
    <cfRule type="cellIs" dxfId="109" priority="158" stopIfTrue="1" operator="equal">
      <formula>"done"</formula>
    </cfRule>
    <cfRule type="cellIs" dxfId="108" priority="159" stopIfTrue="1" operator="equal">
      <formula>"open"</formula>
    </cfRule>
  </conditionalFormatting>
  <conditionalFormatting sqref="D29">
    <cfRule type="cellIs" dxfId="107" priority="169" stopIfTrue="1" operator="equal">
      <formula>"in process"</formula>
    </cfRule>
    <cfRule type="cellIs" dxfId="106" priority="170" stopIfTrue="1" operator="equal">
      <formula>"done"</formula>
    </cfRule>
    <cfRule type="cellIs" dxfId="105" priority="171" stopIfTrue="1" operator="equal">
      <formula>"open"</formula>
    </cfRule>
  </conditionalFormatting>
  <conditionalFormatting sqref="D20">
    <cfRule type="cellIs" dxfId="104" priority="151" stopIfTrue="1" operator="equal">
      <formula>"in process"</formula>
    </cfRule>
    <cfRule type="cellIs" dxfId="103" priority="152" stopIfTrue="1" operator="equal">
      <formula>"done"</formula>
    </cfRule>
    <cfRule type="cellIs" dxfId="102" priority="153" stopIfTrue="1" operator="equal">
      <formula>"open"</formula>
    </cfRule>
  </conditionalFormatting>
  <conditionalFormatting sqref="D9">
    <cfRule type="cellIs" dxfId="101" priority="148" stopIfTrue="1" operator="equal">
      <formula>"in process"</formula>
    </cfRule>
    <cfRule type="cellIs" dxfId="100" priority="149" stopIfTrue="1" operator="equal">
      <formula>"done"</formula>
    </cfRule>
    <cfRule type="cellIs" dxfId="99" priority="150" stopIfTrue="1" operator="equal">
      <formula>"open"</formula>
    </cfRule>
  </conditionalFormatting>
  <conditionalFormatting sqref="D9">
    <cfRule type="cellIs" dxfId="98" priority="145" stopIfTrue="1" operator="equal">
      <formula>"in process"</formula>
    </cfRule>
    <cfRule type="cellIs" dxfId="97" priority="146" stopIfTrue="1" operator="equal">
      <formula>"done"</formula>
    </cfRule>
    <cfRule type="cellIs" dxfId="96" priority="147" stopIfTrue="1" operator="equal">
      <formula>"open"</formula>
    </cfRule>
  </conditionalFormatting>
  <conditionalFormatting sqref="D12">
    <cfRule type="cellIs" dxfId="95" priority="142" stopIfTrue="1" operator="equal">
      <formula>"in process"</formula>
    </cfRule>
    <cfRule type="cellIs" dxfId="94" priority="143" stopIfTrue="1" operator="equal">
      <formula>"done"</formula>
    </cfRule>
    <cfRule type="cellIs" dxfId="93" priority="144" stopIfTrue="1" operator="equal">
      <formula>"open"</formula>
    </cfRule>
  </conditionalFormatting>
  <conditionalFormatting sqref="D12">
    <cfRule type="cellIs" dxfId="92" priority="139" stopIfTrue="1" operator="equal">
      <formula>"in process"</formula>
    </cfRule>
    <cfRule type="cellIs" dxfId="91" priority="140" stopIfTrue="1" operator="equal">
      <formula>"done"</formula>
    </cfRule>
    <cfRule type="cellIs" dxfId="90" priority="141" stopIfTrue="1" operator="equal">
      <formula>"open"</formula>
    </cfRule>
  </conditionalFormatting>
  <conditionalFormatting sqref="D15">
    <cfRule type="cellIs" dxfId="89" priority="136" stopIfTrue="1" operator="equal">
      <formula>"in process"</formula>
    </cfRule>
    <cfRule type="cellIs" dxfId="88" priority="137" stopIfTrue="1" operator="equal">
      <formula>"done"</formula>
    </cfRule>
    <cfRule type="cellIs" dxfId="87" priority="138" stopIfTrue="1" operator="equal">
      <formula>"open"</formula>
    </cfRule>
  </conditionalFormatting>
  <conditionalFormatting sqref="D15">
    <cfRule type="cellIs" dxfId="86" priority="133" stopIfTrue="1" operator="equal">
      <formula>"in process"</formula>
    </cfRule>
    <cfRule type="cellIs" dxfId="85" priority="134" stopIfTrue="1" operator="equal">
      <formula>"done"</formula>
    </cfRule>
    <cfRule type="cellIs" dxfId="84" priority="135" stopIfTrue="1" operator="equal">
      <formula>"open"</formula>
    </cfRule>
  </conditionalFormatting>
  <conditionalFormatting sqref="D30">
    <cfRule type="cellIs" dxfId="83" priority="127" stopIfTrue="1" operator="equal">
      <formula>"in process"</formula>
    </cfRule>
    <cfRule type="cellIs" dxfId="82" priority="128" stopIfTrue="1" operator="equal">
      <formula>"done"</formula>
    </cfRule>
    <cfRule type="cellIs" dxfId="81" priority="129" stopIfTrue="1" operator="equal">
      <formula>"open"</formula>
    </cfRule>
  </conditionalFormatting>
  <conditionalFormatting sqref="D30">
    <cfRule type="cellIs" dxfId="80" priority="124" stopIfTrue="1" operator="equal">
      <formula>"in process"</formula>
    </cfRule>
    <cfRule type="cellIs" dxfId="79" priority="125" stopIfTrue="1" operator="equal">
      <formula>"done"</formula>
    </cfRule>
    <cfRule type="cellIs" dxfId="78" priority="126" stopIfTrue="1" operator="equal">
      <formula>"open"</formula>
    </cfRule>
  </conditionalFormatting>
  <conditionalFormatting sqref="D32">
    <cfRule type="cellIs" dxfId="77" priority="100" stopIfTrue="1" operator="equal">
      <formula>"in process"</formula>
    </cfRule>
    <cfRule type="cellIs" dxfId="76" priority="101" stopIfTrue="1" operator="equal">
      <formula>"done"</formula>
    </cfRule>
    <cfRule type="cellIs" dxfId="75" priority="102" stopIfTrue="1" operator="equal">
      <formula>"open"</formula>
    </cfRule>
  </conditionalFormatting>
  <conditionalFormatting sqref="D40">
    <cfRule type="cellIs" dxfId="74" priority="85" stopIfTrue="1" operator="equal">
      <formula>"in process"</formula>
    </cfRule>
    <cfRule type="cellIs" dxfId="73" priority="86" stopIfTrue="1" operator="equal">
      <formula>"done"</formula>
    </cfRule>
    <cfRule type="cellIs" dxfId="72" priority="87" stopIfTrue="1" operator="equal">
      <formula>"open"</formula>
    </cfRule>
  </conditionalFormatting>
  <conditionalFormatting sqref="D32">
    <cfRule type="cellIs" dxfId="68" priority="97" stopIfTrue="1" operator="equal">
      <formula>"in process"</formula>
    </cfRule>
    <cfRule type="cellIs" dxfId="67" priority="98" stopIfTrue="1" operator="equal">
      <formula>"done"</formula>
    </cfRule>
    <cfRule type="cellIs" dxfId="66" priority="99" stopIfTrue="1" operator="equal">
      <formula>"open"</formula>
    </cfRule>
  </conditionalFormatting>
  <conditionalFormatting sqref="D42">
    <cfRule type="cellIs" dxfId="65" priority="76" stopIfTrue="1" operator="equal">
      <formula>"in process"</formula>
    </cfRule>
    <cfRule type="cellIs" dxfId="64" priority="77" stopIfTrue="1" operator="equal">
      <formula>"done"</formula>
    </cfRule>
    <cfRule type="cellIs" dxfId="63" priority="78" stopIfTrue="1" operator="equal">
      <formula>"open"</formula>
    </cfRule>
  </conditionalFormatting>
  <conditionalFormatting sqref="D42">
    <cfRule type="cellIs" dxfId="62" priority="73" stopIfTrue="1" operator="equal">
      <formula>"in process"</formula>
    </cfRule>
    <cfRule type="cellIs" dxfId="61" priority="74" stopIfTrue="1" operator="equal">
      <formula>"done"</formula>
    </cfRule>
    <cfRule type="cellIs" dxfId="60" priority="75" stopIfTrue="1" operator="equal">
      <formula>"open"</formula>
    </cfRule>
  </conditionalFormatting>
  <conditionalFormatting sqref="D43">
    <cfRule type="cellIs" dxfId="59" priority="70" stopIfTrue="1" operator="equal">
      <formula>"in process"</formula>
    </cfRule>
    <cfRule type="cellIs" dxfId="58" priority="71" stopIfTrue="1" operator="equal">
      <formula>"done"</formula>
    </cfRule>
    <cfRule type="cellIs" dxfId="57" priority="72" stopIfTrue="1" operator="equal">
      <formula>"open"</formula>
    </cfRule>
  </conditionalFormatting>
  <conditionalFormatting sqref="D44">
    <cfRule type="cellIs" dxfId="56" priority="67" stopIfTrue="1" operator="equal">
      <formula>"in process"</formula>
    </cfRule>
    <cfRule type="cellIs" dxfId="55" priority="68" stopIfTrue="1" operator="equal">
      <formula>"done"</formula>
    </cfRule>
    <cfRule type="cellIs" dxfId="54" priority="69" stopIfTrue="1" operator="equal">
      <formula>"open"</formula>
    </cfRule>
  </conditionalFormatting>
  <conditionalFormatting sqref="D45">
    <cfRule type="cellIs" dxfId="53" priority="64" stopIfTrue="1" operator="equal">
      <formula>"in process"</formula>
    </cfRule>
    <cfRule type="cellIs" dxfId="52" priority="65" stopIfTrue="1" operator="equal">
      <formula>"done"</formula>
    </cfRule>
    <cfRule type="cellIs" dxfId="51" priority="66" stopIfTrue="1" operator="equal">
      <formula>"open"</formula>
    </cfRule>
  </conditionalFormatting>
  <conditionalFormatting sqref="D41">
    <cfRule type="cellIs" dxfId="50" priority="61" stopIfTrue="1" operator="equal">
      <formula>"in process"</formula>
    </cfRule>
    <cfRule type="cellIs" dxfId="49" priority="62" stopIfTrue="1" operator="equal">
      <formula>"done"</formula>
    </cfRule>
    <cfRule type="cellIs" dxfId="48" priority="63" stopIfTrue="1" operator="equal">
      <formula>"open"</formula>
    </cfRule>
  </conditionalFormatting>
  <conditionalFormatting sqref="D37">
    <cfRule type="cellIs" dxfId="47" priority="52" stopIfTrue="1" operator="equal">
      <formula>"in process"</formula>
    </cfRule>
    <cfRule type="cellIs" dxfId="46" priority="53" stopIfTrue="1" operator="equal">
      <formula>"done"</formula>
    </cfRule>
    <cfRule type="cellIs" dxfId="45" priority="54" stopIfTrue="1" operator="equal">
      <formula>"open"</formula>
    </cfRule>
  </conditionalFormatting>
  <conditionalFormatting sqref="D37">
    <cfRule type="cellIs" dxfId="44" priority="49" stopIfTrue="1" operator="equal">
      <formula>"in process"</formula>
    </cfRule>
    <cfRule type="cellIs" dxfId="43" priority="50" stopIfTrue="1" operator="equal">
      <formula>"done"</formula>
    </cfRule>
    <cfRule type="cellIs" dxfId="42" priority="51" stopIfTrue="1" operator="equal">
      <formula>"open"</formula>
    </cfRule>
  </conditionalFormatting>
  <conditionalFormatting sqref="D16">
    <cfRule type="cellIs" dxfId="41" priority="46" stopIfTrue="1" operator="equal">
      <formula>"in process"</formula>
    </cfRule>
    <cfRule type="cellIs" dxfId="40" priority="47" stopIfTrue="1" operator="equal">
      <formula>"done"</formula>
    </cfRule>
    <cfRule type="cellIs" dxfId="39" priority="48" stopIfTrue="1" operator="equal">
      <formula>"open"</formula>
    </cfRule>
  </conditionalFormatting>
  <conditionalFormatting sqref="D16">
    <cfRule type="cellIs" dxfId="38" priority="43" stopIfTrue="1" operator="equal">
      <formula>"in process"</formula>
    </cfRule>
    <cfRule type="cellIs" dxfId="37" priority="44" stopIfTrue="1" operator="equal">
      <formula>"done"</formula>
    </cfRule>
    <cfRule type="cellIs" dxfId="36" priority="45" stopIfTrue="1" operator="equal">
      <formula>"open"</formula>
    </cfRule>
  </conditionalFormatting>
  <conditionalFormatting sqref="D6">
    <cfRule type="cellIs" dxfId="35" priority="40" stopIfTrue="1" operator="equal">
      <formula>"in process"</formula>
    </cfRule>
    <cfRule type="cellIs" dxfId="34" priority="41" stopIfTrue="1" operator="equal">
      <formula>"done"</formula>
    </cfRule>
    <cfRule type="cellIs" dxfId="33" priority="42" stopIfTrue="1" operator="equal">
      <formula>"open"</formula>
    </cfRule>
  </conditionalFormatting>
  <conditionalFormatting sqref="D6">
    <cfRule type="cellIs" dxfId="32" priority="37" stopIfTrue="1" operator="equal">
      <formula>"in process"</formula>
    </cfRule>
    <cfRule type="cellIs" dxfId="31" priority="38" stopIfTrue="1" operator="equal">
      <formula>"done"</formula>
    </cfRule>
    <cfRule type="cellIs" dxfId="30" priority="39" stopIfTrue="1" operator="equal">
      <formula>"open"</formula>
    </cfRule>
  </conditionalFormatting>
  <conditionalFormatting sqref="D33">
    <cfRule type="cellIs" dxfId="29" priority="28" stopIfTrue="1" operator="equal">
      <formula>"in process"</formula>
    </cfRule>
    <cfRule type="cellIs" dxfId="28" priority="29" stopIfTrue="1" operator="equal">
      <formula>"done"</formula>
    </cfRule>
    <cfRule type="cellIs" dxfId="27" priority="30" stopIfTrue="1" operator="equal">
      <formula>"open"</formula>
    </cfRule>
  </conditionalFormatting>
  <conditionalFormatting sqref="D33">
    <cfRule type="cellIs" dxfId="26" priority="31" stopIfTrue="1" operator="equal">
      <formula>"in process"</formula>
    </cfRule>
    <cfRule type="cellIs" dxfId="25" priority="32" stopIfTrue="1" operator="equal">
      <formula>"done"</formula>
    </cfRule>
    <cfRule type="cellIs" dxfId="24" priority="33" stopIfTrue="1" operator="equal">
      <formula>"open"</formula>
    </cfRule>
  </conditionalFormatting>
  <conditionalFormatting sqref="D14">
    <cfRule type="cellIs" dxfId="23" priority="22" stopIfTrue="1" operator="equal">
      <formula>"in process"</formula>
    </cfRule>
    <cfRule type="cellIs" dxfId="22" priority="23" stopIfTrue="1" operator="equal">
      <formula>"done"</formula>
    </cfRule>
    <cfRule type="cellIs" dxfId="21" priority="24" stopIfTrue="1" operator="equal">
      <formula>"open"</formula>
    </cfRule>
  </conditionalFormatting>
  <conditionalFormatting sqref="D14">
    <cfRule type="cellIs" dxfId="20" priority="19" stopIfTrue="1" operator="equal">
      <formula>"in process"</formula>
    </cfRule>
    <cfRule type="cellIs" dxfId="19" priority="20" stopIfTrue="1" operator="equal">
      <formula>"done"</formula>
    </cfRule>
    <cfRule type="cellIs" dxfId="18" priority="21" stopIfTrue="1" operator="equal">
      <formula>"open"</formula>
    </cfRule>
  </conditionalFormatting>
  <conditionalFormatting sqref="D8">
    <cfRule type="cellIs" dxfId="17" priority="16" stopIfTrue="1" operator="equal">
      <formula>"in process"</formula>
    </cfRule>
    <cfRule type="cellIs" dxfId="16" priority="17" stopIfTrue="1" operator="equal">
      <formula>"done"</formula>
    </cfRule>
    <cfRule type="cellIs" dxfId="15" priority="18" stopIfTrue="1" operator="equal">
      <formula>"open"</formula>
    </cfRule>
  </conditionalFormatting>
  <conditionalFormatting sqref="D10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10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7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31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zoomScale="140" zoomScaleNormal="140" zoomScalePageLayoutView="140" workbookViewId="0">
      <selection activeCell="D13" sqref="D13"/>
    </sheetView>
  </sheetViews>
  <sheetFormatPr baseColWidth="10" defaultRowHeight="14.25" x14ac:dyDescent="0.2"/>
  <cols>
    <col min="1" max="1" width="6.875" customWidth="1"/>
    <col min="2" max="2" width="11.375" customWidth="1"/>
    <col min="3" max="3" width="13" customWidth="1"/>
    <col min="4" max="4" width="8.25" customWidth="1"/>
  </cols>
  <sheetData>
    <row r="1" spans="1:5" ht="32.25" customHeight="1" x14ac:dyDescent="0.4">
      <c r="A1" s="21" t="s">
        <v>15</v>
      </c>
    </row>
    <row r="2" spans="1:5" ht="15" x14ac:dyDescent="0.25">
      <c r="A2" s="22" t="s">
        <v>16</v>
      </c>
      <c r="B2" s="22" t="s">
        <v>17</v>
      </c>
      <c r="C2" s="22" t="s">
        <v>18</v>
      </c>
      <c r="D2" s="22" t="s">
        <v>36</v>
      </c>
      <c r="E2" s="22" t="s">
        <v>19</v>
      </c>
    </row>
    <row r="3" spans="1:5" x14ac:dyDescent="0.2">
      <c r="A3" s="23">
        <v>0</v>
      </c>
      <c r="B3" s="24">
        <v>43147</v>
      </c>
      <c r="C3">
        <v>188</v>
      </c>
      <c r="D3">
        <v>30</v>
      </c>
      <c r="E3" s="23">
        <v>0</v>
      </c>
    </row>
    <row r="4" spans="1:5" x14ac:dyDescent="0.2">
      <c r="A4" s="23">
        <v>1</v>
      </c>
      <c r="B4" s="24">
        <v>43154</v>
      </c>
      <c r="C4">
        <v>184</v>
      </c>
      <c r="D4">
        <v>30</v>
      </c>
      <c r="E4" s="23">
        <f>IF(C4="","",C3-C4)</f>
        <v>4</v>
      </c>
    </row>
    <row r="5" spans="1:5" x14ac:dyDescent="0.2">
      <c r="A5" s="23">
        <v>2</v>
      </c>
      <c r="B5" s="24">
        <v>43160</v>
      </c>
      <c r="C5">
        <v>180</v>
      </c>
      <c r="D5">
        <v>32</v>
      </c>
      <c r="E5" s="23">
        <v>4</v>
      </c>
    </row>
    <row r="6" spans="1:5" x14ac:dyDescent="0.2">
      <c r="A6" s="23">
        <v>3</v>
      </c>
      <c r="B6" s="24">
        <v>43167</v>
      </c>
      <c r="C6">
        <v>201</v>
      </c>
      <c r="D6">
        <v>34</v>
      </c>
      <c r="E6" s="23">
        <f t="shared" ref="E6:E68" si="0">IF(C6="","",C5-C6)</f>
        <v>-21</v>
      </c>
    </row>
    <row r="7" spans="1:5" x14ac:dyDescent="0.2">
      <c r="A7" s="23">
        <v>4</v>
      </c>
      <c r="B7" s="24">
        <v>43174</v>
      </c>
      <c r="C7">
        <v>191</v>
      </c>
      <c r="D7">
        <v>35</v>
      </c>
      <c r="E7" s="23">
        <v>10</v>
      </c>
    </row>
    <row r="8" spans="1:5" x14ac:dyDescent="0.2">
      <c r="A8" s="23">
        <v>5</v>
      </c>
      <c r="B8" s="24">
        <v>43181</v>
      </c>
      <c r="C8">
        <v>180</v>
      </c>
      <c r="D8">
        <v>35</v>
      </c>
      <c r="E8" s="23">
        <f t="shared" si="0"/>
        <v>11</v>
      </c>
    </row>
    <row r="9" spans="1:5" x14ac:dyDescent="0.2">
      <c r="A9" s="23">
        <v>6</v>
      </c>
      <c r="B9" s="24">
        <v>43202</v>
      </c>
      <c r="C9">
        <v>167</v>
      </c>
      <c r="D9">
        <v>35</v>
      </c>
      <c r="E9" s="23">
        <f t="shared" si="0"/>
        <v>13</v>
      </c>
    </row>
    <row r="10" spans="1:5" x14ac:dyDescent="0.2">
      <c r="A10" s="23">
        <v>7</v>
      </c>
      <c r="B10" s="24">
        <v>43209</v>
      </c>
      <c r="C10">
        <v>180</v>
      </c>
      <c r="D10">
        <v>36</v>
      </c>
      <c r="E10" s="23">
        <f t="shared" si="0"/>
        <v>-13</v>
      </c>
    </row>
    <row r="11" spans="1:5" x14ac:dyDescent="0.2">
      <c r="A11" s="23">
        <v>8</v>
      </c>
      <c r="B11" s="24">
        <v>43216</v>
      </c>
      <c r="C11">
        <v>167</v>
      </c>
      <c r="D11">
        <v>36</v>
      </c>
      <c r="E11" s="23">
        <f t="shared" si="0"/>
        <v>13</v>
      </c>
    </row>
    <row r="12" spans="1:5" x14ac:dyDescent="0.2">
      <c r="A12" s="23">
        <v>9</v>
      </c>
      <c r="B12" s="24">
        <v>43223</v>
      </c>
      <c r="C12">
        <v>154</v>
      </c>
      <c r="D12">
        <v>36</v>
      </c>
      <c r="E12" s="23">
        <f t="shared" si="0"/>
        <v>13</v>
      </c>
    </row>
    <row r="13" spans="1:5" x14ac:dyDescent="0.2">
      <c r="A13" s="23">
        <v>10</v>
      </c>
      <c r="B13" s="24"/>
      <c r="E13" s="23" t="str">
        <f t="shared" si="0"/>
        <v/>
      </c>
    </row>
    <row r="14" spans="1:5" x14ac:dyDescent="0.2">
      <c r="A14" s="23">
        <v>11</v>
      </c>
      <c r="B14" s="24"/>
      <c r="E14" s="23" t="str">
        <f t="shared" si="0"/>
        <v/>
      </c>
    </row>
    <row r="15" spans="1:5" x14ac:dyDescent="0.2">
      <c r="A15" s="23">
        <v>12</v>
      </c>
      <c r="B15" s="24"/>
      <c r="E15" s="23" t="str">
        <f t="shared" si="0"/>
        <v/>
      </c>
    </row>
    <row r="16" spans="1:5" x14ac:dyDescent="0.2">
      <c r="A16" s="23">
        <v>13</v>
      </c>
      <c r="E16" s="23" t="str">
        <f t="shared" si="0"/>
        <v/>
      </c>
    </row>
    <row r="17" spans="1:5" x14ac:dyDescent="0.2">
      <c r="A17" s="23">
        <v>14</v>
      </c>
      <c r="E17" s="23" t="str">
        <f t="shared" si="0"/>
        <v/>
      </c>
    </row>
    <row r="18" spans="1:5" x14ac:dyDescent="0.2">
      <c r="A18" s="23">
        <v>15</v>
      </c>
      <c r="E18" s="23" t="str">
        <f t="shared" si="0"/>
        <v/>
      </c>
    </row>
    <row r="19" spans="1:5" x14ac:dyDescent="0.2">
      <c r="A19" s="23">
        <v>16</v>
      </c>
      <c r="E19" s="23" t="str">
        <f t="shared" si="0"/>
        <v/>
      </c>
    </row>
    <row r="20" spans="1:5" x14ac:dyDescent="0.2">
      <c r="A20" s="23">
        <v>17</v>
      </c>
      <c r="E20" s="23" t="str">
        <f t="shared" si="0"/>
        <v/>
      </c>
    </row>
    <row r="21" spans="1:5" x14ac:dyDescent="0.2">
      <c r="A21" s="23">
        <v>18</v>
      </c>
      <c r="E21" s="23" t="str">
        <f t="shared" si="0"/>
        <v/>
      </c>
    </row>
    <row r="22" spans="1:5" x14ac:dyDescent="0.2">
      <c r="A22" s="23">
        <v>19</v>
      </c>
      <c r="E22" s="23" t="str">
        <f t="shared" si="0"/>
        <v/>
      </c>
    </row>
    <row r="23" spans="1:5" x14ac:dyDescent="0.2">
      <c r="A23" s="23">
        <v>20</v>
      </c>
      <c r="E23" s="23" t="str">
        <f t="shared" si="0"/>
        <v/>
      </c>
    </row>
    <row r="24" spans="1:5" x14ac:dyDescent="0.2">
      <c r="A24" s="23">
        <v>21</v>
      </c>
      <c r="E24" s="23" t="str">
        <f t="shared" si="0"/>
        <v/>
      </c>
    </row>
    <row r="25" spans="1:5" x14ac:dyDescent="0.2">
      <c r="A25" s="23">
        <v>22</v>
      </c>
      <c r="E25" s="23" t="str">
        <f t="shared" si="0"/>
        <v/>
      </c>
    </row>
    <row r="26" spans="1:5" x14ac:dyDescent="0.2">
      <c r="A26" s="23">
        <v>23</v>
      </c>
      <c r="E26" s="23" t="str">
        <f t="shared" si="0"/>
        <v/>
      </c>
    </row>
    <row r="27" spans="1:5" x14ac:dyDescent="0.2">
      <c r="A27" s="23">
        <v>24</v>
      </c>
      <c r="E27" s="23" t="str">
        <f t="shared" si="0"/>
        <v/>
      </c>
    </row>
    <row r="28" spans="1:5" x14ac:dyDescent="0.2">
      <c r="E28" t="str">
        <f t="shared" si="0"/>
        <v/>
      </c>
    </row>
    <row r="29" spans="1:5" x14ac:dyDescent="0.2">
      <c r="E29" t="str">
        <f t="shared" si="0"/>
        <v/>
      </c>
    </row>
    <row r="30" spans="1:5" x14ac:dyDescent="0.2">
      <c r="E30" t="str">
        <f t="shared" si="0"/>
        <v/>
      </c>
    </row>
    <row r="31" spans="1:5" x14ac:dyDescent="0.2">
      <c r="E31" t="str">
        <f t="shared" si="0"/>
        <v/>
      </c>
    </row>
    <row r="32" spans="1:5" x14ac:dyDescent="0.2">
      <c r="E32" t="str">
        <f t="shared" si="0"/>
        <v/>
      </c>
    </row>
    <row r="33" spans="5:5" x14ac:dyDescent="0.2">
      <c r="E33" t="str">
        <f t="shared" si="0"/>
        <v/>
      </c>
    </row>
    <row r="34" spans="5:5" x14ac:dyDescent="0.2">
      <c r="E34" t="str">
        <f t="shared" si="0"/>
        <v/>
      </c>
    </row>
    <row r="35" spans="5:5" x14ac:dyDescent="0.2">
      <c r="E35" t="str">
        <f t="shared" si="0"/>
        <v/>
      </c>
    </row>
    <row r="36" spans="5:5" x14ac:dyDescent="0.2">
      <c r="E36" t="str">
        <f t="shared" si="0"/>
        <v/>
      </c>
    </row>
    <row r="37" spans="5:5" x14ac:dyDescent="0.2">
      <c r="E37" t="str">
        <f t="shared" si="0"/>
        <v/>
      </c>
    </row>
    <row r="38" spans="5:5" x14ac:dyDescent="0.2">
      <c r="E38" t="str">
        <f t="shared" si="0"/>
        <v/>
      </c>
    </row>
    <row r="39" spans="5:5" x14ac:dyDescent="0.2">
      <c r="E39" t="str">
        <f t="shared" si="0"/>
        <v/>
      </c>
    </row>
    <row r="40" spans="5:5" x14ac:dyDescent="0.2">
      <c r="E40" t="str">
        <f t="shared" si="0"/>
        <v/>
      </c>
    </row>
    <row r="41" spans="5:5" x14ac:dyDescent="0.2">
      <c r="E41" t="str">
        <f t="shared" si="0"/>
        <v/>
      </c>
    </row>
    <row r="42" spans="5:5" x14ac:dyDescent="0.2">
      <c r="E42" t="str">
        <f t="shared" si="0"/>
        <v/>
      </c>
    </row>
    <row r="43" spans="5:5" x14ac:dyDescent="0.2">
      <c r="E43" t="str">
        <f t="shared" si="0"/>
        <v/>
      </c>
    </row>
    <row r="44" spans="5:5" x14ac:dyDescent="0.2">
      <c r="E44" t="str">
        <f t="shared" si="0"/>
        <v/>
      </c>
    </row>
    <row r="45" spans="5:5" x14ac:dyDescent="0.2">
      <c r="E45" t="str">
        <f t="shared" si="0"/>
        <v/>
      </c>
    </row>
    <row r="46" spans="5:5" x14ac:dyDescent="0.2">
      <c r="E46" t="str">
        <f t="shared" si="0"/>
        <v/>
      </c>
    </row>
    <row r="47" spans="5:5" x14ac:dyDescent="0.2">
      <c r="E47" t="str">
        <f t="shared" si="0"/>
        <v/>
      </c>
    </row>
    <row r="48" spans="5:5" x14ac:dyDescent="0.2">
      <c r="E48" t="str">
        <f t="shared" si="0"/>
        <v/>
      </c>
    </row>
    <row r="49" spans="5:5" x14ac:dyDescent="0.2">
      <c r="E49" t="str">
        <f t="shared" si="0"/>
        <v/>
      </c>
    </row>
    <row r="50" spans="5:5" x14ac:dyDescent="0.2">
      <c r="E50" t="str">
        <f t="shared" si="0"/>
        <v/>
      </c>
    </row>
    <row r="51" spans="5:5" x14ac:dyDescent="0.2">
      <c r="E51" t="str">
        <f t="shared" si="0"/>
        <v/>
      </c>
    </row>
    <row r="52" spans="5:5" x14ac:dyDescent="0.2">
      <c r="E52" t="str">
        <f t="shared" si="0"/>
        <v/>
      </c>
    </row>
    <row r="53" spans="5:5" x14ac:dyDescent="0.2">
      <c r="E53" t="str">
        <f t="shared" si="0"/>
        <v/>
      </c>
    </row>
    <row r="54" spans="5:5" x14ac:dyDescent="0.2">
      <c r="E54" t="str">
        <f t="shared" si="0"/>
        <v/>
      </c>
    </row>
    <row r="55" spans="5:5" x14ac:dyDescent="0.2">
      <c r="E55" t="str">
        <f t="shared" si="0"/>
        <v/>
      </c>
    </row>
    <row r="56" spans="5:5" x14ac:dyDescent="0.2">
      <c r="E56" t="str">
        <f t="shared" si="0"/>
        <v/>
      </c>
    </row>
    <row r="57" spans="5:5" x14ac:dyDescent="0.2">
      <c r="E57" t="str">
        <f t="shared" si="0"/>
        <v/>
      </c>
    </row>
    <row r="58" spans="5:5" x14ac:dyDescent="0.2">
      <c r="E58" t="str">
        <f t="shared" si="0"/>
        <v/>
      </c>
    </row>
    <row r="59" spans="5:5" x14ac:dyDescent="0.2">
      <c r="E59" t="str">
        <f t="shared" si="0"/>
        <v/>
      </c>
    </row>
    <row r="60" spans="5:5" x14ac:dyDescent="0.2">
      <c r="E60" t="str">
        <f t="shared" si="0"/>
        <v/>
      </c>
    </row>
    <row r="61" spans="5:5" x14ac:dyDescent="0.2">
      <c r="E61" t="str">
        <f t="shared" si="0"/>
        <v/>
      </c>
    </row>
    <row r="62" spans="5:5" x14ac:dyDescent="0.2">
      <c r="E62" t="str">
        <f t="shared" si="0"/>
        <v/>
      </c>
    </row>
    <row r="63" spans="5:5" x14ac:dyDescent="0.2">
      <c r="E63" t="str">
        <f t="shared" si="0"/>
        <v/>
      </c>
    </row>
    <row r="64" spans="5:5" x14ac:dyDescent="0.2">
      <c r="E64" t="str">
        <f t="shared" si="0"/>
        <v/>
      </c>
    </row>
    <row r="65" spans="5:5" x14ac:dyDescent="0.2">
      <c r="E65" t="str">
        <f t="shared" si="0"/>
        <v/>
      </c>
    </row>
    <row r="66" spans="5:5" x14ac:dyDescent="0.2">
      <c r="E66" t="str">
        <f t="shared" si="0"/>
        <v/>
      </c>
    </row>
    <row r="67" spans="5:5" x14ac:dyDescent="0.2">
      <c r="E67" t="str">
        <f t="shared" si="0"/>
        <v/>
      </c>
    </row>
    <row r="68" spans="5:5" x14ac:dyDescent="0.2">
      <c r="E68" t="str">
        <f t="shared" si="0"/>
        <v/>
      </c>
    </row>
    <row r="69" spans="5:5" x14ac:dyDescent="0.2">
      <c r="E69" t="str">
        <f>IF(C69="","",C68-C69)</f>
        <v/>
      </c>
    </row>
    <row r="70" spans="5:5" x14ac:dyDescent="0.2">
      <c r="E70" t="str">
        <f>IF(C70="","",C69-C70)</f>
        <v/>
      </c>
    </row>
    <row r="71" spans="5:5" x14ac:dyDescent="0.2">
      <c r="E71" t="str">
        <f>IF(C71="","",C70-C71)</f>
        <v/>
      </c>
    </row>
    <row r="72" spans="5:5" x14ac:dyDescent="0.2">
      <c r="E72" t="str">
        <f>IF(C72="","",C71-C72)</f>
        <v/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Backlog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Mardek</cp:lastModifiedBy>
  <dcterms:created xsi:type="dcterms:W3CDTF">2018-01-29T13:46:43Z</dcterms:created>
  <dcterms:modified xsi:type="dcterms:W3CDTF">2018-05-03T17:11:59Z</dcterms:modified>
</cp:coreProperties>
</file>