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526"/>
  <workbookPr autoCompressPictures="0"/>
  <bookViews>
    <workbookView xWindow="16020" yWindow="0" windowWidth="38720" windowHeight="18740" activeTab="1"/>
  </bookViews>
  <sheets>
    <sheet name="Übersicht" sheetId="1" r:id="rId1"/>
    <sheet name="Backlog" sheetId="2" r:id="rId2"/>
    <sheet name="Burndown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" l="1"/>
  <c r="B2" i="2"/>
  <c r="G2" i="2"/>
  <c r="D4" i="3"/>
  <c r="D6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</calcChain>
</file>

<file path=xl/comments1.xml><?xml version="1.0" encoding="utf-8"?>
<comments xmlns="http://schemas.openxmlformats.org/spreadsheetml/2006/main">
  <authors>
    <author/>
  </authors>
  <commentList>
    <comment ref="C1" authorId="0">
      <text>
        <r>
          <rPr>
            <b/>
            <sz val="8"/>
            <color indexed="8"/>
            <rFont val="Tahoma"/>
            <family val="2"/>
          </rPr>
          <t xml:space="preserve">Diesen Staus immer aktualisieren. Bei "Done" den Restaufwand dann auf 0 setzen.
</t>
        </r>
      </text>
    </comment>
    <comment ref="D1" authorId="0">
      <text>
        <r>
          <rPr>
            <b/>
            <sz val="8"/>
            <color indexed="8"/>
            <rFont val="Tahoma"/>
            <family val="2"/>
          </rPr>
          <t xml:space="preserve">Diesen Staus immer aktualisieren. Bei "Done" den Restaufwand dann auf 0 setzen.
</t>
        </r>
      </text>
    </comment>
    <comment ref="F1" authorId="0">
      <text>
        <r>
          <rPr>
            <b/>
            <sz val="8"/>
            <color indexed="8"/>
            <rFont val="Tahoma"/>
            <family val="2"/>
          </rPr>
          <t>Der geschätzte Aufwand</t>
        </r>
      </text>
    </comment>
    <comment ref="G1" authorId="0">
      <text>
        <r>
          <rPr>
            <b/>
            <sz val="8"/>
            <color indexed="8"/>
            <rFont val="Tahoma"/>
            <family val="2"/>
          </rPr>
          <t>Wenn die Story fertig ist, dann für diese auf 0 setzen. In der Überschrift sieht man dann den Restaufwand.
Zu Beginn ist der Wert gleich dem Aufwand.</t>
        </r>
      </text>
    </comment>
  </commentList>
</comments>
</file>

<file path=xl/sharedStrings.xml><?xml version="1.0" encoding="utf-8"?>
<sst xmlns="http://schemas.openxmlformats.org/spreadsheetml/2006/main" count="173" uniqueCount="113">
  <si>
    <t>Projekt</t>
  </si>
  <si>
    <t>Projektbeteiligte</t>
  </si>
  <si>
    <t>Name</t>
  </si>
  <si>
    <t>Email</t>
  </si>
  <si>
    <t>Schüler</t>
  </si>
  <si>
    <t>Betreuer</t>
  </si>
  <si>
    <t>Lehrer</t>
  </si>
  <si>
    <t>Sybit</t>
  </si>
  <si>
    <t>Rolle</t>
  </si>
  <si>
    <t>Status</t>
  </si>
  <si>
    <t>Abnahmekriterien</t>
  </si>
  <si>
    <t>Aufwand</t>
  </si>
  <si>
    <t>Rest-
aufwand</t>
  </si>
  <si>
    <t>Dokumentation</t>
  </si>
  <si>
    <t>Kommentar</t>
  </si>
  <si>
    <t>Burndown</t>
  </si>
  <si>
    <t>Sprint</t>
  </si>
  <si>
    <t>Datum</t>
  </si>
  <si>
    <t>Restaufwand</t>
  </si>
  <si>
    <t>Velocity</t>
  </si>
  <si>
    <t>Lars Strölin</t>
  </si>
  <si>
    <t>larsstroelin@web.de</t>
  </si>
  <si>
    <t>Michael Geigges</t>
  </si>
  <si>
    <t>Ilja Kononenko</t>
  </si>
  <si>
    <t>m-geigges@web.de</t>
  </si>
  <si>
    <t>Nikolai Hammer</t>
  </si>
  <si>
    <t>niko.hammer@hgs-singen.de</t>
  </si>
  <si>
    <t>iljakononenko1@gmail.com</t>
  </si>
  <si>
    <t>Priorität</t>
  </si>
  <si>
    <t>ERLEDIGT</t>
  </si>
  <si>
    <t>IN BEARBEITUNG</t>
  </si>
  <si>
    <t>OFFEN</t>
  </si>
  <si>
    <t>VERSCHOBEN</t>
  </si>
  <si>
    <t>SEHR WICHTIG</t>
  </si>
  <si>
    <t>WICHTIG</t>
  </si>
  <si>
    <t>OPTIONAL</t>
  </si>
  <si>
    <t>ZU VERBESSERN</t>
  </si>
  <si>
    <t>Storys</t>
  </si>
  <si>
    <t>Der Benutzer möchte ein Ausgabefeld für die Null-, Extrem- und Wendepunkte</t>
  </si>
  <si>
    <t>Der Benutzer möchte ein anschaulisches Desktop-Icon</t>
  </si>
  <si>
    <t>Der Benutzer möchte einen Menüpunkt "Speichern" haben</t>
  </si>
  <si>
    <t>Der Benutzer möchte einen Menüpunkt "Hilfe" haben</t>
  </si>
  <si>
    <t>Der Benutzer möchte einen Menüpunkt "Skalierung" haben</t>
  </si>
  <si>
    <t>Die aktuelle Funktion muss speicherbar sein</t>
  </si>
  <si>
    <t>Der Benutzer möchte einen Menüpunkt "Bibliothek" haben</t>
  </si>
  <si>
    <t>Der Benutzer möchte "Erweiterte Funktionen" durch einen Button aufrufen können</t>
  </si>
  <si>
    <t>Ein Algorithmus soll die Wendepunkte berechnen können</t>
  </si>
  <si>
    <t>Die Funktion muss korrekt gezeichnet werden</t>
  </si>
  <si>
    <t>Der Benutzer möchte die Summe der einzelnen Faktoren zusammenrechenen</t>
  </si>
  <si>
    <t>Ein Algorithmus berechnet aus dem X-Wert den Y-Wert</t>
  </si>
  <si>
    <t>Der Benutzer will ein Eingabefeld speziell für den X-Wert</t>
  </si>
  <si>
    <t>Das Ergebnis der Berechnung steht in der Konsole</t>
  </si>
  <si>
    <t>Der Benutzer willl dass sich das Programm in einer bestimmten Größe öffnet</t>
  </si>
  <si>
    <t>Beim Öffnen des Programms muss das Fenster die gewünschte Größe haben</t>
  </si>
  <si>
    <t>Der Benutzer will mehrere Funktionen abspeichern können</t>
  </si>
  <si>
    <t>Es muss möglich sein mindestens 3 Funktionen speichern zu können</t>
  </si>
  <si>
    <t>Der Benutzer will mehrere Funktionen laden/abrufen können</t>
  </si>
  <si>
    <t>fabian.zeller@sybit.de</t>
  </si>
  <si>
    <t>Fabian Zeller</t>
  </si>
  <si>
    <t>stephan.strittmatter@sybit.de</t>
  </si>
  <si>
    <t>Stephan Strittmatter</t>
  </si>
  <si>
    <t>Der Benutzer möchte über den Menüpunkt "Hilfe" ein Menüitem "Anleitung" aufrufen um die Anleitung des Programms anzusehen</t>
  </si>
  <si>
    <t>Grafikrechner (Java) - Backlog</t>
  </si>
  <si>
    <t>Es muss ein Feld für die Eingabe des X-Wertes vorhanden sein</t>
  </si>
  <si>
    <t>Die Menüleiste enthält die Punkte "Hilfe" und "Skalierung"</t>
  </si>
  <si>
    <t xml:space="preserve">Die Oberfläche soll klar strukturiert sein. Ganz oben befindet sich die Menü leiste, darunter die eingabe, wiederum darunter der Bereich in dem der Graph gezeichnet wird. </t>
  </si>
  <si>
    <t xml:space="preserve">Es muss ein Eingabefeld in der Oberfläche sein um die Funktionsgleichung einzugeben. </t>
  </si>
  <si>
    <t>Die Funktionsgleichung soll zur überprüfung das sie eingelesen wurde, ausgegeben werden.</t>
  </si>
  <si>
    <t>Der Benutzer möchte eine übersichtliche Oberfläche.</t>
  </si>
  <si>
    <t>Der Benutzer möchte eine Menüleiste in der Oberfläche.</t>
  </si>
  <si>
    <t>Der Benutzer will ein Eingabefeld für Funktionsgleichunge.</t>
  </si>
  <si>
    <t>Die Funktionsgleichung soll eingelesen werden.</t>
  </si>
  <si>
    <t>Der Benutzer möchte einen Button "Berechnen" in der Oberfläche</t>
  </si>
  <si>
    <t>Ein Algorithmus zeichnet die Funktionsgleichung in das dafür vorgesehene Kooridiatensystem.</t>
  </si>
  <si>
    <t>Ein Algorithmus soll ein Koordinatensystem auf der Oberfläche zeichnen.</t>
  </si>
  <si>
    <t xml:space="preserve">Ein standart Kordinatensystem soll gezeichnet werden an der dafür vorgesehenen Oberfläche, mit nummerierung der x und y Achse. </t>
  </si>
  <si>
    <t xml:space="preserve">Das gezeichnete Kordiatensystem soll nun die gewähle skalierung verwenden anstatt die standart Skalierung. </t>
  </si>
  <si>
    <t>Der Benutzer möchte über eine dropdown Liste den Funktionstyp wählen können</t>
  </si>
  <si>
    <t>Die Oberfläche enthält eine dropdown Liste in der die Funktionstypen, die der Grafikrechner zeichnen kann aufgelistet werden.</t>
  </si>
  <si>
    <t>Der Benutzer kann die Skalierung der X und Y-Achse für seine bedürfnisse anpassen.</t>
  </si>
  <si>
    <t xml:space="preserve">In der Menüleiste ist ein Menüpunkt "Skalierung" vorhanden, unterdem er die Optionen, die er für die Skalierung hat findet.  </t>
  </si>
  <si>
    <t>Der Benutzer möchte über den Menüpunkt "Skalierung" ein Menüitem "Skalierung Einstellen" aufrufen um die Skalierungswerte anzupassen</t>
  </si>
  <si>
    <t>Es soll ein neues fenster geöffnet werden indem sich die skalierung der x und y Achse einstellen lässt</t>
  </si>
  <si>
    <t>In der Menüleiste ist ein Menüpunkt "Hilfe" vorhanden, unterdem man Hilfsoptionen abrufen kann.</t>
  </si>
  <si>
    <t>Es öffnet sich eine fenster mit einer übersichtlichen Textdatei in der man die genaue  Bedinungsanleitung/Bedinungshilfe findet.</t>
  </si>
  <si>
    <t>Hier erhält der Benutzer verschiedene Optionen, mit den bereits gespeicherten daten.</t>
  </si>
  <si>
    <t>Es öffnet sich ein Fenster mit der textdatei in dem die gespeicherten Daten übersichtlich angezeigt werden.</t>
  </si>
  <si>
    <t>Lars des ist Optional</t>
  </si>
  <si>
    <t>Mach des Offen</t>
  </si>
  <si>
    <t>Es öffnet sich ein Fenster mit der textdatei in dem die Daten übersichtlich gespeichert werden.</t>
  </si>
  <si>
    <t>Es soll ein exta Fenster geöffnet werden in dem es noch zusätzliche Funktionen ausgewählt werden können</t>
  </si>
  <si>
    <t>Ein Algorithmus soll die Nullstellen der eingebenen Funktion berechnen können</t>
  </si>
  <si>
    <t>Ein Algorithmus soll die Extrempunkte  der eingebebene Funktion berechnen können</t>
  </si>
  <si>
    <t>Bei der Betätigung des Buttons wird die Funktionsgleichung in das Kordiatensystem auf der Oberfläche gezeichnet, sowie einige berechnungen druchgeführt.</t>
  </si>
  <si>
    <t>Die Wendepunkte werden berechnet wenn der Button "berechne" gedrückt wurde</t>
  </si>
  <si>
    <t>Die Extrempunkte werden berechnet wenn der Button "berechne" gedrückt wurde.</t>
  </si>
  <si>
    <t>Die Nullstellen werden berechnet wenn der Button "berechne" gedrückt wurde,</t>
  </si>
  <si>
    <t>Die Null-, Extrem- und Wendepunkte werden in der Konsole nach der Berechnung  in einem ausgabefeld ausgegeben.</t>
  </si>
  <si>
    <t>Der Benutzer möchte ein Ausgabefeld für die Ableitung</t>
  </si>
  <si>
    <t>Ein Algorithmus soll die Ableitung berechnen können</t>
  </si>
  <si>
    <t>Die Ableitung wird nach der berechnungen in dem  Ausgabefeld angezeigt.</t>
  </si>
  <si>
    <t>Die Ableitung sollberechnet werden wenn der Button "berechne" gedrückt wurde.</t>
  </si>
  <si>
    <t>Das Icon zeigt einen graphen.</t>
  </si>
  <si>
    <t xml:space="preserve">Es muss ein Menüpunkt vorhanden sein mit der man die Abstände der </t>
  </si>
  <si>
    <t>Der Benutzer hat im Menüpunkt "Skalierung" das Menüiten "Punktabstände", mit der die abstände der makierungen eingestellt werden können</t>
  </si>
  <si>
    <t>Es muss zu jedem X-Wert der passende Y-Wert ausgegeben werden, wenn der button "berechne" gedrückt wurde</t>
  </si>
  <si>
    <t>Die eingelesene Funktionsgleichungen soll in einzelne zerlegt werden</t>
  </si>
  <si>
    <t>Der Benutzer möchte die zerlegte gleichung in Produkte aufspalten.</t>
  </si>
  <si>
    <t>Die Funktionsgleichung wird zerlegt. Beispielsweise aus x^2+2x wird x^2 und +2x  gemacht um diese einzelnen Teile zu berechnen. Dies wird in einem Array gespeichert</t>
  </si>
  <si>
    <t xml:space="preserve">Die zerlegte Funktionsgleichung wird weiter zerlegt. Beispielsweise aus +2x wird +2 und x gemacht. </t>
  </si>
  <si>
    <t>Der Benutzer möchte in dem Menüpunkt "Speichern" ein Menüitem "Daten Speichern" mit dem er die  daten einer Funktion in eine Textdatei speichern kann.</t>
  </si>
  <si>
    <t xml:space="preserve">Der Benutzer möchte in dem Menüpunkt "Bibiothek" ein Menüitem "Gespeicherte daten" mit dem er  Textdatei mit den gespeicherten Funktion einsehen kann. </t>
  </si>
  <si>
    <t xml:space="preserve">Es muss möglich sein mindestens 3 Funktionen über die das Menüitem "gespeicherte Daten" aufzurufen.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</si>
</sst>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u/>
      <sz val="11"/>
      <color indexed="12"/>
      <name val="Arial"/>
      <family val="2"/>
    </font>
    <font>
      <b/>
      <sz val="8"/>
      <color indexed="8"/>
      <name val="Tahoma"/>
      <family val="2"/>
    </font>
    <font>
      <b/>
      <sz val="22"/>
      <name val="Arial"/>
      <family val="2"/>
    </font>
    <font>
      <sz val="12"/>
      <color rgb="FF9C0006"/>
      <name val="Calibri"/>
      <family val="2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1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D03B"/>
        <bgColor indexed="64"/>
      </patternFill>
    </fill>
    <fill>
      <patternFill patternType="solid">
        <fgColor rgb="FF00EA48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7CE"/>
      </patternFill>
    </fill>
  </fills>
  <borders count="13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6" fillId="13" borderId="0" applyNumberFormat="0" applyBorder="0" applyAlignment="0" applyProtection="0"/>
  </cellStyleXfs>
  <cellXfs count="42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2" borderId="4" xfId="0" applyFill="1" applyBorder="1"/>
    <xf numFmtId="0" fontId="0" fillId="0" borderId="0" xfId="0" applyBorder="1"/>
    <xf numFmtId="0" fontId="0" fillId="0" borderId="5" xfId="0" applyBorder="1"/>
    <xf numFmtId="0" fontId="2" fillId="2" borderId="4" xfId="0" applyFont="1" applyFill="1" applyBorder="1"/>
    <xf numFmtId="0" fontId="0" fillId="2" borderId="4" xfId="0" applyFont="1" applyFill="1" applyBorder="1" applyAlignment="1">
      <alignment horizontal="left"/>
    </xf>
    <xf numFmtId="0" fontId="2" fillId="2" borderId="6" xfId="0" applyFont="1" applyFill="1" applyBorder="1"/>
    <xf numFmtId="0" fontId="0" fillId="0" borderId="7" xfId="0" applyBorder="1"/>
    <xf numFmtId="0" fontId="0" fillId="0" borderId="0" xfId="0" applyAlignment="1">
      <alignment wrapText="1"/>
    </xf>
    <xf numFmtId="0" fontId="2" fillId="2" borderId="9" xfId="0" applyFont="1" applyFill="1" applyBorder="1" applyAlignment="1"/>
    <xf numFmtId="0" fontId="2" fillId="2" borderId="9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2" borderId="0" xfId="0" applyFont="1" applyFill="1" applyAlignment="1"/>
    <xf numFmtId="0" fontId="2" fillId="2" borderId="10" xfId="0" applyFont="1" applyFill="1" applyBorder="1" applyAlignment="1"/>
    <xf numFmtId="0" fontId="2" fillId="2" borderId="10" xfId="0" applyFont="1" applyFill="1" applyBorder="1" applyAlignment="1">
      <alignment horizontal="left"/>
    </xf>
    <xf numFmtId="0" fontId="2" fillId="2" borderId="0" xfId="0" applyFont="1" applyFill="1" applyBorder="1" applyAlignment="1"/>
    <xf numFmtId="0" fontId="5" fillId="0" borderId="0" xfId="0" applyFont="1"/>
    <xf numFmtId="0" fontId="2" fillId="2" borderId="0" xfId="0" applyFont="1" applyFill="1"/>
    <xf numFmtId="0" fontId="0" fillId="3" borderId="0" xfId="0" applyFill="1"/>
    <xf numFmtId="14" fontId="0" fillId="0" borderId="0" xfId="0" applyNumberFormat="1"/>
    <xf numFmtId="0" fontId="3" fillId="0" borderId="5" xfId="1" applyBorder="1"/>
    <xf numFmtId="0" fontId="0" fillId="0" borderId="0" xfId="0" applyFill="1" applyBorder="1"/>
    <xf numFmtId="0" fontId="2" fillId="4" borderId="0" xfId="0" applyFont="1" applyFill="1" applyAlignment="1"/>
    <xf numFmtId="0" fontId="0" fillId="0" borderId="0" xfId="0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10" borderId="0" xfId="0" applyFill="1" applyAlignment="1">
      <alignment horizontal="center" wrapText="1"/>
    </xf>
    <xf numFmtId="0" fontId="0" fillId="11" borderId="0" xfId="0" applyFill="1" applyAlignment="1">
      <alignment horizontal="center" wrapText="1"/>
    </xf>
    <xf numFmtId="0" fontId="0" fillId="12" borderId="0" xfId="0" applyFill="1" applyAlignment="1">
      <alignment horizontal="center" wrapText="1"/>
    </xf>
    <xf numFmtId="0" fontId="3" fillId="0" borderId="8" xfId="1" applyBorder="1"/>
    <xf numFmtId="0" fontId="1" fillId="2" borderId="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6" fillId="13" borderId="0" xfId="2" applyAlignment="1">
      <alignment horizontal="center" wrapText="1"/>
    </xf>
  </cellXfs>
  <cellStyles count="3">
    <cellStyle name="Link" xfId="1" builtinId="8"/>
    <cellStyle name="Schlecht" xfId="2" builtinId="27"/>
    <cellStyle name="Standard" xfId="0" builtinId="0"/>
  </cellStyles>
  <dxfs count="91"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rgb="FFF66900"/>
          <bgColor rgb="FF000000"/>
        </patternFill>
      </fill>
    </dxf>
  </dxfs>
  <tableStyles count="0" defaultTableStyle="TableStyleMedium2" defaultPivotStyle="PivotStyleLight16"/>
  <colors>
    <mruColors>
      <color rgb="FF00FFFF"/>
      <color rgb="FF00EA48"/>
      <color rgb="FFFFD03B"/>
      <color rgb="FFFFD757"/>
      <color rgb="FFFF9900"/>
      <color rgb="FFFD9191"/>
      <color rgb="FFFF5050"/>
      <color rgb="FFCC99FF"/>
      <color rgb="FFFF33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Burndown</a:t>
            </a:r>
          </a:p>
        </c:rich>
      </c:tx>
      <c:layout>
        <c:manualLayout>
          <c:xMode val="edge"/>
          <c:yMode val="edge"/>
          <c:x val="0.462514626222411"/>
          <c:y val="0.030242886305878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753930884289"/>
          <c:y val="0.193554397118625"/>
          <c:w val="0.820026047071655"/>
          <c:h val="0.639132748818792"/>
        </c:manualLayout>
      </c:layout>
      <c:lineChart>
        <c:grouping val="standard"/>
        <c:varyColors val="0"/>
        <c:ser>
          <c:idx val="0"/>
          <c:order val="0"/>
          <c:tx>
            <c:strRef>
              <c:f>Burndown!$C$2</c:f>
              <c:strCache>
                <c:ptCount val="1"/>
                <c:pt idx="0">
                  <c:v>Restaufwand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Burndown!$B$3:$B$20</c:f>
              <c:numCache>
                <c:formatCode>m/d/yy</c:formatCode>
                <c:ptCount val="18"/>
                <c:pt idx="0">
                  <c:v>43147.0</c:v>
                </c:pt>
                <c:pt idx="1">
                  <c:v>43154.0</c:v>
                </c:pt>
                <c:pt idx="2">
                  <c:v>43160.0</c:v>
                </c:pt>
              </c:numCache>
            </c:numRef>
          </c:cat>
          <c:val>
            <c:numRef>
              <c:f>Burndown!$C$3:$C$20</c:f>
              <c:numCache>
                <c:formatCode>General</c:formatCode>
                <c:ptCount val="18"/>
                <c:pt idx="0">
                  <c:v>188.0</c:v>
                </c:pt>
                <c:pt idx="1">
                  <c:v>184.0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882-44B6-B14F-4934455D3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776904"/>
        <c:axId val="2130782312"/>
      </c:lineChart>
      <c:dateAx>
        <c:axId val="2130776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Datum</a:t>
                </a:r>
              </a:p>
            </c:rich>
          </c:tx>
          <c:layout>
            <c:manualLayout>
              <c:xMode val="edge"/>
              <c:yMode val="edge"/>
              <c:x val="0.506266034643041"/>
              <c:y val="0.895189143023789"/>
            </c:manualLayout>
          </c:layout>
          <c:overlay val="0"/>
          <c:spPr>
            <a:noFill/>
            <a:ln w="25400">
              <a:noFill/>
            </a:ln>
          </c:spPr>
        </c:title>
        <c:numFmt formatCode="dd/mm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30782312"/>
        <c:crossesAt val="0.0"/>
        <c:auto val="1"/>
        <c:lblOffset val="100"/>
        <c:baseTimeUnit val="days"/>
        <c:majorUnit val="7.0"/>
        <c:majorTimeUnit val="days"/>
        <c:minorUnit val="1.0"/>
        <c:minorTimeUnit val="days"/>
      </c:dateAx>
      <c:valAx>
        <c:axId val="2130782312"/>
        <c:scaling>
          <c:orientation val="minMax"/>
          <c:min val="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Restaufwand</a:t>
                </a:r>
              </a:p>
            </c:rich>
          </c:tx>
          <c:layout>
            <c:manualLayout>
              <c:xMode val="edge"/>
              <c:yMode val="edge"/>
              <c:x val="0.0525017163843255"/>
              <c:y val="0.4254164062825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30776904"/>
        <c:crossesAt val="39723.0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5" r="0.787401575" t="0.984251969" header="0.511805555555556" footer="0.511805555555556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</xdr:row>
      <xdr:rowOff>28575</xdr:rowOff>
    </xdr:from>
    <xdr:to>
      <xdr:col>13</xdr:col>
      <xdr:colOff>247650</xdr:colOff>
      <xdr:row>27</xdr:row>
      <xdr:rowOff>38100</xdr:rowOff>
    </xdr:to>
    <xdr:graphicFrame macro="">
      <xdr:nvGraphicFramePr>
        <xdr:cNvPr id="3083" name="Diagramm 1">
          <a:extLst>
            <a:ext uri="{FF2B5EF4-FFF2-40B4-BE49-F238E27FC236}">
              <a16:creationId xmlns:a16="http://schemas.microsoft.com/office/drawing/2014/main" xmlns="" id="{00000000-0008-0000-0200-00000B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iko.hammer@hgs-singen.de" TargetMode="External"/><Relationship Id="rId4" Type="http://schemas.openxmlformats.org/officeDocument/2006/relationships/hyperlink" Target="mailto:iljakononenko1@gmail.com" TargetMode="External"/><Relationship Id="rId5" Type="http://schemas.openxmlformats.org/officeDocument/2006/relationships/hyperlink" Target="mailto:fabian.zeller@sybit.de" TargetMode="External"/><Relationship Id="rId6" Type="http://schemas.openxmlformats.org/officeDocument/2006/relationships/hyperlink" Target="mailto:stephan.strittmatter@sybit.de" TargetMode="External"/><Relationship Id="rId1" Type="http://schemas.openxmlformats.org/officeDocument/2006/relationships/hyperlink" Target="mailto:larsstroelin@web.de" TargetMode="External"/><Relationship Id="rId2" Type="http://schemas.openxmlformats.org/officeDocument/2006/relationships/hyperlink" Target="mailto:m-geigges@web.d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="120" zoomScaleNormal="120" zoomScalePageLayoutView="120" workbookViewId="0">
      <selection activeCell="C15" sqref="C15"/>
    </sheetView>
  </sheetViews>
  <sheetFormatPr baseColWidth="10" defaultRowHeight="13" x14ac:dyDescent="0"/>
  <cols>
    <col min="2" max="2" width="27.42578125" customWidth="1"/>
    <col min="3" max="3" width="32.140625" customWidth="1"/>
  </cols>
  <sheetData>
    <row r="1" spans="1:3" s="1" customFormat="1" ht="42.75" customHeight="1">
      <c r="A1" s="1" t="s">
        <v>0</v>
      </c>
      <c r="B1" s="38" t="s">
        <v>62</v>
      </c>
      <c r="C1" s="38"/>
    </row>
    <row r="3" spans="1:3">
      <c r="A3" s="2" t="s">
        <v>1</v>
      </c>
    </row>
    <row r="4" spans="1:3">
      <c r="A4" s="3"/>
      <c r="B4" s="4" t="s">
        <v>2</v>
      </c>
      <c r="C4" s="5" t="s">
        <v>3</v>
      </c>
    </row>
    <row r="5" spans="1:3">
      <c r="A5" s="39" t="s">
        <v>4</v>
      </c>
      <c r="B5" s="39"/>
      <c r="C5" s="39"/>
    </row>
    <row r="6" spans="1:3">
      <c r="A6" s="6"/>
      <c r="B6" s="7" t="s">
        <v>20</v>
      </c>
      <c r="C6" s="25" t="s">
        <v>21</v>
      </c>
    </row>
    <row r="7" spans="1:3">
      <c r="A7" s="6"/>
      <c r="B7" s="7" t="s">
        <v>22</v>
      </c>
      <c r="C7" s="25" t="s">
        <v>24</v>
      </c>
    </row>
    <row r="8" spans="1:3">
      <c r="A8" s="9"/>
      <c r="B8" s="26" t="s">
        <v>23</v>
      </c>
      <c r="C8" s="25" t="s">
        <v>27</v>
      </c>
    </row>
    <row r="9" spans="1:3">
      <c r="A9" s="9"/>
      <c r="B9" s="7"/>
      <c r="C9" s="8"/>
    </row>
    <row r="10" spans="1:3">
      <c r="A10" s="9"/>
      <c r="B10" s="7"/>
      <c r="C10" s="8"/>
    </row>
    <row r="11" spans="1:3">
      <c r="A11" s="9"/>
      <c r="B11" s="7"/>
      <c r="C11" s="8"/>
    </row>
    <row r="12" spans="1:3">
      <c r="A12" s="9"/>
      <c r="B12" s="7"/>
      <c r="C12" s="8"/>
    </row>
    <row r="13" spans="1:3">
      <c r="A13" s="40" t="s">
        <v>5</v>
      </c>
      <c r="B13" s="40"/>
      <c r="C13" s="40"/>
    </row>
    <row r="14" spans="1:3">
      <c r="A14" s="10" t="s">
        <v>6</v>
      </c>
      <c r="B14" s="7" t="s">
        <v>25</v>
      </c>
      <c r="C14" s="25" t="s">
        <v>26</v>
      </c>
    </row>
    <row r="15" spans="1:3">
      <c r="A15" s="10" t="s">
        <v>7</v>
      </c>
      <c r="B15" s="7" t="s">
        <v>60</v>
      </c>
      <c r="C15" s="25" t="s">
        <v>59</v>
      </c>
    </row>
    <row r="16" spans="1:3" ht="14" thickBot="1">
      <c r="A16" s="11"/>
      <c r="B16" s="12" t="s">
        <v>58</v>
      </c>
      <c r="C16" s="37" t="s">
        <v>57</v>
      </c>
    </row>
  </sheetData>
  <sheetProtection selectLockedCells="1" selectUnlockedCells="1"/>
  <mergeCells count="3">
    <mergeCell ref="B1:C1"/>
    <mergeCell ref="A5:C5"/>
    <mergeCell ref="A13:C13"/>
  </mergeCells>
  <hyperlinks>
    <hyperlink ref="C6" r:id="rId1"/>
    <hyperlink ref="C7" r:id="rId2"/>
    <hyperlink ref="C14" r:id="rId3"/>
    <hyperlink ref="C8" r:id="rId4"/>
    <hyperlink ref="C16" r:id="rId5"/>
    <hyperlink ref="C15" r:id="rId6"/>
  </hyperlink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2"/>
  <sheetViews>
    <sheetView tabSelected="1" workbookViewId="0">
      <pane xSplit="2" ySplit="2" topLeftCell="C3" activePane="bottomRight" state="frozen"/>
      <selection pane="topRight" activeCell="E1" sqref="E1"/>
      <selection pane="bottomLeft" activeCell="A64" sqref="A64"/>
      <selection pane="bottomRight" activeCell="E35" sqref="E35"/>
    </sheetView>
  </sheetViews>
  <sheetFormatPr baseColWidth="10" defaultRowHeight="13" x14ac:dyDescent="0"/>
  <cols>
    <col min="1" max="1" width="8.42578125" style="13" customWidth="1"/>
    <col min="2" max="2" width="73.140625" style="13" bestFit="1" customWidth="1"/>
    <col min="3" max="3" width="23.85546875" style="13" customWidth="1"/>
    <col min="4" max="4" width="16.85546875" style="13" customWidth="1"/>
    <col min="5" max="5" width="69.28515625" style="13" customWidth="1"/>
    <col min="6" max="6" width="9" style="13" customWidth="1"/>
    <col min="7" max="7" width="9.28515625" customWidth="1"/>
    <col min="8" max="8" width="32.140625" customWidth="1"/>
    <col min="9" max="9" width="43.42578125" customWidth="1"/>
  </cols>
  <sheetData>
    <row r="1" spans="1:11" s="17" customFormat="1" ht="37.5" customHeight="1">
      <c r="A1" s="14" t="s">
        <v>8</v>
      </c>
      <c r="B1" s="14" t="s">
        <v>37</v>
      </c>
      <c r="C1" s="14" t="s">
        <v>28</v>
      </c>
      <c r="D1" s="14" t="s">
        <v>9</v>
      </c>
      <c r="E1" s="14" t="s">
        <v>10</v>
      </c>
      <c r="F1" s="14" t="s">
        <v>11</v>
      </c>
      <c r="G1" s="15" t="s">
        <v>12</v>
      </c>
      <c r="H1" s="16" t="s">
        <v>13</v>
      </c>
      <c r="I1" s="16" t="s">
        <v>14</v>
      </c>
      <c r="K1" s="27"/>
    </row>
    <row r="2" spans="1:11" s="17" customFormat="1">
      <c r="A2" s="18"/>
      <c r="B2" s="19">
        <f>COUNTA(B3:B1011)</f>
        <v>34</v>
      </c>
      <c r="C2" s="19"/>
      <c r="D2" s="18"/>
      <c r="E2" s="18"/>
      <c r="F2" s="18">
        <f>SUM(F3:F1011)</f>
        <v>188</v>
      </c>
      <c r="G2" s="18">
        <f>SUM(G3:G1011)</f>
        <v>184</v>
      </c>
      <c r="H2" s="20"/>
      <c r="I2" s="20"/>
      <c r="K2" s="27"/>
    </row>
    <row r="3" spans="1:11">
      <c r="A3"/>
      <c r="B3" s="13" t="s">
        <v>69</v>
      </c>
      <c r="C3" s="33" t="s">
        <v>33</v>
      </c>
      <c r="D3" s="35" t="s">
        <v>29</v>
      </c>
      <c r="E3" s="13" t="s">
        <v>64</v>
      </c>
      <c r="F3" s="13">
        <v>2</v>
      </c>
      <c r="G3">
        <v>0</v>
      </c>
    </row>
    <row r="4" spans="1:11" ht="26">
      <c r="A4"/>
      <c r="B4" s="13" t="s">
        <v>68</v>
      </c>
      <c r="C4" s="33" t="s">
        <v>33</v>
      </c>
      <c r="D4" s="35" t="s">
        <v>29</v>
      </c>
      <c r="E4" s="13" t="s">
        <v>65</v>
      </c>
      <c r="F4" s="13">
        <v>1</v>
      </c>
      <c r="G4">
        <v>0</v>
      </c>
    </row>
    <row r="5" spans="1:11">
      <c r="A5"/>
      <c r="B5" s="13" t="s">
        <v>70</v>
      </c>
      <c r="C5" s="33" t="s">
        <v>33</v>
      </c>
      <c r="D5" s="35" t="s">
        <v>29</v>
      </c>
      <c r="E5" s="13" t="s">
        <v>66</v>
      </c>
      <c r="F5" s="13">
        <v>1</v>
      </c>
      <c r="G5">
        <v>0</v>
      </c>
    </row>
    <row r="6" spans="1:11">
      <c r="A6"/>
      <c r="B6" t="s">
        <v>71</v>
      </c>
      <c r="C6" s="33" t="s">
        <v>33</v>
      </c>
      <c r="D6" s="30" t="s">
        <v>31</v>
      </c>
      <c r="E6" s="13" t="s">
        <v>67</v>
      </c>
      <c r="F6" s="13">
        <v>2</v>
      </c>
      <c r="G6">
        <v>2</v>
      </c>
    </row>
    <row r="7" spans="1:11">
      <c r="A7"/>
      <c r="B7" s="13" t="s">
        <v>73</v>
      </c>
      <c r="C7" s="33" t="s">
        <v>33</v>
      </c>
      <c r="D7" s="30" t="s">
        <v>31</v>
      </c>
      <c r="E7" s="13" t="s">
        <v>47</v>
      </c>
      <c r="F7" s="13">
        <v>13</v>
      </c>
      <c r="G7">
        <v>13</v>
      </c>
    </row>
    <row r="8" spans="1:11" ht="26">
      <c r="A8"/>
      <c r="B8" s="13" t="s">
        <v>72</v>
      </c>
      <c r="C8" s="33" t="s">
        <v>33</v>
      </c>
      <c r="D8" s="29" t="s">
        <v>30</v>
      </c>
      <c r="E8" s="13" t="s">
        <v>93</v>
      </c>
      <c r="F8" s="13">
        <v>1</v>
      </c>
      <c r="G8">
        <v>1</v>
      </c>
    </row>
    <row r="9" spans="1:11" ht="26">
      <c r="A9"/>
      <c r="B9" s="13" t="s">
        <v>74</v>
      </c>
      <c r="C9" s="33" t="s">
        <v>33</v>
      </c>
      <c r="D9" s="30" t="s">
        <v>31</v>
      </c>
      <c r="E9" s="13" t="s">
        <v>75</v>
      </c>
      <c r="F9" s="13">
        <v>8</v>
      </c>
      <c r="G9">
        <v>8</v>
      </c>
    </row>
    <row r="10" spans="1:11" ht="26">
      <c r="A10"/>
      <c r="B10" s="13" t="s">
        <v>79</v>
      </c>
      <c r="C10" s="33" t="s">
        <v>33</v>
      </c>
      <c r="D10" s="30" t="s">
        <v>31</v>
      </c>
      <c r="E10" s="13" t="s">
        <v>76</v>
      </c>
      <c r="F10" s="13">
        <v>5</v>
      </c>
      <c r="G10">
        <v>5</v>
      </c>
    </row>
    <row r="11" spans="1:11" ht="26">
      <c r="A11"/>
      <c r="B11" s="13" t="s">
        <v>77</v>
      </c>
      <c r="C11" s="33" t="s">
        <v>33</v>
      </c>
      <c r="D11" s="30" t="s">
        <v>31</v>
      </c>
      <c r="E11" s="13" t="s">
        <v>78</v>
      </c>
      <c r="F11" s="13">
        <v>5</v>
      </c>
      <c r="G11">
        <v>5</v>
      </c>
    </row>
    <row r="12" spans="1:11" ht="26">
      <c r="A12"/>
      <c r="B12" s="13" t="s">
        <v>42</v>
      </c>
      <c r="C12" s="33" t="s">
        <v>33</v>
      </c>
      <c r="D12" s="29" t="s">
        <v>30</v>
      </c>
      <c r="E12" s="13" t="s">
        <v>80</v>
      </c>
      <c r="F12" s="13">
        <v>1</v>
      </c>
      <c r="G12">
        <v>1</v>
      </c>
    </row>
    <row r="13" spans="1:11" ht="26">
      <c r="A13"/>
      <c r="B13" s="13" t="s">
        <v>81</v>
      </c>
      <c r="C13" s="33" t="s">
        <v>33</v>
      </c>
      <c r="D13" s="30" t="s">
        <v>31</v>
      </c>
      <c r="E13" s="13" t="s">
        <v>82</v>
      </c>
      <c r="F13" s="13">
        <v>8</v>
      </c>
      <c r="G13">
        <v>8</v>
      </c>
    </row>
    <row r="14" spans="1:11">
      <c r="A14"/>
      <c r="B14" s="13" t="s">
        <v>41</v>
      </c>
      <c r="C14" s="34" t="s">
        <v>34</v>
      </c>
      <c r="D14" s="29" t="s">
        <v>30</v>
      </c>
      <c r="E14" s="13" t="s">
        <v>83</v>
      </c>
      <c r="F14" s="13">
        <v>1</v>
      </c>
      <c r="G14">
        <v>1</v>
      </c>
    </row>
    <row r="15" spans="1:11" ht="26">
      <c r="A15"/>
      <c r="B15" s="13" t="s">
        <v>61</v>
      </c>
      <c r="C15" s="34" t="s">
        <v>34</v>
      </c>
      <c r="D15" s="30" t="s">
        <v>31</v>
      </c>
      <c r="E15" s="13" t="s">
        <v>84</v>
      </c>
      <c r="F15" s="13">
        <v>8</v>
      </c>
      <c r="G15">
        <v>8</v>
      </c>
    </row>
    <row r="16" spans="1:11">
      <c r="A16"/>
      <c r="B16" s="13" t="s">
        <v>44</v>
      </c>
      <c r="C16" s="31" t="s">
        <v>35</v>
      </c>
      <c r="D16" s="30" t="s">
        <v>31</v>
      </c>
      <c r="E16" s="13" t="s">
        <v>85</v>
      </c>
      <c r="F16" s="13">
        <v>8</v>
      </c>
      <c r="G16">
        <v>8</v>
      </c>
    </row>
    <row r="17" spans="1:7">
      <c r="A17"/>
      <c r="B17" s="13" t="s">
        <v>40</v>
      </c>
      <c r="C17" s="31" t="s">
        <v>35</v>
      </c>
      <c r="D17" s="30" t="s">
        <v>31</v>
      </c>
      <c r="E17" s="13" t="s">
        <v>43</v>
      </c>
      <c r="F17" s="13">
        <v>8</v>
      </c>
      <c r="G17">
        <v>8</v>
      </c>
    </row>
    <row r="18" spans="1:7" ht="26">
      <c r="A18"/>
      <c r="B18" s="13" t="s">
        <v>45</v>
      </c>
      <c r="C18" s="31" t="s">
        <v>35</v>
      </c>
      <c r="D18" s="30" t="s">
        <v>31</v>
      </c>
      <c r="E18" s="13" t="s">
        <v>90</v>
      </c>
      <c r="F18" s="13">
        <v>5</v>
      </c>
      <c r="G18">
        <v>5</v>
      </c>
    </row>
    <row r="19" spans="1:7">
      <c r="A19"/>
      <c r="B19" s="13" t="s">
        <v>91</v>
      </c>
      <c r="C19" s="34" t="s">
        <v>34</v>
      </c>
      <c r="D19" s="30" t="s">
        <v>31</v>
      </c>
      <c r="E19" s="13" t="s">
        <v>96</v>
      </c>
      <c r="F19" s="13">
        <v>13</v>
      </c>
      <c r="G19">
        <v>13</v>
      </c>
    </row>
    <row r="20" spans="1:7">
      <c r="A20"/>
      <c r="B20" s="13" t="s">
        <v>92</v>
      </c>
      <c r="C20" s="34" t="s">
        <v>34</v>
      </c>
      <c r="D20" s="30" t="s">
        <v>31</v>
      </c>
      <c r="E20" s="13" t="s">
        <v>95</v>
      </c>
      <c r="F20" s="13">
        <v>13</v>
      </c>
      <c r="G20">
        <v>13</v>
      </c>
    </row>
    <row r="21" spans="1:7">
      <c r="A21"/>
      <c r="B21" s="13" t="s">
        <v>46</v>
      </c>
      <c r="C21" s="34" t="s">
        <v>34</v>
      </c>
      <c r="D21" s="30" t="s">
        <v>31</v>
      </c>
      <c r="E21" s="13" t="s">
        <v>94</v>
      </c>
      <c r="F21" s="13">
        <v>13</v>
      </c>
      <c r="G21">
        <v>13</v>
      </c>
    </row>
    <row r="22" spans="1:7" ht="26">
      <c r="A22"/>
      <c r="B22" s="13" t="s">
        <v>38</v>
      </c>
      <c r="C22" s="34" t="s">
        <v>34</v>
      </c>
      <c r="D22" s="30" t="s">
        <v>31</v>
      </c>
      <c r="E22" s="13" t="s">
        <v>97</v>
      </c>
      <c r="F22" s="13">
        <v>3</v>
      </c>
      <c r="G22">
        <v>3</v>
      </c>
    </row>
    <row r="23" spans="1:7">
      <c r="A23"/>
      <c r="B23" s="13" t="s">
        <v>99</v>
      </c>
      <c r="C23" s="34" t="s">
        <v>34</v>
      </c>
      <c r="D23" s="30" t="s">
        <v>31</v>
      </c>
      <c r="E23" s="13" t="s">
        <v>101</v>
      </c>
      <c r="F23" s="13">
        <v>8</v>
      </c>
      <c r="G23">
        <v>8</v>
      </c>
    </row>
    <row r="24" spans="1:7">
      <c r="A24"/>
      <c r="B24" s="13" t="s">
        <v>98</v>
      </c>
      <c r="C24" s="31" t="s">
        <v>35</v>
      </c>
      <c r="D24" s="30" t="s">
        <v>31</v>
      </c>
      <c r="E24" s="13" t="s">
        <v>100</v>
      </c>
      <c r="F24" s="13">
        <v>2</v>
      </c>
      <c r="G24">
        <v>2</v>
      </c>
    </row>
    <row r="25" spans="1:7">
      <c r="A25"/>
      <c r="B25" s="13" t="s">
        <v>39</v>
      </c>
      <c r="C25" s="31" t="s">
        <v>35</v>
      </c>
      <c r="D25" s="30" t="s">
        <v>31</v>
      </c>
      <c r="E25" s="13" t="s">
        <v>102</v>
      </c>
      <c r="F25" s="13">
        <v>3</v>
      </c>
      <c r="G25">
        <v>3</v>
      </c>
    </row>
    <row r="26" spans="1:7" ht="26">
      <c r="A26"/>
      <c r="B26" s="13" t="s">
        <v>104</v>
      </c>
      <c r="C26" s="34" t="s">
        <v>34</v>
      </c>
      <c r="D26" s="30" t="s">
        <v>31</v>
      </c>
      <c r="E26" s="13" t="s">
        <v>103</v>
      </c>
      <c r="F26" s="13">
        <v>5</v>
      </c>
      <c r="G26">
        <v>5</v>
      </c>
    </row>
    <row r="27" spans="1:7">
      <c r="A27"/>
      <c r="B27" s="13" t="s">
        <v>50</v>
      </c>
      <c r="C27" s="34" t="s">
        <v>34</v>
      </c>
      <c r="D27" s="29" t="s">
        <v>30</v>
      </c>
      <c r="E27" s="13" t="s">
        <v>63</v>
      </c>
      <c r="F27" s="13">
        <v>1</v>
      </c>
      <c r="G27">
        <v>1</v>
      </c>
    </row>
    <row r="28" spans="1:7" ht="26">
      <c r="A28"/>
      <c r="B28" s="13" t="s">
        <v>49</v>
      </c>
      <c r="C28" s="34" t="s">
        <v>34</v>
      </c>
      <c r="D28" s="30" t="s">
        <v>31</v>
      </c>
      <c r="E28" s="13" t="s">
        <v>105</v>
      </c>
      <c r="F28" s="13">
        <v>5</v>
      </c>
      <c r="G28">
        <v>5</v>
      </c>
    </row>
    <row r="29" spans="1:7" ht="26">
      <c r="A29"/>
      <c r="B29" s="13" t="s">
        <v>106</v>
      </c>
      <c r="C29" s="34" t="s">
        <v>34</v>
      </c>
      <c r="D29" s="30" t="s">
        <v>31</v>
      </c>
      <c r="E29" s="13" t="s">
        <v>108</v>
      </c>
      <c r="F29" s="13">
        <v>13</v>
      </c>
      <c r="G29">
        <v>13</v>
      </c>
    </row>
    <row r="30" spans="1:7" ht="26">
      <c r="A30"/>
      <c r="B30" s="13" t="s">
        <v>107</v>
      </c>
      <c r="C30" s="34" t="s">
        <v>34</v>
      </c>
      <c r="D30" s="30" t="s">
        <v>31</v>
      </c>
      <c r="E30" s="13" t="s">
        <v>109</v>
      </c>
      <c r="F30" s="13">
        <v>13</v>
      </c>
      <c r="G30">
        <v>13</v>
      </c>
    </row>
    <row r="31" spans="1:7">
      <c r="A31"/>
      <c r="B31" s="13" t="s">
        <v>48</v>
      </c>
      <c r="C31" s="34" t="s">
        <v>34</v>
      </c>
      <c r="D31" s="30" t="s">
        <v>31</v>
      </c>
      <c r="E31" s="13" t="s">
        <v>51</v>
      </c>
      <c r="F31" s="13">
        <v>2</v>
      </c>
      <c r="G31">
        <v>2</v>
      </c>
    </row>
    <row r="32" spans="1:7">
      <c r="A32"/>
      <c r="B32" s="13" t="s">
        <v>54</v>
      </c>
      <c r="C32" s="31" t="s">
        <v>35</v>
      </c>
      <c r="D32" s="30" t="s">
        <v>31</v>
      </c>
      <c r="E32" s="13" t="s">
        <v>55</v>
      </c>
      <c r="F32" s="13">
        <v>8</v>
      </c>
      <c r="G32">
        <v>8</v>
      </c>
    </row>
    <row r="33" spans="1:7" ht="26">
      <c r="A33"/>
      <c r="B33" s="13" t="s">
        <v>56</v>
      </c>
      <c r="C33" s="31" t="s">
        <v>35</v>
      </c>
      <c r="D33" s="30" t="s">
        <v>31</v>
      </c>
      <c r="E33" s="13" t="s">
        <v>112</v>
      </c>
      <c r="F33" s="13">
        <v>8</v>
      </c>
      <c r="G33">
        <v>8</v>
      </c>
    </row>
    <row r="34" spans="1:7">
      <c r="A34"/>
      <c r="B34" s="13" t="s">
        <v>52</v>
      </c>
      <c r="C34" s="34" t="s">
        <v>34</v>
      </c>
      <c r="D34" s="30" t="s">
        <v>31</v>
      </c>
      <c r="E34" s="13" t="s">
        <v>53</v>
      </c>
      <c r="F34" s="13">
        <v>1</v>
      </c>
      <c r="G34">
        <v>1</v>
      </c>
    </row>
    <row r="35" spans="1:7" ht="27">
      <c r="A35"/>
      <c r="B35" s="13" t="s">
        <v>111</v>
      </c>
      <c r="C35" s="28" t="s">
        <v>87</v>
      </c>
      <c r="D35" s="41" t="s">
        <v>88</v>
      </c>
      <c r="E35" s="13" t="s">
        <v>86</v>
      </c>
    </row>
    <row r="36" spans="1:7" ht="26">
      <c r="B36" s="13" t="s">
        <v>110</v>
      </c>
      <c r="C36" s="28" t="s">
        <v>87</v>
      </c>
      <c r="D36" s="28" t="s">
        <v>88</v>
      </c>
      <c r="E36" s="13" t="s">
        <v>89</v>
      </c>
    </row>
    <row r="37" spans="1:7">
      <c r="C37" s="28"/>
      <c r="D37" s="28"/>
    </row>
    <row r="38" spans="1:7">
      <c r="C38" s="28"/>
      <c r="D38" s="28"/>
    </row>
    <row r="39" spans="1:7">
      <c r="D39" s="28"/>
    </row>
    <row r="40" spans="1:7">
      <c r="C40" s="32" t="s">
        <v>36</v>
      </c>
      <c r="D40" s="36" t="s">
        <v>32</v>
      </c>
    </row>
    <row r="41" spans="1:7">
      <c r="D41" s="28"/>
    </row>
    <row r="42" spans="1:7">
      <c r="D42" s="28"/>
    </row>
  </sheetData>
  <sheetProtection selectLockedCells="1" selectUnlockedCells="1"/>
  <sortState ref="B4:E23">
    <sortCondition sortBy="cellColor" ref="C4:C23" dxfId="90"/>
  </sortState>
  <conditionalFormatting sqref="D1:D2 D35:D38 D41:D65549 D7 D10 D19:D21">
    <cfRule type="cellIs" dxfId="89" priority="199" stopIfTrue="1" operator="equal">
      <formula>"in process"</formula>
    </cfRule>
    <cfRule type="cellIs" dxfId="88" priority="200" stopIfTrue="1" operator="equal">
      <formula>"done"</formula>
    </cfRule>
    <cfRule type="cellIs" dxfId="87" priority="201" stopIfTrue="1" operator="equal">
      <formula>"open"</formula>
    </cfRule>
  </conditionalFormatting>
  <conditionalFormatting sqref="C1">
    <cfRule type="cellIs" dxfId="86" priority="196" stopIfTrue="1" operator="equal">
      <formula>"in process"</formula>
    </cfRule>
    <cfRule type="cellIs" dxfId="85" priority="197" stopIfTrue="1" operator="equal">
      <formula>"done"</formula>
    </cfRule>
    <cfRule type="cellIs" dxfId="84" priority="198" stopIfTrue="1" operator="equal">
      <formula>"open"</formula>
    </cfRule>
  </conditionalFormatting>
  <conditionalFormatting sqref="D24">
    <cfRule type="cellIs" dxfId="83" priority="169" stopIfTrue="1" operator="equal">
      <formula>"in process"</formula>
    </cfRule>
    <cfRule type="cellIs" dxfId="82" priority="170" stopIfTrue="1" operator="equal">
      <formula>"done"</formula>
    </cfRule>
    <cfRule type="cellIs" dxfId="81" priority="171" stopIfTrue="1" operator="equal">
      <formula>"open"</formula>
    </cfRule>
  </conditionalFormatting>
  <conditionalFormatting sqref="D18">
    <cfRule type="cellIs" dxfId="80" priority="154" stopIfTrue="1" operator="equal">
      <formula>"in process"</formula>
    </cfRule>
    <cfRule type="cellIs" dxfId="79" priority="155" stopIfTrue="1" operator="equal">
      <formula>"done"</formula>
    </cfRule>
    <cfRule type="cellIs" dxfId="78" priority="156" stopIfTrue="1" operator="equal">
      <formula>"open"</formula>
    </cfRule>
  </conditionalFormatting>
  <conditionalFormatting sqref="D11">
    <cfRule type="cellIs" dxfId="77" priority="148" stopIfTrue="1" operator="equal">
      <formula>"in process"</formula>
    </cfRule>
    <cfRule type="cellIs" dxfId="76" priority="149" stopIfTrue="1" operator="equal">
      <formula>"done"</formula>
    </cfRule>
    <cfRule type="cellIs" dxfId="75" priority="150" stopIfTrue="1" operator="equal">
      <formula>"open"</formula>
    </cfRule>
  </conditionalFormatting>
  <conditionalFormatting sqref="D29">
    <cfRule type="cellIs" dxfId="74" priority="97" stopIfTrue="1" operator="equal">
      <formula>"in process"</formula>
    </cfRule>
    <cfRule type="cellIs" dxfId="73" priority="98" stopIfTrue="1" operator="equal">
      <formula>"done"</formula>
    </cfRule>
    <cfRule type="cellIs" dxfId="72" priority="99" stopIfTrue="1" operator="equal">
      <formula>"open"</formula>
    </cfRule>
  </conditionalFormatting>
  <conditionalFormatting sqref="D28">
    <cfRule type="cellIs" dxfId="71" priority="106" stopIfTrue="1" operator="equal">
      <formula>"in process"</formula>
    </cfRule>
    <cfRule type="cellIs" dxfId="70" priority="107" stopIfTrue="1" operator="equal">
      <formula>"done"</formula>
    </cfRule>
    <cfRule type="cellIs" dxfId="69" priority="108" stopIfTrue="1" operator="equal">
      <formula>"open"</formula>
    </cfRule>
  </conditionalFormatting>
  <conditionalFormatting sqref="D17">
    <cfRule type="cellIs" dxfId="68" priority="103" stopIfTrue="1" operator="equal">
      <formula>"in process"</formula>
    </cfRule>
    <cfRule type="cellIs" dxfId="67" priority="104" stopIfTrue="1" operator="equal">
      <formula>"done"</formula>
    </cfRule>
    <cfRule type="cellIs" dxfId="66" priority="105" stopIfTrue="1" operator="equal">
      <formula>"open"</formula>
    </cfRule>
  </conditionalFormatting>
  <conditionalFormatting sqref="D30">
    <cfRule type="cellIs" dxfId="65" priority="94" stopIfTrue="1" operator="equal">
      <formula>"in process"</formula>
    </cfRule>
    <cfRule type="cellIs" dxfId="64" priority="95" stopIfTrue="1" operator="equal">
      <formula>"done"</formula>
    </cfRule>
    <cfRule type="cellIs" dxfId="63" priority="96" stopIfTrue="1" operator="equal">
      <formula>"open"</formula>
    </cfRule>
  </conditionalFormatting>
  <conditionalFormatting sqref="D31">
    <cfRule type="cellIs" dxfId="62" priority="88" stopIfTrue="1" operator="equal">
      <formula>"in process"</formula>
    </cfRule>
    <cfRule type="cellIs" dxfId="61" priority="89" stopIfTrue="1" operator="equal">
      <formula>"done"</formula>
    </cfRule>
    <cfRule type="cellIs" dxfId="60" priority="90" stopIfTrue="1" operator="equal">
      <formula>"open"</formula>
    </cfRule>
  </conditionalFormatting>
  <conditionalFormatting sqref="D16">
    <cfRule type="cellIs" dxfId="59" priority="85" stopIfTrue="1" operator="equal">
      <formula>"in process"</formula>
    </cfRule>
    <cfRule type="cellIs" dxfId="58" priority="86" stopIfTrue="1" operator="equal">
      <formula>"done"</formula>
    </cfRule>
    <cfRule type="cellIs" dxfId="57" priority="87" stopIfTrue="1" operator="equal">
      <formula>"open"</formula>
    </cfRule>
  </conditionalFormatting>
  <conditionalFormatting sqref="D9">
    <cfRule type="cellIs" dxfId="56" priority="82" stopIfTrue="1" operator="equal">
      <formula>"in process"</formula>
    </cfRule>
    <cfRule type="cellIs" dxfId="55" priority="83" stopIfTrue="1" operator="equal">
      <formula>"done"</formula>
    </cfRule>
    <cfRule type="cellIs" dxfId="54" priority="84" stopIfTrue="1" operator="equal">
      <formula>"open"</formula>
    </cfRule>
  </conditionalFormatting>
  <conditionalFormatting sqref="D23">
    <cfRule type="cellIs" dxfId="53" priority="79" stopIfTrue="1" operator="equal">
      <formula>"in process"</formula>
    </cfRule>
    <cfRule type="cellIs" dxfId="52" priority="80" stopIfTrue="1" operator="equal">
      <formula>"done"</formula>
    </cfRule>
    <cfRule type="cellIs" dxfId="51" priority="81" stopIfTrue="1" operator="equal">
      <formula>"open"</formula>
    </cfRule>
  </conditionalFormatting>
  <conditionalFormatting sqref="D22">
    <cfRule type="cellIs" dxfId="50" priority="76" stopIfTrue="1" operator="equal">
      <formula>"in process"</formula>
    </cfRule>
    <cfRule type="cellIs" dxfId="49" priority="77" stopIfTrue="1" operator="equal">
      <formula>"done"</formula>
    </cfRule>
    <cfRule type="cellIs" dxfId="48" priority="78" stopIfTrue="1" operator="equal">
      <formula>"open"</formula>
    </cfRule>
  </conditionalFormatting>
  <conditionalFormatting sqref="D34">
    <cfRule type="cellIs" dxfId="47" priority="73" stopIfTrue="1" operator="equal">
      <formula>"in process"</formula>
    </cfRule>
    <cfRule type="cellIs" dxfId="46" priority="74" stopIfTrue="1" operator="equal">
      <formula>"done"</formula>
    </cfRule>
    <cfRule type="cellIs" dxfId="45" priority="75" stopIfTrue="1" operator="equal">
      <formula>"open"</formula>
    </cfRule>
  </conditionalFormatting>
  <conditionalFormatting sqref="D32">
    <cfRule type="cellIs" dxfId="44" priority="70" stopIfTrue="1" operator="equal">
      <formula>"in process"</formula>
    </cfRule>
    <cfRule type="cellIs" dxfId="43" priority="71" stopIfTrue="1" operator="equal">
      <formula>"done"</formula>
    </cfRule>
    <cfRule type="cellIs" dxfId="42" priority="72" stopIfTrue="1" operator="equal">
      <formula>"open"</formula>
    </cfRule>
  </conditionalFormatting>
  <conditionalFormatting sqref="D27">
    <cfRule type="cellIs" dxfId="41" priority="28" stopIfTrue="1" operator="equal">
      <formula>"in process"</formula>
    </cfRule>
    <cfRule type="cellIs" dxfId="40" priority="29" stopIfTrue="1" operator="equal">
      <formula>"done"</formula>
    </cfRule>
    <cfRule type="cellIs" dxfId="39" priority="30" stopIfTrue="1" operator="equal">
      <formula>"open"</formula>
    </cfRule>
  </conditionalFormatting>
  <conditionalFormatting sqref="D33">
    <cfRule type="cellIs" dxfId="38" priority="64" stopIfTrue="1" operator="equal">
      <formula>"in process"</formula>
    </cfRule>
    <cfRule type="cellIs" dxfId="37" priority="65" stopIfTrue="1" operator="equal">
      <formula>"done"</formula>
    </cfRule>
    <cfRule type="cellIs" dxfId="36" priority="66" stopIfTrue="1" operator="equal">
      <formula>"open"</formula>
    </cfRule>
  </conditionalFormatting>
  <conditionalFormatting sqref="D25">
    <cfRule type="cellIs" dxfId="35" priority="22" stopIfTrue="1" operator="equal">
      <formula>"in process"</formula>
    </cfRule>
    <cfRule type="cellIs" dxfId="34" priority="23" stopIfTrue="1" operator="equal">
      <formula>"done"</formula>
    </cfRule>
    <cfRule type="cellIs" dxfId="33" priority="24" stopIfTrue="1" operator="equal">
      <formula>"open"</formula>
    </cfRule>
  </conditionalFormatting>
  <conditionalFormatting sqref="D3:D5">
    <cfRule type="cellIs" dxfId="32" priority="52" stopIfTrue="1" operator="equal">
      <formula>"in process"</formula>
    </cfRule>
    <cfRule type="cellIs" dxfId="31" priority="53" stopIfTrue="1" operator="equal">
      <formula>"done"</formula>
    </cfRule>
    <cfRule type="cellIs" dxfId="30" priority="54" stopIfTrue="1" operator="equal">
      <formula>"open"</formula>
    </cfRule>
  </conditionalFormatting>
  <conditionalFormatting sqref="D3:D5">
    <cfRule type="cellIs" dxfId="29" priority="49" stopIfTrue="1" operator="equal">
      <formula>"in process"</formula>
    </cfRule>
    <cfRule type="cellIs" dxfId="28" priority="50" stopIfTrue="1" operator="equal">
      <formula>"done"</formula>
    </cfRule>
    <cfRule type="cellIs" dxfId="27" priority="51" stopIfTrue="1" operator="equal">
      <formula>"open"</formula>
    </cfRule>
  </conditionalFormatting>
  <conditionalFormatting sqref="D8">
    <cfRule type="cellIs" dxfId="26" priority="46" stopIfTrue="1" operator="equal">
      <formula>"in process"</formula>
    </cfRule>
    <cfRule type="cellIs" dxfId="25" priority="47" stopIfTrue="1" operator="equal">
      <formula>"done"</formula>
    </cfRule>
    <cfRule type="cellIs" dxfId="24" priority="48" stopIfTrue="1" operator="equal">
      <formula>"open"</formula>
    </cfRule>
  </conditionalFormatting>
  <conditionalFormatting sqref="D6">
    <cfRule type="cellIs" dxfId="23" priority="43" stopIfTrue="1" operator="equal">
      <formula>"in process"</formula>
    </cfRule>
    <cfRule type="cellIs" dxfId="22" priority="44" stopIfTrue="1" operator="equal">
      <formula>"done"</formula>
    </cfRule>
    <cfRule type="cellIs" dxfId="21" priority="45" stopIfTrue="1" operator="equal">
      <formula>"open"</formula>
    </cfRule>
  </conditionalFormatting>
  <conditionalFormatting sqref="D12">
    <cfRule type="cellIs" dxfId="20" priority="19" stopIfTrue="1" operator="equal">
      <formula>"in process"</formula>
    </cfRule>
    <cfRule type="cellIs" dxfId="19" priority="20" stopIfTrue="1" operator="equal">
      <formula>"done"</formula>
    </cfRule>
    <cfRule type="cellIs" dxfId="18" priority="21" stopIfTrue="1" operator="equal">
      <formula>"open"</formula>
    </cfRule>
  </conditionalFormatting>
  <conditionalFormatting sqref="D14">
    <cfRule type="cellIs" dxfId="17" priority="16" stopIfTrue="1" operator="equal">
      <formula>"in process"</formula>
    </cfRule>
    <cfRule type="cellIs" dxfId="16" priority="17" stopIfTrue="1" operator="equal">
      <formula>"done"</formula>
    </cfRule>
    <cfRule type="cellIs" dxfId="15" priority="18" stopIfTrue="1" operator="equal">
      <formula>"open"</formula>
    </cfRule>
  </conditionalFormatting>
  <conditionalFormatting sqref="D13">
    <cfRule type="cellIs" dxfId="14" priority="13" stopIfTrue="1" operator="equal">
      <formula>"in process"</formula>
    </cfRule>
    <cfRule type="cellIs" dxfId="13" priority="14" stopIfTrue="1" operator="equal">
      <formula>"done"</formula>
    </cfRule>
    <cfRule type="cellIs" dxfId="12" priority="15" stopIfTrue="1" operator="equal">
      <formula>"open"</formula>
    </cfRule>
  </conditionalFormatting>
  <conditionalFormatting sqref="D15">
    <cfRule type="cellIs" dxfId="11" priority="10" stopIfTrue="1" operator="equal">
      <formula>"in process"</formula>
    </cfRule>
    <cfRule type="cellIs" dxfId="10" priority="11" stopIfTrue="1" operator="equal">
      <formula>"done"</formula>
    </cfRule>
    <cfRule type="cellIs" dxfId="9" priority="12" stopIfTrue="1" operator="equal">
      <formula>"open"</formula>
    </cfRule>
  </conditionalFormatting>
  <conditionalFormatting sqref="D26">
    <cfRule type="cellIs" dxfId="8" priority="7" stopIfTrue="1" operator="equal">
      <formula>"in process"</formula>
    </cfRule>
    <cfRule type="cellIs" dxfId="7" priority="8" stopIfTrue="1" operator="equal">
      <formula>"done"</formula>
    </cfRule>
    <cfRule type="cellIs" dxfId="6" priority="9" stopIfTrue="1" operator="equal">
      <formula>"open"</formula>
    </cfRule>
  </conditionalFormatting>
  <conditionalFormatting sqref="D40">
    <cfRule type="cellIs" dxfId="5" priority="4" stopIfTrue="1" operator="equal">
      <formula>"in process"</formula>
    </cfRule>
    <cfRule type="cellIs" dxfId="4" priority="5" stopIfTrue="1" operator="equal">
      <formula>"done"</formula>
    </cfRule>
    <cfRule type="cellIs" dxfId="3" priority="6" stopIfTrue="1" operator="equal">
      <formula>"open"</formula>
    </cfRule>
  </conditionalFormatting>
  <conditionalFormatting sqref="D39">
    <cfRule type="cellIs" dxfId="2" priority="1" stopIfTrue="1" operator="equal">
      <formula>"in process"</formula>
    </cfRule>
    <cfRule type="cellIs" dxfId="1" priority="2" stopIfTrue="1" operator="equal">
      <formula>"done"</formula>
    </cfRule>
    <cfRule type="cellIs" dxfId="0" priority="3" stopIfTrue="1" operator="equal">
      <formula>"open"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zoomScale="140" zoomScaleNormal="140" zoomScalePageLayoutView="140" workbookViewId="0">
      <selection activeCell="C5" sqref="C5"/>
    </sheetView>
  </sheetViews>
  <sheetFormatPr baseColWidth="10" defaultRowHeight="13" x14ac:dyDescent="0"/>
  <cols>
    <col min="1" max="1" width="6.85546875" customWidth="1"/>
    <col min="2" max="2" width="11.42578125" customWidth="1"/>
    <col min="3" max="3" width="13" customWidth="1"/>
  </cols>
  <sheetData>
    <row r="1" spans="1:4" ht="32.25" customHeight="1">
      <c r="A1" s="21" t="s">
        <v>15</v>
      </c>
    </row>
    <row r="2" spans="1:4">
      <c r="A2" s="22" t="s">
        <v>16</v>
      </c>
      <c r="B2" s="22" t="s">
        <v>17</v>
      </c>
      <c r="C2" s="22" t="s">
        <v>18</v>
      </c>
      <c r="D2" s="22" t="s">
        <v>19</v>
      </c>
    </row>
    <row r="3" spans="1:4">
      <c r="A3" s="23">
        <v>0</v>
      </c>
      <c r="B3" s="24">
        <v>43147</v>
      </c>
      <c r="C3">
        <v>188</v>
      </c>
      <c r="D3" s="23">
        <v>0</v>
      </c>
    </row>
    <row r="4" spans="1:4">
      <c r="A4" s="23">
        <v>1</v>
      </c>
      <c r="B4" s="24">
        <v>43154</v>
      </c>
      <c r="C4">
        <v>184</v>
      </c>
      <c r="D4" s="23">
        <f>IF(C4="","",C3-C4)</f>
        <v>4</v>
      </c>
    </row>
    <row r="5" spans="1:4">
      <c r="A5" s="23">
        <v>2</v>
      </c>
      <c r="B5" s="24">
        <v>43160</v>
      </c>
      <c r="D5" s="23"/>
    </row>
    <row r="6" spans="1:4">
      <c r="A6" s="23">
        <v>3</v>
      </c>
      <c r="B6" s="24"/>
      <c r="D6" s="23" t="str">
        <f t="shared" ref="D6:D68" si="0">IF(C6="","",C5-C6)</f>
        <v/>
      </c>
    </row>
    <row r="7" spans="1:4">
      <c r="A7" s="23">
        <v>4</v>
      </c>
      <c r="B7" s="24"/>
      <c r="D7" s="23"/>
    </row>
    <row r="8" spans="1:4">
      <c r="A8" s="23">
        <v>5</v>
      </c>
      <c r="B8" s="24"/>
      <c r="D8" s="23" t="str">
        <f t="shared" si="0"/>
        <v/>
      </c>
    </row>
    <row r="9" spans="1:4">
      <c r="A9" s="23">
        <v>6</v>
      </c>
      <c r="B9" s="24"/>
      <c r="D9" s="23" t="str">
        <f t="shared" si="0"/>
        <v/>
      </c>
    </row>
    <row r="10" spans="1:4">
      <c r="A10" s="23">
        <v>7</v>
      </c>
      <c r="B10" s="24"/>
      <c r="D10" s="23" t="str">
        <f t="shared" si="0"/>
        <v/>
      </c>
    </row>
    <row r="11" spans="1:4">
      <c r="A11" s="23">
        <v>8</v>
      </c>
      <c r="B11" s="24"/>
      <c r="D11" s="23" t="str">
        <f t="shared" si="0"/>
        <v/>
      </c>
    </row>
    <row r="12" spans="1:4">
      <c r="A12" s="23">
        <v>9</v>
      </c>
      <c r="B12" s="24"/>
      <c r="D12" s="23" t="str">
        <f t="shared" si="0"/>
        <v/>
      </c>
    </row>
    <row r="13" spans="1:4">
      <c r="A13" s="23">
        <v>10</v>
      </c>
      <c r="B13" s="24"/>
      <c r="D13" s="23" t="str">
        <f t="shared" si="0"/>
        <v/>
      </c>
    </row>
    <row r="14" spans="1:4">
      <c r="A14" s="23">
        <v>11</v>
      </c>
      <c r="B14" s="24"/>
      <c r="D14" s="23" t="str">
        <f t="shared" si="0"/>
        <v/>
      </c>
    </row>
    <row r="15" spans="1:4">
      <c r="A15" s="23">
        <v>12</v>
      </c>
      <c r="B15" s="24"/>
      <c r="D15" s="23" t="str">
        <f t="shared" si="0"/>
        <v/>
      </c>
    </row>
    <row r="16" spans="1:4">
      <c r="A16" s="23">
        <v>13</v>
      </c>
      <c r="D16" s="23" t="str">
        <f t="shared" si="0"/>
        <v/>
      </c>
    </row>
    <row r="17" spans="1:4">
      <c r="A17" s="23">
        <v>14</v>
      </c>
      <c r="D17" s="23" t="str">
        <f t="shared" si="0"/>
        <v/>
      </c>
    </row>
    <row r="18" spans="1:4">
      <c r="A18" s="23">
        <v>15</v>
      </c>
      <c r="D18" s="23" t="str">
        <f t="shared" si="0"/>
        <v/>
      </c>
    </row>
    <row r="19" spans="1:4">
      <c r="A19" s="23">
        <v>16</v>
      </c>
      <c r="D19" s="23" t="str">
        <f t="shared" si="0"/>
        <v/>
      </c>
    </row>
    <row r="20" spans="1:4">
      <c r="A20" s="23">
        <v>17</v>
      </c>
      <c r="D20" s="23" t="str">
        <f t="shared" si="0"/>
        <v/>
      </c>
    </row>
    <row r="21" spans="1:4">
      <c r="A21" s="23">
        <v>18</v>
      </c>
      <c r="D21" s="23" t="str">
        <f t="shared" si="0"/>
        <v/>
      </c>
    </row>
    <row r="22" spans="1:4">
      <c r="A22" s="23">
        <v>19</v>
      </c>
      <c r="D22" s="23" t="str">
        <f t="shared" si="0"/>
        <v/>
      </c>
    </row>
    <row r="23" spans="1:4">
      <c r="A23" s="23">
        <v>20</v>
      </c>
      <c r="D23" s="23" t="str">
        <f t="shared" si="0"/>
        <v/>
      </c>
    </row>
    <row r="24" spans="1:4">
      <c r="A24" s="23">
        <v>21</v>
      </c>
      <c r="D24" s="23" t="str">
        <f t="shared" si="0"/>
        <v/>
      </c>
    </row>
    <row r="25" spans="1:4">
      <c r="A25" s="23">
        <v>22</v>
      </c>
      <c r="D25" s="23" t="str">
        <f t="shared" si="0"/>
        <v/>
      </c>
    </row>
    <row r="26" spans="1:4">
      <c r="A26" s="23">
        <v>23</v>
      </c>
      <c r="D26" s="23" t="str">
        <f t="shared" si="0"/>
        <v/>
      </c>
    </row>
    <row r="27" spans="1:4">
      <c r="A27" s="23">
        <v>24</v>
      </c>
      <c r="D27" s="23" t="str">
        <f t="shared" si="0"/>
        <v/>
      </c>
    </row>
    <row r="28" spans="1:4">
      <c r="D28" t="str">
        <f t="shared" si="0"/>
        <v/>
      </c>
    </row>
    <row r="29" spans="1:4">
      <c r="D29" t="str">
        <f t="shared" si="0"/>
        <v/>
      </c>
    </row>
    <row r="30" spans="1:4">
      <c r="D30" t="str">
        <f t="shared" si="0"/>
        <v/>
      </c>
    </row>
    <row r="31" spans="1:4">
      <c r="D31" t="str">
        <f t="shared" si="0"/>
        <v/>
      </c>
    </row>
    <row r="32" spans="1:4">
      <c r="D32" t="str">
        <f t="shared" si="0"/>
        <v/>
      </c>
    </row>
    <row r="33" spans="4:4">
      <c r="D33" t="str">
        <f t="shared" si="0"/>
        <v/>
      </c>
    </row>
    <row r="34" spans="4:4">
      <c r="D34" t="str">
        <f t="shared" si="0"/>
        <v/>
      </c>
    </row>
    <row r="35" spans="4:4">
      <c r="D35" t="str">
        <f t="shared" si="0"/>
        <v/>
      </c>
    </row>
    <row r="36" spans="4:4">
      <c r="D36" t="str">
        <f t="shared" si="0"/>
        <v/>
      </c>
    </row>
    <row r="37" spans="4:4">
      <c r="D37" t="str">
        <f t="shared" si="0"/>
        <v/>
      </c>
    </row>
    <row r="38" spans="4:4">
      <c r="D38" t="str">
        <f t="shared" si="0"/>
        <v/>
      </c>
    </row>
    <row r="39" spans="4:4">
      <c r="D39" t="str">
        <f t="shared" si="0"/>
        <v/>
      </c>
    </row>
    <row r="40" spans="4:4">
      <c r="D40" t="str">
        <f t="shared" si="0"/>
        <v/>
      </c>
    </row>
    <row r="41" spans="4:4">
      <c r="D41" t="str">
        <f t="shared" si="0"/>
        <v/>
      </c>
    </row>
    <row r="42" spans="4:4">
      <c r="D42" t="str">
        <f t="shared" si="0"/>
        <v/>
      </c>
    </row>
    <row r="43" spans="4:4">
      <c r="D43" t="str">
        <f t="shared" si="0"/>
        <v/>
      </c>
    </row>
    <row r="44" spans="4:4">
      <c r="D44" t="str">
        <f t="shared" si="0"/>
        <v/>
      </c>
    </row>
    <row r="45" spans="4:4">
      <c r="D45" t="str">
        <f t="shared" si="0"/>
        <v/>
      </c>
    </row>
    <row r="46" spans="4:4">
      <c r="D46" t="str">
        <f t="shared" si="0"/>
        <v/>
      </c>
    </row>
    <row r="47" spans="4:4">
      <c r="D47" t="str">
        <f t="shared" si="0"/>
        <v/>
      </c>
    </row>
    <row r="48" spans="4:4">
      <c r="D48" t="str">
        <f t="shared" si="0"/>
        <v/>
      </c>
    </row>
    <row r="49" spans="4:4">
      <c r="D49" t="str">
        <f t="shared" si="0"/>
        <v/>
      </c>
    </row>
    <row r="50" spans="4:4">
      <c r="D50" t="str">
        <f t="shared" si="0"/>
        <v/>
      </c>
    </row>
    <row r="51" spans="4:4">
      <c r="D51" t="str">
        <f t="shared" si="0"/>
        <v/>
      </c>
    </row>
    <row r="52" spans="4:4">
      <c r="D52" t="str">
        <f t="shared" si="0"/>
        <v/>
      </c>
    </row>
    <row r="53" spans="4:4">
      <c r="D53" t="str">
        <f t="shared" si="0"/>
        <v/>
      </c>
    </row>
    <row r="54" spans="4:4">
      <c r="D54" t="str">
        <f t="shared" si="0"/>
        <v/>
      </c>
    </row>
    <row r="55" spans="4:4">
      <c r="D55" t="str">
        <f t="shared" si="0"/>
        <v/>
      </c>
    </row>
    <row r="56" spans="4:4">
      <c r="D56" t="str">
        <f t="shared" si="0"/>
        <v/>
      </c>
    </row>
    <row r="57" spans="4:4">
      <c r="D57" t="str">
        <f t="shared" si="0"/>
        <v/>
      </c>
    </row>
    <row r="58" spans="4:4">
      <c r="D58" t="str">
        <f t="shared" si="0"/>
        <v/>
      </c>
    </row>
    <row r="59" spans="4:4">
      <c r="D59" t="str">
        <f t="shared" si="0"/>
        <v/>
      </c>
    </row>
    <row r="60" spans="4:4">
      <c r="D60" t="str">
        <f t="shared" si="0"/>
        <v/>
      </c>
    </row>
    <row r="61" spans="4:4">
      <c r="D61" t="str">
        <f t="shared" si="0"/>
        <v/>
      </c>
    </row>
    <row r="62" spans="4:4">
      <c r="D62" t="str">
        <f t="shared" si="0"/>
        <v/>
      </c>
    </row>
    <row r="63" spans="4:4">
      <c r="D63" t="str">
        <f t="shared" si="0"/>
        <v/>
      </c>
    </row>
    <row r="64" spans="4:4">
      <c r="D64" t="str">
        <f t="shared" si="0"/>
        <v/>
      </c>
    </row>
    <row r="65" spans="4:4">
      <c r="D65" t="str">
        <f t="shared" si="0"/>
        <v/>
      </c>
    </row>
    <row r="66" spans="4:4">
      <c r="D66" t="str">
        <f t="shared" si="0"/>
        <v/>
      </c>
    </row>
    <row r="67" spans="4:4">
      <c r="D67" t="str">
        <f t="shared" si="0"/>
        <v/>
      </c>
    </row>
    <row r="68" spans="4:4">
      <c r="D68" t="str">
        <f t="shared" si="0"/>
        <v/>
      </c>
    </row>
    <row r="69" spans="4:4">
      <c r="D69" t="str">
        <f>IF(C69="","",C68-C69)</f>
        <v/>
      </c>
    </row>
    <row r="70" spans="4:4">
      <c r="D70" t="str">
        <f>IF(C70="","",C69-C70)</f>
        <v/>
      </c>
    </row>
    <row r="71" spans="4:4">
      <c r="D71" t="str">
        <f>IF(C71="","",C70-C71)</f>
        <v/>
      </c>
    </row>
    <row r="72" spans="4:4">
      <c r="D72" t="str">
        <f>IF(C72="","",C71-C72)</f>
        <v/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Übersicht</vt:lpstr>
      <vt:lpstr>Backlog</vt:lpstr>
      <vt:lpstr>Burndown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Strölin</dc:creator>
  <cp:lastModifiedBy>Michael Geigges</cp:lastModifiedBy>
  <dcterms:created xsi:type="dcterms:W3CDTF">2018-01-29T13:46:43Z</dcterms:created>
  <dcterms:modified xsi:type="dcterms:W3CDTF">2018-03-07T17:25:07Z</dcterms:modified>
</cp:coreProperties>
</file>