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kt\"/>
    </mc:Choice>
  </mc:AlternateContent>
  <bookViews>
    <workbookView xWindow="0" yWindow="0" windowWidth="25125" windowHeight="12345" activeTab="1"/>
  </bookViews>
  <sheets>
    <sheet name="Übersicht" sheetId="1" r:id="rId1"/>
    <sheet name="Backlog" sheetId="2" r:id="rId2"/>
    <sheet name="Burndown" sheetId="3" r:id="rId3"/>
  </sheets>
  <calcPr calcId="162913"/>
</workbook>
</file>

<file path=xl/calcChain.xml><?xml version="1.0" encoding="utf-8"?>
<calcChain xmlns="http://schemas.openxmlformats.org/spreadsheetml/2006/main">
  <c r="F2" i="2" l="1"/>
  <c r="B2" i="2"/>
  <c r="G2" i="2"/>
  <c r="D4" i="3"/>
  <c r="D6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</calcChain>
</file>

<file path=xl/comments1.xml><?xml version="1.0" encoding="utf-8"?>
<comments xmlns="http://schemas.openxmlformats.org/spreadsheetml/2006/main">
  <authors>
    <author/>
  </authors>
  <commentList>
    <comment ref="C1" authorId="0" shapeId="0">
      <text>
        <r>
          <rPr>
            <b/>
            <sz val="8"/>
            <color indexed="8"/>
            <rFont val="Tahoma"/>
            <family val="2"/>
          </rPr>
          <t xml:space="preserve">Diesen Staus immer aktualisieren. Bei "Done" den Restaufwand dann auf 0 setzen.
</t>
        </r>
      </text>
    </comment>
    <comment ref="D1" authorId="0" shapeId="0">
      <text>
        <r>
          <rPr>
            <b/>
            <sz val="8"/>
            <color indexed="8"/>
            <rFont val="Tahoma"/>
            <family val="2"/>
          </rPr>
          <t xml:space="preserve">Diesen Staus immer aktualisieren. Bei "Done" den Restaufwand dann auf 0 setzen.
</t>
        </r>
      </text>
    </comment>
    <comment ref="F1" authorId="0" shapeId="0">
      <text>
        <r>
          <rPr>
            <b/>
            <sz val="8"/>
            <color indexed="8"/>
            <rFont val="Tahoma"/>
            <family val="2"/>
          </rPr>
          <t>Der geschätzte Aufwand</t>
        </r>
      </text>
    </comment>
    <comment ref="G1" authorId="0" shapeId="0">
      <text>
        <r>
          <rPr>
            <b/>
            <sz val="8"/>
            <color indexed="8"/>
            <rFont val="Tahoma"/>
            <family val="2"/>
          </rPr>
          <t>Wenn die Story fertig ist, dann für diese auf 0 setzen. In der Überschrift sieht man dann den Restaufwand.
Zu Beginn ist der Wert gleich dem Aufwand.</t>
        </r>
      </text>
    </comment>
  </commentList>
</comments>
</file>

<file path=xl/sharedStrings.xml><?xml version="1.0" encoding="utf-8"?>
<sst xmlns="http://schemas.openxmlformats.org/spreadsheetml/2006/main" count="142" uniqueCount="93">
  <si>
    <t>Projekt</t>
  </si>
  <si>
    <t>Projektbeteiligte</t>
  </si>
  <si>
    <t>Name</t>
  </si>
  <si>
    <t>Email</t>
  </si>
  <si>
    <t>Schüler</t>
  </si>
  <si>
    <t>Betreuer</t>
  </si>
  <si>
    <t>Lehrer</t>
  </si>
  <si>
    <t>Sybit</t>
  </si>
  <si>
    <t>Rolle</t>
  </si>
  <si>
    <t>Status</t>
  </si>
  <si>
    <t>Abnahmekriterien</t>
  </si>
  <si>
    <t>Aufwand</t>
  </si>
  <si>
    <t>Rest-
aufwand</t>
  </si>
  <si>
    <t>Dokumentation</t>
  </si>
  <si>
    <t>Kommentar</t>
  </si>
  <si>
    <t>Burndown</t>
  </si>
  <si>
    <t>Sprint</t>
  </si>
  <si>
    <t>Datum</t>
  </si>
  <si>
    <t>Restaufwand</t>
  </si>
  <si>
    <t>Velocity</t>
  </si>
  <si>
    <t>Lars Strölin</t>
  </si>
  <si>
    <t>larsstroelin@web.de</t>
  </si>
  <si>
    <t>Michael Geigges</t>
  </si>
  <si>
    <t>Ilja Kononenko</t>
  </si>
  <si>
    <t>m-geigges@web.de</t>
  </si>
  <si>
    <t>Nikolai Hammer</t>
  </si>
  <si>
    <t>niko.hammer@hgs-singen.de</t>
  </si>
  <si>
    <t>Grafikrechner (Java)</t>
  </si>
  <si>
    <t>iljakononenko1@gmail.com</t>
  </si>
  <si>
    <t>Priorität</t>
  </si>
  <si>
    <t>ERLEDIGT</t>
  </si>
  <si>
    <t>IN BEARBEITUNG</t>
  </si>
  <si>
    <t>OFFEN</t>
  </si>
  <si>
    <t>VERSCHOBEN</t>
  </si>
  <si>
    <t>SEHR WICHTIG</t>
  </si>
  <si>
    <t>WICHTIG</t>
  </si>
  <si>
    <t>OPTIONAL</t>
  </si>
  <si>
    <t>ZU VERBESSERN</t>
  </si>
  <si>
    <t>Storys</t>
  </si>
  <si>
    <t>Der Benutzer möchte ein Ausgabefeld für die Null-, Extrem- und Wendepunkte</t>
  </si>
  <si>
    <t>Es müssen die Punkte Hilfe und Skalierung vorhanden sein.</t>
  </si>
  <si>
    <t>Verlinkung auf eine Text-Anleitung.</t>
  </si>
  <si>
    <t>Die Oberfläche enthält ein Selector zum Auswählen des Funktionstypen.</t>
  </si>
  <si>
    <t>Der Benutzer möchte ein anschaulisches Desktop-Icon</t>
  </si>
  <si>
    <t>Das Icon muss die Farben Blau/Weis beinhalten</t>
  </si>
  <si>
    <t>Es muss ein Feld für die Eingabe der X- und Y-Werte vorhanden sein</t>
  </si>
  <si>
    <t>Der Benutzer möchte einen Menüpunkt "Speichern" haben</t>
  </si>
  <si>
    <t>Der Benutzer möchte einen Menüpunkt "Hilfe" haben</t>
  </si>
  <si>
    <t>Der Benutzer möchte einen Menüpunkt "Skalierung" haben</t>
  </si>
  <si>
    <t>Die aktuelle Funktion muss speicherbar sein</t>
  </si>
  <si>
    <t>Das Bild muss sich automatisch der Größen der X- und Y-Werte anpassen</t>
  </si>
  <si>
    <t>Durch eine Regelung muss die Größe anpassbar sein</t>
  </si>
  <si>
    <t>Der Benutzer möchte einen Menüpunkt "Bibliothek" haben</t>
  </si>
  <si>
    <t>Es müssen sämtliche Konstanten abrufbar sein</t>
  </si>
  <si>
    <t>Der Benutzer möchte einen "Berechne"-Button</t>
  </si>
  <si>
    <t>Die Funktion muss jetzt ausgewertet werden</t>
  </si>
  <si>
    <t>Ein Koordinatensystem wird anhand der Skalierung im Hintergrund automatisch angezeigt</t>
  </si>
  <si>
    <t>Ein Algorithmus soll ein Koordinatensystem einzeichnen</t>
  </si>
  <si>
    <t>Der Benutzer möchte "Erweiterte Funktionen" durch einen Button aufrufen können</t>
  </si>
  <si>
    <t>Der Benutzer möchte die Ableitungen anzeigen können</t>
  </si>
  <si>
    <t>Ein Algorithmus soll die Wendepunkte berechnen können</t>
  </si>
  <si>
    <t>Ein Algorithmus soll die Extrempunkte berechnen können</t>
  </si>
  <si>
    <t>Ein Algorithmus soll die Ableitungen berechnen können</t>
  </si>
  <si>
    <t>Ein Algorithmus soll die Nullstellen berechnen können</t>
  </si>
  <si>
    <t>Die Funktionsgleichung soll eingelesen werden</t>
  </si>
  <si>
    <t>Der Benutzer möchte eine Menüleiste in der Oberfläche</t>
  </si>
  <si>
    <t>Der Benutzer will ein Eingabefeld für Funktionsgleichungen</t>
  </si>
  <si>
    <t>Der Benutzer kann die Skalierung der X und Y-Achse manuell einstellen</t>
  </si>
  <si>
    <t>Ein Algorithmus soll die Skalierung der X und Y-Achse an die Pixel anpassen</t>
  </si>
  <si>
    <t>Der Benutzer möchte über einen Button den Funktionstyp wählen können</t>
  </si>
  <si>
    <t>Ein Algorithmus zeichnet die Funktion auf die passende Stelle in der Oberfläche</t>
  </si>
  <si>
    <t>Über ein Selector muss die Größe einstellbar sein können.                                 Enthält Eingabefelder für Xmin und Xmax / Ymin und Y max.</t>
  </si>
  <si>
    <t>Der Benutzer möchte die Abstände der Achsenpunkte manuell anpassen können</t>
  </si>
  <si>
    <t>Es muss ein Menüpunkt vorhanden sein mit der man die Abstände der Skalierung einstellen kann</t>
  </si>
  <si>
    <t>Es soll en Extra-Menü geöffnet werden</t>
  </si>
  <si>
    <t>Die Funktion muss korrekt gezeichnet werden</t>
  </si>
  <si>
    <t>Der Benutzer möchte die Summen in einzelne Faktoren zerlegen</t>
  </si>
  <si>
    <t>Der Benutzer möchte die Funktionsgleichungen in einzelne Summen zerlegen</t>
  </si>
  <si>
    <t>Der Benutzer möchte die Summe der einzelnen Faktoren zusammenrechenen</t>
  </si>
  <si>
    <t>Die Ableitungen werden in der Konsole über ein Textfeld ausgegeben</t>
  </si>
  <si>
    <t>Die Null-, Extrem- und Wendepunkte werden in der Konsole über ein Textfeld ausgegeben</t>
  </si>
  <si>
    <t>Die Nullstellen werden im Hintergrund korrekt berechnet</t>
  </si>
  <si>
    <t>Die Ableitungen werden im Hintergrund korrekt berechnet</t>
  </si>
  <si>
    <t>Die Extrempunkte werden im Hintergrund korrekt berechnet</t>
  </si>
  <si>
    <t>Die Wendepunkte werden im Hintergrund korrekt berechnet</t>
  </si>
  <si>
    <t>Ein Algorithmus berechnet aus dem X-Wert den Y-Wert</t>
  </si>
  <si>
    <t>Es muss zu jedem X-Wert der passende Y-Wert ausgegeben werden</t>
  </si>
  <si>
    <t>Der Benutzer will ein Eingabefeld speziell für den X-Wert</t>
  </si>
  <si>
    <t>Die Summen der Funktionsgleichungen werden in der Konsole über ein Textfeld ausgegeben</t>
  </si>
  <si>
    <t>Die Faktoren der Summen werden in der Konsole über ein Textfeld ausgegeben</t>
  </si>
  <si>
    <t>Das Ergebnis der Berechnung steht in der Konsole</t>
  </si>
  <si>
    <t>Es muss ein Textfeld da sein zum anzeigen der Funktionsgleichungen</t>
  </si>
  <si>
    <t>Die Funktionsgleichung soll  in der Konsole ausgegeben werden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</si>
</sst>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u/>
      <sz val="11"/>
      <color indexed="12"/>
      <name val="Arial"/>
      <family val="2"/>
    </font>
    <font>
      <b/>
      <sz val="8"/>
      <color indexed="8"/>
      <name val="Tahoma"/>
      <family val="2"/>
    </font>
    <font>
      <b/>
      <sz val="22"/>
      <name val="Arial"/>
      <family val="2"/>
    </font>
    <font>
      <sz val="11"/>
      <color rgb="FF0061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1"/>
        <bgColor indexed="31"/>
      </patternFill>
    </fill>
    <fill>
      <patternFill patternType="solid">
        <fgColor rgb="FF00D6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669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6" fillId="13" borderId="0" applyNumberFormat="0" applyBorder="0" applyAlignment="0" applyProtection="0"/>
  </cellStyleXfs>
  <cellXfs count="4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2" borderId="4" xfId="0" applyFill="1" applyBorder="1"/>
    <xf numFmtId="0" fontId="0" fillId="0" borderId="0" xfId="0" applyBorder="1"/>
    <xf numFmtId="0" fontId="0" fillId="0" borderId="5" xfId="0" applyBorder="1"/>
    <xf numFmtId="0" fontId="2" fillId="2" borderId="4" xfId="0" applyFont="1" applyFill="1" applyBorder="1"/>
    <xf numFmtId="0" fontId="0" fillId="2" borderId="4" xfId="0" applyFont="1" applyFill="1" applyBorder="1" applyAlignment="1">
      <alignment horizontal="left"/>
    </xf>
    <xf numFmtId="0" fontId="3" fillId="0" borderId="5" xfId="1" applyNumberFormat="1" applyFill="1" applyBorder="1" applyAlignment="1" applyProtection="1"/>
    <xf numFmtId="0" fontId="2" fillId="2" borderId="6" xfId="0" applyFont="1" applyFill="1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wrapText="1"/>
    </xf>
    <xf numFmtId="0" fontId="2" fillId="2" borderId="9" xfId="0" applyFont="1" applyFill="1" applyBorder="1" applyAlignment="1"/>
    <xf numFmtId="0" fontId="2" fillId="2" borderId="9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2" borderId="0" xfId="0" applyFont="1" applyFill="1" applyAlignment="1"/>
    <xf numFmtId="0" fontId="2" fillId="2" borderId="10" xfId="0" applyFont="1" applyFill="1" applyBorder="1" applyAlignment="1"/>
    <xf numFmtId="0" fontId="2" fillId="2" borderId="10" xfId="0" applyFont="1" applyFill="1" applyBorder="1" applyAlignment="1">
      <alignment horizontal="left"/>
    </xf>
    <xf numFmtId="0" fontId="2" fillId="2" borderId="0" xfId="0" applyFont="1" applyFill="1" applyBorder="1" applyAlignment="1"/>
    <xf numFmtId="0" fontId="5" fillId="0" borderId="0" xfId="0" applyFont="1"/>
    <xf numFmtId="0" fontId="2" fillId="2" borderId="0" xfId="0" applyFont="1" applyFill="1"/>
    <xf numFmtId="0" fontId="0" fillId="3" borderId="0" xfId="0" applyFill="1"/>
    <xf numFmtId="14" fontId="0" fillId="0" borderId="0" xfId="0" applyNumberFormat="1"/>
    <xf numFmtId="0" fontId="3" fillId="0" borderId="5" xfId="1" applyBorder="1"/>
    <xf numFmtId="0" fontId="0" fillId="0" borderId="0" xfId="0" applyFill="1" applyBorder="1"/>
    <xf numFmtId="0" fontId="2" fillId="4" borderId="0" xfId="0" applyFont="1" applyFill="1" applyAlignment="1"/>
    <xf numFmtId="0" fontId="0" fillId="5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10" borderId="0" xfId="0" applyFill="1" applyAlignment="1">
      <alignment horizontal="center" wrapText="1"/>
    </xf>
    <xf numFmtId="0" fontId="0" fillId="11" borderId="0" xfId="0" applyFill="1" applyAlignment="1">
      <alignment horizontal="center" wrapText="1"/>
    </xf>
    <xf numFmtId="0" fontId="0" fillId="12" borderId="0" xfId="0" applyFill="1" applyAlignment="1">
      <alignment horizontal="center" wrapText="1"/>
    </xf>
    <xf numFmtId="0" fontId="6" fillId="13" borderId="0" xfId="2" applyAlignment="1">
      <alignment wrapText="1"/>
    </xf>
    <xf numFmtId="0" fontId="1" fillId="2" borderId="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</cellXfs>
  <cellStyles count="3">
    <cellStyle name="Gut" xfId="2" builtinId="26"/>
    <cellStyle name="Link" xfId="1" builtinId="8"/>
    <cellStyle name="Standard" xfId="0" builtinId="0"/>
  </cellStyles>
  <dxfs count="70"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rgb="FFF66900"/>
          <bgColor rgb="FF000000"/>
        </patternFill>
      </fill>
    </dxf>
  </dxfs>
  <tableStyles count="0" defaultTableStyle="TableStyleMedium2" defaultPivotStyle="PivotStyleLight16"/>
  <colors>
    <mruColors>
      <color rgb="FFFF33CC"/>
      <color rgb="FFFF0066"/>
      <color rgb="FF9966FF"/>
      <color rgb="FF00CCFF"/>
      <color rgb="FFFF00FF"/>
      <color rgb="FFF66900"/>
      <color rgb="FFFF9900"/>
      <color rgb="FFDDEE00"/>
      <color rgb="FF00D6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Burndown</a:t>
            </a:r>
          </a:p>
        </c:rich>
      </c:tx>
      <c:layout>
        <c:manualLayout>
          <c:xMode val="edge"/>
          <c:yMode val="edge"/>
          <c:x val="0.46251462622241057"/>
          <c:y val="3.02428863058784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7539308842894"/>
          <c:y val="0.19355439711862457"/>
          <c:w val="0.82002604707165505"/>
          <c:h val="0.63913274881879156"/>
        </c:manualLayout>
      </c:layout>
      <c:lineChart>
        <c:grouping val="standard"/>
        <c:varyColors val="0"/>
        <c:ser>
          <c:idx val="0"/>
          <c:order val="0"/>
          <c:tx>
            <c:strRef>
              <c:f>Burndown!$C$2</c:f>
              <c:strCache>
                <c:ptCount val="1"/>
                <c:pt idx="0">
                  <c:v>Restaufwand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Burndown!$B$3:$B$20</c:f>
              <c:numCache>
                <c:formatCode>m/d/yyyy</c:formatCode>
                <c:ptCount val="18"/>
              </c:numCache>
            </c:numRef>
          </c:cat>
          <c:val>
            <c:numRef>
              <c:f>Burndown!$C$3:$C$20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2-44B6-B14F-4934455D3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663336"/>
        <c:axId val="1"/>
      </c:lineChart>
      <c:dateAx>
        <c:axId val="374663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Datum</a:t>
                </a:r>
              </a:p>
            </c:rich>
          </c:tx>
          <c:layout>
            <c:manualLayout>
              <c:xMode val="edge"/>
              <c:yMode val="edge"/>
              <c:x val="0.50626603464304143"/>
              <c:y val="0.89518914302378871"/>
            </c:manualLayout>
          </c:layout>
          <c:overlay val="0"/>
          <c:spPr>
            <a:noFill/>
            <a:ln w="25400">
              <a:noFill/>
            </a:ln>
          </c:spPr>
        </c:title>
        <c:numFmt formatCode="dd/mm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At val="0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Restaufwand</a:t>
                </a:r>
              </a:p>
            </c:rich>
          </c:tx>
          <c:layout>
            <c:manualLayout>
              <c:xMode val="edge"/>
              <c:yMode val="edge"/>
              <c:x val="5.2501716384325554E-2"/>
              <c:y val="0.42541640628254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74663336"/>
        <c:crossesAt val="39723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</xdr:row>
      <xdr:rowOff>28575</xdr:rowOff>
    </xdr:from>
    <xdr:to>
      <xdr:col>13</xdr:col>
      <xdr:colOff>247650</xdr:colOff>
      <xdr:row>27</xdr:row>
      <xdr:rowOff>38100</xdr:rowOff>
    </xdr:to>
    <xdr:graphicFrame macro="">
      <xdr:nvGraphicFramePr>
        <xdr:cNvPr id="3083" name="Diagramm 1">
          <a:extLst>
            <a:ext uri="{FF2B5EF4-FFF2-40B4-BE49-F238E27FC236}">
              <a16:creationId xmlns:a16="http://schemas.microsoft.com/office/drawing/2014/main" id="{00000000-0008-0000-0200-00000B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iko.hammer@hgs-singen.de" TargetMode="External"/><Relationship Id="rId2" Type="http://schemas.openxmlformats.org/officeDocument/2006/relationships/hyperlink" Target="mailto:m-geigges@web.de" TargetMode="External"/><Relationship Id="rId1" Type="http://schemas.openxmlformats.org/officeDocument/2006/relationships/hyperlink" Target="mailto:larsstroelin@web.de" TargetMode="External"/><Relationship Id="rId4" Type="http://schemas.openxmlformats.org/officeDocument/2006/relationships/hyperlink" Target="mailto:iljakononenko1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="120" zoomScaleNormal="120" workbookViewId="0">
      <selection activeCell="C20" sqref="C20"/>
    </sheetView>
  </sheetViews>
  <sheetFormatPr baseColWidth="10" defaultRowHeight="14.25" x14ac:dyDescent="0.2"/>
  <cols>
    <col min="2" max="2" width="27.375" customWidth="1"/>
    <col min="3" max="3" width="32.125" customWidth="1"/>
  </cols>
  <sheetData>
    <row r="1" spans="1:3" s="1" customFormat="1" ht="42.75" customHeight="1" x14ac:dyDescent="0.25">
      <c r="A1" s="1" t="s">
        <v>0</v>
      </c>
      <c r="B1" s="40" t="s">
        <v>27</v>
      </c>
      <c r="C1" s="40"/>
    </row>
    <row r="3" spans="1:3" ht="15" x14ac:dyDescent="0.25">
      <c r="A3" s="2" t="s">
        <v>1</v>
      </c>
    </row>
    <row r="4" spans="1:3" ht="15" x14ac:dyDescent="0.25">
      <c r="A4" s="3"/>
      <c r="B4" s="4" t="s">
        <v>2</v>
      </c>
      <c r="C4" s="5" t="s">
        <v>3</v>
      </c>
    </row>
    <row r="5" spans="1:3" ht="15" x14ac:dyDescent="0.25">
      <c r="A5" s="41" t="s">
        <v>4</v>
      </c>
      <c r="B5" s="41"/>
      <c r="C5" s="41"/>
    </row>
    <row r="6" spans="1:3" x14ac:dyDescent="0.2">
      <c r="A6" s="6"/>
      <c r="B6" s="7" t="s">
        <v>20</v>
      </c>
      <c r="C6" s="27" t="s">
        <v>21</v>
      </c>
    </row>
    <row r="7" spans="1:3" x14ac:dyDescent="0.2">
      <c r="A7" s="6"/>
      <c r="B7" s="7" t="s">
        <v>22</v>
      </c>
      <c r="C7" s="27" t="s">
        <v>24</v>
      </c>
    </row>
    <row r="8" spans="1:3" ht="15" x14ac:dyDescent="0.25">
      <c r="A8" s="9"/>
      <c r="B8" s="28" t="s">
        <v>23</v>
      </c>
      <c r="C8" s="27" t="s">
        <v>28</v>
      </c>
    </row>
    <row r="9" spans="1:3" ht="15" x14ac:dyDescent="0.25">
      <c r="A9" s="9"/>
      <c r="B9" s="7"/>
      <c r="C9" s="8"/>
    </row>
    <row r="10" spans="1:3" ht="15" x14ac:dyDescent="0.25">
      <c r="A10" s="9"/>
      <c r="B10" s="7"/>
      <c r="C10" s="8"/>
    </row>
    <row r="11" spans="1:3" ht="15" x14ac:dyDescent="0.25">
      <c r="A11" s="9"/>
      <c r="B11" s="7"/>
      <c r="C11" s="8"/>
    </row>
    <row r="12" spans="1:3" ht="15" x14ac:dyDescent="0.25">
      <c r="A12" s="9"/>
      <c r="B12" s="7"/>
      <c r="C12" s="8"/>
    </row>
    <row r="13" spans="1:3" ht="15" x14ac:dyDescent="0.25">
      <c r="A13" s="42" t="s">
        <v>5</v>
      </c>
      <c r="B13" s="42"/>
      <c r="C13" s="42"/>
    </row>
    <row r="14" spans="1:3" x14ac:dyDescent="0.2">
      <c r="A14" s="10" t="s">
        <v>6</v>
      </c>
      <c r="B14" s="7" t="s">
        <v>25</v>
      </c>
      <c r="C14" s="27" t="s">
        <v>26</v>
      </c>
    </row>
    <row r="15" spans="1:3" x14ac:dyDescent="0.2">
      <c r="A15" s="10" t="s">
        <v>7</v>
      </c>
      <c r="B15" s="7"/>
      <c r="C15" s="11"/>
    </row>
    <row r="16" spans="1:3" ht="15" x14ac:dyDescent="0.25">
      <c r="A16" s="12"/>
      <c r="B16" s="13"/>
      <c r="C16" s="14"/>
    </row>
  </sheetData>
  <sheetProtection selectLockedCells="1" selectUnlockedCells="1"/>
  <mergeCells count="3">
    <mergeCell ref="B1:C1"/>
    <mergeCell ref="A5:C5"/>
    <mergeCell ref="A13:C13"/>
  </mergeCells>
  <hyperlinks>
    <hyperlink ref="C6" r:id="rId1"/>
    <hyperlink ref="C7" r:id="rId2"/>
    <hyperlink ref="C14" r:id="rId3"/>
    <hyperlink ref="C8" r:id="rId4"/>
  </hyperlink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8"/>
  <sheetViews>
    <sheetView tabSelected="1" zoomScaleNormal="100" workbookViewId="0">
      <pane xSplit="2" ySplit="2" topLeftCell="C3" activePane="bottomRight" state="frozen"/>
      <selection pane="topRight" activeCell="E1" sqref="E1"/>
      <selection pane="bottomLeft" activeCell="A64" sqref="A64"/>
      <selection pane="bottomRight" activeCell="A5" sqref="A5"/>
    </sheetView>
  </sheetViews>
  <sheetFormatPr baseColWidth="10" defaultRowHeight="14.25" x14ac:dyDescent="0.2"/>
  <cols>
    <col min="1" max="1" width="15.375" style="15" customWidth="1"/>
    <col min="2" max="2" width="73.125" style="15" bestFit="1" customWidth="1"/>
    <col min="3" max="3" width="23.875" style="15" customWidth="1"/>
    <col min="4" max="4" width="16.875" style="15" customWidth="1"/>
    <col min="5" max="5" width="69.25" style="15" customWidth="1"/>
    <col min="6" max="6" width="9" style="15" customWidth="1"/>
    <col min="7" max="7" width="9.25" customWidth="1"/>
    <col min="8" max="8" width="32.125" customWidth="1"/>
    <col min="9" max="9" width="43.5" customWidth="1"/>
  </cols>
  <sheetData>
    <row r="1" spans="1:11" s="19" customFormat="1" ht="37.5" customHeight="1" x14ac:dyDescent="0.25">
      <c r="A1" s="16" t="s">
        <v>8</v>
      </c>
      <c r="B1" s="16" t="s">
        <v>38</v>
      </c>
      <c r="C1" s="16" t="s">
        <v>29</v>
      </c>
      <c r="D1" s="16" t="s">
        <v>9</v>
      </c>
      <c r="E1" s="16" t="s">
        <v>10</v>
      </c>
      <c r="F1" s="16" t="s">
        <v>11</v>
      </c>
      <c r="G1" s="17" t="s">
        <v>12</v>
      </c>
      <c r="H1" s="18" t="s">
        <v>13</v>
      </c>
      <c r="I1" s="18" t="s">
        <v>14</v>
      </c>
      <c r="K1" s="29"/>
    </row>
    <row r="2" spans="1:11" s="19" customFormat="1" ht="15" x14ac:dyDescent="0.25">
      <c r="A2" s="20"/>
      <c r="B2" s="21">
        <f>COUNTA(B3:B1007)</f>
        <v>27</v>
      </c>
      <c r="C2" s="21"/>
      <c r="D2" s="20"/>
      <c r="E2" s="20"/>
      <c r="F2" s="20">
        <f>SUM(F3:F1007)</f>
        <v>0</v>
      </c>
      <c r="G2" s="20">
        <f>SUM(G3:G1007)</f>
        <v>0</v>
      </c>
      <c r="H2" s="22"/>
      <c r="I2" s="22"/>
      <c r="K2" s="29"/>
    </row>
    <row r="3" spans="1:11" ht="15" x14ac:dyDescent="0.25">
      <c r="A3" s="39"/>
      <c r="B3" s="15" t="s">
        <v>65</v>
      </c>
      <c r="C3" s="35" t="s">
        <v>34</v>
      </c>
      <c r="D3" s="32" t="s">
        <v>31</v>
      </c>
      <c r="E3" s="15" t="s">
        <v>40</v>
      </c>
    </row>
    <row r="4" spans="1:11" ht="15" x14ac:dyDescent="0.25">
      <c r="A4" s="39"/>
      <c r="B4" s="15" t="s">
        <v>66</v>
      </c>
      <c r="C4" s="35" t="s">
        <v>34</v>
      </c>
      <c r="D4" s="33" t="s">
        <v>32</v>
      </c>
      <c r="E4" s="15" t="s">
        <v>91</v>
      </c>
    </row>
    <row r="5" spans="1:11" ht="15" x14ac:dyDescent="0.25">
      <c r="A5" s="39"/>
      <c r="B5" t="s">
        <v>64</v>
      </c>
      <c r="C5" s="35" t="s">
        <v>34</v>
      </c>
      <c r="D5" s="33" t="s">
        <v>32</v>
      </c>
      <c r="E5" s="15" t="s">
        <v>92</v>
      </c>
    </row>
    <row r="6" spans="1:11" ht="15" x14ac:dyDescent="0.25">
      <c r="A6" s="39"/>
      <c r="B6" s="15" t="s">
        <v>70</v>
      </c>
      <c r="C6" s="35" t="s">
        <v>34</v>
      </c>
      <c r="D6" s="33" t="s">
        <v>32</v>
      </c>
      <c r="E6" s="15" t="s">
        <v>75</v>
      </c>
    </row>
    <row r="7" spans="1:11" ht="15" x14ac:dyDescent="0.25">
      <c r="A7" s="39"/>
      <c r="B7" s="15" t="s">
        <v>54</v>
      </c>
      <c r="C7" s="35" t="s">
        <v>34</v>
      </c>
      <c r="D7" s="33" t="s">
        <v>32</v>
      </c>
      <c r="E7" s="15" t="s">
        <v>55</v>
      </c>
    </row>
    <row r="8" spans="1:11" ht="15" x14ac:dyDescent="0.25">
      <c r="A8" s="39"/>
      <c r="B8" s="15" t="s">
        <v>67</v>
      </c>
      <c r="C8" s="35" t="s">
        <v>34</v>
      </c>
      <c r="D8" s="33" t="s">
        <v>32</v>
      </c>
      <c r="E8" s="15" t="s">
        <v>51</v>
      </c>
    </row>
    <row r="9" spans="1:11" ht="29.25" x14ac:dyDescent="0.25">
      <c r="A9" s="39"/>
      <c r="B9" s="15" t="s">
        <v>72</v>
      </c>
      <c r="C9" s="34" t="s">
        <v>35</v>
      </c>
      <c r="D9" s="33" t="s">
        <v>32</v>
      </c>
      <c r="E9" s="15" t="s">
        <v>73</v>
      </c>
    </row>
    <row r="10" spans="1:11" ht="15" x14ac:dyDescent="0.25">
      <c r="A10" s="39"/>
      <c r="B10" s="15" t="s">
        <v>68</v>
      </c>
      <c r="C10" s="35" t="s">
        <v>34</v>
      </c>
      <c r="D10" s="33" t="s">
        <v>32</v>
      </c>
      <c r="E10" s="15" t="s">
        <v>50</v>
      </c>
    </row>
    <row r="11" spans="1:11" ht="15" x14ac:dyDescent="0.25">
      <c r="A11" s="39"/>
      <c r="B11" s="15" t="s">
        <v>69</v>
      </c>
      <c r="C11" s="35" t="s">
        <v>34</v>
      </c>
      <c r="D11" s="33" t="s">
        <v>32</v>
      </c>
      <c r="E11" s="15" t="s">
        <v>42</v>
      </c>
    </row>
    <row r="12" spans="1:11" ht="29.25" x14ac:dyDescent="0.25">
      <c r="A12" s="39"/>
      <c r="B12" s="15" t="s">
        <v>48</v>
      </c>
      <c r="C12" s="35" t="s">
        <v>34</v>
      </c>
      <c r="D12" s="33" t="s">
        <v>32</v>
      </c>
      <c r="E12" s="15" t="s">
        <v>71</v>
      </c>
    </row>
    <row r="13" spans="1:11" ht="15" x14ac:dyDescent="0.25">
      <c r="A13" s="39"/>
      <c r="B13" s="15" t="s">
        <v>47</v>
      </c>
      <c r="C13" s="35" t="s">
        <v>34</v>
      </c>
      <c r="D13" s="33" t="s">
        <v>32</v>
      </c>
      <c r="E13" s="15" t="s">
        <v>41</v>
      </c>
    </row>
    <row r="14" spans="1:11" ht="15" x14ac:dyDescent="0.25">
      <c r="A14" s="39"/>
      <c r="B14" s="15" t="s">
        <v>46</v>
      </c>
      <c r="C14" s="38" t="s">
        <v>36</v>
      </c>
      <c r="D14" s="33" t="s">
        <v>32</v>
      </c>
      <c r="E14" s="15" t="s">
        <v>49</v>
      </c>
    </row>
    <row r="15" spans="1:11" ht="15" x14ac:dyDescent="0.25">
      <c r="A15" s="39"/>
      <c r="B15" s="15" t="s">
        <v>52</v>
      </c>
      <c r="C15" s="34" t="s">
        <v>35</v>
      </c>
      <c r="D15" s="33" t="s">
        <v>32</v>
      </c>
      <c r="E15" s="15" t="s">
        <v>53</v>
      </c>
    </row>
    <row r="16" spans="1:11" ht="29.25" x14ac:dyDescent="0.25">
      <c r="A16" s="39"/>
      <c r="B16" s="15" t="s">
        <v>57</v>
      </c>
      <c r="C16" s="35" t="s">
        <v>34</v>
      </c>
      <c r="D16" s="33" t="s">
        <v>32</v>
      </c>
      <c r="E16" s="15" t="s">
        <v>56</v>
      </c>
    </row>
    <row r="17" spans="1:5" ht="15" x14ac:dyDescent="0.25">
      <c r="A17" s="39"/>
      <c r="B17" s="15" t="s">
        <v>58</v>
      </c>
      <c r="C17" s="38" t="s">
        <v>36</v>
      </c>
      <c r="D17" s="33" t="s">
        <v>32</v>
      </c>
      <c r="E17" s="15" t="s">
        <v>74</v>
      </c>
    </row>
    <row r="18" spans="1:5" ht="15" x14ac:dyDescent="0.25">
      <c r="A18" s="39"/>
      <c r="B18" s="15" t="s">
        <v>63</v>
      </c>
      <c r="C18" s="34" t="s">
        <v>35</v>
      </c>
      <c r="D18" s="33" t="s">
        <v>32</v>
      </c>
      <c r="E18" s="15" t="s">
        <v>81</v>
      </c>
    </row>
    <row r="19" spans="1:5" ht="15" x14ac:dyDescent="0.25">
      <c r="A19" s="39"/>
      <c r="B19" s="15" t="s">
        <v>62</v>
      </c>
      <c r="C19" s="38" t="s">
        <v>36</v>
      </c>
      <c r="D19" s="33" t="s">
        <v>32</v>
      </c>
      <c r="E19" s="15" t="s">
        <v>82</v>
      </c>
    </row>
    <row r="20" spans="1:5" ht="15" x14ac:dyDescent="0.25">
      <c r="A20" s="39"/>
      <c r="B20" s="15" t="s">
        <v>61</v>
      </c>
      <c r="C20" s="34" t="s">
        <v>35</v>
      </c>
      <c r="D20" s="33" t="s">
        <v>32</v>
      </c>
      <c r="E20" s="15" t="s">
        <v>83</v>
      </c>
    </row>
    <row r="21" spans="1:5" ht="15" x14ac:dyDescent="0.25">
      <c r="A21" s="39"/>
      <c r="B21" s="15" t="s">
        <v>60</v>
      </c>
      <c r="C21" s="34" t="s">
        <v>35</v>
      </c>
      <c r="D21" s="33" t="s">
        <v>32</v>
      </c>
      <c r="E21" s="15" t="s">
        <v>84</v>
      </c>
    </row>
    <row r="22" spans="1:5" ht="15" x14ac:dyDescent="0.25">
      <c r="A22" s="39"/>
      <c r="B22" s="15" t="s">
        <v>59</v>
      </c>
      <c r="C22" s="38" t="s">
        <v>36</v>
      </c>
      <c r="D22" s="33" t="s">
        <v>32</v>
      </c>
      <c r="E22" s="15" t="s">
        <v>79</v>
      </c>
    </row>
    <row r="23" spans="1:5" ht="29.25" x14ac:dyDescent="0.25">
      <c r="A23" s="39"/>
      <c r="B23" s="15" t="s">
        <v>39</v>
      </c>
      <c r="C23" s="34" t="s">
        <v>35</v>
      </c>
      <c r="D23" s="33" t="s">
        <v>32</v>
      </c>
      <c r="E23" s="15" t="s">
        <v>80</v>
      </c>
    </row>
    <row r="24" spans="1:5" ht="15" x14ac:dyDescent="0.25">
      <c r="A24" s="39"/>
      <c r="B24" s="15" t="s">
        <v>43</v>
      </c>
      <c r="C24" s="38" t="s">
        <v>36</v>
      </c>
      <c r="D24" s="33" t="s">
        <v>32</v>
      </c>
      <c r="E24" s="15" t="s">
        <v>44</v>
      </c>
    </row>
    <row r="25" spans="1:5" ht="15" x14ac:dyDescent="0.25">
      <c r="A25" s="39"/>
      <c r="B25" s="15" t="s">
        <v>87</v>
      </c>
      <c r="C25" s="34" t="s">
        <v>35</v>
      </c>
      <c r="D25" s="33" t="s">
        <v>32</v>
      </c>
      <c r="E25" s="15" t="s">
        <v>45</v>
      </c>
    </row>
    <row r="26" spans="1:5" ht="15" x14ac:dyDescent="0.25">
      <c r="A26" s="39"/>
      <c r="B26" s="15" t="s">
        <v>85</v>
      </c>
      <c r="C26" s="34" t="s">
        <v>35</v>
      </c>
      <c r="D26" s="33" t="s">
        <v>32</v>
      </c>
      <c r="E26" s="15" t="s">
        <v>86</v>
      </c>
    </row>
    <row r="27" spans="1:5" ht="29.25" x14ac:dyDescent="0.25">
      <c r="A27" s="39"/>
      <c r="B27" s="15" t="s">
        <v>77</v>
      </c>
      <c r="C27" s="34" t="s">
        <v>35</v>
      </c>
      <c r="D27" s="33" t="s">
        <v>32</v>
      </c>
      <c r="E27" s="15" t="s">
        <v>88</v>
      </c>
    </row>
    <row r="28" spans="1:5" ht="15" x14ac:dyDescent="0.25">
      <c r="A28" s="39"/>
      <c r="B28" s="15" t="s">
        <v>76</v>
      </c>
      <c r="C28" s="34" t="s">
        <v>35</v>
      </c>
      <c r="D28" s="33" t="s">
        <v>32</v>
      </c>
      <c r="E28" s="15" t="s">
        <v>89</v>
      </c>
    </row>
    <row r="29" spans="1:5" ht="15" x14ac:dyDescent="0.25">
      <c r="A29" s="39"/>
      <c r="B29" s="15" t="s">
        <v>78</v>
      </c>
      <c r="C29" s="34" t="s">
        <v>35</v>
      </c>
      <c r="D29" s="33" t="s">
        <v>32</v>
      </c>
      <c r="E29" s="15" t="s">
        <v>90</v>
      </c>
    </row>
    <row r="30" spans="1:5" x14ac:dyDescent="0.2">
      <c r="C30" s="31"/>
      <c r="D30" s="31"/>
    </row>
    <row r="31" spans="1:5" x14ac:dyDescent="0.2">
      <c r="C31" s="31"/>
      <c r="D31" s="31"/>
    </row>
    <row r="32" spans="1:5" x14ac:dyDescent="0.2">
      <c r="C32" s="31"/>
      <c r="D32" s="31"/>
    </row>
    <row r="33" spans="3:4" x14ac:dyDescent="0.2">
      <c r="C33" s="31"/>
      <c r="D33" s="31"/>
    </row>
    <row r="34" spans="3:4" x14ac:dyDescent="0.2">
      <c r="C34" s="31"/>
      <c r="D34" s="31"/>
    </row>
    <row r="35" spans="3:4" x14ac:dyDescent="0.2">
      <c r="D35" s="36" t="s">
        <v>33</v>
      </c>
    </row>
    <row r="36" spans="3:4" x14ac:dyDescent="0.2">
      <c r="C36" s="37" t="s">
        <v>37</v>
      </c>
      <c r="D36" s="30" t="s">
        <v>30</v>
      </c>
    </row>
    <row r="37" spans="3:4" x14ac:dyDescent="0.2">
      <c r="D37" s="31"/>
    </row>
    <row r="38" spans="3:4" x14ac:dyDescent="0.2">
      <c r="D38" s="31"/>
    </row>
  </sheetData>
  <sheetProtection selectLockedCells="1" selectUnlockedCells="1"/>
  <sortState ref="B4:E23">
    <sortCondition sortBy="cellColor" ref="C4:C23" dxfId="69"/>
  </sortState>
  <conditionalFormatting sqref="D1:D2 D30:D34 D37:D65545 D5:D8">
    <cfRule type="cellIs" dxfId="68" priority="112" stopIfTrue="1" operator="equal">
      <formula>"in process"</formula>
    </cfRule>
    <cfRule type="cellIs" dxfId="67" priority="113" stopIfTrue="1" operator="equal">
      <formula>"done"</formula>
    </cfRule>
    <cfRule type="cellIs" dxfId="66" priority="114" stopIfTrue="1" operator="equal">
      <formula>"open"</formula>
    </cfRule>
  </conditionalFormatting>
  <conditionalFormatting sqref="C1">
    <cfRule type="cellIs" dxfId="65" priority="109" stopIfTrue="1" operator="equal">
      <formula>"in process"</formula>
    </cfRule>
    <cfRule type="cellIs" dxfId="64" priority="110" stopIfTrue="1" operator="equal">
      <formula>"done"</formula>
    </cfRule>
    <cfRule type="cellIs" dxfId="63" priority="111" stopIfTrue="1" operator="equal">
      <formula>"open"</formula>
    </cfRule>
  </conditionalFormatting>
  <conditionalFormatting sqref="D18:D22">
    <cfRule type="cellIs" dxfId="62" priority="82" stopIfTrue="1" operator="equal">
      <formula>"in process"</formula>
    </cfRule>
    <cfRule type="cellIs" dxfId="61" priority="83" stopIfTrue="1" operator="equal">
      <formula>"done"</formula>
    </cfRule>
    <cfRule type="cellIs" dxfId="60" priority="84" stopIfTrue="1" operator="equal">
      <formula>"open"</formula>
    </cfRule>
  </conditionalFormatting>
  <conditionalFormatting sqref="D17">
    <cfRule type="cellIs" dxfId="59" priority="67" stopIfTrue="1" operator="equal">
      <formula>"in process"</formula>
    </cfRule>
    <cfRule type="cellIs" dxfId="58" priority="68" stopIfTrue="1" operator="equal">
      <formula>"done"</formula>
    </cfRule>
    <cfRule type="cellIs" dxfId="57" priority="69" stopIfTrue="1" operator="equal">
      <formula>"open"</formula>
    </cfRule>
  </conditionalFormatting>
  <conditionalFormatting sqref="D3">
    <cfRule type="cellIs" dxfId="56" priority="76" stopIfTrue="1" operator="equal">
      <formula>"in process"</formula>
    </cfRule>
    <cfRule type="cellIs" dxfId="55" priority="77" stopIfTrue="1" operator="equal">
      <formula>"done"</formula>
    </cfRule>
    <cfRule type="cellIs" dxfId="54" priority="78" stopIfTrue="1" operator="equal">
      <formula>"open"</formula>
    </cfRule>
  </conditionalFormatting>
  <conditionalFormatting sqref="D4">
    <cfRule type="cellIs" dxfId="53" priority="70" stopIfTrue="1" operator="equal">
      <formula>"in process"</formula>
    </cfRule>
    <cfRule type="cellIs" dxfId="52" priority="71" stopIfTrue="1" operator="equal">
      <formula>"done"</formula>
    </cfRule>
    <cfRule type="cellIs" dxfId="51" priority="72" stopIfTrue="1" operator="equal">
      <formula>"open"</formula>
    </cfRule>
  </conditionalFormatting>
  <conditionalFormatting sqref="D10">
    <cfRule type="cellIs" dxfId="50" priority="64" stopIfTrue="1" operator="equal">
      <formula>"in process"</formula>
    </cfRule>
    <cfRule type="cellIs" dxfId="49" priority="65" stopIfTrue="1" operator="equal">
      <formula>"done"</formula>
    </cfRule>
    <cfRule type="cellIs" dxfId="48" priority="66" stopIfTrue="1" operator="equal">
      <formula>"open"</formula>
    </cfRule>
  </conditionalFormatting>
  <conditionalFormatting sqref="D11">
    <cfRule type="cellIs" dxfId="47" priority="61" stopIfTrue="1" operator="equal">
      <formula>"in process"</formula>
    </cfRule>
    <cfRule type="cellIs" dxfId="46" priority="62" stopIfTrue="1" operator="equal">
      <formula>"done"</formula>
    </cfRule>
    <cfRule type="cellIs" dxfId="45" priority="63" stopIfTrue="1" operator="equal">
      <formula>"open"</formula>
    </cfRule>
  </conditionalFormatting>
  <conditionalFormatting sqref="D13">
    <cfRule type="cellIs" dxfId="44" priority="58" stopIfTrue="1" operator="equal">
      <formula>"in process"</formula>
    </cfRule>
    <cfRule type="cellIs" dxfId="43" priority="59" stopIfTrue="1" operator="equal">
      <formula>"done"</formula>
    </cfRule>
    <cfRule type="cellIs" dxfId="42" priority="60" stopIfTrue="1" operator="equal">
      <formula>"open"</formula>
    </cfRule>
  </conditionalFormatting>
  <conditionalFormatting sqref="D16">
    <cfRule type="cellIs" dxfId="41" priority="55" stopIfTrue="1" operator="equal">
      <formula>"in process"</formula>
    </cfRule>
    <cfRule type="cellIs" dxfId="40" priority="56" stopIfTrue="1" operator="equal">
      <formula>"done"</formula>
    </cfRule>
    <cfRule type="cellIs" dxfId="39" priority="57" stopIfTrue="1" operator="equal">
      <formula>"open"</formula>
    </cfRule>
  </conditionalFormatting>
  <conditionalFormatting sqref="D36">
    <cfRule type="cellIs" dxfId="38" priority="52" stopIfTrue="1" operator="equal">
      <formula>"in process"</formula>
    </cfRule>
    <cfRule type="cellIs" dxfId="37" priority="53" stopIfTrue="1" operator="equal">
      <formula>"done"</formula>
    </cfRule>
    <cfRule type="cellIs" dxfId="36" priority="54" stopIfTrue="1" operator="equal">
      <formula>"open"</formula>
    </cfRule>
  </conditionalFormatting>
  <conditionalFormatting sqref="D35">
    <cfRule type="cellIs" dxfId="35" priority="49" stopIfTrue="1" operator="equal">
      <formula>"in process"</formula>
    </cfRule>
    <cfRule type="cellIs" dxfId="34" priority="50" stopIfTrue="1" operator="equal">
      <formula>"done"</formula>
    </cfRule>
    <cfRule type="cellIs" dxfId="33" priority="51" stopIfTrue="1" operator="equal">
      <formula>"open"</formula>
    </cfRule>
  </conditionalFormatting>
  <conditionalFormatting sqref="D36">
    <cfRule type="cellIs" dxfId="32" priority="46" stopIfTrue="1" operator="equal">
      <formula>"in process"</formula>
    </cfRule>
    <cfRule type="cellIs" dxfId="31" priority="47" stopIfTrue="1" operator="equal">
      <formula>"done"</formula>
    </cfRule>
    <cfRule type="cellIs" dxfId="30" priority="48" stopIfTrue="1" operator="equal">
      <formula>"open"</formula>
    </cfRule>
  </conditionalFormatting>
  <conditionalFormatting sqref="D23">
    <cfRule type="cellIs" dxfId="29" priority="37" stopIfTrue="1" operator="equal">
      <formula>"in process"</formula>
    </cfRule>
    <cfRule type="cellIs" dxfId="28" priority="38" stopIfTrue="1" operator="equal">
      <formula>"done"</formula>
    </cfRule>
    <cfRule type="cellIs" dxfId="27" priority="39" stopIfTrue="1" operator="equal">
      <formula>"open"</formula>
    </cfRule>
  </conditionalFormatting>
  <conditionalFormatting sqref="D12">
    <cfRule type="cellIs" dxfId="26" priority="31" stopIfTrue="1" operator="equal">
      <formula>"in process"</formula>
    </cfRule>
    <cfRule type="cellIs" dxfId="25" priority="32" stopIfTrue="1" operator="equal">
      <formula>"done"</formula>
    </cfRule>
    <cfRule type="cellIs" dxfId="24" priority="33" stopIfTrue="1" operator="equal">
      <formula>"open"</formula>
    </cfRule>
  </conditionalFormatting>
  <conditionalFormatting sqref="D24">
    <cfRule type="cellIs" dxfId="23" priority="28" stopIfTrue="1" operator="equal">
      <formula>"in process"</formula>
    </cfRule>
    <cfRule type="cellIs" dxfId="22" priority="29" stopIfTrue="1" operator="equal">
      <formula>"done"</formula>
    </cfRule>
    <cfRule type="cellIs" dxfId="21" priority="30" stopIfTrue="1" operator="equal">
      <formula>"open"</formula>
    </cfRule>
  </conditionalFormatting>
  <conditionalFormatting sqref="D25">
    <cfRule type="cellIs" dxfId="20" priority="22" stopIfTrue="1" operator="equal">
      <formula>"in process"</formula>
    </cfRule>
    <cfRule type="cellIs" dxfId="19" priority="23" stopIfTrue="1" operator="equal">
      <formula>"done"</formula>
    </cfRule>
    <cfRule type="cellIs" dxfId="18" priority="24" stopIfTrue="1" operator="equal">
      <formula>"open"</formula>
    </cfRule>
  </conditionalFormatting>
  <conditionalFormatting sqref="D26">
    <cfRule type="cellIs" dxfId="17" priority="19" stopIfTrue="1" operator="equal">
      <formula>"in process"</formula>
    </cfRule>
    <cfRule type="cellIs" dxfId="16" priority="20" stopIfTrue="1" operator="equal">
      <formula>"done"</formula>
    </cfRule>
    <cfRule type="cellIs" dxfId="15" priority="21" stopIfTrue="1" operator="equal">
      <formula>"open"</formula>
    </cfRule>
  </conditionalFormatting>
  <conditionalFormatting sqref="D14:D15">
    <cfRule type="cellIs" dxfId="14" priority="16" stopIfTrue="1" operator="equal">
      <formula>"in process"</formula>
    </cfRule>
    <cfRule type="cellIs" dxfId="13" priority="17" stopIfTrue="1" operator="equal">
      <formula>"done"</formula>
    </cfRule>
    <cfRule type="cellIs" dxfId="12" priority="18" stopIfTrue="1" operator="equal">
      <formula>"open"</formula>
    </cfRule>
  </conditionalFormatting>
  <conditionalFormatting sqref="D9">
    <cfRule type="cellIs" dxfId="11" priority="13" stopIfTrue="1" operator="equal">
      <formula>"in process"</formula>
    </cfRule>
    <cfRule type="cellIs" dxfId="10" priority="14" stopIfTrue="1" operator="equal">
      <formula>"done"</formula>
    </cfRule>
    <cfRule type="cellIs" dxfId="9" priority="15" stopIfTrue="1" operator="equal">
      <formula>"open"</formula>
    </cfRule>
  </conditionalFormatting>
  <conditionalFormatting sqref="D27">
    <cfRule type="cellIs" dxfId="8" priority="10" stopIfTrue="1" operator="equal">
      <formula>"in process"</formula>
    </cfRule>
    <cfRule type="cellIs" dxfId="7" priority="11" stopIfTrue="1" operator="equal">
      <formula>"done"</formula>
    </cfRule>
    <cfRule type="cellIs" dxfId="6" priority="12" stopIfTrue="1" operator="equal">
      <formula>"open"</formula>
    </cfRule>
  </conditionalFormatting>
  <conditionalFormatting sqref="D28">
    <cfRule type="cellIs" dxfId="5" priority="7" stopIfTrue="1" operator="equal">
      <formula>"in process"</formula>
    </cfRule>
    <cfRule type="cellIs" dxfId="4" priority="8" stopIfTrue="1" operator="equal">
      <formula>"done"</formula>
    </cfRule>
    <cfRule type="cellIs" dxfId="3" priority="9" stopIfTrue="1" operator="equal">
      <formula>"open"</formula>
    </cfRule>
  </conditionalFormatting>
  <conditionalFormatting sqref="D29">
    <cfRule type="cellIs" dxfId="2" priority="1" stopIfTrue="1" operator="equal">
      <formula>"in process"</formula>
    </cfRule>
    <cfRule type="cellIs" dxfId="1" priority="2" stopIfTrue="1" operator="equal">
      <formula>"done"</formula>
    </cfRule>
    <cfRule type="cellIs" dxfId="0" priority="3" stopIfTrue="1" operator="equal">
      <formula>"open"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zoomScale="140" zoomScaleNormal="140" workbookViewId="0">
      <selection activeCell="B3" sqref="B3"/>
    </sheetView>
  </sheetViews>
  <sheetFormatPr baseColWidth="10" defaultRowHeight="14.25" x14ac:dyDescent="0.2"/>
  <cols>
    <col min="1" max="1" width="6.875" customWidth="1"/>
    <col min="2" max="2" width="11.375" customWidth="1"/>
    <col min="3" max="3" width="13" customWidth="1"/>
  </cols>
  <sheetData>
    <row r="1" spans="1:4" ht="32.25" customHeight="1" x14ac:dyDescent="0.4">
      <c r="A1" s="23" t="s">
        <v>15</v>
      </c>
    </row>
    <row r="2" spans="1:4" ht="15" x14ac:dyDescent="0.25">
      <c r="A2" s="24" t="s">
        <v>16</v>
      </c>
      <c r="B2" s="24" t="s">
        <v>17</v>
      </c>
      <c r="C2" s="24" t="s">
        <v>18</v>
      </c>
      <c r="D2" s="24" t="s">
        <v>19</v>
      </c>
    </row>
    <row r="3" spans="1:4" x14ac:dyDescent="0.2">
      <c r="A3" s="25">
        <v>0</v>
      </c>
      <c r="B3" s="26"/>
      <c r="D3" s="25">
        <v>0</v>
      </c>
    </row>
    <row r="4" spans="1:4" x14ac:dyDescent="0.2">
      <c r="A4" s="25">
        <v>1</v>
      </c>
      <c r="B4" s="26"/>
      <c r="D4" s="25" t="str">
        <f>IF(C4="","",C3-C4)</f>
        <v/>
      </c>
    </row>
    <row r="5" spans="1:4" x14ac:dyDescent="0.2">
      <c r="A5" s="25">
        <v>2</v>
      </c>
      <c r="B5" s="26"/>
      <c r="D5" s="25"/>
    </row>
    <row r="6" spans="1:4" x14ac:dyDescent="0.2">
      <c r="A6" s="25">
        <v>3</v>
      </c>
      <c r="B6" s="26"/>
      <c r="D6" s="25" t="str">
        <f t="shared" ref="D6:D68" si="0">IF(C6="","",C5-C6)</f>
        <v/>
      </c>
    </row>
    <row r="7" spans="1:4" x14ac:dyDescent="0.2">
      <c r="A7" s="25">
        <v>4</v>
      </c>
      <c r="B7" s="26"/>
      <c r="D7" s="25"/>
    </row>
    <row r="8" spans="1:4" x14ac:dyDescent="0.2">
      <c r="A8" s="25">
        <v>5</v>
      </c>
      <c r="B8" s="26"/>
      <c r="D8" s="25" t="str">
        <f t="shared" si="0"/>
        <v/>
      </c>
    </row>
    <row r="9" spans="1:4" x14ac:dyDescent="0.2">
      <c r="A9" s="25">
        <v>6</v>
      </c>
      <c r="B9" s="26"/>
      <c r="D9" s="25" t="str">
        <f t="shared" si="0"/>
        <v/>
      </c>
    </row>
    <row r="10" spans="1:4" x14ac:dyDescent="0.2">
      <c r="A10" s="25">
        <v>7</v>
      </c>
      <c r="B10" s="26"/>
      <c r="D10" s="25" t="str">
        <f t="shared" si="0"/>
        <v/>
      </c>
    </row>
    <row r="11" spans="1:4" x14ac:dyDescent="0.2">
      <c r="A11" s="25">
        <v>8</v>
      </c>
      <c r="B11" s="26"/>
      <c r="D11" s="25" t="str">
        <f t="shared" si="0"/>
        <v/>
      </c>
    </row>
    <row r="12" spans="1:4" x14ac:dyDescent="0.2">
      <c r="A12" s="25">
        <v>9</v>
      </c>
      <c r="B12" s="26"/>
      <c r="D12" s="25" t="str">
        <f t="shared" si="0"/>
        <v/>
      </c>
    </row>
    <row r="13" spans="1:4" x14ac:dyDescent="0.2">
      <c r="A13" s="25">
        <v>10</v>
      </c>
      <c r="B13" s="26"/>
      <c r="D13" s="25" t="str">
        <f t="shared" si="0"/>
        <v/>
      </c>
    </row>
    <row r="14" spans="1:4" x14ac:dyDescent="0.2">
      <c r="A14" s="25">
        <v>11</v>
      </c>
      <c r="B14" s="26"/>
      <c r="D14" s="25" t="str">
        <f t="shared" si="0"/>
        <v/>
      </c>
    </row>
    <row r="15" spans="1:4" x14ac:dyDescent="0.2">
      <c r="A15" s="25">
        <v>12</v>
      </c>
      <c r="B15" s="26"/>
      <c r="D15" s="25" t="str">
        <f t="shared" si="0"/>
        <v/>
      </c>
    </row>
    <row r="16" spans="1:4" x14ac:dyDescent="0.2">
      <c r="A16" s="25">
        <v>13</v>
      </c>
      <c r="D16" s="25" t="str">
        <f t="shared" si="0"/>
        <v/>
      </c>
    </row>
    <row r="17" spans="1:4" x14ac:dyDescent="0.2">
      <c r="A17" s="25">
        <v>14</v>
      </c>
      <c r="D17" s="25" t="str">
        <f t="shared" si="0"/>
        <v/>
      </c>
    </row>
    <row r="18" spans="1:4" x14ac:dyDescent="0.2">
      <c r="A18" s="25">
        <v>15</v>
      </c>
      <c r="D18" s="25" t="str">
        <f t="shared" si="0"/>
        <v/>
      </c>
    </row>
    <row r="19" spans="1:4" x14ac:dyDescent="0.2">
      <c r="A19" s="25">
        <v>16</v>
      </c>
      <c r="D19" s="25" t="str">
        <f t="shared" si="0"/>
        <v/>
      </c>
    </row>
    <row r="20" spans="1:4" x14ac:dyDescent="0.2">
      <c r="A20" s="25">
        <v>17</v>
      </c>
      <c r="D20" s="25" t="str">
        <f t="shared" si="0"/>
        <v/>
      </c>
    </row>
    <row r="21" spans="1:4" x14ac:dyDescent="0.2">
      <c r="A21" s="25">
        <v>18</v>
      </c>
      <c r="D21" s="25" t="str">
        <f t="shared" si="0"/>
        <v/>
      </c>
    </row>
    <row r="22" spans="1:4" x14ac:dyDescent="0.2">
      <c r="A22" s="25">
        <v>19</v>
      </c>
      <c r="D22" s="25" t="str">
        <f t="shared" si="0"/>
        <v/>
      </c>
    </row>
    <row r="23" spans="1:4" x14ac:dyDescent="0.2">
      <c r="A23" s="25">
        <v>20</v>
      </c>
      <c r="D23" s="25" t="str">
        <f t="shared" si="0"/>
        <v/>
      </c>
    </row>
    <row r="24" spans="1:4" x14ac:dyDescent="0.2">
      <c r="A24" s="25">
        <v>21</v>
      </c>
      <c r="D24" s="25" t="str">
        <f t="shared" si="0"/>
        <v/>
      </c>
    </row>
    <row r="25" spans="1:4" x14ac:dyDescent="0.2">
      <c r="A25" s="25">
        <v>22</v>
      </c>
      <c r="D25" s="25" t="str">
        <f t="shared" si="0"/>
        <v/>
      </c>
    </row>
    <row r="26" spans="1:4" x14ac:dyDescent="0.2">
      <c r="A26" s="25">
        <v>23</v>
      </c>
      <c r="D26" s="25" t="str">
        <f t="shared" si="0"/>
        <v/>
      </c>
    </row>
    <row r="27" spans="1:4" x14ac:dyDescent="0.2">
      <c r="A27" s="25">
        <v>24</v>
      </c>
      <c r="D27" s="25" t="str">
        <f t="shared" si="0"/>
        <v/>
      </c>
    </row>
    <row r="28" spans="1:4" x14ac:dyDescent="0.2">
      <c r="D28" t="str">
        <f t="shared" si="0"/>
        <v/>
      </c>
    </row>
    <row r="29" spans="1:4" x14ac:dyDescent="0.2">
      <c r="D29" t="str">
        <f t="shared" si="0"/>
        <v/>
      </c>
    </row>
    <row r="30" spans="1:4" x14ac:dyDescent="0.2">
      <c r="D30" t="str">
        <f t="shared" si="0"/>
        <v/>
      </c>
    </row>
    <row r="31" spans="1:4" x14ac:dyDescent="0.2">
      <c r="D31" t="str">
        <f t="shared" si="0"/>
        <v/>
      </c>
    </row>
    <row r="32" spans="1:4" x14ac:dyDescent="0.2">
      <c r="D32" t="str">
        <f t="shared" si="0"/>
        <v/>
      </c>
    </row>
    <row r="33" spans="4:4" x14ac:dyDescent="0.2">
      <c r="D33" t="str">
        <f t="shared" si="0"/>
        <v/>
      </c>
    </row>
    <row r="34" spans="4:4" x14ac:dyDescent="0.2">
      <c r="D34" t="str">
        <f t="shared" si="0"/>
        <v/>
      </c>
    </row>
    <row r="35" spans="4:4" x14ac:dyDescent="0.2">
      <c r="D35" t="str">
        <f t="shared" si="0"/>
        <v/>
      </c>
    </row>
    <row r="36" spans="4:4" x14ac:dyDescent="0.2">
      <c r="D36" t="str">
        <f t="shared" si="0"/>
        <v/>
      </c>
    </row>
    <row r="37" spans="4:4" x14ac:dyDescent="0.2">
      <c r="D37" t="str">
        <f t="shared" si="0"/>
        <v/>
      </c>
    </row>
    <row r="38" spans="4:4" x14ac:dyDescent="0.2">
      <c r="D38" t="str">
        <f t="shared" si="0"/>
        <v/>
      </c>
    </row>
    <row r="39" spans="4:4" x14ac:dyDescent="0.2">
      <c r="D39" t="str">
        <f t="shared" si="0"/>
        <v/>
      </c>
    </row>
    <row r="40" spans="4:4" x14ac:dyDescent="0.2">
      <c r="D40" t="str">
        <f t="shared" si="0"/>
        <v/>
      </c>
    </row>
    <row r="41" spans="4:4" x14ac:dyDescent="0.2">
      <c r="D41" t="str">
        <f t="shared" si="0"/>
        <v/>
      </c>
    </row>
    <row r="42" spans="4:4" x14ac:dyDescent="0.2">
      <c r="D42" t="str">
        <f t="shared" si="0"/>
        <v/>
      </c>
    </row>
    <row r="43" spans="4:4" x14ac:dyDescent="0.2">
      <c r="D43" t="str">
        <f t="shared" si="0"/>
        <v/>
      </c>
    </row>
    <row r="44" spans="4:4" x14ac:dyDescent="0.2">
      <c r="D44" t="str">
        <f t="shared" si="0"/>
        <v/>
      </c>
    </row>
    <row r="45" spans="4:4" x14ac:dyDescent="0.2">
      <c r="D45" t="str">
        <f t="shared" si="0"/>
        <v/>
      </c>
    </row>
    <row r="46" spans="4:4" x14ac:dyDescent="0.2">
      <c r="D46" t="str">
        <f t="shared" si="0"/>
        <v/>
      </c>
    </row>
    <row r="47" spans="4:4" x14ac:dyDescent="0.2">
      <c r="D47" t="str">
        <f t="shared" si="0"/>
        <v/>
      </c>
    </row>
    <row r="48" spans="4:4" x14ac:dyDescent="0.2">
      <c r="D48" t="str">
        <f t="shared" si="0"/>
        <v/>
      </c>
    </row>
    <row r="49" spans="4:4" x14ac:dyDescent="0.2">
      <c r="D49" t="str">
        <f t="shared" si="0"/>
        <v/>
      </c>
    </row>
    <row r="50" spans="4:4" x14ac:dyDescent="0.2">
      <c r="D50" t="str">
        <f t="shared" si="0"/>
        <v/>
      </c>
    </row>
    <row r="51" spans="4:4" x14ac:dyDescent="0.2">
      <c r="D51" t="str">
        <f t="shared" si="0"/>
        <v/>
      </c>
    </row>
    <row r="52" spans="4:4" x14ac:dyDescent="0.2">
      <c r="D52" t="str">
        <f t="shared" si="0"/>
        <v/>
      </c>
    </row>
    <row r="53" spans="4:4" x14ac:dyDescent="0.2">
      <c r="D53" t="str">
        <f t="shared" si="0"/>
        <v/>
      </c>
    </row>
    <row r="54" spans="4:4" x14ac:dyDescent="0.2">
      <c r="D54" t="str">
        <f t="shared" si="0"/>
        <v/>
      </c>
    </row>
    <row r="55" spans="4:4" x14ac:dyDescent="0.2">
      <c r="D55" t="str">
        <f t="shared" si="0"/>
        <v/>
      </c>
    </row>
    <row r="56" spans="4:4" x14ac:dyDescent="0.2">
      <c r="D56" t="str">
        <f t="shared" si="0"/>
        <v/>
      </c>
    </row>
    <row r="57" spans="4:4" x14ac:dyDescent="0.2">
      <c r="D57" t="str">
        <f t="shared" si="0"/>
        <v/>
      </c>
    </row>
    <row r="58" spans="4:4" x14ac:dyDescent="0.2">
      <c r="D58" t="str">
        <f t="shared" si="0"/>
        <v/>
      </c>
    </row>
    <row r="59" spans="4:4" x14ac:dyDescent="0.2">
      <c r="D59" t="str">
        <f t="shared" si="0"/>
        <v/>
      </c>
    </row>
    <row r="60" spans="4:4" x14ac:dyDescent="0.2">
      <c r="D60" t="str">
        <f t="shared" si="0"/>
        <v/>
      </c>
    </row>
    <row r="61" spans="4:4" x14ac:dyDescent="0.2">
      <c r="D61" t="str">
        <f t="shared" si="0"/>
        <v/>
      </c>
    </row>
    <row r="62" spans="4:4" x14ac:dyDescent="0.2">
      <c r="D62" t="str">
        <f t="shared" si="0"/>
        <v/>
      </c>
    </row>
    <row r="63" spans="4:4" x14ac:dyDescent="0.2">
      <c r="D63" t="str">
        <f t="shared" si="0"/>
        <v/>
      </c>
    </row>
    <row r="64" spans="4:4" x14ac:dyDescent="0.2">
      <c r="D64" t="str">
        <f t="shared" si="0"/>
        <v/>
      </c>
    </row>
    <row r="65" spans="4:4" x14ac:dyDescent="0.2">
      <c r="D65" t="str">
        <f t="shared" si="0"/>
        <v/>
      </c>
    </row>
    <row r="66" spans="4:4" x14ac:dyDescent="0.2">
      <c r="D66" t="str">
        <f t="shared" si="0"/>
        <v/>
      </c>
    </row>
    <row r="67" spans="4:4" x14ac:dyDescent="0.2">
      <c r="D67" t="str">
        <f t="shared" si="0"/>
        <v/>
      </c>
    </row>
    <row r="68" spans="4:4" x14ac:dyDescent="0.2">
      <c r="D68" t="str">
        <f t="shared" si="0"/>
        <v/>
      </c>
    </row>
    <row r="69" spans="4:4" x14ac:dyDescent="0.2">
      <c r="D69" t="str">
        <f>IF(C69="","",C68-C69)</f>
        <v/>
      </c>
    </row>
    <row r="70" spans="4:4" x14ac:dyDescent="0.2">
      <c r="D70" t="str">
        <f>IF(C70="","",C69-C70)</f>
        <v/>
      </c>
    </row>
    <row r="71" spans="4:4" x14ac:dyDescent="0.2">
      <c r="D71" t="str">
        <f>IF(C71="","",C70-C71)</f>
        <v/>
      </c>
    </row>
    <row r="72" spans="4:4" x14ac:dyDescent="0.2">
      <c r="D72" t="str">
        <f>IF(C72="","",C71-C72)</f>
        <v/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Übersicht</vt:lpstr>
      <vt:lpstr>Backlog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Strölin</dc:creator>
  <cp:lastModifiedBy>Lars Strölin</cp:lastModifiedBy>
  <dcterms:created xsi:type="dcterms:W3CDTF">2018-01-29T13:46:43Z</dcterms:created>
  <dcterms:modified xsi:type="dcterms:W3CDTF">2018-02-19T08:50:31Z</dcterms:modified>
</cp:coreProperties>
</file>