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zu\FM Irish Football\"/>
    </mc:Choice>
  </mc:AlternateContent>
  <xr:revisionPtr revIDLastSave="0" documentId="13_ncr:1_{D43A59FD-4C90-4B1E-B676-4634D092A047}" xr6:coauthVersionLast="47" xr6:coauthVersionMax="47" xr10:uidLastSave="{00000000-0000-0000-0000-000000000000}"/>
  <bookViews>
    <workbookView xWindow="-120" yWindow="-120" windowWidth="29040" windowHeight="17520" tabRatio="1000" firstSheet="14" activeTab="17" xr2:uid="{ED595454-472F-41A8-9BCD-2CE132AA83CF}"/>
  </bookViews>
  <sheets>
    <sheet name="Notes" sheetId="7" r:id="rId1"/>
    <sheet name="Home" sheetId="1" r:id="rId2"/>
    <sheet name="Premier Division" sheetId="2" r:id="rId3"/>
    <sheet name="First Division" sheetId="3" r:id="rId4"/>
    <sheet name="National League" sheetId="6" r:id="rId5"/>
    <sheet name="LSL" sheetId="4" r:id="rId6"/>
    <sheet name="LSL Senior Sunday" sheetId="56" r:id="rId7"/>
    <sheet name="LSL Senior 1 Sunday" sheetId="55" r:id="rId8"/>
    <sheet name="LSL Senior 1A Sunday" sheetId="54" r:id="rId9"/>
    <sheet name="LSL Senior 1B Sunday" sheetId="53" r:id="rId10"/>
    <sheet name="LSL Major Sunday" sheetId="51" r:id="rId11"/>
    <sheet name="LSL Major 1 Sunday" sheetId="52" r:id="rId12"/>
    <sheet name="LSL Premier Sunday" sheetId="47" r:id="rId13"/>
    <sheet name="LSL Premier 1 Sunday" sheetId="46" r:id="rId14"/>
    <sheet name="LSL Division 3 Sunday" sheetId="50" r:id="rId15"/>
    <sheet name="LSL Division 3A Sunday" sheetId="49" r:id="rId16"/>
    <sheet name="LSL U19" sheetId="48" r:id="rId17"/>
    <sheet name="LSL Major Saturday" sheetId="60" r:id="rId18"/>
    <sheet name="LSL Major 1 Saturday" sheetId="61" r:id="rId19"/>
    <sheet name="LSL Major 1A Saturday" sheetId="62" r:id="rId20"/>
    <sheet name="LSL Major 1B Saturday" sheetId="63" r:id="rId21"/>
    <sheet name="LSL Major 1C Saturday" sheetId="64" r:id="rId22"/>
    <sheet name="LSL Major 1D Saturday" sheetId="65" r:id="rId23"/>
    <sheet name="LSL Premier Saturday" sheetId="66" r:id="rId24"/>
    <sheet name="LSL Premier 1 Saturday" sheetId="67" r:id="rId25"/>
    <sheet name="LSL Division 3 Saturday" sheetId="68" r:id="rId26"/>
    <sheet name="LSL Division 3A Saturday" sheetId="69" r:id="rId27"/>
    <sheet name="LSL Division 3B Saturday" sheetId="70" r:id="rId28"/>
    <sheet name="LSL Division 3C Saturday" sheetId="71" r:id="rId29"/>
    <sheet name="MSL" sheetId="5" r:id="rId30"/>
    <sheet name="MSL Senior Premier Division" sheetId="45" r:id="rId31"/>
    <sheet name="MSL Senior First Division" sheetId="44" r:id="rId32"/>
    <sheet name="MSL Senior Second Division" sheetId="43" r:id="rId33"/>
    <sheet name="MSL Junior Premier Division" sheetId="42" r:id="rId34"/>
    <sheet name="MSL Junior First Division" sheetId="57" r:id="rId35"/>
    <sheet name="MSL Junior Second Division" sheetId="41" r:id="rId36"/>
    <sheet name="MSL Junior Third Division" sheetId="58" r:id="rId37"/>
    <sheet name="MSL Junior Fourth Division" sheetId="59" r:id="rId38"/>
    <sheet name="MSL Floodlit League" sheetId="40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71" l="1"/>
  <c r="A6" i="71" s="1"/>
  <c r="A7" i="71" s="1"/>
  <c r="A8" i="71" s="1"/>
  <c r="A9" i="71" s="1"/>
  <c r="A10" i="71" s="1"/>
  <c r="A11" i="71" s="1"/>
  <c r="A12" i="71" s="1"/>
  <c r="A13" i="71" s="1"/>
  <c r="A4" i="71"/>
  <c r="A4" i="70"/>
  <c r="A5" i="70" s="1"/>
  <c r="A6" i="70" s="1"/>
  <c r="A7" i="70" s="1"/>
  <c r="A8" i="70" s="1"/>
  <c r="A9" i="70" s="1"/>
  <c r="A10" i="70" s="1"/>
  <c r="A11" i="70" s="1"/>
  <c r="A12" i="70" s="1"/>
  <c r="A13" i="70" s="1"/>
  <c r="A4" i="69"/>
  <c r="A5" i="69" s="1"/>
  <c r="A6" i="69" s="1"/>
  <c r="A7" i="69" s="1"/>
  <c r="A8" i="69" s="1"/>
  <c r="A9" i="69" s="1"/>
  <c r="A10" i="69" s="1"/>
  <c r="A11" i="69" s="1"/>
  <c r="A12" i="69" s="1"/>
  <c r="A13" i="69" s="1"/>
  <c r="A4" i="68"/>
  <c r="A5" i="68" s="1"/>
  <c r="A6" i="68" s="1"/>
  <c r="A7" i="68" s="1"/>
  <c r="A8" i="68" s="1"/>
  <c r="A9" i="68" s="1"/>
  <c r="A10" i="68" s="1"/>
  <c r="A11" i="68" s="1"/>
  <c r="A12" i="68" s="1"/>
  <c r="A13" i="68" s="1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5" i="66"/>
  <c r="A6" i="66" s="1"/>
  <c r="A7" i="66" s="1"/>
  <c r="A8" i="66" s="1"/>
  <c r="A9" i="66" s="1"/>
  <c r="A10" i="66" s="1"/>
  <c r="A11" i="66" s="1"/>
  <c r="A12" i="66" s="1"/>
  <c r="A13" i="66" s="1"/>
  <c r="A4" i="66"/>
  <c r="A4" i="65"/>
  <c r="A5" i="65" s="1"/>
  <c r="A6" i="65" s="1"/>
  <c r="A7" i="65" s="1"/>
  <c r="A8" i="65" s="1"/>
  <c r="A9" i="65" s="1"/>
  <c r="A10" i="65" s="1"/>
  <c r="A11" i="65" s="1"/>
  <c r="A12" i="65" s="1"/>
  <c r="A13" i="65" s="1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5" i="63"/>
  <c r="A6" i="63" s="1"/>
  <c r="A7" i="63" s="1"/>
  <c r="A8" i="63" s="1"/>
  <c r="A9" i="63" s="1"/>
  <c r="A10" i="63" s="1"/>
  <c r="A11" i="63" s="1"/>
  <c r="A12" i="63" s="1"/>
  <c r="A13" i="63" s="1"/>
  <c r="A4" i="63"/>
  <c r="A4" i="62"/>
  <c r="A5" i="62" s="1"/>
  <c r="A6" i="62" s="1"/>
  <c r="A7" i="62" s="1"/>
  <c r="A8" i="62" s="1"/>
  <c r="A9" i="62" s="1"/>
  <c r="A10" i="62" s="1"/>
  <c r="A11" i="62" s="1"/>
  <c r="A12" i="62" s="1"/>
  <c r="A13" i="62" s="1"/>
  <c r="A4" i="61"/>
  <c r="A5" i="61" s="1"/>
  <c r="A6" i="61" s="1"/>
  <c r="A7" i="61" s="1"/>
  <c r="A8" i="61" s="1"/>
  <c r="A9" i="61" s="1"/>
  <c r="A10" i="61" s="1"/>
  <c r="A11" i="61" s="1"/>
  <c r="A12" i="61" s="1"/>
  <c r="A13" i="61" s="1"/>
  <c r="A4" i="60"/>
  <c r="A5" i="60" s="1"/>
  <c r="A6" i="60" s="1"/>
  <c r="A7" i="60" s="1"/>
  <c r="A8" i="60" s="1"/>
  <c r="A9" i="60" s="1"/>
  <c r="A10" i="60" s="1"/>
  <c r="A11" i="60" s="1"/>
  <c r="A12" i="60" s="1"/>
  <c r="A13" i="60" s="1"/>
  <c r="A14" i="50"/>
  <c r="A15" i="50" s="1"/>
  <c r="A14" i="47"/>
  <c r="A14" i="46"/>
  <c r="A14" i="52"/>
  <c r="A15" i="52" s="1"/>
  <c r="A14" i="51"/>
  <c r="A15" i="51"/>
  <c r="A16" i="51" s="1"/>
  <c r="A4" i="53"/>
  <c r="A5" i="53" s="1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4" i="54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4" i="55"/>
  <c r="A15" i="55"/>
  <c r="A16" i="55" s="1"/>
  <c r="A17" i="55" s="1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4" i="49"/>
  <c r="A5" i="49" s="1"/>
  <c r="A6" i="49" s="1"/>
  <c r="A7" i="49" s="1"/>
  <c r="A8" i="49" s="1"/>
  <c r="A9" i="49" s="1"/>
  <c r="A10" i="49" s="1"/>
  <c r="A11" i="49" s="1"/>
  <c r="A12" i="49" s="1"/>
  <c r="A13" i="49" s="1"/>
  <c r="A4" i="50"/>
  <c r="A5" i="50" s="1"/>
  <c r="A6" i="50" s="1"/>
  <c r="A7" i="50" s="1"/>
  <c r="A8" i="50" s="1"/>
  <c r="A9" i="50" s="1"/>
  <c r="A10" i="50" s="1"/>
  <c r="A11" i="50" s="1"/>
  <c r="A12" i="50" s="1"/>
  <c r="A13" i="50" s="1"/>
  <c r="A4" i="46"/>
  <c r="A5" i="46" s="1"/>
  <c r="A6" i="46" s="1"/>
  <c r="A7" i="46" s="1"/>
  <c r="A8" i="46" s="1"/>
  <c r="A9" i="46" s="1"/>
  <c r="A10" i="46" s="1"/>
  <c r="A11" i="46" s="1"/>
  <c r="A12" i="46" s="1"/>
  <c r="A13" i="46" s="1"/>
  <c r="A4" i="47"/>
  <c r="A5" i="47" s="1"/>
  <c r="A6" i="47" s="1"/>
  <c r="A7" i="47" s="1"/>
  <c r="A8" i="47" s="1"/>
  <c r="A9" i="47" s="1"/>
  <c r="A10" i="47" s="1"/>
  <c r="A11" i="47" s="1"/>
  <c r="A12" i="47" s="1"/>
  <c r="A13" i="47" s="1"/>
  <c r="A4" i="52"/>
  <c r="A5" i="52" s="1"/>
  <c r="A6" i="52" s="1"/>
  <c r="A7" i="52" s="1"/>
  <c r="A8" i="52" s="1"/>
  <c r="A9" i="52" s="1"/>
  <c r="A10" i="52" s="1"/>
  <c r="A11" i="52" s="1"/>
  <c r="A12" i="52" s="1"/>
  <c r="A13" i="52" s="1"/>
  <c r="A5" i="51"/>
  <c r="A6" i="51" s="1"/>
  <c r="A7" i="51" s="1"/>
  <c r="A8" i="51" s="1"/>
  <c r="A9" i="51" s="1"/>
  <c r="A10" i="51" s="1"/>
  <c r="A11" i="51" s="1"/>
  <c r="A12" i="51" s="1"/>
  <c r="A13" i="51" s="1"/>
  <c r="A4" i="51"/>
  <c r="A14" i="40"/>
  <c r="A14" i="59"/>
  <c r="A15" i="59"/>
  <c r="A4" i="40"/>
  <c r="A5" i="40" s="1"/>
  <c r="A6" i="40" s="1"/>
  <c r="A7" i="40" s="1"/>
  <c r="A8" i="40" s="1"/>
  <c r="A9" i="40" s="1"/>
  <c r="A10" i="40" s="1"/>
  <c r="A11" i="40" s="1"/>
  <c r="A12" i="40" s="1"/>
  <c r="A13" i="40" s="1"/>
  <c r="A4" i="59"/>
  <c r="A5" i="59" s="1"/>
  <c r="A6" i="59" s="1"/>
  <c r="A7" i="59" s="1"/>
  <c r="A8" i="59" s="1"/>
  <c r="A9" i="59" s="1"/>
  <c r="A10" i="59" s="1"/>
  <c r="A11" i="59" s="1"/>
  <c r="A12" i="59" s="1"/>
  <c r="A13" i="59" s="1"/>
  <c r="A4" i="58"/>
  <c r="A5" i="58" s="1"/>
  <c r="A6" i="58" s="1"/>
  <c r="A7" i="58" s="1"/>
  <c r="A8" i="58" s="1"/>
  <c r="A9" i="58" s="1"/>
  <c r="A10" i="58" s="1"/>
  <c r="A11" i="58" s="1"/>
  <c r="A12" i="58" s="1"/>
  <c r="A13" i="58" s="1"/>
  <c r="A4" i="41"/>
  <c r="A5" i="41" s="1"/>
  <c r="A6" i="41" s="1"/>
  <c r="A7" i="41" s="1"/>
  <c r="A8" i="41" s="1"/>
  <c r="A9" i="41" s="1"/>
  <c r="A10" i="41" s="1"/>
  <c r="A11" i="41" s="1"/>
  <c r="A12" i="41" s="1"/>
  <c r="A13" i="41" s="1"/>
  <c r="A4" i="57"/>
  <c r="A5" i="57" s="1"/>
  <c r="A6" i="57" s="1"/>
  <c r="A7" i="57" s="1"/>
  <c r="A8" i="57" s="1"/>
  <c r="A9" i="57" s="1"/>
  <c r="A10" i="57" s="1"/>
  <c r="A11" i="57" s="1"/>
  <c r="A12" i="57" s="1"/>
  <c r="A13" i="57" s="1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3"/>
  <c r="D4" i="7"/>
  <c r="D5" i="7" s="1"/>
  <c r="D6" i="7" s="1"/>
  <c r="D7" i="7" s="1"/>
  <c r="D3" i="7"/>
  <c r="D2" i="7"/>
  <c r="A4" i="43"/>
  <c r="A5" i="43" s="1"/>
  <c r="A6" i="43" s="1"/>
  <c r="A7" i="43" s="1"/>
  <c r="A8" i="43" s="1"/>
  <c r="A9" i="43" s="1"/>
  <c r="A10" i="43" s="1"/>
  <c r="A11" i="43" s="1"/>
  <c r="A12" i="43" s="1"/>
  <c r="A13" i="43" s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4" i="45"/>
  <c r="A5" i="45" s="1"/>
  <c r="A6" i="45" s="1"/>
  <c r="A7" i="45" s="1"/>
  <c r="A8" i="45" s="1"/>
  <c r="A9" i="45" s="1"/>
  <c r="A10" i="45" s="1"/>
  <c r="A11" i="45" s="1"/>
  <c r="A12" i="45" s="1"/>
  <c r="A13" i="45" s="1"/>
  <c r="A2" i="7"/>
  <c r="A3" i="7" s="1"/>
  <c r="A4" i="7" s="1"/>
  <c r="A5" i="7" s="1"/>
  <c r="A6" i="7" s="1"/>
  <c r="A7" i="7" s="1"/>
  <c r="A8" i="7" s="1"/>
  <c r="A9" i="7" s="1"/>
  <c r="A5" i="3"/>
  <c r="A6" i="3"/>
  <c r="A7" i="3"/>
  <c r="A8" i="3"/>
  <c r="A9" i="3"/>
  <c r="A10" i="3"/>
  <c r="A11" i="3"/>
  <c r="A12" i="3"/>
  <c r="A13" i="3"/>
  <c r="A4" i="3"/>
  <c r="R12" i="6"/>
  <c r="R13" i="6"/>
  <c r="R14" i="6"/>
  <c r="R15" i="6"/>
  <c r="R16" i="6"/>
  <c r="R17" i="6"/>
  <c r="R18" i="6"/>
  <c r="R19" i="6"/>
  <c r="R20" i="6"/>
  <c r="R11" i="6"/>
  <c r="N12" i="6"/>
  <c r="N13" i="6"/>
  <c r="N14" i="6"/>
  <c r="N15" i="6"/>
  <c r="N16" i="6"/>
  <c r="N17" i="6"/>
  <c r="N18" i="6"/>
  <c r="N19" i="6"/>
  <c r="N20" i="6"/>
  <c r="N11" i="6"/>
  <c r="J10" i="6"/>
  <c r="J11" i="6"/>
  <c r="J12" i="6"/>
  <c r="J13" i="6"/>
  <c r="J9" i="6"/>
  <c r="F10" i="6"/>
  <c r="F11" i="6"/>
  <c r="F12" i="6"/>
  <c r="F13" i="6"/>
  <c r="F9" i="6"/>
  <c r="B10" i="6"/>
  <c r="B11" i="6"/>
  <c r="B12" i="6"/>
  <c r="B13" i="6"/>
  <c r="B9" i="6"/>
  <c r="A5" i="2"/>
  <c r="A6" i="2"/>
  <c r="A7" i="2"/>
  <c r="A8" i="2"/>
  <c r="A9" i="2"/>
  <c r="A10" i="2"/>
  <c r="A11" i="2"/>
  <c r="A12" i="2"/>
  <c r="A13" i="2"/>
  <c r="A4" i="2"/>
  <c r="J2" i="7" l="1"/>
  <c r="J4" i="7"/>
  <c r="J3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</futureMetadata>
  <valueMetadata count="9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</valueMetadata>
</metadata>
</file>

<file path=xl/sharedStrings.xml><?xml version="1.0" encoding="utf-8"?>
<sst xmlns="http://schemas.openxmlformats.org/spreadsheetml/2006/main" count="488" uniqueCount="273">
  <si>
    <t>Premier Divison</t>
  </si>
  <si>
    <t>First Division</t>
  </si>
  <si>
    <t>National League</t>
  </si>
  <si>
    <t>LSL</t>
  </si>
  <si>
    <t>MSL</t>
  </si>
  <si>
    <t>Home</t>
  </si>
  <si>
    <t>Shamrock Rovers</t>
  </si>
  <si>
    <t>St. Patrick's Athletic</t>
  </si>
  <si>
    <t>Bohemians</t>
  </si>
  <si>
    <t>Dundalk</t>
  </si>
  <si>
    <t>Shelbourne</t>
  </si>
  <si>
    <t>Derry City</t>
  </si>
  <si>
    <t>Galway United</t>
  </si>
  <si>
    <t>Waterford</t>
  </si>
  <si>
    <t>Drogheda United</t>
  </si>
  <si>
    <t>Sligo Rovers</t>
  </si>
  <si>
    <t xml:space="preserve"> </t>
  </si>
  <si>
    <t>Cork City</t>
  </si>
  <si>
    <t>Bray Wanderers</t>
  </si>
  <si>
    <t>UCD</t>
  </si>
  <si>
    <t>Longford Town</t>
  </si>
  <si>
    <t>Cobh Ramblers</t>
  </si>
  <si>
    <t>Kerry</t>
  </si>
  <si>
    <t>Wexford</t>
  </si>
  <si>
    <t>Athlone Town</t>
  </si>
  <si>
    <t>Treaty United</t>
  </si>
  <si>
    <t>Finn Harps</t>
  </si>
  <si>
    <t>Group 1</t>
  </si>
  <si>
    <t>Group 2</t>
  </si>
  <si>
    <t>Group 3</t>
  </si>
  <si>
    <t>26/27  Season</t>
  </si>
  <si>
    <t>27/28  Season Onwards</t>
  </si>
  <si>
    <t>National League North</t>
  </si>
  <si>
    <t>National League South</t>
  </si>
  <si>
    <t>*Predicted*</t>
  </si>
  <si>
    <t>Bonagee United</t>
  </si>
  <si>
    <t>Cockhill Celtic</t>
  </si>
  <si>
    <t>Home Farm</t>
  </si>
  <si>
    <t>Lucan United</t>
  </si>
  <si>
    <t>Mervue United</t>
  </si>
  <si>
    <t>Mayo FC</t>
  </si>
  <si>
    <t>Salthill Devon</t>
  </si>
  <si>
    <t>TU Dublin</t>
  </si>
  <si>
    <t>St Francis</t>
  </si>
  <si>
    <t>CK United</t>
  </si>
  <si>
    <t>Killarney Celtic</t>
  </si>
  <si>
    <t>Newbridge Town</t>
  </si>
  <si>
    <t>UCC</t>
  </si>
  <si>
    <t>Villa</t>
  </si>
  <si>
    <t>Problems</t>
  </si>
  <si>
    <t>Ideas</t>
  </si>
  <si>
    <t>Website of badges</t>
  </si>
  <si>
    <t>Letterkenny Rovers</t>
  </si>
  <si>
    <t>Saturday</t>
  </si>
  <si>
    <t>Sunday</t>
  </si>
  <si>
    <t>Senior Sunday</t>
  </si>
  <si>
    <t>Senior 1 Sunday</t>
  </si>
  <si>
    <t>Senior 1A Sunday</t>
  </si>
  <si>
    <t>Senior 1B Sunday</t>
  </si>
  <si>
    <t>Major Sunday</t>
  </si>
  <si>
    <t>Major 1 Sunday</t>
  </si>
  <si>
    <t>Premier Sunday</t>
  </si>
  <si>
    <t>Premier 1 Sunday</t>
  </si>
  <si>
    <t>Division 3 Sunday</t>
  </si>
  <si>
    <t>Division 3A Sunday</t>
  </si>
  <si>
    <t>U19</t>
  </si>
  <si>
    <t>Major Saturday</t>
  </si>
  <si>
    <t>Major 1 Saturday</t>
  </si>
  <si>
    <t>Major 1A Saturday</t>
  </si>
  <si>
    <t>Major 1B Saturday</t>
  </si>
  <si>
    <t>Major 1C Saturday</t>
  </si>
  <si>
    <t>Major 1D Saturday</t>
  </si>
  <si>
    <t>Premier Saturday</t>
  </si>
  <si>
    <t>Premier 1 Saturday</t>
  </si>
  <si>
    <t>Division 3 Saturday</t>
  </si>
  <si>
    <t>Division 3A Saturday</t>
  </si>
  <si>
    <t>Division 3B Saturday</t>
  </si>
  <si>
    <t>Division 3C Saturday</t>
  </si>
  <si>
    <t>Senior Premier Division</t>
  </si>
  <si>
    <t>Senior First Division</t>
  </si>
  <si>
    <t>Senior Second Division</t>
  </si>
  <si>
    <t>Junior Premier Division</t>
  </si>
  <si>
    <t>Junior Second Division</t>
  </si>
  <si>
    <t>Junior Third Division</t>
  </si>
  <si>
    <t>Junior Fourth Division</t>
  </si>
  <si>
    <t>Floodlit League</t>
  </si>
  <si>
    <t>Carrigaline United</t>
  </si>
  <si>
    <t>Mayfield United</t>
  </si>
  <si>
    <t>Douglas Hall</t>
  </si>
  <si>
    <t>Blarney United</t>
  </si>
  <si>
    <t>Midleton</t>
  </si>
  <si>
    <t>College Corinthians</t>
  </si>
  <si>
    <t>Rockmount</t>
  </si>
  <si>
    <t>Castleview</t>
  </si>
  <si>
    <t>St Marys</t>
  </si>
  <si>
    <t>Ringmahon Rangers</t>
  </si>
  <si>
    <t>then lsl</t>
  </si>
  <si>
    <t>then add donegal etc</t>
  </si>
  <si>
    <t>add club links</t>
  </si>
  <si>
    <t>loi academy</t>
  </si>
  <si>
    <t>Carlow</t>
  </si>
  <si>
    <t>clare dsl</t>
  </si>
  <si>
    <t>Donegal jl</t>
  </si>
  <si>
    <t>galway fa</t>
  </si>
  <si>
    <t>kerry dl</t>
  </si>
  <si>
    <t>kildare dfl</t>
  </si>
  <si>
    <t>Kilkenny dsl</t>
  </si>
  <si>
    <t>Limerick dsl</t>
  </si>
  <si>
    <t>combined counties</t>
  </si>
  <si>
    <t>NEFl</t>
  </si>
  <si>
    <t>Mayo Football League</t>
  </si>
  <si>
    <t>Cavan monaghan league</t>
  </si>
  <si>
    <t>Roscommon dfl</t>
  </si>
  <si>
    <t>sligo leitrim dl</t>
  </si>
  <si>
    <t xml:space="preserve">tsdl </t>
  </si>
  <si>
    <t>ntdl</t>
  </si>
  <si>
    <t>Waterford jl</t>
  </si>
  <si>
    <t>Wexford fl</t>
  </si>
  <si>
    <t>Wicklow dfl</t>
  </si>
  <si>
    <t>links</t>
  </si>
  <si>
    <t>Leeds</t>
  </si>
  <si>
    <t>Passage</t>
  </si>
  <si>
    <t>Fermoy</t>
  </si>
  <si>
    <t>Ballinhassig</t>
  </si>
  <si>
    <t>Lakewood Athletic</t>
  </si>
  <si>
    <t>Everton</t>
  </si>
  <si>
    <t>Leeside United</t>
  </si>
  <si>
    <t>Cobh Wanderers</t>
  </si>
  <si>
    <t>Avondale United</t>
  </si>
  <si>
    <t>Bandon</t>
  </si>
  <si>
    <t>Temple United</t>
  </si>
  <si>
    <t>Mallow United</t>
  </si>
  <si>
    <t>Macroom FC</t>
  </si>
  <si>
    <t>Park Utd</t>
  </si>
  <si>
    <t>Wilton United</t>
  </si>
  <si>
    <t>Riverstown</t>
  </si>
  <si>
    <t>Crosshaven</t>
  </si>
  <si>
    <t>Kinsale</t>
  </si>
  <si>
    <t>Kanturk AFC</t>
  </si>
  <si>
    <t>Carrigtwohill Utd</t>
  </si>
  <si>
    <t>UCC Academicals</t>
  </si>
  <si>
    <t>Junior First Division</t>
  </si>
  <si>
    <t>Brideview Utd</t>
  </si>
  <si>
    <t>Everton Utd</t>
  </si>
  <si>
    <t>Ballincollig</t>
  </si>
  <si>
    <t>Glasheen</t>
  </si>
  <si>
    <t>Ringmahon Rangers A</t>
  </si>
  <si>
    <t>Buttevant</t>
  </si>
  <si>
    <t>Innishvilla</t>
  </si>
  <si>
    <t>Tramore Ath</t>
  </si>
  <si>
    <t>Corinthians Academicals</t>
  </si>
  <si>
    <t>Carrigaline United B</t>
  </si>
  <si>
    <t>Avondale United A</t>
  </si>
  <si>
    <t>Lakewood Ath A</t>
  </si>
  <si>
    <t>Youghal United</t>
  </si>
  <si>
    <t>Everton Athletic</t>
  </si>
  <si>
    <t>Carrigaline United C</t>
  </si>
  <si>
    <t>Kilworth Celtic</t>
  </si>
  <si>
    <t>Blarney Utd 2</t>
  </si>
  <si>
    <t>Riverstown A</t>
  </si>
  <si>
    <t>Douglas Hall Wanderers</t>
  </si>
  <si>
    <t>Pearse Celtic</t>
  </si>
  <si>
    <t>Passage 2</t>
  </si>
  <si>
    <t>Crofton Celtic</t>
  </si>
  <si>
    <t>Tolka Rovers</t>
  </si>
  <si>
    <t>Crumlin United</t>
  </si>
  <si>
    <t>Killester Donnycarney</t>
  </si>
  <si>
    <t>Finglas United</t>
  </si>
  <si>
    <t xml:space="preserve">Inchicore Athletic </t>
  </si>
  <si>
    <t>St Mochtas</t>
  </si>
  <si>
    <t>Wayside Celtic</t>
  </si>
  <si>
    <t>Bangor Celtic</t>
  </si>
  <si>
    <t>Montpelier</t>
  </si>
  <si>
    <t>Malahide United</t>
  </si>
  <si>
    <t>Glebe North</t>
  </si>
  <si>
    <t>St. Francis</t>
  </si>
  <si>
    <t>Kilbarrack United</t>
  </si>
  <si>
    <t>St Patrick's CYFC</t>
  </si>
  <si>
    <t>Hartstown Huntstown</t>
  </si>
  <si>
    <t>Bluebell United</t>
  </si>
  <si>
    <t>Templeogue United</t>
  </si>
  <si>
    <t>Edenderry Town</t>
  </si>
  <si>
    <t>Blackrock College</t>
  </si>
  <si>
    <t>Ballymun United</t>
  </si>
  <si>
    <t>Skerries Town</t>
  </si>
  <si>
    <t>Ballyfermot United</t>
  </si>
  <si>
    <t>Leixlip United</t>
  </si>
  <si>
    <t>Manage Hartstown Huntstown</t>
  </si>
  <si>
    <t>Kilnamanagh</t>
  </si>
  <si>
    <t>Sacred Heart</t>
  </si>
  <si>
    <t>Raheny United</t>
  </si>
  <si>
    <t>Ayrfield United</t>
  </si>
  <si>
    <t>Jobstown Celtic</t>
  </si>
  <si>
    <t>Liffey Wanderers</t>
  </si>
  <si>
    <t>Maynooth Town</t>
  </si>
  <si>
    <t>Rush Athletic</t>
  </si>
  <si>
    <t>St. Paul’s Artane</t>
  </si>
  <si>
    <t>Swords Celtic</t>
  </si>
  <si>
    <t>East Wall</t>
  </si>
  <si>
    <t>Arklow Town</t>
  </si>
  <si>
    <t>Dublin Bus</t>
  </si>
  <si>
    <t>Glenville</t>
  </si>
  <si>
    <t>Mount Merrion</t>
  </si>
  <si>
    <t>Trinity Donaghmede</t>
  </si>
  <si>
    <t>Ballyoulster United</t>
  </si>
  <si>
    <t xml:space="preserve">Stella Maris </t>
  </si>
  <si>
    <t>Enniskerry</t>
  </si>
  <si>
    <t>Dunboyne</t>
  </si>
  <si>
    <t>Leicester Celtic</t>
  </si>
  <si>
    <t>Monread</t>
  </si>
  <si>
    <t>Drogheda Town</t>
  </si>
  <si>
    <t>Greystones United</t>
  </si>
  <si>
    <t>Rathoath Harps</t>
  </si>
  <si>
    <t>Dublin University</t>
  </si>
  <si>
    <t>Baldoyle United</t>
  </si>
  <si>
    <t>Collinstown</t>
  </si>
  <si>
    <t>River Valley Rangers</t>
  </si>
  <si>
    <t>Ashbourne United</t>
  </si>
  <si>
    <t>Cherry Orchard</t>
  </si>
  <si>
    <t>Corduff</t>
  </si>
  <si>
    <t>Dublin Celtic</t>
  </si>
  <si>
    <t>Peamount United</t>
  </si>
  <si>
    <t>ROC Celtic</t>
  </si>
  <si>
    <t>St John Bosco</t>
  </si>
  <si>
    <t xml:space="preserve">St. Itas </t>
  </si>
  <si>
    <t>Castleknock Celtic</t>
  </si>
  <si>
    <t>Newtown Rangers</t>
  </si>
  <si>
    <t>Phoenix</t>
  </si>
  <si>
    <t>St. James Gate</t>
  </si>
  <si>
    <t>Tallaght United</t>
  </si>
  <si>
    <t>Leinster Senior League</t>
  </si>
  <si>
    <t>Munster Senior League</t>
  </si>
  <si>
    <t>McKelvey Celtic</t>
  </si>
  <si>
    <t>Verona</t>
  </si>
  <si>
    <t>Ardmore Rovers</t>
  </si>
  <si>
    <t>Athy Town</t>
  </si>
  <si>
    <t>Boyne Rovers</t>
  </si>
  <si>
    <t>Firhouse Carmel</t>
  </si>
  <si>
    <t>Galty Celtic</t>
  </si>
  <si>
    <t>Kilmore Celtic</t>
  </si>
  <si>
    <t>Portlaoise</t>
  </si>
  <si>
    <t>TEK Cabinteely</t>
  </si>
  <si>
    <t>Marks Celtic</t>
  </si>
  <si>
    <t>Eagles FC</t>
  </si>
  <si>
    <t>Lusk United</t>
  </si>
  <si>
    <t>Greenhills/Greenpark</t>
  </si>
  <si>
    <t>Kilcock Celtic</t>
  </si>
  <si>
    <t>Mountview</t>
  </si>
  <si>
    <t>St. Joseph's</t>
  </si>
  <si>
    <t>Blessington</t>
  </si>
  <si>
    <t>Manortown United</t>
  </si>
  <si>
    <t>St. John Vianney</t>
  </si>
  <si>
    <t>Balscadden</t>
  </si>
  <si>
    <t>Drumcondra</t>
  </si>
  <si>
    <t>Killegland</t>
  </si>
  <si>
    <t>Knockmitten United</t>
  </si>
  <si>
    <t>Balbriggan</t>
  </si>
  <si>
    <t>Balrothery</t>
  </si>
  <si>
    <t>Derry Rovers</t>
  </si>
  <si>
    <t>Kinsealy United</t>
  </si>
  <si>
    <t>Larkview</t>
  </si>
  <si>
    <t>Portmarnock</t>
  </si>
  <si>
    <t>Portrane Athletic</t>
  </si>
  <si>
    <t>Ratoath Harps</t>
  </si>
  <si>
    <t>Spartak Dynamo</t>
  </si>
  <si>
    <t>Whitehall Rangers</t>
  </si>
  <si>
    <t>Dingle United</t>
  </si>
  <si>
    <t>Esker Celtic</t>
  </si>
  <si>
    <t>Iveagh Celtic</t>
  </si>
  <si>
    <t>Lakelands</t>
  </si>
  <si>
    <t>Sallynoggin Pearse</t>
  </si>
  <si>
    <t>St Columban's</t>
  </si>
  <si>
    <t>Divison 3 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</si>
</sst>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B2993D"/>
      <name val="Aptos Narrow"/>
      <family val="2"/>
      <scheme val="minor"/>
    </font>
    <font>
      <b/>
      <sz val="11"/>
      <color rgb="FFEEE01C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D5F3"/>
        <bgColor indexed="64"/>
      </patternFill>
    </fill>
    <fill>
      <patternFill patternType="solid">
        <fgColor rgb="FFFFA301"/>
        <bgColor indexed="64"/>
      </patternFill>
    </fill>
    <fill>
      <patternFill patternType="solid">
        <fgColor rgb="FF0D5027"/>
        <bgColor indexed="64"/>
      </patternFill>
    </fill>
    <fill>
      <patternFill patternType="solid">
        <fgColor rgb="FF1B1A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 applyProtection="1">
      <alignment horizontal="left"/>
      <protection locked="0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2" xfId="0" applyBorder="1" applyAlignment="1" applyProtection="1">
      <alignment horizontal="left"/>
      <protection locked="0"/>
    </xf>
    <xf numFmtId="0" fontId="0" fillId="0" borderId="27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8" xfId="1" applyFont="1" applyBorder="1" applyAlignment="1">
      <alignment horizontal="center"/>
    </xf>
    <xf numFmtId="0" fontId="0" fillId="0" borderId="43" xfId="1" applyFont="1" applyBorder="1" applyAlignment="1">
      <alignment horizontal="center"/>
    </xf>
    <xf numFmtId="0" fontId="0" fillId="0" borderId="42" xfId="1" applyFont="1" applyBorder="1" applyAlignment="1">
      <alignment horizontal="center"/>
    </xf>
    <xf numFmtId="0" fontId="0" fillId="0" borderId="44" xfId="1" applyFont="1" applyBorder="1" applyAlignment="1">
      <alignment horizontal="center"/>
    </xf>
    <xf numFmtId="0" fontId="0" fillId="0" borderId="41" xfId="1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23" xfId="1" applyFont="1" applyBorder="1" applyAlignment="1"/>
    <xf numFmtId="0" fontId="4" fillId="5" borderId="11" xfId="1" applyFont="1" applyFill="1" applyBorder="1" applyAlignment="1">
      <alignment horizontal="center"/>
    </xf>
    <xf numFmtId="0" fontId="6" fillId="6" borderId="0" xfId="2" applyAlignment="1">
      <alignment horizontal="center"/>
    </xf>
    <xf numFmtId="0" fontId="7" fillId="7" borderId="0" xfId="3" applyAlignment="1">
      <alignment horizontal="center"/>
    </xf>
    <xf numFmtId="0" fontId="2" fillId="0" borderId="0" xfId="1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0" fillId="0" borderId="0" xfId="1" applyFont="1" applyBorder="1" applyAlignment="1">
      <alignment horizontal="center" vertical="center"/>
    </xf>
    <xf numFmtId="0" fontId="0" fillId="0" borderId="23" xfId="0" applyBorder="1"/>
    <xf numFmtId="0" fontId="0" fillId="0" borderId="47" xfId="0" applyBorder="1"/>
    <xf numFmtId="49" fontId="0" fillId="0" borderId="28" xfId="0" applyNumberFormat="1" applyBorder="1" applyAlignment="1">
      <alignment horizontal="left"/>
    </xf>
    <xf numFmtId="49" fontId="0" fillId="0" borderId="42" xfId="0" applyNumberFormat="1" applyBorder="1" applyAlignment="1">
      <alignment horizontal="left"/>
    </xf>
    <xf numFmtId="0" fontId="0" fillId="0" borderId="47" xfId="0" applyBorder="1" applyAlignment="1">
      <alignment horizontal="center"/>
    </xf>
    <xf numFmtId="49" fontId="0" fillId="0" borderId="26" xfId="0" applyNumberFormat="1" applyBorder="1" applyAlignment="1">
      <alignment horizontal="left"/>
    </xf>
    <xf numFmtId="0" fontId="0" fillId="0" borderId="42" xfId="0" applyBorder="1"/>
    <xf numFmtId="0" fontId="0" fillId="0" borderId="26" xfId="0" applyBorder="1"/>
    <xf numFmtId="0" fontId="0" fillId="0" borderId="17" xfId="0" applyBorder="1"/>
    <xf numFmtId="0" fontId="0" fillId="0" borderId="10" xfId="0" applyBorder="1"/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0" borderId="0" xfId="1" applyFont="1" applyBorder="1" applyAlignment="1"/>
    <xf numFmtId="0" fontId="3" fillId="0" borderId="11" xfId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6" xfId="1" applyFont="1" applyFill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48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3" fillId="8" borderId="1" xfId="1" applyFont="1" applyFill="1" applyBorder="1" applyAlignment="1">
      <alignment horizontal="center"/>
    </xf>
    <xf numFmtId="0" fontId="3" fillId="8" borderId="3" xfId="1" applyFont="1" applyFill="1" applyBorder="1" applyAlignment="1">
      <alignment horizontal="center"/>
    </xf>
    <xf numFmtId="0" fontId="3" fillId="8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 indent="14"/>
    </xf>
    <xf numFmtId="0" fontId="2" fillId="2" borderId="3" xfId="1" applyFont="1" applyFill="1" applyBorder="1" applyAlignment="1">
      <alignment horizontal="left" indent="14"/>
    </xf>
    <xf numFmtId="0" fontId="2" fillId="2" borderId="2" xfId="1" applyFont="1" applyFill="1" applyBorder="1" applyAlignment="1">
      <alignment horizontal="left" indent="14"/>
    </xf>
    <xf numFmtId="0" fontId="2" fillId="3" borderId="1" xfId="1" applyFont="1" applyFill="1" applyBorder="1" applyAlignment="1">
      <alignment horizontal="left" indent="15"/>
    </xf>
    <xf numFmtId="0" fontId="2" fillId="3" borderId="3" xfId="1" applyFont="1" applyFill="1" applyBorder="1" applyAlignment="1">
      <alignment horizontal="left" indent="15"/>
    </xf>
    <xf numFmtId="0" fontId="2" fillId="3" borderId="2" xfId="1" applyFont="1" applyFill="1" applyBorder="1" applyAlignment="1">
      <alignment horizontal="left" indent="15"/>
    </xf>
    <xf numFmtId="0" fontId="0" fillId="0" borderId="44" xfId="1" applyFont="1" applyBorder="1" applyAlignment="1">
      <alignment horizontal="center" vertical="center"/>
    </xf>
    <xf numFmtId="0" fontId="0" fillId="0" borderId="2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3" fillId="0" borderId="48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0" fontId="1" fillId="4" borderId="1" xfId="1" applyFont="1" applyFill="1" applyBorder="1" applyAlignment="1">
      <alignment horizontal="left" indent="14"/>
    </xf>
    <xf numFmtId="0" fontId="1" fillId="4" borderId="3" xfId="1" applyFont="1" applyFill="1" applyBorder="1" applyAlignment="1">
      <alignment horizontal="left" indent="14"/>
    </xf>
    <xf numFmtId="0" fontId="1" fillId="4" borderId="2" xfId="1" applyFont="1" applyFill="1" applyBorder="1" applyAlignment="1">
      <alignment horizontal="left" indent="14"/>
    </xf>
    <xf numFmtId="0" fontId="2" fillId="0" borderId="3" xfId="1" applyFont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</cellXfs>
  <cellStyles count="4">
    <cellStyle name="Bad" xfId="3" builtinId="27"/>
    <cellStyle name="Good" xfId="2" builtinId="26"/>
    <cellStyle name="Hyperlink" xfId="1" builtinId="8" customBuiltin="1"/>
    <cellStyle name="Normal" xfId="0" builtinId="0"/>
  </cellStyles>
  <dxfs count="0"/>
  <tableStyles count="0" defaultTableStyle="TableStyleMedium2" defaultPivotStyle="PivotStyleLight16"/>
  <colors>
    <mruColors>
      <color rgb="FFFFA301"/>
      <color rgb="FFB2993D"/>
      <color rgb="FFEEE01C"/>
      <color rgb="FF1B1A42"/>
      <color rgb="FF0D5027"/>
      <color rgb="FF00D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2B53-9FAC-42CD-9861-2E007F5D07BA}">
  <dimension ref="A1:J9"/>
  <sheetViews>
    <sheetView workbookViewId="0">
      <selection activeCell="G13" sqref="G13"/>
    </sheetView>
  </sheetViews>
  <sheetFormatPr defaultRowHeight="15" x14ac:dyDescent="0.25"/>
  <cols>
    <col min="2" max="2" width="26" style="1" customWidth="1"/>
    <col min="5" max="5" width="34.42578125" style="1" customWidth="1"/>
    <col min="7" max="7" width="27.28515625" style="1" customWidth="1"/>
  </cols>
  <sheetData>
    <row r="1" spans="1:10" x14ac:dyDescent="0.25">
      <c r="B1" s="1" t="s">
        <v>49</v>
      </c>
      <c r="E1" s="1" t="s">
        <v>50</v>
      </c>
      <c r="J1" s="70">
        <v>8.43</v>
      </c>
    </row>
    <row r="2" spans="1:10" x14ac:dyDescent="0.25">
      <c r="A2">
        <f>ROW()-1</f>
        <v>1</v>
      </c>
      <c r="B2" s="1" t="s">
        <v>119</v>
      </c>
      <c r="D2">
        <f>ROW()-1</f>
        <v>1</v>
      </c>
      <c r="E2" s="1" t="s">
        <v>51</v>
      </c>
      <c r="J2" s="70">
        <f t="shared" ref="J2:J4" si="0">$J$1*ROW()</f>
        <v>16.86</v>
      </c>
    </row>
    <row r="3" spans="1:10" x14ac:dyDescent="0.25">
      <c r="A3">
        <f>A2+1</f>
        <v>2</v>
      </c>
      <c r="D3">
        <f>D2+1</f>
        <v>2</v>
      </c>
      <c r="E3" s="1" t="s">
        <v>98</v>
      </c>
      <c r="G3" s="1" t="s">
        <v>96</v>
      </c>
      <c r="J3" s="70">
        <f t="shared" si="0"/>
        <v>25.29</v>
      </c>
    </row>
    <row r="4" spans="1:10" x14ac:dyDescent="0.25">
      <c r="A4">
        <f t="shared" ref="A4:A9" si="1">A3+1</f>
        <v>3</v>
      </c>
      <c r="D4">
        <f>D3+1</f>
        <v>3</v>
      </c>
      <c r="E4" s="1" t="s">
        <v>99</v>
      </c>
      <c r="G4" s="1" t="s">
        <v>97</v>
      </c>
      <c r="J4" s="70">
        <f t="shared" si="0"/>
        <v>33.72</v>
      </c>
    </row>
    <row r="5" spans="1:10" x14ac:dyDescent="0.25">
      <c r="A5">
        <f t="shared" si="1"/>
        <v>4</v>
      </c>
      <c r="D5">
        <f>D4+1</f>
        <v>4</v>
      </c>
      <c r="E5" s="1" t="s">
        <v>187</v>
      </c>
    </row>
    <row r="6" spans="1:10" x14ac:dyDescent="0.25">
      <c r="A6">
        <f t="shared" si="1"/>
        <v>5</v>
      </c>
      <c r="D6">
        <f>D5+1</f>
        <v>5</v>
      </c>
    </row>
    <row r="7" spans="1:10" x14ac:dyDescent="0.25">
      <c r="A7">
        <f t="shared" si="1"/>
        <v>6</v>
      </c>
      <c r="D7">
        <f>D6+1</f>
        <v>6</v>
      </c>
    </row>
    <row r="8" spans="1:10" x14ac:dyDescent="0.25">
      <c r="A8">
        <f t="shared" si="1"/>
        <v>7</v>
      </c>
    </row>
    <row r="9" spans="1:10" x14ac:dyDescent="0.25">
      <c r="A9">
        <f t="shared" si="1"/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F16E-8057-48CD-BE30-DEFB4230A248}">
  <sheetPr>
    <pageSetUpPr autoPageBreaks="0"/>
  </sheetPr>
  <dimension ref="A1:AA19"/>
  <sheetViews>
    <sheetView zoomScaleNormal="100" workbookViewId="0">
      <selection activeCell="B8" sqref="B8"/>
    </sheetView>
  </sheetViews>
  <sheetFormatPr defaultRowHeight="15" x14ac:dyDescent="0.25"/>
  <cols>
    <col min="1" max="1" width="26" style="1" customWidth="1"/>
    <col min="2" max="2" width="26" customWidth="1"/>
    <col min="3" max="3" width="34.42578125" customWidth="1"/>
    <col min="4" max="22" width="26" style="1" customWidth="1"/>
    <col min="23" max="27" width="17.5703125" style="1" customWidth="1"/>
  </cols>
  <sheetData>
    <row r="1" spans="1:26" ht="15.75" thickBot="1" x14ac:dyDescent="0.3">
      <c r="A1" s="88" t="s">
        <v>5</v>
      </c>
      <c r="B1" s="89"/>
      <c r="C1" s="52"/>
    </row>
    <row r="2" spans="1:26" ht="15.75" thickBot="1" x14ac:dyDescent="0.3">
      <c r="A2" s="90"/>
      <c r="B2" s="90"/>
      <c r="C2" s="52"/>
    </row>
    <row r="3" spans="1:26" ht="15.75" thickBot="1" x14ac:dyDescent="0.3">
      <c r="A3" s="80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2"/>
    </row>
    <row r="4" spans="1:26" ht="15.75" thickBot="1" x14ac:dyDescent="0.3">
      <c r="A4" s="83" t="s">
        <v>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5"/>
    </row>
    <row r="5" spans="1:26" ht="15.75" thickBot="1" x14ac:dyDescent="0.3">
      <c r="A5" s="93" t="s">
        <v>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5"/>
    </row>
    <row r="6" spans="1:26" ht="15.75" thickBot="1" x14ac:dyDescent="0.3">
      <c r="A6" s="91" t="s">
        <v>230</v>
      </c>
      <c r="B6" s="92"/>
      <c r="C6" s="72" t="s">
        <v>231</v>
      </c>
      <c r="D6" s="51" t="s">
        <v>100</v>
      </c>
      <c r="E6" s="50" t="s">
        <v>101</v>
      </c>
      <c r="F6" s="50" t="s">
        <v>102</v>
      </c>
      <c r="G6" s="51" t="s">
        <v>103</v>
      </c>
      <c r="H6" s="51" t="s">
        <v>104</v>
      </c>
      <c r="I6" s="51" t="s">
        <v>105</v>
      </c>
      <c r="J6" s="51" t="s">
        <v>106</v>
      </c>
      <c r="K6" s="51" t="s">
        <v>107</v>
      </c>
      <c r="L6" s="51" t="s">
        <v>108</v>
      </c>
      <c r="M6" s="50" t="s">
        <v>109</v>
      </c>
      <c r="N6" s="51" t="s">
        <v>110</v>
      </c>
      <c r="O6" s="51" t="s">
        <v>111</v>
      </c>
      <c r="P6" s="51" t="s">
        <v>112</v>
      </c>
      <c r="Q6" s="50" t="s">
        <v>113</v>
      </c>
      <c r="R6" s="50" t="s">
        <v>114</v>
      </c>
      <c r="S6" s="51" t="s">
        <v>115</v>
      </c>
      <c r="T6" s="51" t="s">
        <v>116</v>
      </c>
      <c r="U6" s="50" t="s">
        <v>117</v>
      </c>
      <c r="V6" s="51" t="s">
        <v>118</v>
      </c>
    </row>
    <row r="7" spans="1:26" ht="15.75" thickBot="1" x14ac:dyDescent="0.3">
      <c r="A7" s="16" t="s">
        <v>53</v>
      </c>
      <c r="B7" s="15" t="s">
        <v>54</v>
      </c>
      <c r="C7" s="36" t="s">
        <v>78</v>
      </c>
    </row>
    <row r="8" spans="1:26" x14ac:dyDescent="0.25">
      <c r="A8" s="34" t="s">
        <v>66</v>
      </c>
      <c r="B8" s="35" t="s">
        <v>55</v>
      </c>
      <c r="C8" s="36" t="s">
        <v>79</v>
      </c>
    </row>
    <row r="9" spans="1:26" x14ac:dyDescent="0.25">
      <c r="A9" s="30" t="s">
        <v>67</v>
      </c>
      <c r="B9" s="36" t="s">
        <v>56</v>
      </c>
      <c r="C9" s="36" t="s">
        <v>80</v>
      </c>
    </row>
    <row r="10" spans="1:26" x14ac:dyDescent="0.25">
      <c r="A10" s="30" t="s">
        <v>68</v>
      </c>
      <c r="B10" s="37" t="s">
        <v>57</v>
      </c>
      <c r="C10" s="38" t="s">
        <v>81</v>
      </c>
    </row>
    <row r="11" spans="1:26" x14ac:dyDescent="0.25">
      <c r="A11" s="30" t="s">
        <v>69</v>
      </c>
      <c r="B11" s="36" t="s">
        <v>58</v>
      </c>
      <c r="C11" s="36" t="s">
        <v>141</v>
      </c>
    </row>
    <row r="12" spans="1:26" x14ac:dyDescent="0.25">
      <c r="A12" s="30" t="s">
        <v>70</v>
      </c>
      <c r="B12" s="38" t="s">
        <v>59</v>
      </c>
      <c r="C12" s="36" t="s">
        <v>82</v>
      </c>
    </row>
    <row r="13" spans="1:26" x14ac:dyDescent="0.25">
      <c r="A13" s="30" t="s">
        <v>71</v>
      </c>
      <c r="B13" s="36" t="s">
        <v>60</v>
      </c>
      <c r="C13" s="36" t="s">
        <v>83</v>
      </c>
    </row>
    <row r="14" spans="1:26" x14ac:dyDescent="0.25">
      <c r="A14" s="33" t="s">
        <v>72</v>
      </c>
      <c r="B14" s="38" t="s">
        <v>61</v>
      </c>
      <c r="C14" s="36" t="s">
        <v>84</v>
      </c>
    </row>
    <row r="15" spans="1:26" ht="15.75" thickBot="1" x14ac:dyDescent="0.3">
      <c r="A15" s="30" t="s">
        <v>73</v>
      </c>
      <c r="B15" s="36" t="s">
        <v>62</v>
      </c>
      <c r="C15" s="39" t="s">
        <v>85</v>
      </c>
    </row>
    <row r="16" spans="1:26" x14ac:dyDescent="0.25">
      <c r="A16" s="33" t="s">
        <v>74</v>
      </c>
      <c r="B16" s="38" t="s">
        <v>63</v>
      </c>
      <c r="C16" s="53"/>
    </row>
    <row r="17" spans="1:3" x14ac:dyDescent="0.25">
      <c r="A17" s="30" t="s">
        <v>75</v>
      </c>
      <c r="B17" s="36" t="s">
        <v>64</v>
      </c>
      <c r="C17" s="53"/>
    </row>
    <row r="18" spans="1:3" x14ac:dyDescent="0.25">
      <c r="A18" s="30" t="s">
        <v>76</v>
      </c>
      <c r="B18" s="86" t="s">
        <v>65</v>
      </c>
      <c r="C18" s="54"/>
    </row>
    <row r="19" spans="1:3" ht="15.75" thickBot="1" x14ac:dyDescent="0.3">
      <c r="A19" s="29" t="s">
        <v>77</v>
      </c>
      <c r="B19" s="87"/>
      <c r="C19" s="54"/>
    </row>
  </sheetData>
  <mergeCells count="7">
    <mergeCell ref="A3:Z3"/>
    <mergeCell ref="A4:Z4"/>
    <mergeCell ref="B18:B19"/>
    <mergeCell ref="A1:B1"/>
    <mergeCell ref="A2:B2"/>
    <mergeCell ref="A6:B6"/>
    <mergeCell ref="A5:Z5"/>
  </mergeCells>
  <hyperlinks>
    <hyperlink ref="A6" location="LSL!A1" display="LSL" xr:uid="{363A7C8D-97FE-4223-875F-F70B48D5281C}"/>
    <hyperlink ref="C6" location="MSL!A1" display="MSL" xr:uid="{195FF774-D4EF-4920-8B23-78853A54335B}"/>
    <hyperlink ref="A5:B5" location="'National League'!A1" display="National League" xr:uid="{0786027A-5D9C-452A-A1E8-7D6B810E902B}"/>
    <hyperlink ref="A3:B3" location="'Premier Division'!A1" display="Premier Divison" xr:uid="{914F1FC4-D8EB-4710-A38E-D5F47B386FBE}"/>
    <hyperlink ref="A1:B1" location="Home!A1" display="Home" xr:uid="{CD616329-B7F8-4BF3-93B2-645504D9946A}"/>
    <hyperlink ref="B8" location="'LSL Senior Sunday'!A1" display="Senior Sunday" xr:uid="{978FB061-171E-4768-B850-E6B9A4D64072}"/>
    <hyperlink ref="B9" location="'LSL Senior 1 Sunday'!A1" display="Senior 1 Sunday" xr:uid="{84CEFF6A-1584-4ABE-9F16-E1EB6C50A6F9}"/>
    <hyperlink ref="B10" location="'LSL Senior 1A Sunday'!A1" display="Senior 1A Sunday" xr:uid="{8A571F7C-4C2A-40F4-8BE2-2D538823BB66}"/>
    <hyperlink ref="B11" location="'LSL Senior 1B Sunday'!A1" display="Senior 1B Sunday" xr:uid="{309E6108-1AD7-47C4-9FF6-8CC8184A426C}"/>
    <hyperlink ref="B12" location="'LSL Major Sunday'!A1" display="Major Sunday" xr:uid="{519DD8AE-199E-4B96-BE1A-6622007242EA}"/>
    <hyperlink ref="B13" location="'LSL Major 1 Sunday'!A1" display="Major 1 Sunday" xr:uid="{4D7BB29A-B8FC-4946-9A7C-876D708AD01B}"/>
    <hyperlink ref="B14" location="'LSL Premier Sunday'!A1" display="Premier Sunday" xr:uid="{3946297D-EEC3-4837-AB42-F3E95B8EEFFD}"/>
    <hyperlink ref="B15" location="'LSL Premier 1 Sunday'!A1" display="Premier 1 Sunday" xr:uid="{03285426-EF46-40BB-B094-D577FEDCC20D}"/>
    <hyperlink ref="B16" location="'LSL Division 3 Sunday'!A1" display="Division 3 Sunday" xr:uid="{9B74A61E-2C77-4BBB-9418-30A2B7C57B6D}"/>
    <hyperlink ref="B17" location="'LSL Division 3A Sunday'!A1" display="Division 3A Sunday" xr:uid="{A335568F-4BE9-4099-98A2-56133A7B39B9}"/>
    <hyperlink ref="B18:B19" location="'LSL U19'!A1" display="U19" xr:uid="{889CDADB-BE51-45A4-A931-1DB2E80168AB}"/>
    <hyperlink ref="C8" location="'MSL Senior First Division'!A1" display="Senior First Division" xr:uid="{B5551DC5-384F-4442-BC5F-D6032C8BB210}"/>
    <hyperlink ref="C7" location="'MSL Senior Premier Division'!A1" display="Senior Premier Division" xr:uid="{AE739F5D-F950-4AAA-93D5-B79746AC039A}"/>
    <hyperlink ref="C9" location="'MSL Senior Second Division'!A1" display="Senior Second Division" xr:uid="{E8CBCFA5-FEBA-48A9-9CBF-90819DDB339B}"/>
    <hyperlink ref="C10" location="'MSL Junior Premier Division'!A1" display="Junior Premier Division" xr:uid="{9C89F701-9173-4519-825A-3BC49864CAAA}"/>
    <hyperlink ref="C11" location="'MSL Junior First Division'!A1" display="Junior First Division" xr:uid="{0E339CE3-B71F-4A48-BEDA-390EB9BDB77D}"/>
    <hyperlink ref="C12" location="'MSL Junior Second Division'!A1" display="Junior Second Division" xr:uid="{4517A649-6500-400C-8D69-02A0EDAAC40F}"/>
    <hyperlink ref="C13" location="'MSL Junior Third Division'!A1" display="Junior Third Division" xr:uid="{902CCC28-57C7-40A1-8639-08C43C7E8D2D}"/>
    <hyperlink ref="C14" location="'MSL Junior Fourth Division'!A1" display="Junior Fourth Division" xr:uid="{F5D85213-7D9A-4BC7-886F-429125CCC194}"/>
    <hyperlink ref="C15" location="'MSL Floodlit League'!A1" display="Floodlit League" xr:uid="{6FDC269C-12A6-4950-A44B-B4ACC35834DD}"/>
    <hyperlink ref="A4:B4" location="'First Division'!A1" display="First Division" xr:uid="{196530FD-CDA7-4A67-9ADA-0DA26E200E68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8345-36D2-4AB6-B3A4-BA14A036FD7F}">
  <sheetPr>
    <pageSetUpPr autoPageBreaks="0"/>
  </sheetPr>
  <dimension ref="A1:E13"/>
  <sheetViews>
    <sheetView workbookViewId="0">
      <selection sqref="A1:C1"/>
    </sheetView>
  </sheetViews>
  <sheetFormatPr defaultRowHeight="15" x14ac:dyDescent="0.25"/>
  <cols>
    <col min="2" max="2" width="2.7109375" customWidth="1"/>
    <col min="3" max="3" width="26" customWidth="1"/>
  </cols>
  <sheetData>
    <row r="1" spans="1:5" ht="15.75" thickBot="1" x14ac:dyDescent="0.3">
      <c r="A1" s="88" t="s">
        <v>5</v>
      </c>
      <c r="B1" s="96"/>
      <c r="C1" s="89"/>
    </row>
    <row r="2" spans="1:5" ht="15.75" thickBot="1" x14ac:dyDescent="0.3">
      <c r="A2" s="96"/>
      <c r="B2" s="96"/>
      <c r="C2" s="96"/>
    </row>
    <row r="3" spans="1:5" ht="15.75" thickBot="1" x14ac:dyDescent="0.3">
      <c r="A3" s="97" t="s">
        <v>0</v>
      </c>
      <c r="B3" s="98"/>
      <c r="C3" s="99"/>
    </row>
    <row r="4" spans="1:5" x14ac:dyDescent="0.25">
      <c r="A4" s="6">
        <f>ROW()-3</f>
        <v>1</v>
      </c>
      <c r="B4" s="4" t="e" vm="1">
        <v>#VALUE!</v>
      </c>
      <c r="C4" s="13" t="s">
        <v>8</v>
      </c>
    </row>
    <row r="5" spans="1:5" x14ac:dyDescent="0.25">
      <c r="A5" s="7">
        <f t="shared" ref="A5:A13" si="0">ROW()-3</f>
        <v>2</v>
      </c>
      <c r="B5" s="3" t="e" vm="2">
        <v>#VALUE!</v>
      </c>
      <c r="C5" s="10" t="s">
        <v>11</v>
      </c>
    </row>
    <row r="6" spans="1:5" x14ac:dyDescent="0.25">
      <c r="A6" s="7">
        <f t="shared" si="0"/>
        <v>3</v>
      </c>
      <c r="B6" s="3" t="e" vm="3">
        <v>#VALUE!</v>
      </c>
      <c r="C6" s="10" t="s">
        <v>14</v>
      </c>
    </row>
    <row r="7" spans="1:5" x14ac:dyDescent="0.25">
      <c r="A7" s="7">
        <f t="shared" si="0"/>
        <v>4</v>
      </c>
      <c r="B7" s="3" t="e" vm="4">
        <v>#VALUE!</v>
      </c>
      <c r="C7" s="10" t="s">
        <v>9</v>
      </c>
      <c r="E7" t="s">
        <v>16</v>
      </c>
    </row>
    <row r="8" spans="1:5" x14ac:dyDescent="0.25">
      <c r="A8" s="7">
        <f t="shared" si="0"/>
        <v>5</v>
      </c>
      <c r="B8" s="3" t="e" vm="5">
        <v>#VALUE!</v>
      </c>
      <c r="C8" s="10" t="s">
        <v>12</v>
      </c>
    </row>
    <row r="9" spans="1:5" x14ac:dyDescent="0.25">
      <c r="A9" s="7">
        <f t="shared" si="0"/>
        <v>6</v>
      </c>
      <c r="B9" s="3" t="e" vm="6">
        <v>#VALUE!</v>
      </c>
      <c r="C9" s="10" t="s">
        <v>6</v>
      </c>
    </row>
    <row r="10" spans="1:5" x14ac:dyDescent="0.25">
      <c r="A10" s="7">
        <f t="shared" si="0"/>
        <v>7</v>
      </c>
      <c r="B10" s="3" t="e" vm="7">
        <v>#VALUE!</v>
      </c>
      <c r="C10" s="10" t="s">
        <v>10</v>
      </c>
    </row>
    <row r="11" spans="1:5" x14ac:dyDescent="0.25">
      <c r="A11" s="7">
        <f t="shared" si="0"/>
        <v>8</v>
      </c>
      <c r="B11" s="3" t="e" vm="8">
        <v>#VALUE!</v>
      </c>
      <c r="C11" s="10" t="s">
        <v>15</v>
      </c>
    </row>
    <row r="12" spans="1:5" x14ac:dyDescent="0.25">
      <c r="A12" s="7">
        <f t="shared" si="0"/>
        <v>9</v>
      </c>
      <c r="B12" s="3" t="e" vm="9">
        <v>#VALUE!</v>
      </c>
      <c r="C12" s="10" t="s">
        <v>7</v>
      </c>
    </row>
    <row r="13" spans="1:5" ht="15.75" thickBot="1" x14ac:dyDescent="0.3">
      <c r="A13" s="8">
        <f t="shared" si="0"/>
        <v>10</v>
      </c>
      <c r="B13" s="9" t="e" vm="10">
        <v>#VALUE!</v>
      </c>
      <c r="C13" s="11" t="s">
        <v>13</v>
      </c>
    </row>
  </sheetData>
  <sortState xmlns:xlrd2="http://schemas.microsoft.com/office/spreadsheetml/2017/richdata2" ref="B4:C13">
    <sortCondition ref="C4:C13"/>
  </sortState>
  <mergeCells count="3">
    <mergeCell ref="A2:C2"/>
    <mergeCell ref="A1:C1"/>
    <mergeCell ref="A3:C3"/>
  </mergeCells>
  <hyperlinks>
    <hyperlink ref="A1:C1" location="Home!A1" display="Home" xr:uid="{37E2BB52-0CFF-4407-8DC9-A2D541DD4AEF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47B3-5E54-4727-A965-0736AC5BCC9A}">
  <sheetPr>
    <pageSetUpPr autoPageBreaks="0"/>
  </sheetPr>
  <dimension ref="A1:C13"/>
  <sheetViews>
    <sheetView workbookViewId="0">
      <selection sqref="A1:C1"/>
    </sheetView>
  </sheetViews>
  <sheetFormatPr defaultRowHeight="15" x14ac:dyDescent="0.25"/>
  <cols>
    <col min="1" max="1" width="9.140625" customWidth="1"/>
    <col min="2" max="2" width="2.7109375" customWidth="1"/>
    <col min="3" max="3" width="17.5703125" customWidth="1"/>
  </cols>
  <sheetData>
    <row r="1" spans="1:3" ht="15.75" thickBot="1" x14ac:dyDescent="0.3">
      <c r="A1" s="88" t="s">
        <v>5</v>
      </c>
      <c r="B1" s="96"/>
      <c r="C1" s="89"/>
    </row>
    <row r="2" spans="1:3" ht="15.75" thickBot="1" x14ac:dyDescent="0.3">
      <c r="A2" s="103"/>
      <c r="B2" s="103"/>
      <c r="C2" s="103"/>
    </row>
    <row r="3" spans="1:3" ht="15.75" thickBot="1" x14ac:dyDescent="0.3">
      <c r="A3" s="100" t="s">
        <v>1</v>
      </c>
      <c r="B3" s="101"/>
      <c r="C3" s="102"/>
    </row>
    <row r="4" spans="1:3" x14ac:dyDescent="0.25">
      <c r="A4" s="6">
        <f>ROW()-3</f>
        <v>1</v>
      </c>
      <c r="B4" s="4" t="e" vm="11">
        <v>#VALUE!</v>
      </c>
      <c r="C4" s="12" t="s">
        <v>24</v>
      </c>
    </row>
    <row r="5" spans="1:3" x14ac:dyDescent="0.25">
      <c r="A5" s="6">
        <f t="shared" ref="A5:A13" si="0">ROW()-3</f>
        <v>2</v>
      </c>
      <c r="B5" s="3" t="e" vm="12">
        <v>#VALUE!</v>
      </c>
      <c r="C5" s="10" t="s">
        <v>18</v>
      </c>
    </row>
    <row r="6" spans="1:3" x14ac:dyDescent="0.25">
      <c r="A6" s="6">
        <f t="shared" si="0"/>
        <v>3</v>
      </c>
      <c r="B6" s="3" t="e" vm="13">
        <v>#VALUE!</v>
      </c>
      <c r="C6" s="10" t="s">
        <v>21</v>
      </c>
    </row>
    <row r="7" spans="1:3" x14ac:dyDescent="0.25">
      <c r="A7" s="6">
        <f t="shared" si="0"/>
        <v>4</v>
      </c>
      <c r="B7" s="3" t="e" vm="14">
        <v>#VALUE!</v>
      </c>
      <c r="C7" s="10" t="s">
        <v>17</v>
      </c>
    </row>
    <row r="8" spans="1:3" x14ac:dyDescent="0.25">
      <c r="A8" s="6">
        <f t="shared" si="0"/>
        <v>5</v>
      </c>
      <c r="B8" s="3" t="e" vm="15">
        <v>#VALUE!</v>
      </c>
      <c r="C8" s="10" t="s">
        <v>26</v>
      </c>
    </row>
    <row r="9" spans="1:3" x14ac:dyDescent="0.25">
      <c r="A9" s="6">
        <f t="shared" si="0"/>
        <v>6</v>
      </c>
      <c r="B9" s="3" t="e" vm="16">
        <v>#VALUE!</v>
      </c>
      <c r="C9" s="10" t="s">
        <v>22</v>
      </c>
    </row>
    <row r="10" spans="1:3" x14ac:dyDescent="0.25">
      <c r="A10" s="6">
        <f t="shared" si="0"/>
        <v>7</v>
      </c>
      <c r="B10" s="3" t="e" vm="17">
        <v>#VALUE!</v>
      </c>
      <c r="C10" s="10" t="s">
        <v>20</v>
      </c>
    </row>
    <row r="11" spans="1:3" x14ac:dyDescent="0.25">
      <c r="A11" s="6">
        <f t="shared" si="0"/>
        <v>8</v>
      </c>
      <c r="B11" s="3" t="e" vm="18">
        <v>#VALUE!</v>
      </c>
      <c r="C11" s="10" t="s">
        <v>25</v>
      </c>
    </row>
    <row r="12" spans="1:3" x14ac:dyDescent="0.25">
      <c r="A12" s="6">
        <f t="shared" si="0"/>
        <v>9</v>
      </c>
      <c r="B12" s="3" t="e" vm="19">
        <v>#VALUE!</v>
      </c>
      <c r="C12" s="10" t="s">
        <v>19</v>
      </c>
    </row>
    <row r="13" spans="1:3" ht="15.75" thickBot="1" x14ac:dyDescent="0.3">
      <c r="A13" s="18">
        <f t="shared" si="0"/>
        <v>10</v>
      </c>
      <c r="B13" s="9" t="e" vm="20">
        <v>#VALUE!</v>
      </c>
      <c r="C13" s="11" t="s">
        <v>23</v>
      </c>
    </row>
  </sheetData>
  <sortState xmlns:xlrd2="http://schemas.microsoft.com/office/spreadsheetml/2017/richdata2" ref="C5:C13">
    <sortCondition ref="C4:C13"/>
  </sortState>
  <mergeCells count="3">
    <mergeCell ref="A3:C3"/>
    <mergeCell ref="A1:C1"/>
    <mergeCell ref="A2:C2"/>
  </mergeCells>
  <hyperlinks>
    <hyperlink ref="A1:B1" location="Home!A1" display="Home" xr:uid="{60F5A6BF-F013-45FE-A9D1-79B863726772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85B3-27ED-41C6-A812-BBCCAA1FDEDD}">
  <sheetPr>
    <pageSetUpPr autoPageBreaks="0"/>
  </sheetPr>
  <dimension ref="B1:T25"/>
  <sheetViews>
    <sheetView workbookViewId="0">
      <selection activeCell="B2" sqref="B2:L2"/>
    </sheetView>
  </sheetViews>
  <sheetFormatPr defaultRowHeight="15" x14ac:dyDescent="0.25"/>
  <cols>
    <col min="3" max="3" width="2.7109375" customWidth="1"/>
    <col min="4" max="4" width="17.5703125" customWidth="1"/>
    <col min="7" max="7" width="2.7109375" customWidth="1"/>
    <col min="8" max="8" width="17.5703125" customWidth="1"/>
    <col min="11" max="11" width="2.7109375" customWidth="1"/>
    <col min="12" max="12" width="17.5703125" customWidth="1"/>
    <col min="15" max="15" width="2.7109375" customWidth="1"/>
    <col min="16" max="16" width="17.5703125" customWidth="1"/>
    <col min="19" max="19" width="2.7109375" customWidth="1"/>
    <col min="20" max="20" width="17.5703125" customWidth="1"/>
  </cols>
  <sheetData>
    <row r="1" spans="2:20" ht="15.75" thickBot="1" x14ac:dyDescent="0.3"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N1" s="104"/>
      <c r="O1" s="104"/>
      <c r="P1" s="104"/>
      <c r="Q1" s="104"/>
      <c r="R1" s="104"/>
      <c r="S1" s="104"/>
      <c r="T1" s="104"/>
    </row>
    <row r="2" spans="2:20" ht="15.75" thickBot="1" x14ac:dyDescent="0.3">
      <c r="B2" s="88" t="s">
        <v>5</v>
      </c>
      <c r="C2" s="96"/>
      <c r="D2" s="96"/>
      <c r="E2" s="96"/>
      <c r="F2" s="96"/>
      <c r="G2" s="96"/>
      <c r="H2" s="96"/>
      <c r="I2" s="96"/>
      <c r="J2" s="96"/>
      <c r="K2" s="96"/>
      <c r="L2" s="89"/>
      <c r="N2" s="88" t="s">
        <v>5</v>
      </c>
      <c r="O2" s="96"/>
      <c r="P2" s="96"/>
      <c r="Q2" s="96"/>
      <c r="R2" s="96"/>
      <c r="S2" s="96"/>
      <c r="T2" s="89"/>
    </row>
    <row r="3" spans="2:20" ht="15.75" thickBot="1" x14ac:dyDescent="0.3"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N3" s="104"/>
      <c r="O3" s="104"/>
      <c r="P3" s="104"/>
      <c r="Q3" s="104"/>
      <c r="R3" s="104"/>
      <c r="S3" s="104"/>
      <c r="T3" s="104"/>
    </row>
    <row r="4" spans="2:20" ht="15.75" thickBot="1" x14ac:dyDescent="0.3">
      <c r="B4" s="88" t="s">
        <v>30</v>
      </c>
      <c r="C4" s="96"/>
      <c r="D4" s="96"/>
      <c r="E4" s="96"/>
      <c r="F4" s="96"/>
      <c r="G4" s="96"/>
      <c r="H4" s="96"/>
      <c r="I4" s="96"/>
      <c r="J4" s="96"/>
      <c r="K4" s="96"/>
      <c r="L4" s="89"/>
      <c r="N4" s="88" t="s">
        <v>31</v>
      </c>
      <c r="O4" s="96"/>
      <c r="P4" s="96"/>
      <c r="Q4" s="96"/>
      <c r="R4" s="96"/>
      <c r="S4" s="96"/>
      <c r="T4" s="89"/>
    </row>
    <row r="5" spans="2:20" ht="15.75" thickBot="1" x14ac:dyDescent="0.3"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N5" s="108"/>
      <c r="O5" s="108"/>
      <c r="P5" s="108"/>
      <c r="Q5" s="108"/>
      <c r="R5" s="108"/>
      <c r="S5" s="108"/>
      <c r="T5" s="108"/>
    </row>
    <row r="6" spans="2:20" ht="15.75" thickBot="1" x14ac:dyDescent="0.3">
      <c r="B6" s="105" t="s">
        <v>2</v>
      </c>
      <c r="C6" s="106"/>
      <c r="D6" s="106"/>
      <c r="E6" s="106"/>
      <c r="F6" s="106"/>
      <c r="G6" s="106"/>
      <c r="H6" s="106"/>
      <c r="I6" s="106"/>
      <c r="J6" s="106"/>
      <c r="K6" s="106"/>
      <c r="L6" s="107"/>
      <c r="N6" s="105" t="s">
        <v>2</v>
      </c>
      <c r="O6" s="106"/>
      <c r="P6" s="106"/>
      <c r="Q6" s="106"/>
      <c r="R6" s="106"/>
      <c r="S6" s="106"/>
      <c r="T6" s="106"/>
    </row>
    <row r="7" spans="2:20" ht="15.75" thickBot="1" x14ac:dyDescent="0.3"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N7" s="103"/>
      <c r="O7" s="103"/>
      <c r="P7" s="103"/>
      <c r="Q7" s="103"/>
      <c r="R7" s="103"/>
      <c r="S7" s="103"/>
      <c r="T7" s="103"/>
    </row>
    <row r="8" spans="2:20" ht="15.75" thickBot="1" x14ac:dyDescent="0.3">
      <c r="B8" s="109" t="s">
        <v>27</v>
      </c>
      <c r="C8" s="110"/>
      <c r="D8" s="111"/>
      <c r="F8" s="109" t="s">
        <v>28</v>
      </c>
      <c r="G8" s="110"/>
      <c r="H8" s="111"/>
      <c r="J8" s="109" t="s">
        <v>29</v>
      </c>
      <c r="K8" s="110"/>
      <c r="L8" s="111"/>
      <c r="N8" s="109" t="s">
        <v>34</v>
      </c>
      <c r="O8" s="110"/>
      <c r="P8" s="110"/>
      <c r="Q8" s="110"/>
      <c r="R8" s="110"/>
      <c r="S8" s="110"/>
      <c r="T8" s="111"/>
    </row>
    <row r="9" spans="2:20" ht="15.75" thickBot="1" x14ac:dyDescent="0.3">
      <c r="B9" s="6">
        <f>ROW()-8</f>
        <v>1</v>
      </c>
      <c r="C9" s="4" t="e" vm="21">
        <v>#VALUE!</v>
      </c>
      <c r="D9" s="17" t="s">
        <v>35</v>
      </c>
      <c r="F9" s="6">
        <f>ROW()-8</f>
        <v>1</v>
      </c>
      <c r="G9" s="4" t="e" vm="22">
        <v>#VALUE!</v>
      </c>
      <c r="H9" s="17" t="s">
        <v>52</v>
      </c>
      <c r="J9" s="6">
        <f>ROW()-8</f>
        <v>1</v>
      </c>
      <c r="K9" s="4" t="e" vm="23">
        <v>#VALUE!</v>
      </c>
      <c r="L9" s="17" t="s">
        <v>44</v>
      </c>
      <c r="N9" s="108"/>
      <c r="O9" s="108"/>
      <c r="P9" s="108"/>
      <c r="Q9" s="108"/>
      <c r="R9" s="108"/>
      <c r="S9" s="108"/>
      <c r="T9" s="108"/>
    </row>
    <row r="10" spans="2:20" ht="15.75" thickBot="1" x14ac:dyDescent="0.3">
      <c r="B10" s="6">
        <f>ROW()-8</f>
        <v>2</v>
      </c>
      <c r="C10" s="3" t="e" vm="24">
        <v>#VALUE!</v>
      </c>
      <c r="D10" s="10" t="s">
        <v>36</v>
      </c>
      <c r="F10" s="6">
        <f>ROW()-8</f>
        <v>2</v>
      </c>
      <c r="G10" s="3" t="e" vm="25">
        <v>#VALUE!</v>
      </c>
      <c r="H10" s="10" t="s">
        <v>40</v>
      </c>
      <c r="J10" s="6">
        <f>ROW()-8</f>
        <v>2</v>
      </c>
      <c r="K10" s="3" t="e" vm="26">
        <v>#VALUE!</v>
      </c>
      <c r="L10" s="10" t="s">
        <v>45</v>
      </c>
      <c r="N10" s="109" t="s">
        <v>32</v>
      </c>
      <c r="O10" s="110"/>
      <c r="P10" s="111"/>
      <c r="R10" s="109" t="s">
        <v>33</v>
      </c>
      <c r="S10" s="110"/>
      <c r="T10" s="111"/>
    </row>
    <row r="11" spans="2:20" x14ac:dyDescent="0.25">
      <c r="B11" s="6">
        <f>ROW()-8</f>
        <v>3</v>
      </c>
      <c r="C11" s="3" t="e" vm="27">
        <v>#VALUE!</v>
      </c>
      <c r="D11" s="10" t="s">
        <v>37</v>
      </c>
      <c r="F11" s="6">
        <f>ROW()-8</f>
        <v>3</v>
      </c>
      <c r="G11" s="3" t="e" vm="28">
        <v>#VALUE!</v>
      </c>
      <c r="H11" s="10" t="s">
        <v>41</v>
      </c>
      <c r="J11" s="6">
        <f>ROW()-8</f>
        <v>3</v>
      </c>
      <c r="K11" s="3" t="e" vm="29">
        <v>#VALUE!</v>
      </c>
      <c r="L11" s="10" t="s">
        <v>46</v>
      </c>
      <c r="N11" s="23">
        <f>ROW()-10</f>
        <v>1</v>
      </c>
      <c r="O11" s="4" t="e" vm="21">
        <v>#VALUE!</v>
      </c>
      <c r="P11" s="17" t="s">
        <v>35</v>
      </c>
      <c r="R11" s="23">
        <f>ROW()-10</f>
        <v>1</v>
      </c>
      <c r="S11" s="4" t="e" vm="23">
        <v>#VALUE!</v>
      </c>
      <c r="T11" s="17" t="s">
        <v>44</v>
      </c>
    </row>
    <row r="12" spans="2:20" x14ac:dyDescent="0.25">
      <c r="B12" s="6">
        <f>ROW()-8</f>
        <v>4</v>
      </c>
      <c r="C12" s="3" t="e" vm="30">
        <v>#VALUE!</v>
      </c>
      <c r="D12" s="10" t="s">
        <v>38</v>
      </c>
      <c r="F12" s="6">
        <f>ROW()-8</f>
        <v>4</v>
      </c>
      <c r="G12" s="3" t="e" vm="31">
        <v>#VALUE!</v>
      </c>
      <c r="H12" s="10" t="s">
        <v>43</v>
      </c>
      <c r="J12" s="6">
        <f>ROW()-8</f>
        <v>4</v>
      </c>
      <c r="K12" s="65" t="e" vm="32">
        <v>#VALUE!</v>
      </c>
      <c r="L12" s="10" t="s">
        <v>47</v>
      </c>
      <c r="N12" s="23">
        <f t="shared" ref="N12:N20" si="0">ROW()-10</f>
        <v>2</v>
      </c>
      <c r="O12" s="3" t="e" vm="25">
        <v>#VALUE!</v>
      </c>
      <c r="P12" s="10" t="s">
        <v>40</v>
      </c>
      <c r="R12" s="23">
        <f t="shared" ref="R12:R20" si="1">ROW()-10</f>
        <v>2</v>
      </c>
      <c r="S12" s="3" t="e" vm="26">
        <v>#VALUE!</v>
      </c>
      <c r="T12" s="10" t="s">
        <v>45</v>
      </c>
    </row>
    <row r="13" spans="2:20" ht="15.75" thickBot="1" x14ac:dyDescent="0.3">
      <c r="B13" s="18">
        <f>ROW()-8</f>
        <v>5</v>
      </c>
      <c r="C13" s="9" t="e" vm="33">
        <v>#VALUE!</v>
      </c>
      <c r="D13" s="11" t="s">
        <v>39</v>
      </c>
      <c r="F13" s="18">
        <f>ROW()-8</f>
        <v>5</v>
      </c>
      <c r="G13" s="9" t="e" vm="34">
        <v>#VALUE!</v>
      </c>
      <c r="H13" s="11" t="s">
        <v>42</v>
      </c>
      <c r="J13" s="18">
        <f>ROW()-8</f>
        <v>5</v>
      </c>
      <c r="K13" s="9" t="e" vm="35">
        <v>#VALUE!</v>
      </c>
      <c r="L13" s="11" t="s">
        <v>48</v>
      </c>
      <c r="N13" s="23">
        <f t="shared" si="0"/>
        <v>3</v>
      </c>
      <c r="O13" s="3" t="e" vm="33">
        <v>#VALUE!</v>
      </c>
      <c r="P13" s="10" t="s">
        <v>39</v>
      </c>
      <c r="R13" s="23">
        <f t="shared" si="1"/>
        <v>3</v>
      </c>
      <c r="S13" s="3" t="e" vm="29">
        <v>#VALUE!</v>
      </c>
      <c r="T13" s="10" t="s">
        <v>46</v>
      </c>
    </row>
    <row r="14" spans="2:20" x14ac:dyDescent="0.25">
      <c r="N14" s="23">
        <f t="shared" si="0"/>
        <v>4</v>
      </c>
      <c r="O14" s="3" t="e" vm="36">
        <v>#VALUE!</v>
      </c>
      <c r="P14" s="10" t="s">
        <v>37</v>
      </c>
      <c r="R14" s="23">
        <f t="shared" si="1"/>
        <v>4</v>
      </c>
      <c r="S14" s="65" t="e" vm="32">
        <v>#VALUE!</v>
      </c>
      <c r="T14" s="10" t="s">
        <v>47</v>
      </c>
    </row>
    <row r="15" spans="2:20" x14ac:dyDescent="0.25">
      <c r="N15" s="23">
        <f t="shared" si="0"/>
        <v>5</v>
      </c>
      <c r="O15" s="26" t="e" vm="24">
        <v>#VALUE!</v>
      </c>
      <c r="P15" s="25" t="s">
        <v>36</v>
      </c>
      <c r="R15" s="23">
        <f t="shared" si="1"/>
        <v>5</v>
      </c>
      <c r="S15" s="26" t="e" vm="35">
        <v>#VALUE!</v>
      </c>
      <c r="T15" s="25" t="s">
        <v>48</v>
      </c>
    </row>
    <row r="16" spans="2:20" x14ac:dyDescent="0.25">
      <c r="N16" s="23">
        <f t="shared" si="0"/>
        <v>6</v>
      </c>
      <c r="O16" s="27"/>
      <c r="P16" s="28"/>
      <c r="R16" s="23">
        <f t="shared" si="1"/>
        <v>6</v>
      </c>
      <c r="S16" s="3" t="e" vm="31">
        <v>#VALUE!</v>
      </c>
      <c r="T16" s="20" t="s">
        <v>43</v>
      </c>
    </row>
    <row r="17" spans="12:20" x14ac:dyDescent="0.25">
      <c r="N17" s="23">
        <f t="shared" si="0"/>
        <v>7</v>
      </c>
      <c r="O17" s="3" t="e" vm="22">
        <v>#VALUE!</v>
      </c>
      <c r="P17" s="12" t="s">
        <v>52</v>
      </c>
      <c r="R17" s="23">
        <f t="shared" si="1"/>
        <v>7</v>
      </c>
      <c r="S17" s="19" t="e" vm="30">
        <v>#VALUE!</v>
      </c>
      <c r="T17" s="20" t="s">
        <v>38</v>
      </c>
    </row>
    <row r="18" spans="12:20" x14ac:dyDescent="0.25">
      <c r="N18" s="23">
        <f t="shared" si="0"/>
        <v>8</v>
      </c>
      <c r="O18" s="3" t="e" vm="28">
        <v>#VALUE!</v>
      </c>
      <c r="P18" s="10" t="s">
        <v>41</v>
      </c>
      <c r="R18" s="23">
        <f t="shared" si="1"/>
        <v>8</v>
      </c>
      <c r="S18" s="19"/>
      <c r="T18" s="20"/>
    </row>
    <row r="19" spans="12:20" x14ac:dyDescent="0.25">
      <c r="N19" s="23">
        <f t="shared" si="0"/>
        <v>9</v>
      </c>
      <c r="P19" s="10"/>
      <c r="R19" s="23">
        <f t="shared" si="1"/>
        <v>9</v>
      </c>
      <c r="S19" s="19"/>
      <c r="T19" s="20"/>
    </row>
    <row r="20" spans="12:20" ht="15.75" thickBot="1" x14ac:dyDescent="0.3">
      <c r="N20" s="24">
        <f t="shared" si="0"/>
        <v>10</v>
      </c>
      <c r="O20" s="9" t="e" vm="34">
        <v>#VALUE!</v>
      </c>
      <c r="P20" s="11" t="s">
        <v>42</v>
      </c>
      <c r="R20" s="24">
        <f t="shared" si="1"/>
        <v>10</v>
      </c>
      <c r="S20" s="21"/>
      <c r="T20" s="22"/>
    </row>
    <row r="25" spans="12:20" x14ac:dyDescent="0.25">
      <c r="L25" s="2"/>
    </row>
  </sheetData>
  <sortState xmlns:xlrd2="http://schemas.microsoft.com/office/spreadsheetml/2017/richdata2" ref="O12:P20">
    <sortCondition descending="1" ref="O11:O20"/>
  </sortState>
  <mergeCells count="21">
    <mergeCell ref="N10:P10"/>
    <mergeCell ref="R10:T10"/>
    <mergeCell ref="B8:D8"/>
    <mergeCell ref="F8:H8"/>
    <mergeCell ref="J8:L8"/>
    <mergeCell ref="N8:T8"/>
    <mergeCell ref="N9:T9"/>
    <mergeCell ref="B1:L1"/>
    <mergeCell ref="B6:L6"/>
    <mergeCell ref="N2:T2"/>
    <mergeCell ref="B4:L4"/>
    <mergeCell ref="B7:L7"/>
    <mergeCell ref="B5:L5"/>
    <mergeCell ref="B3:L3"/>
    <mergeCell ref="B2:L2"/>
    <mergeCell ref="N3:T3"/>
    <mergeCell ref="N7:T7"/>
    <mergeCell ref="N1:T1"/>
    <mergeCell ref="N4:T4"/>
    <mergeCell ref="N5:T5"/>
    <mergeCell ref="N6:T6"/>
  </mergeCells>
  <hyperlinks>
    <hyperlink ref="N2:P2" location="Home!A1" display="Home" xr:uid="{8A56A6D3-C030-4346-89D1-386541130501}"/>
    <hyperlink ref="B2:L2" location="Home!A1" display="Home" xr:uid="{7FACE44E-5BC4-4929-BABC-F46EF862513B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141F-FB0D-4C6B-84E7-F2E4A11C4118}">
  <sheetPr>
    <pageSetUpPr autoPageBreaks="0"/>
  </sheetPr>
  <dimension ref="A1:B16"/>
  <sheetViews>
    <sheetView zoomScale="115" zoomScaleNormal="115" workbookViewId="0">
      <selection sqref="A1:B1"/>
    </sheetView>
  </sheetViews>
  <sheetFormatPr defaultRowHeight="15" x14ac:dyDescent="0.25"/>
  <cols>
    <col min="1" max="2" width="26" style="1" customWidth="1"/>
  </cols>
  <sheetData>
    <row r="1" spans="1:2" ht="15.75" thickBot="1" x14ac:dyDescent="0.3">
      <c r="A1" s="88" t="s">
        <v>5</v>
      </c>
      <c r="B1" s="89"/>
    </row>
    <row r="2" spans="1:2" ht="15.75" thickBot="1" x14ac:dyDescent="0.3">
      <c r="A2" s="103"/>
      <c r="B2" s="103"/>
    </row>
    <row r="3" spans="1:2" ht="15.75" thickBot="1" x14ac:dyDescent="0.3">
      <c r="A3" s="112" t="s">
        <v>3</v>
      </c>
      <c r="B3" s="113"/>
    </row>
    <row r="4" spans="1:2" ht="15.75" thickBot="1" x14ac:dyDescent="0.3">
      <c r="A4" s="16" t="s">
        <v>53</v>
      </c>
      <c r="B4" s="15" t="s">
        <v>54</v>
      </c>
    </row>
    <row r="5" spans="1:2" x14ac:dyDescent="0.25">
      <c r="A5" s="34" t="s">
        <v>66</v>
      </c>
      <c r="B5" s="35" t="s">
        <v>55</v>
      </c>
    </row>
    <row r="6" spans="1:2" x14ac:dyDescent="0.25">
      <c r="A6" s="30" t="s">
        <v>67</v>
      </c>
      <c r="B6" s="36" t="s">
        <v>56</v>
      </c>
    </row>
    <row r="7" spans="1:2" x14ac:dyDescent="0.25">
      <c r="A7" s="30" t="s">
        <v>68</v>
      </c>
      <c r="B7" s="37" t="s">
        <v>57</v>
      </c>
    </row>
    <row r="8" spans="1:2" x14ac:dyDescent="0.25">
      <c r="A8" s="30" t="s">
        <v>69</v>
      </c>
      <c r="B8" s="36" t="s">
        <v>58</v>
      </c>
    </row>
    <row r="9" spans="1:2" x14ac:dyDescent="0.25">
      <c r="A9" s="30" t="s">
        <v>70</v>
      </c>
      <c r="B9" s="38" t="s">
        <v>59</v>
      </c>
    </row>
    <row r="10" spans="1:2" x14ac:dyDescent="0.25">
      <c r="A10" s="30" t="s">
        <v>71</v>
      </c>
      <c r="B10" s="36" t="s">
        <v>60</v>
      </c>
    </row>
    <row r="11" spans="1:2" x14ac:dyDescent="0.25">
      <c r="A11" s="33" t="s">
        <v>72</v>
      </c>
      <c r="B11" s="38" t="s">
        <v>61</v>
      </c>
    </row>
    <row r="12" spans="1:2" x14ac:dyDescent="0.25">
      <c r="A12" s="30" t="s">
        <v>73</v>
      </c>
      <c r="B12" s="36" t="s">
        <v>62</v>
      </c>
    </row>
    <row r="13" spans="1:2" x14ac:dyDescent="0.25">
      <c r="A13" s="33" t="s">
        <v>74</v>
      </c>
      <c r="B13" s="38" t="s">
        <v>63</v>
      </c>
    </row>
    <row r="14" spans="1:2" x14ac:dyDescent="0.25">
      <c r="A14" s="30" t="s">
        <v>75</v>
      </c>
      <c r="B14" s="36" t="s">
        <v>64</v>
      </c>
    </row>
    <row r="15" spans="1:2" x14ac:dyDescent="0.25">
      <c r="A15" s="30" t="s">
        <v>76</v>
      </c>
      <c r="B15" s="86" t="s">
        <v>65</v>
      </c>
    </row>
    <row r="16" spans="1:2" ht="15.75" thickBot="1" x14ac:dyDescent="0.3">
      <c r="A16" s="29" t="s">
        <v>77</v>
      </c>
      <c r="B16" s="87"/>
    </row>
  </sheetData>
  <mergeCells count="4">
    <mergeCell ref="A1:B1"/>
    <mergeCell ref="A3:B3"/>
    <mergeCell ref="B15:B16"/>
    <mergeCell ref="A2:B2"/>
  </mergeCells>
  <hyperlinks>
    <hyperlink ref="B5" location="'LSL Senior Sunday'!A1" display="Senior Sunday" xr:uid="{51EC4AB9-B7D9-42DE-A672-0978FD00CC88}"/>
    <hyperlink ref="B6" location="'LSL Senior 1 Sunday'!A1" display="Senior 1 Sunday" xr:uid="{016B1364-E236-4940-9680-2BBF666728CF}"/>
    <hyperlink ref="B7" location="'LSL Senior 1A Sunday'!A1" display="Senior 1A Sunday" xr:uid="{EAA8CA33-DC73-4703-9D0C-79E0DEA00FEB}"/>
    <hyperlink ref="B8" location="'LSL Senior 1B Sunday'!A1" display="Senior 1B Sunday" xr:uid="{09A47DA1-6D6D-4F9F-8BF8-BB9B7CBA602D}"/>
    <hyperlink ref="B9" location="'LSL Major Sunday'!A1" display="Major Sunday" xr:uid="{A7A64453-1E1B-48A5-914F-D0B79BB9EF7C}"/>
    <hyperlink ref="B10" location="'Major 1 Sunday'!A1" display="Major 1 Sunday" xr:uid="{63DC165B-1248-4173-8771-C4B623ECC5EF}"/>
    <hyperlink ref="B12" location="'LSL Premier 1 Sunday'!A1" display="Premier 1 Sunday" xr:uid="{3CDE1AE8-0C71-41BA-92F6-25654406880B}"/>
    <hyperlink ref="B13" location="'LSL Division 3 Sunday'!A1" display="Division 3 Sunday" xr:uid="{25420B56-BC74-4976-8276-92C58D78342B}"/>
    <hyperlink ref="B14" location="'LSL Division 3A Sunday'!A1" display="Division 3A Sunday" xr:uid="{2F0F8B11-6A00-4508-B76B-F740EA56A7FA}"/>
    <hyperlink ref="B15:B16" location="'U19'!A1" display="U19" xr:uid="{12245DAC-A060-42D4-9353-DEFD59E395B0}"/>
    <hyperlink ref="A1:B1" location="Home!A1" display="Home" xr:uid="{F47B0A28-7CCA-40BC-8EC4-9FFF0FC5AB30}"/>
    <hyperlink ref="B11" location="'LSL Premier Sunday'!A1" display="Premier Sunday" xr:uid="{BFFF77B1-E161-4139-9ACC-8C34310276BB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647E-6D44-40E4-B97F-71306066FC8C}">
  <dimension ref="A1:G17"/>
  <sheetViews>
    <sheetView zoomScaleNormal="100"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  <col min="7" max="7" width="9.140625" style="71"/>
  </cols>
  <sheetData>
    <row r="1" spans="1:4" ht="15.75" thickBot="1" x14ac:dyDescent="0.3">
      <c r="A1" s="31" t="s">
        <v>5</v>
      </c>
      <c r="B1" s="48"/>
      <c r="C1" s="69" t="s">
        <v>3</v>
      </c>
      <c r="D1" s="68"/>
    </row>
    <row r="2" spans="1:4" ht="15.75" thickBot="1" x14ac:dyDescent="0.3">
      <c r="A2" s="75"/>
      <c r="B2" s="76"/>
      <c r="C2" s="76"/>
    </row>
    <row r="3" spans="1:4" ht="15.75" thickBot="1" x14ac:dyDescent="0.3">
      <c r="A3" s="77" t="s">
        <v>55</v>
      </c>
      <c r="B3" s="78"/>
      <c r="C3" s="79"/>
    </row>
    <row r="4" spans="1:4" x14ac:dyDescent="0.25">
      <c r="A4" s="46">
        <f>ROW()-3</f>
        <v>1</v>
      </c>
      <c r="B4" s="14" t="e" vm="37">
        <v>#VALUE!</v>
      </c>
      <c r="C4" s="40" t="s">
        <v>171</v>
      </c>
    </row>
    <row r="5" spans="1:4" x14ac:dyDescent="0.25">
      <c r="A5" s="45">
        <f>A4+1</f>
        <v>2</v>
      </c>
      <c r="B5" s="1" t="e" vm="38">
        <v>#VALUE!</v>
      </c>
      <c r="C5" s="41" t="s">
        <v>165</v>
      </c>
    </row>
    <row r="6" spans="1:4" x14ac:dyDescent="0.25">
      <c r="A6" s="44">
        <f t="shared" ref="A6:A17" si="0">A5+1</f>
        <v>3</v>
      </c>
      <c r="B6" s="47" t="e" vm="39">
        <v>#VALUE!</v>
      </c>
      <c r="C6" s="41" t="s">
        <v>167</v>
      </c>
    </row>
    <row r="7" spans="1:4" x14ac:dyDescent="0.25">
      <c r="A7" s="45">
        <f t="shared" si="0"/>
        <v>4</v>
      </c>
      <c r="B7" s="1" t="e" vm="40">
        <v>#VALUE!</v>
      </c>
      <c r="C7" s="41" t="s">
        <v>174</v>
      </c>
    </row>
    <row r="8" spans="1:4" x14ac:dyDescent="0.25">
      <c r="A8" s="44">
        <f t="shared" si="0"/>
        <v>5</v>
      </c>
      <c r="B8" s="47" t="e" vm="41">
        <v>#VALUE!</v>
      </c>
      <c r="C8" s="41" t="s">
        <v>168</v>
      </c>
    </row>
    <row r="9" spans="1:4" x14ac:dyDescent="0.25">
      <c r="A9" s="44">
        <f t="shared" si="0"/>
        <v>6</v>
      </c>
      <c r="B9" s="47" t="e" vm="42">
        <v>#VALUE!</v>
      </c>
      <c r="C9" s="41" t="s">
        <v>176</v>
      </c>
    </row>
    <row r="10" spans="1:4" x14ac:dyDescent="0.25">
      <c r="A10" s="44">
        <f t="shared" si="0"/>
        <v>7</v>
      </c>
      <c r="B10" s="47" t="e" vm="43">
        <v>#VALUE!</v>
      </c>
      <c r="C10" s="41" t="s">
        <v>166</v>
      </c>
    </row>
    <row r="11" spans="1:4" x14ac:dyDescent="0.25">
      <c r="A11" s="45">
        <f t="shared" si="0"/>
        <v>8</v>
      </c>
      <c r="B11" s="1" t="e" vm="30">
        <v>#VALUE!</v>
      </c>
      <c r="C11" s="41" t="s">
        <v>38</v>
      </c>
    </row>
    <row r="12" spans="1:4" x14ac:dyDescent="0.25">
      <c r="A12" s="45">
        <f t="shared" si="0"/>
        <v>9</v>
      </c>
      <c r="B12" s="1" t="e" vm="44">
        <v>#VALUE!</v>
      </c>
      <c r="C12" s="41" t="s">
        <v>173</v>
      </c>
    </row>
    <row r="13" spans="1:4" x14ac:dyDescent="0.25">
      <c r="A13" s="45">
        <f t="shared" si="0"/>
        <v>10</v>
      </c>
      <c r="B13" s="1" t="e" vm="45">
        <v>#VALUE!</v>
      </c>
      <c r="C13" s="41" t="s">
        <v>172</v>
      </c>
    </row>
    <row r="14" spans="1:4" x14ac:dyDescent="0.25">
      <c r="A14" s="45">
        <f t="shared" si="0"/>
        <v>11</v>
      </c>
      <c r="B14" s="47" t="e" vm="46">
        <v>#VALUE!</v>
      </c>
      <c r="C14" s="41" t="s">
        <v>169</v>
      </c>
    </row>
    <row r="15" spans="1:4" x14ac:dyDescent="0.25">
      <c r="A15" s="45">
        <f t="shared" si="0"/>
        <v>12</v>
      </c>
      <c r="B15" s="1" t="e" vm="31">
        <v>#VALUE!</v>
      </c>
      <c r="C15" s="41" t="s">
        <v>175</v>
      </c>
    </row>
    <row r="16" spans="1:4" x14ac:dyDescent="0.25">
      <c r="A16" s="45">
        <f t="shared" si="0"/>
        <v>13</v>
      </c>
      <c r="B16" s="47" t="e" vm="47">
        <v>#VALUE!</v>
      </c>
      <c r="C16" s="41" t="s">
        <v>164</v>
      </c>
    </row>
    <row r="17" spans="1:3" ht="15.75" thickBot="1" x14ac:dyDescent="0.3">
      <c r="A17" s="24">
        <f t="shared" si="0"/>
        <v>14</v>
      </c>
      <c r="B17" s="5" t="e" vm="48">
        <v>#VALUE!</v>
      </c>
      <c r="C17" s="42" t="s">
        <v>170</v>
      </c>
    </row>
  </sheetData>
  <sortState xmlns:xlrd2="http://schemas.microsoft.com/office/spreadsheetml/2017/richdata2" ref="C4:C17">
    <sortCondition ref="C4:C17"/>
  </sortState>
  <mergeCells count="2">
    <mergeCell ref="A2:C2"/>
    <mergeCell ref="A3:C3"/>
  </mergeCells>
  <hyperlinks>
    <hyperlink ref="A1" location="Home!A1" display="Home" xr:uid="{9C990DE2-2BB1-40B7-9FB4-6D8DFB7E3FE2}"/>
    <hyperlink ref="C1" location="LSL!A1" display="LSL" xr:uid="{D1535EA5-3BAF-4014-A632-1763D6B13E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3DAA-807B-4AF4-A3B5-4FD3C70CD5ED}">
  <dimension ref="A1:C17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56</v>
      </c>
      <c r="B3" s="78"/>
      <c r="C3" s="79"/>
    </row>
    <row r="4" spans="1:3" x14ac:dyDescent="0.25">
      <c r="A4" s="46">
        <f>ROW()-3</f>
        <v>1</v>
      </c>
      <c r="B4" s="14"/>
      <c r="C4" s="40" t="s">
        <v>185</v>
      </c>
    </row>
    <row r="5" spans="1:3" x14ac:dyDescent="0.25">
      <c r="A5" s="45">
        <f>A4+1</f>
        <v>2</v>
      </c>
      <c r="B5" s="1"/>
      <c r="C5" s="41" t="s">
        <v>183</v>
      </c>
    </row>
    <row r="6" spans="1:3" x14ac:dyDescent="0.25">
      <c r="A6" s="44">
        <f t="shared" ref="A6:A17" si="0">A5+1</f>
        <v>3</v>
      </c>
      <c r="B6" s="47"/>
      <c r="C6" s="41" t="s">
        <v>182</v>
      </c>
    </row>
    <row r="7" spans="1:3" x14ac:dyDescent="0.25">
      <c r="A7" s="45">
        <f t="shared" si="0"/>
        <v>4</v>
      </c>
      <c r="B7" s="1"/>
      <c r="C7" s="41" t="s">
        <v>179</v>
      </c>
    </row>
    <row r="8" spans="1:3" x14ac:dyDescent="0.25">
      <c r="A8" s="44">
        <f t="shared" si="0"/>
        <v>5</v>
      </c>
      <c r="B8" s="47"/>
      <c r="C8" s="41" t="s">
        <v>181</v>
      </c>
    </row>
    <row r="9" spans="1:3" x14ac:dyDescent="0.25">
      <c r="A9" s="44">
        <f t="shared" si="0"/>
        <v>6</v>
      </c>
      <c r="B9" s="47"/>
      <c r="C9" s="41" t="s">
        <v>178</v>
      </c>
    </row>
    <row r="10" spans="1:3" x14ac:dyDescent="0.25">
      <c r="A10" s="44">
        <f t="shared" si="0"/>
        <v>7</v>
      </c>
      <c r="B10" s="47"/>
      <c r="C10" s="41" t="s">
        <v>37</v>
      </c>
    </row>
    <row r="11" spans="1:3" x14ac:dyDescent="0.25">
      <c r="A11" s="45">
        <f t="shared" si="0"/>
        <v>8</v>
      </c>
      <c r="B11" s="1"/>
      <c r="C11" s="41" t="s">
        <v>188</v>
      </c>
    </row>
    <row r="12" spans="1:3" x14ac:dyDescent="0.25">
      <c r="A12" s="45">
        <f t="shared" si="0"/>
        <v>9</v>
      </c>
      <c r="B12" s="1"/>
      <c r="C12" s="41" t="s">
        <v>186</v>
      </c>
    </row>
    <row r="13" spans="1:3" x14ac:dyDescent="0.25">
      <c r="A13" s="45">
        <f t="shared" si="0"/>
        <v>10</v>
      </c>
      <c r="B13" s="1"/>
      <c r="C13" s="41" t="s">
        <v>189</v>
      </c>
    </row>
    <row r="14" spans="1:3" x14ac:dyDescent="0.25">
      <c r="A14" s="45">
        <f t="shared" si="0"/>
        <v>11</v>
      </c>
      <c r="B14" s="63"/>
      <c r="C14" s="41" t="s">
        <v>184</v>
      </c>
    </row>
    <row r="15" spans="1:3" x14ac:dyDescent="0.25">
      <c r="A15" s="45">
        <f t="shared" si="0"/>
        <v>12</v>
      </c>
      <c r="C15" s="41" t="s">
        <v>177</v>
      </c>
    </row>
    <row r="16" spans="1:3" x14ac:dyDescent="0.25">
      <c r="A16" s="45">
        <f t="shared" si="0"/>
        <v>13</v>
      </c>
      <c r="C16" s="41" t="s">
        <v>180</v>
      </c>
    </row>
    <row r="17" spans="1:3" ht="15.75" thickBot="1" x14ac:dyDescent="0.3">
      <c r="A17" s="24">
        <f t="shared" si="0"/>
        <v>14</v>
      </c>
      <c r="B17" s="64"/>
      <c r="C17" s="42" t="s">
        <v>19</v>
      </c>
    </row>
  </sheetData>
  <sortState xmlns:xlrd2="http://schemas.microsoft.com/office/spreadsheetml/2017/richdata2" ref="C4:C17">
    <sortCondition ref="C4:C17"/>
  </sortState>
  <mergeCells count="2">
    <mergeCell ref="A2:C2"/>
    <mergeCell ref="A3:C3"/>
  </mergeCells>
  <hyperlinks>
    <hyperlink ref="A1" location="Home!A1" display="Home" xr:uid="{FFFFDD71-22D9-4F5A-BF70-E84D2220C529}"/>
    <hyperlink ref="C1" location="LSL!A1" display="LSL" xr:uid="{453DD4AA-11B9-40D6-9BE6-C85D7859103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7A0B-A47D-4235-A968-9890E7585D8C}">
  <dimension ref="A1:C58"/>
  <sheetViews>
    <sheetView zoomScaleNormal="100" workbookViewId="0">
      <selection activeCell="C17" sqref="C17"/>
    </sheetView>
  </sheetViews>
  <sheetFormatPr defaultRowHeight="15" x14ac:dyDescent="0.25"/>
  <cols>
    <col min="2" max="2" width="2.7109375" customWidth="1"/>
    <col min="3" max="3" width="26" customWidth="1"/>
    <col min="8" max="12" width="9.140625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57</v>
      </c>
      <c r="B3" s="78"/>
      <c r="C3" s="79"/>
    </row>
    <row r="4" spans="1:3" x14ac:dyDescent="0.25">
      <c r="A4" s="46">
        <f>ROW()-3</f>
        <v>1</v>
      </c>
      <c r="B4" s="14"/>
      <c r="C4" s="61" t="s">
        <v>199</v>
      </c>
    </row>
    <row r="5" spans="1:3" x14ac:dyDescent="0.25">
      <c r="A5" s="45">
        <f>A4+1</f>
        <v>2</v>
      </c>
      <c r="B5" s="1"/>
      <c r="C5" s="61" t="s">
        <v>191</v>
      </c>
    </row>
    <row r="6" spans="1:3" x14ac:dyDescent="0.25">
      <c r="A6" s="44">
        <f t="shared" ref="A6:A17" si="0">A5+1</f>
        <v>3</v>
      </c>
      <c r="B6" s="47"/>
      <c r="C6" s="61" t="s">
        <v>200</v>
      </c>
    </row>
    <row r="7" spans="1:3" x14ac:dyDescent="0.25">
      <c r="A7" s="45">
        <f t="shared" si="0"/>
        <v>4</v>
      </c>
      <c r="B7" s="1"/>
      <c r="C7" s="61" t="s">
        <v>198</v>
      </c>
    </row>
    <row r="8" spans="1:3" x14ac:dyDescent="0.25">
      <c r="A8" s="44">
        <f t="shared" si="0"/>
        <v>5</v>
      </c>
      <c r="B8" s="47"/>
      <c r="C8" s="61" t="s">
        <v>201</v>
      </c>
    </row>
    <row r="9" spans="1:3" x14ac:dyDescent="0.25">
      <c r="A9" s="44">
        <f t="shared" si="0"/>
        <v>6</v>
      </c>
      <c r="B9" s="47"/>
      <c r="C9" s="61" t="s">
        <v>192</v>
      </c>
    </row>
    <row r="10" spans="1:3" x14ac:dyDescent="0.25">
      <c r="A10" s="44">
        <f t="shared" si="0"/>
        <v>7</v>
      </c>
      <c r="B10" s="47"/>
      <c r="C10" s="61" t="s">
        <v>193</v>
      </c>
    </row>
    <row r="11" spans="1:3" x14ac:dyDescent="0.25">
      <c r="A11" s="45">
        <f t="shared" si="0"/>
        <v>8</v>
      </c>
      <c r="B11" s="1"/>
      <c r="C11" s="61" t="s">
        <v>194</v>
      </c>
    </row>
    <row r="12" spans="1:3" x14ac:dyDescent="0.25">
      <c r="A12" s="45">
        <f t="shared" si="0"/>
        <v>9</v>
      </c>
      <c r="B12" s="1"/>
      <c r="C12" s="61" t="s">
        <v>202</v>
      </c>
    </row>
    <row r="13" spans="1:3" x14ac:dyDescent="0.25">
      <c r="A13" s="45">
        <f t="shared" si="0"/>
        <v>10</v>
      </c>
      <c r="B13" s="1"/>
      <c r="C13" s="61" t="s">
        <v>46</v>
      </c>
    </row>
    <row r="14" spans="1:3" x14ac:dyDescent="0.25">
      <c r="A14" s="45">
        <f t="shared" si="0"/>
        <v>11</v>
      </c>
      <c r="B14" s="63"/>
      <c r="C14" s="61" t="s">
        <v>190</v>
      </c>
    </row>
    <row r="15" spans="1:3" x14ac:dyDescent="0.25">
      <c r="A15" s="45">
        <f t="shared" si="0"/>
        <v>12</v>
      </c>
      <c r="C15" s="61" t="s">
        <v>195</v>
      </c>
    </row>
    <row r="16" spans="1:3" x14ac:dyDescent="0.25">
      <c r="A16" s="45">
        <f t="shared" si="0"/>
        <v>13</v>
      </c>
      <c r="C16" s="61" t="s">
        <v>196</v>
      </c>
    </row>
    <row r="17" spans="1:3" ht="15.75" thickBot="1" x14ac:dyDescent="0.3">
      <c r="A17" s="24">
        <f t="shared" si="0"/>
        <v>14</v>
      </c>
      <c r="B17" s="64"/>
      <c r="C17" s="62" t="s">
        <v>197</v>
      </c>
    </row>
    <row r="43" ht="16.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</sheetData>
  <sortState xmlns:xlrd2="http://schemas.microsoft.com/office/spreadsheetml/2017/richdata2" ref="C4:C17">
    <sortCondition ref="C4:C17"/>
  </sortState>
  <mergeCells count="2">
    <mergeCell ref="A2:C2"/>
    <mergeCell ref="A3:C3"/>
  </mergeCells>
  <hyperlinks>
    <hyperlink ref="A1" location="Home!A1" display="Home" xr:uid="{703E4799-23A8-4E87-9D55-333699887DAF}"/>
    <hyperlink ref="C1" location="LSL!A1" display="LSL" xr:uid="{CC5EF5F4-F008-476F-919E-21FB9283ED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24F0-55A3-4881-80F6-CA904EBC98C1}">
  <dimension ref="A1:C17"/>
  <sheetViews>
    <sheetView workbookViewId="0">
      <selection activeCell="F11" sqref="F1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58</v>
      </c>
      <c r="B3" s="78"/>
      <c r="C3" s="79"/>
    </row>
    <row r="4" spans="1:3" x14ac:dyDescent="0.25">
      <c r="A4" s="46">
        <f>ROW()-3</f>
        <v>1</v>
      </c>
      <c r="B4" s="14"/>
      <c r="C4" s="61" t="s">
        <v>214</v>
      </c>
    </row>
    <row r="5" spans="1:3" x14ac:dyDescent="0.25">
      <c r="A5" s="45">
        <f>A4+1</f>
        <v>2</v>
      </c>
      <c r="B5" s="1"/>
      <c r="C5" s="61" t="s">
        <v>204</v>
      </c>
    </row>
    <row r="6" spans="1:3" x14ac:dyDescent="0.25">
      <c r="A6" s="44">
        <f t="shared" ref="A6:A17" si="0">A5+1</f>
        <v>3</v>
      </c>
      <c r="B6" s="47"/>
      <c r="C6" s="61" t="s">
        <v>215</v>
      </c>
    </row>
    <row r="7" spans="1:3" x14ac:dyDescent="0.25">
      <c r="A7" s="45">
        <f t="shared" si="0"/>
        <v>4</v>
      </c>
      <c r="B7" s="1"/>
      <c r="C7" s="61" t="s">
        <v>210</v>
      </c>
    </row>
    <row r="8" spans="1:3" x14ac:dyDescent="0.25">
      <c r="A8" s="44">
        <f t="shared" si="0"/>
        <v>5</v>
      </c>
      <c r="B8" s="47"/>
      <c r="C8" s="61" t="s">
        <v>213</v>
      </c>
    </row>
    <row r="9" spans="1:3" x14ac:dyDescent="0.25">
      <c r="A9" s="44">
        <f t="shared" si="0"/>
        <v>6</v>
      </c>
      <c r="B9" s="47"/>
      <c r="C9" s="61" t="s">
        <v>207</v>
      </c>
    </row>
    <row r="10" spans="1:3" x14ac:dyDescent="0.25">
      <c r="A10" s="44">
        <f t="shared" si="0"/>
        <v>7</v>
      </c>
      <c r="B10" s="47"/>
      <c r="C10" s="61" t="s">
        <v>206</v>
      </c>
    </row>
    <row r="11" spans="1:3" x14ac:dyDescent="0.25">
      <c r="A11" s="45">
        <f t="shared" si="0"/>
        <v>8</v>
      </c>
      <c r="B11" s="1"/>
      <c r="C11" s="61" t="s">
        <v>211</v>
      </c>
    </row>
    <row r="12" spans="1:3" x14ac:dyDescent="0.25">
      <c r="A12" s="45">
        <f t="shared" si="0"/>
        <v>9</v>
      </c>
      <c r="B12" s="1"/>
      <c r="C12" s="61" t="s">
        <v>208</v>
      </c>
    </row>
    <row r="13" spans="1:3" x14ac:dyDescent="0.25">
      <c r="A13" s="45">
        <f t="shared" si="0"/>
        <v>10</v>
      </c>
      <c r="B13" s="1"/>
      <c r="C13" s="61" t="s">
        <v>209</v>
      </c>
    </row>
    <row r="14" spans="1:3" x14ac:dyDescent="0.25">
      <c r="A14" s="45">
        <f t="shared" si="0"/>
        <v>11</v>
      </c>
      <c r="B14" s="63"/>
      <c r="C14" s="61" t="s">
        <v>212</v>
      </c>
    </row>
    <row r="15" spans="1:3" x14ac:dyDescent="0.25">
      <c r="A15" s="45">
        <f t="shared" si="0"/>
        <v>12</v>
      </c>
      <c r="C15" s="61" t="s">
        <v>216</v>
      </c>
    </row>
    <row r="16" spans="1:3" x14ac:dyDescent="0.25">
      <c r="A16" s="45">
        <f t="shared" si="0"/>
        <v>13</v>
      </c>
      <c r="C16" s="61" t="s">
        <v>205</v>
      </c>
    </row>
    <row r="17" spans="1:3" ht="15.75" thickBot="1" x14ac:dyDescent="0.3">
      <c r="A17" s="24">
        <f t="shared" si="0"/>
        <v>14</v>
      </c>
      <c r="B17" s="64"/>
      <c r="C17" s="62" t="s">
        <v>203</v>
      </c>
    </row>
  </sheetData>
  <sortState xmlns:xlrd2="http://schemas.microsoft.com/office/spreadsheetml/2017/richdata2" ref="C4:C17">
    <sortCondition ref="C4:C17"/>
  </sortState>
  <mergeCells count="2">
    <mergeCell ref="A2:C2"/>
    <mergeCell ref="A3:C3"/>
  </mergeCells>
  <hyperlinks>
    <hyperlink ref="A1" location="Home!A1" display="Home" xr:uid="{EAAC3098-C04D-4AB8-9B80-4E28714A3E77}"/>
    <hyperlink ref="C1" location="LSL!A1" display="LSL" xr:uid="{D2C57F50-69E6-4A89-8B65-397D2E04B21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2CA0-0E50-4B70-A29D-5A70BAC1FE0D}">
  <dimension ref="A1:C16"/>
  <sheetViews>
    <sheetView workbookViewId="0"/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59</v>
      </c>
      <c r="B3" s="78"/>
      <c r="C3" s="79"/>
    </row>
    <row r="4" spans="1:3" x14ac:dyDescent="0.25">
      <c r="A4" s="46">
        <f>ROW()-3</f>
        <v>1</v>
      </c>
      <c r="B4" s="14"/>
      <c r="C4" s="40" t="s">
        <v>217</v>
      </c>
    </row>
    <row r="5" spans="1:3" x14ac:dyDescent="0.25">
      <c r="A5" s="45">
        <f>A4+1</f>
        <v>2</v>
      </c>
      <c r="B5" s="1"/>
      <c r="C5" s="41" t="s">
        <v>225</v>
      </c>
    </row>
    <row r="6" spans="1:3" x14ac:dyDescent="0.25">
      <c r="A6" s="44">
        <f t="shared" ref="A6:A16" si="0">A5+1</f>
        <v>3</v>
      </c>
      <c r="B6" s="47"/>
      <c r="C6" s="41" t="s">
        <v>218</v>
      </c>
    </row>
    <row r="7" spans="1:3" x14ac:dyDescent="0.25">
      <c r="A7" s="45">
        <f t="shared" si="0"/>
        <v>4</v>
      </c>
      <c r="B7" s="1"/>
      <c r="C7" s="41" t="s">
        <v>219</v>
      </c>
    </row>
    <row r="8" spans="1:3" x14ac:dyDescent="0.25">
      <c r="A8" s="44">
        <f t="shared" si="0"/>
        <v>5</v>
      </c>
      <c r="B8" s="47"/>
      <c r="C8" s="41" t="s">
        <v>220</v>
      </c>
    </row>
    <row r="9" spans="1:3" x14ac:dyDescent="0.25">
      <c r="A9" s="44">
        <f t="shared" si="0"/>
        <v>6</v>
      </c>
      <c r="B9" s="47"/>
      <c r="C9" s="41" t="s">
        <v>226</v>
      </c>
    </row>
    <row r="10" spans="1:3" x14ac:dyDescent="0.25">
      <c r="A10" s="44">
        <f t="shared" si="0"/>
        <v>7</v>
      </c>
      <c r="B10" s="47"/>
      <c r="C10" s="41" t="s">
        <v>221</v>
      </c>
    </row>
    <row r="11" spans="1:3" x14ac:dyDescent="0.25">
      <c r="A11" s="45">
        <f t="shared" si="0"/>
        <v>8</v>
      </c>
      <c r="B11" s="1"/>
      <c r="C11" s="41" t="s">
        <v>227</v>
      </c>
    </row>
    <row r="12" spans="1:3" x14ac:dyDescent="0.25">
      <c r="A12" s="45">
        <f t="shared" si="0"/>
        <v>9</v>
      </c>
      <c r="B12" s="1"/>
      <c r="C12" s="41" t="s">
        <v>222</v>
      </c>
    </row>
    <row r="13" spans="1:3" x14ac:dyDescent="0.25">
      <c r="A13" s="45">
        <f t="shared" si="0"/>
        <v>10</v>
      </c>
      <c r="B13" s="1"/>
      <c r="C13" s="41" t="s">
        <v>223</v>
      </c>
    </row>
    <row r="14" spans="1:3" x14ac:dyDescent="0.25">
      <c r="A14" s="45">
        <f t="shared" si="0"/>
        <v>11</v>
      </c>
      <c r="B14" s="47"/>
      <c r="C14" s="41" t="s">
        <v>224</v>
      </c>
    </row>
    <row r="15" spans="1:3" x14ac:dyDescent="0.25">
      <c r="A15" s="45">
        <f t="shared" si="0"/>
        <v>12</v>
      </c>
      <c r="B15" s="1"/>
      <c r="C15" s="41" t="s">
        <v>228</v>
      </c>
    </row>
    <row r="16" spans="1:3" ht="15.75" thickBot="1" x14ac:dyDescent="0.3">
      <c r="A16" s="24">
        <f t="shared" si="0"/>
        <v>13</v>
      </c>
      <c r="B16" s="59"/>
      <c r="C16" s="42" t="s">
        <v>229</v>
      </c>
    </row>
  </sheetData>
  <sortState xmlns:xlrd2="http://schemas.microsoft.com/office/spreadsheetml/2017/richdata2" ref="C4:C16">
    <sortCondition ref="C4:C16"/>
  </sortState>
  <mergeCells count="2">
    <mergeCell ref="A2:C2"/>
    <mergeCell ref="A3:C3"/>
  </mergeCells>
  <hyperlinks>
    <hyperlink ref="A1" location="Home!A1" display="Home" xr:uid="{ADEF1E3D-E9AC-4D8E-9380-99BA8C02BBC7}"/>
    <hyperlink ref="C1" location="LSL!A1" display="LSL" xr:uid="{6EE4DCCD-B85E-4A70-A487-430866D6C3D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DCBC-69C0-4017-8A55-6B4A9A8E151B}">
  <dimension ref="A1:C15"/>
  <sheetViews>
    <sheetView zoomScaleNormal="100" workbookViewId="0">
      <selection activeCell="C12" sqref="C12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60</v>
      </c>
      <c r="B3" s="78"/>
      <c r="C3" s="79"/>
    </row>
    <row r="4" spans="1:3" x14ac:dyDescent="0.25">
      <c r="A4" s="46">
        <f>ROW()-3</f>
        <v>1</v>
      </c>
      <c r="B4" s="14"/>
      <c r="C4" s="40" t="s">
        <v>234</v>
      </c>
    </row>
    <row r="5" spans="1:3" x14ac:dyDescent="0.25">
      <c r="A5" s="45">
        <f>A4+1</f>
        <v>2</v>
      </c>
      <c r="B5" s="1"/>
      <c r="C5" s="41" t="s">
        <v>235</v>
      </c>
    </row>
    <row r="6" spans="1:3" x14ac:dyDescent="0.25">
      <c r="A6" s="44">
        <f t="shared" ref="A6:A15" si="0">A5+1</f>
        <v>3</v>
      </c>
      <c r="B6" s="47"/>
      <c r="C6" s="41" t="s">
        <v>236</v>
      </c>
    </row>
    <row r="7" spans="1:3" x14ac:dyDescent="0.25">
      <c r="A7" s="45">
        <f t="shared" si="0"/>
        <v>4</v>
      </c>
      <c r="B7" s="1"/>
      <c r="C7" s="41" t="s">
        <v>165</v>
      </c>
    </row>
    <row r="8" spans="1:3" x14ac:dyDescent="0.25">
      <c r="A8" s="44">
        <f t="shared" si="0"/>
        <v>5</v>
      </c>
      <c r="B8" s="47"/>
      <c r="C8" s="41" t="s">
        <v>167</v>
      </c>
    </row>
    <row r="9" spans="1:3" x14ac:dyDescent="0.25">
      <c r="A9" s="44">
        <f t="shared" si="0"/>
        <v>6</v>
      </c>
      <c r="B9" s="47"/>
      <c r="C9" s="41" t="s">
        <v>237</v>
      </c>
    </row>
    <row r="10" spans="1:3" x14ac:dyDescent="0.25">
      <c r="A10" s="44">
        <f t="shared" si="0"/>
        <v>7</v>
      </c>
      <c r="B10" s="47"/>
      <c r="C10" s="41" t="s">
        <v>238</v>
      </c>
    </row>
    <row r="11" spans="1:3" x14ac:dyDescent="0.25">
      <c r="A11" s="45">
        <f t="shared" si="0"/>
        <v>8</v>
      </c>
      <c r="B11" s="1"/>
      <c r="C11" s="41" t="s">
        <v>239</v>
      </c>
    </row>
    <row r="12" spans="1:3" x14ac:dyDescent="0.25">
      <c r="A12" s="45">
        <f t="shared" si="0"/>
        <v>9</v>
      </c>
      <c r="B12" s="1"/>
      <c r="C12" s="41" t="s">
        <v>232</v>
      </c>
    </row>
    <row r="13" spans="1:3" x14ac:dyDescent="0.25">
      <c r="A13" s="45">
        <f t="shared" si="0"/>
        <v>10</v>
      </c>
      <c r="B13" s="47"/>
      <c r="C13" s="61" t="s">
        <v>240</v>
      </c>
    </row>
    <row r="14" spans="1:3" x14ac:dyDescent="0.25">
      <c r="A14" s="45">
        <f t="shared" si="0"/>
        <v>11</v>
      </c>
      <c r="C14" s="61" t="s">
        <v>241</v>
      </c>
    </row>
    <row r="15" spans="1:3" ht="15.75" thickBot="1" x14ac:dyDescent="0.3">
      <c r="A15" s="24">
        <f t="shared" si="0"/>
        <v>12</v>
      </c>
      <c r="B15" s="64"/>
      <c r="C15" s="42" t="s">
        <v>233</v>
      </c>
    </row>
  </sheetData>
  <sortState xmlns:xlrd2="http://schemas.microsoft.com/office/spreadsheetml/2017/richdata2" ref="C4:C15">
    <sortCondition ref="C4:C15"/>
  </sortState>
  <mergeCells count="2">
    <mergeCell ref="A2:C2"/>
    <mergeCell ref="A3:C3"/>
  </mergeCells>
  <hyperlinks>
    <hyperlink ref="A1" location="Home!A1" display="Home" xr:uid="{04BD54D3-7E8C-4E4F-A063-0C8261A37FDF}"/>
    <hyperlink ref="C1" location="LSL!A1" display="LSL" xr:uid="{1AF4E642-F861-49C6-883B-3C8806BE93F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E66D-AFC2-4A0F-8EF1-B3A92D595B76}">
  <dimension ref="A1:C14"/>
  <sheetViews>
    <sheetView workbookViewId="0">
      <selection activeCell="C13" sqref="C13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61</v>
      </c>
      <c r="B3" s="78"/>
      <c r="C3" s="79"/>
    </row>
    <row r="4" spans="1:3" x14ac:dyDescent="0.25">
      <c r="A4" s="46">
        <f>ROW()-3</f>
        <v>1</v>
      </c>
      <c r="B4" s="14"/>
      <c r="C4" s="40" t="s">
        <v>218</v>
      </c>
    </row>
    <row r="5" spans="1:3" x14ac:dyDescent="0.25">
      <c r="A5" s="45">
        <f>A4+1</f>
        <v>2</v>
      </c>
      <c r="B5" s="1"/>
      <c r="C5" s="41" t="s">
        <v>243</v>
      </c>
    </row>
    <row r="6" spans="1:3" x14ac:dyDescent="0.25">
      <c r="A6" s="44">
        <f t="shared" ref="A6:A14" si="0">A5+1</f>
        <v>3</v>
      </c>
      <c r="B6" s="47"/>
      <c r="C6" s="41" t="s">
        <v>245</v>
      </c>
    </row>
    <row r="7" spans="1:3" x14ac:dyDescent="0.25">
      <c r="A7" s="45">
        <f t="shared" si="0"/>
        <v>4</v>
      </c>
      <c r="B7" s="1"/>
      <c r="C7" s="41" t="s">
        <v>246</v>
      </c>
    </row>
    <row r="8" spans="1:3" x14ac:dyDescent="0.25">
      <c r="A8" s="44">
        <f t="shared" si="0"/>
        <v>5</v>
      </c>
      <c r="B8" s="47"/>
      <c r="C8" s="41" t="s">
        <v>38</v>
      </c>
    </row>
    <row r="9" spans="1:3" x14ac:dyDescent="0.25">
      <c r="A9" s="44">
        <f t="shared" si="0"/>
        <v>6</v>
      </c>
      <c r="B9" s="47"/>
      <c r="C9" s="41" t="s">
        <v>244</v>
      </c>
    </row>
    <row r="10" spans="1:3" x14ac:dyDescent="0.25">
      <c r="A10" s="44">
        <f t="shared" si="0"/>
        <v>7</v>
      </c>
      <c r="B10" s="47"/>
      <c r="C10" s="41" t="s">
        <v>242</v>
      </c>
    </row>
    <row r="11" spans="1:3" x14ac:dyDescent="0.25">
      <c r="A11" s="45">
        <f t="shared" si="0"/>
        <v>8</v>
      </c>
      <c r="B11" s="1"/>
      <c r="C11" s="41" t="s">
        <v>202</v>
      </c>
    </row>
    <row r="12" spans="1:3" x14ac:dyDescent="0.25">
      <c r="A12" s="45">
        <f t="shared" si="0"/>
        <v>9</v>
      </c>
      <c r="B12" s="1"/>
      <c r="C12" s="41" t="s">
        <v>247</v>
      </c>
    </row>
    <row r="13" spans="1:3" x14ac:dyDescent="0.25">
      <c r="A13" s="45">
        <f t="shared" si="0"/>
        <v>10</v>
      </c>
      <c r="B13" s="1"/>
      <c r="C13" s="61" t="s">
        <v>248</v>
      </c>
    </row>
    <row r="14" spans="1:3" ht="15.75" thickBot="1" x14ac:dyDescent="0.3">
      <c r="A14" s="24">
        <f t="shared" si="0"/>
        <v>11</v>
      </c>
      <c r="B14" s="56"/>
      <c r="C14" s="42" t="s">
        <v>170</v>
      </c>
    </row>
  </sheetData>
  <sortState xmlns:xlrd2="http://schemas.microsoft.com/office/spreadsheetml/2017/richdata2" ref="C4:C14">
    <sortCondition ref="C4:C14"/>
  </sortState>
  <mergeCells count="2">
    <mergeCell ref="A2:C2"/>
    <mergeCell ref="A3:C3"/>
  </mergeCells>
  <hyperlinks>
    <hyperlink ref="A1" location="Home!A1" display="Home" xr:uid="{06871975-D465-4B4B-BEA8-D019B429D9E6}"/>
    <hyperlink ref="C1" location="LSL!A1" display="LSL" xr:uid="{007528E9-6B8D-4D48-9CF8-AA5C81E43BC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1CF1-8523-4843-BDB8-B9D757A77949}">
  <dimension ref="A1:C14"/>
  <sheetViews>
    <sheetView workbookViewId="0">
      <selection activeCell="C14" sqref="C1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62</v>
      </c>
      <c r="B3" s="78"/>
      <c r="C3" s="79"/>
    </row>
    <row r="4" spans="1:3" x14ac:dyDescent="0.25">
      <c r="A4" s="46">
        <f>ROW()-3</f>
        <v>1</v>
      </c>
      <c r="B4" s="14"/>
      <c r="C4" s="40" t="s">
        <v>252</v>
      </c>
    </row>
    <row r="5" spans="1:3" x14ac:dyDescent="0.25">
      <c r="A5" s="45">
        <f>A4+1</f>
        <v>2</v>
      </c>
      <c r="B5" s="1"/>
      <c r="C5" s="41" t="s">
        <v>249</v>
      </c>
    </row>
    <row r="6" spans="1:3" x14ac:dyDescent="0.25">
      <c r="A6" s="44">
        <f t="shared" ref="A6:A14" si="0">A5+1</f>
        <v>3</v>
      </c>
      <c r="B6" s="47"/>
      <c r="C6" s="41" t="s">
        <v>253</v>
      </c>
    </row>
    <row r="7" spans="1:3" x14ac:dyDescent="0.25">
      <c r="A7" s="45">
        <f t="shared" si="0"/>
        <v>4</v>
      </c>
      <c r="B7" s="1"/>
      <c r="C7" s="41" t="s">
        <v>181</v>
      </c>
    </row>
    <row r="8" spans="1:3" x14ac:dyDescent="0.25">
      <c r="A8" s="44">
        <f t="shared" si="0"/>
        <v>5</v>
      </c>
      <c r="B8" s="47"/>
      <c r="C8" s="41" t="s">
        <v>211</v>
      </c>
    </row>
    <row r="9" spans="1:3" x14ac:dyDescent="0.25">
      <c r="A9" s="44">
        <f t="shared" si="0"/>
        <v>6</v>
      </c>
      <c r="B9" s="47"/>
      <c r="C9" s="41" t="s">
        <v>254</v>
      </c>
    </row>
    <row r="10" spans="1:3" x14ac:dyDescent="0.25">
      <c r="A10" s="44">
        <f t="shared" si="0"/>
        <v>7</v>
      </c>
      <c r="B10" s="47"/>
      <c r="C10" s="41" t="s">
        <v>255</v>
      </c>
    </row>
    <row r="11" spans="1:3" x14ac:dyDescent="0.25">
      <c r="A11" s="45">
        <f t="shared" si="0"/>
        <v>8</v>
      </c>
      <c r="B11" s="1"/>
      <c r="C11" s="41" t="s">
        <v>250</v>
      </c>
    </row>
    <row r="12" spans="1:3" x14ac:dyDescent="0.25">
      <c r="A12" s="45">
        <f t="shared" si="0"/>
        <v>9</v>
      </c>
      <c r="B12" s="1"/>
      <c r="C12" s="41" t="s">
        <v>209</v>
      </c>
    </row>
    <row r="13" spans="1:3" x14ac:dyDescent="0.25">
      <c r="A13" s="45">
        <f t="shared" si="0"/>
        <v>10</v>
      </c>
      <c r="B13" s="47"/>
      <c r="C13" s="61" t="s">
        <v>190</v>
      </c>
    </row>
    <row r="14" spans="1:3" ht="15.75" thickBot="1" x14ac:dyDescent="0.3">
      <c r="A14" s="24">
        <f t="shared" si="0"/>
        <v>11</v>
      </c>
      <c r="B14" s="64"/>
      <c r="C14" s="42" t="s">
        <v>251</v>
      </c>
    </row>
  </sheetData>
  <sortState xmlns:xlrd2="http://schemas.microsoft.com/office/spreadsheetml/2017/richdata2" ref="C4:C14">
    <sortCondition ref="C4:C14"/>
  </sortState>
  <mergeCells count="2">
    <mergeCell ref="A2:C2"/>
    <mergeCell ref="A3:C3"/>
  </mergeCells>
  <hyperlinks>
    <hyperlink ref="A1" location="Home!A1" display="Home" xr:uid="{48AA7007-F67B-4AF9-9912-CF33FD463097}"/>
    <hyperlink ref="C1" location="LSL!A1" display="LSL" xr:uid="{DB87757D-9E3A-40F9-BB6A-56E0424634D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BFA4-875B-40F8-8525-1F72A976F09A}">
  <dimension ref="A1:C15"/>
  <sheetViews>
    <sheetView workbookViewId="0">
      <selection activeCell="C15" sqref="C15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63</v>
      </c>
      <c r="B3" s="78"/>
      <c r="C3" s="79"/>
    </row>
    <row r="4" spans="1:3" x14ac:dyDescent="0.25">
      <c r="A4" s="46">
        <f>ROW()-3</f>
        <v>1</v>
      </c>
      <c r="B4" s="14"/>
      <c r="C4" s="40" t="s">
        <v>256</v>
      </c>
    </row>
    <row r="5" spans="1:3" x14ac:dyDescent="0.25">
      <c r="A5" s="45">
        <f>A4+1</f>
        <v>2</v>
      </c>
      <c r="B5" s="1"/>
      <c r="C5" s="41" t="s">
        <v>257</v>
      </c>
    </row>
    <row r="6" spans="1:3" x14ac:dyDescent="0.25">
      <c r="A6" s="44">
        <f t="shared" ref="A6:A15" si="0">A5+1</f>
        <v>3</v>
      </c>
      <c r="B6" s="47"/>
      <c r="C6" s="41" t="s">
        <v>258</v>
      </c>
    </row>
    <row r="7" spans="1:3" x14ac:dyDescent="0.25">
      <c r="A7" s="45">
        <f t="shared" si="0"/>
        <v>4</v>
      </c>
      <c r="B7" s="1"/>
      <c r="C7" s="41" t="s">
        <v>259</v>
      </c>
    </row>
    <row r="8" spans="1:3" x14ac:dyDescent="0.25">
      <c r="A8" s="44">
        <f t="shared" si="0"/>
        <v>5</v>
      </c>
      <c r="B8" s="47"/>
      <c r="C8" s="41" t="s">
        <v>260</v>
      </c>
    </row>
    <row r="9" spans="1:3" x14ac:dyDescent="0.25">
      <c r="A9" s="44">
        <f t="shared" si="0"/>
        <v>6</v>
      </c>
      <c r="B9" s="47"/>
      <c r="C9" s="41" t="s">
        <v>202</v>
      </c>
    </row>
    <row r="10" spans="1:3" x14ac:dyDescent="0.25">
      <c r="A10" s="44">
        <f t="shared" si="0"/>
        <v>7</v>
      </c>
      <c r="B10" s="47"/>
      <c r="C10" s="41" t="s">
        <v>261</v>
      </c>
    </row>
    <row r="11" spans="1:3" x14ac:dyDescent="0.25">
      <c r="A11" s="45">
        <f t="shared" si="0"/>
        <v>8</v>
      </c>
      <c r="B11" s="1"/>
      <c r="C11" s="41" t="s">
        <v>262</v>
      </c>
    </row>
    <row r="12" spans="1:3" x14ac:dyDescent="0.25">
      <c r="A12" s="45">
        <f t="shared" si="0"/>
        <v>9</v>
      </c>
      <c r="B12" s="1"/>
      <c r="C12" s="41" t="s">
        <v>263</v>
      </c>
    </row>
    <row r="13" spans="1:3" x14ac:dyDescent="0.25">
      <c r="A13" s="45">
        <f t="shared" si="0"/>
        <v>10</v>
      </c>
      <c r="B13" s="1"/>
      <c r="C13" s="41" t="s">
        <v>264</v>
      </c>
    </row>
    <row r="14" spans="1:3" x14ac:dyDescent="0.25">
      <c r="A14" s="45">
        <f t="shared" si="0"/>
        <v>11</v>
      </c>
      <c r="B14" s="47"/>
      <c r="C14" s="41" t="s">
        <v>241</v>
      </c>
    </row>
    <row r="15" spans="1:3" ht="15.75" thickBot="1" x14ac:dyDescent="0.3">
      <c r="A15" s="24">
        <f t="shared" si="0"/>
        <v>12</v>
      </c>
      <c r="B15" s="59"/>
      <c r="C15" s="42" t="s">
        <v>265</v>
      </c>
    </row>
  </sheetData>
  <sortState xmlns:xlrd2="http://schemas.microsoft.com/office/spreadsheetml/2017/richdata2" ref="C4:C15">
    <sortCondition ref="C4:C15"/>
  </sortState>
  <mergeCells count="2">
    <mergeCell ref="A2:C2"/>
    <mergeCell ref="A3:C3"/>
  </mergeCells>
  <hyperlinks>
    <hyperlink ref="A1" location="Home!A1" display="Home" xr:uid="{71CC068B-7C5E-4D85-84CA-EE21A9A51B48}"/>
    <hyperlink ref="C1" location="LSL!A1" display="LSL" xr:uid="{71A8E465-19F6-493F-B66A-92EB12DFA6E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1DCF-E872-4765-858C-D0504E5E8AF8}">
  <dimension ref="A1:D13"/>
  <sheetViews>
    <sheetView workbookViewId="0">
      <selection activeCell="C13" sqref="A1:C13"/>
    </sheetView>
  </sheetViews>
  <sheetFormatPr defaultRowHeight="15" x14ac:dyDescent="0.25"/>
  <cols>
    <col min="2" max="2" width="2.7109375" customWidth="1"/>
    <col min="3" max="3" width="26" customWidth="1"/>
  </cols>
  <sheetData>
    <row r="1" spans="1:4" ht="15.75" thickBot="1" x14ac:dyDescent="0.3">
      <c r="A1" s="31" t="s">
        <v>5</v>
      </c>
      <c r="B1" s="48"/>
      <c r="C1" s="69" t="s">
        <v>3</v>
      </c>
    </row>
    <row r="2" spans="1:4" ht="15.75" thickBot="1" x14ac:dyDescent="0.3">
      <c r="A2" s="75"/>
      <c r="B2" s="76"/>
      <c r="C2" s="76"/>
    </row>
    <row r="3" spans="1:4" ht="15.75" thickBot="1" x14ac:dyDescent="0.3">
      <c r="A3" s="77" t="s">
        <v>64</v>
      </c>
      <c r="B3" s="78"/>
      <c r="C3" s="79"/>
    </row>
    <row r="4" spans="1:4" x14ac:dyDescent="0.25">
      <c r="A4" s="46">
        <f>ROW()-3</f>
        <v>1</v>
      </c>
      <c r="B4" s="14"/>
      <c r="C4" s="73" t="s">
        <v>257</v>
      </c>
    </row>
    <row r="5" spans="1:4" x14ac:dyDescent="0.25">
      <c r="A5" s="45">
        <f>A4+1</f>
        <v>2</v>
      </c>
      <c r="B5" s="1"/>
      <c r="C5" s="41" t="s">
        <v>266</v>
      </c>
    </row>
    <row r="6" spans="1:4" x14ac:dyDescent="0.25">
      <c r="A6" s="44">
        <f t="shared" ref="A6:A13" si="0">A5+1</f>
        <v>3</v>
      </c>
      <c r="B6" s="47"/>
      <c r="C6" s="41" t="s">
        <v>207</v>
      </c>
      <c r="D6" s="74"/>
    </row>
    <row r="7" spans="1:4" x14ac:dyDescent="0.25">
      <c r="A7" s="45">
        <f t="shared" si="0"/>
        <v>4</v>
      </c>
      <c r="B7" s="1"/>
      <c r="C7" s="41" t="s">
        <v>181</v>
      </c>
    </row>
    <row r="8" spans="1:4" x14ac:dyDescent="0.25">
      <c r="A8" s="44">
        <f t="shared" si="0"/>
        <v>5</v>
      </c>
      <c r="B8" s="47"/>
      <c r="C8" s="41" t="s">
        <v>267</v>
      </c>
    </row>
    <row r="9" spans="1:4" x14ac:dyDescent="0.25">
      <c r="A9" s="44">
        <f t="shared" si="0"/>
        <v>6</v>
      </c>
      <c r="B9" s="47"/>
      <c r="C9" s="41" t="s">
        <v>268</v>
      </c>
    </row>
    <row r="10" spans="1:4" x14ac:dyDescent="0.25">
      <c r="A10" s="44">
        <f t="shared" si="0"/>
        <v>7</v>
      </c>
      <c r="B10" s="47"/>
      <c r="C10" s="41" t="s">
        <v>269</v>
      </c>
    </row>
    <row r="11" spans="1:4" x14ac:dyDescent="0.25">
      <c r="A11" s="45">
        <f t="shared" si="0"/>
        <v>8</v>
      </c>
      <c r="B11" s="1"/>
      <c r="C11" s="41" t="s">
        <v>195</v>
      </c>
    </row>
    <row r="12" spans="1:4" x14ac:dyDescent="0.25">
      <c r="A12" s="45">
        <f t="shared" si="0"/>
        <v>9</v>
      </c>
      <c r="B12" s="1"/>
      <c r="C12" s="41" t="s">
        <v>270</v>
      </c>
    </row>
    <row r="13" spans="1:4" ht="15.75" thickBot="1" x14ac:dyDescent="0.3">
      <c r="A13" s="24">
        <f t="shared" si="0"/>
        <v>10</v>
      </c>
      <c r="B13" s="5"/>
      <c r="C13" s="42" t="s">
        <v>271</v>
      </c>
    </row>
  </sheetData>
  <sortState xmlns:xlrd2="http://schemas.microsoft.com/office/spreadsheetml/2017/richdata2" ref="C5:C13">
    <sortCondition ref="C4:C13"/>
  </sortState>
  <mergeCells count="2">
    <mergeCell ref="A2:C2"/>
    <mergeCell ref="A3:C3"/>
  </mergeCells>
  <hyperlinks>
    <hyperlink ref="A1" location="Home!A1" display="Home" xr:uid="{13992571-65F4-47D0-BD66-2FCC1979496D}"/>
    <hyperlink ref="C1" location="LSL!A1" display="LSL" xr:uid="{E48F6BD3-027D-4AD7-8508-7B51FAC10E7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5CC0-3BE6-4886-8CF7-1D51D42C8A7C}">
  <dimension ref="A1:C17"/>
  <sheetViews>
    <sheetView topLeftCell="A3" workbookViewId="0">
      <selection activeCell="A4" sqref="A4"/>
    </sheetView>
  </sheetViews>
  <sheetFormatPr defaultRowHeight="15" x14ac:dyDescent="0.25"/>
  <cols>
    <col min="1" max="1" width="9.140625" customWidth="1"/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65</v>
      </c>
      <c r="B3" s="78"/>
      <c r="C3" s="79"/>
    </row>
    <row r="4" spans="1:3" x14ac:dyDescent="0.25">
      <c r="A4" s="46"/>
      <c r="B4" s="14"/>
      <c r="C4" s="40"/>
    </row>
    <row r="5" spans="1:3" x14ac:dyDescent="0.25">
      <c r="A5" s="45">
        <f>A4+1</f>
        <v>1</v>
      </c>
      <c r="B5" s="1"/>
      <c r="C5" s="41"/>
    </row>
    <row r="6" spans="1:3" x14ac:dyDescent="0.25">
      <c r="A6" s="44">
        <f t="shared" ref="A6:A17" si="0">A5+1</f>
        <v>2</v>
      </c>
      <c r="B6" s="47"/>
      <c r="C6" s="41"/>
    </row>
    <row r="7" spans="1:3" x14ac:dyDescent="0.25">
      <c r="A7" s="45">
        <f t="shared" si="0"/>
        <v>3</v>
      </c>
      <c r="B7" s="1"/>
      <c r="C7" s="41"/>
    </row>
    <row r="8" spans="1:3" x14ac:dyDescent="0.25">
      <c r="A8" s="44">
        <f t="shared" si="0"/>
        <v>4</v>
      </c>
      <c r="B8" s="47"/>
      <c r="C8" s="41"/>
    </row>
    <row r="9" spans="1:3" x14ac:dyDescent="0.25">
      <c r="A9" s="44">
        <f t="shared" si="0"/>
        <v>5</v>
      </c>
      <c r="B9" s="47"/>
      <c r="C9" s="41"/>
    </row>
    <row r="10" spans="1:3" x14ac:dyDescent="0.25">
      <c r="A10" s="44">
        <f t="shared" si="0"/>
        <v>6</v>
      </c>
      <c r="B10" s="47"/>
      <c r="C10" s="41"/>
    </row>
    <row r="11" spans="1:3" x14ac:dyDescent="0.25">
      <c r="A11" s="45">
        <f t="shared" si="0"/>
        <v>7</v>
      </c>
      <c r="B11" s="1"/>
      <c r="C11" s="41"/>
    </row>
    <row r="12" spans="1:3" x14ac:dyDescent="0.25">
      <c r="A12" s="45">
        <f t="shared" si="0"/>
        <v>8</v>
      </c>
      <c r="B12" s="1"/>
      <c r="C12" s="41"/>
    </row>
    <row r="13" spans="1:3" x14ac:dyDescent="0.25">
      <c r="A13" s="45">
        <f t="shared" si="0"/>
        <v>9</v>
      </c>
      <c r="B13" s="1"/>
      <c r="C13" s="41"/>
    </row>
    <row r="14" spans="1:3" x14ac:dyDescent="0.25">
      <c r="A14" s="45">
        <f t="shared" si="0"/>
        <v>10</v>
      </c>
      <c r="B14" s="47"/>
      <c r="C14" s="41"/>
    </row>
    <row r="15" spans="1:3" x14ac:dyDescent="0.25">
      <c r="A15" s="45">
        <f t="shared" si="0"/>
        <v>11</v>
      </c>
      <c r="B15" s="1"/>
      <c r="C15" s="41"/>
    </row>
    <row r="16" spans="1:3" x14ac:dyDescent="0.25">
      <c r="A16" s="45">
        <f t="shared" si="0"/>
        <v>12</v>
      </c>
      <c r="B16" s="47"/>
      <c r="C16" s="41"/>
    </row>
    <row r="17" spans="1:3" ht="15.75" thickBot="1" x14ac:dyDescent="0.3">
      <c r="A17" s="24">
        <f t="shared" si="0"/>
        <v>13</v>
      </c>
      <c r="B17" s="5"/>
      <c r="C17" s="42"/>
    </row>
  </sheetData>
  <mergeCells count="2">
    <mergeCell ref="A2:C2"/>
    <mergeCell ref="A3:C3"/>
  </mergeCells>
  <hyperlinks>
    <hyperlink ref="A1" location="Home!A1" display="Home" xr:uid="{E96E29EC-EB80-4A6A-8068-4C7EC20C788D}"/>
    <hyperlink ref="C1" location="LSL!A1" display="LSL" xr:uid="{72074410-F17C-4FA4-B7F6-9BEAE866A1C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221-99ED-4323-AA73-BF739E0C8331}">
  <dimension ref="A1:C13"/>
  <sheetViews>
    <sheetView tabSelected="1" workbookViewId="0">
      <selection activeCell="F65" sqref="F65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66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43E9B154-DE98-4C9C-B165-D38E30FDAD32}"/>
    <hyperlink ref="C1" location="LSL!A1" display="LSL" xr:uid="{138F7E06-0C9F-4B66-9F00-F4C50498C81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F511-E14D-45CD-9D46-64AF165D4EC8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67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65C48964-3F14-433C-BBA5-8EA887546A2F}"/>
    <hyperlink ref="C1" location="LSL!A1" display="LSL" xr:uid="{F79A32B8-7AC9-4BF4-A553-F1941A4BCCA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1568-55EB-40BC-AA4B-105AF647D2AB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68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F2733DDC-990A-4F66-969D-3E00311E91D9}"/>
    <hyperlink ref="C1" location="LSL!A1" display="LSL" xr:uid="{FD41A5D5-31F7-48A6-A2FA-24AD23DA55D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4648-2742-4065-AD73-6BCF014BE5F6}">
  <dimension ref="A1:C13"/>
  <sheetViews>
    <sheetView topLeftCell="A43" workbookViewId="0">
      <selection activeCell="A46" sqref="A46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69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AAA96238-2E85-422E-940F-DA33CF0DF782}"/>
    <hyperlink ref="C1" location="LSL!A1" display="LSL" xr:uid="{11623631-7EE5-41C6-971C-0E039488D23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50BF-609B-4D5E-9512-AE6FBCB6E0CA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70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261681E2-177B-4B5F-B82D-8A6D28EB455C}"/>
    <hyperlink ref="C1" location="LSL!A1" display="LSL" xr:uid="{500604F0-EAA0-4D99-9A3D-41C118B4A84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1F1B-240F-4CA8-8E19-0758E3563902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71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87141A71-BA59-49DF-98A4-3890D790D860}"/>
    <hyperlink ref="C1" location="LSL!A1" display="LSL" xr:uid="{FCBFCA50-E82F-4453-A455-1C3FEC76BF7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8ECE-AAEA-4ACA-9EFB-B388037157AD}">
  <dimension ref="A1:C13"/>
  <sheetViews>
    <sheetView workbookViewId="0">
      <selection activeCell="K23" sqref="K23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72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0085A504-6C63-4712-8B7D-6B7C62E9B332}"/>
    <hyperlink ref="C1" location="LSL!A1" display="LSL" xr:uid="{66BE11A0-3A72-4B50-9827-3804E13E734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8576-4F7C-493A-BF96-B1525C498B39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73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ED3BA87D-DF73-4ECF-BFD6-94BF0AF2C010}"/>
    <hyperlink ref="C1" location="LSL!A1" display="LSL" xr:uid="{08E80D81-48DD-4978-BF55-00E6A392D6E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C274-1241-4483-8025-BCE3EA6D9FC0}">
  <dimension ref="A1:C13"/>
  <sheetViews>
    <sheetView workbookViewId="0">
      <selection activeCell="A3" sqref="A3:C3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272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23AED3C0-90DF-4EB2-B0EF-7B5975184340}"/>
    <hyperlink ref="C1" location="LSL!A1" display="LSL" xr:uid="{5445B579-0CA3-44A5-817B-71CB9C41D1E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9E19-D226-4AD8-863E-9EB272D20AFD}">
  <dimension ref="A1:C13"/>
  <sheetViews>
    <sheetView workbookViewId="0">
      <selection activeCell="A3" sqref="A3:C3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75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39677F94-F65A-41ED-A3CD-F93A441BE904}"/>
    <hyperlink ref="C1" location="LSL!A1" display="LSL" xr:uid="{FD3B86CD-0188-4031-8122-FBF1256CAAB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5CB6-CC45-4BCA-BA11-2B3246EB62DE}">
  <dimension ref="A1:C13"/>
  <sheetViews>
    <sheetView workbookViewId="0">
      <selection activeCell="A4" sqref="A4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76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436E77E3-C551-49D1-9ABA-AE8A11DF323A}"/>
    <hyperlink ref="C1" location="LSL!A1" display="LSL" xr:uid="{6D953FC6-1446-443B-A93E-9D52B2C1336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750E-DF42-4A76-A2D7-FFCBEBA24BC8}">
  <dimension ref="A1:C13"/>
  <sheetViews>
    <sheetView workbookViewId="0">
      <selection activeCell="H23" sqref="H23:I23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69" t="s">
        <v>3</v>
      </c>
    </row>
    <row r="2" spans="1:3" ht="15.75" thickBot="1" x14ac:dyDescent="0.3">
      <c r="A2" s="75"/>
      <c r="B2" s="76"/>
      <c r="C2" s="76"/>
    </row>
    <row r="3" spans="1:3" ht="15.75" thickBot="1" x14ac:dyDescent="0.3">
      <c r="A3" s="77" t="s">
        <v>77</v>
      </c>
      <c r="B3" s="78"/>
      <c r="C3" s="79"/>
    </row>
    <row r="4" spans="1:3" x14ac:dyDescent="0.25">
      <c r="A4" s="46">
        <f>ROW()-3</f>
        <v>1</v>
      </c>
      <c r="B4" s="14"/>
      <c r="C4" s="73"/>
    </row>
    <row r="5" spans="1:3" x14ac:dyDescent="0.25">
      <c r="A5" s="45">
        <f>A4+1</f>
        <v>2</v>
      </c>
      <c r="B5" s="1"/>
      <c r="C5" s="41"/>
    </row>
    <row r="6" spans="1:3" x14ac:dyDescent="0.25">
      <c r="A6" s="44">
        <f t="shared" ref="A6:A13" si="0">A5+1</f>
        <v>3</v>
      </c>
      <c r="B6" s="47"/>
      <c r="C6" s="41"/>
    </row>
    <row r="7" spans="1:3" x14ac:dyDescent="0.25">
      <c r="A7" s="45">
        <f t="shared" si="0"/>
        <v>4</v>
      </c>
      <c r="B7" s="1"/>
      <c r="C7" s="41"/>
    </row>
    <row r="8" spans="1:3" x14ac:dyDescent="0.25">
      <c r="A8" s="44">
        <f t="shared" si="0"/>
        <v>5</v>
      </c>
      <c r="B8" s="47"/>
      <c r="C8" s="41"/>
    </row>
    <row r="9" spans="1:3" x14ac:dyDescent="0.25">
      <c r="A9" s="44">
        <f t="shared" si="0"/>
        <v>6</v>
      </c>
      <c r="B9" s="47"/>
      <c r="C9" s="41"/>
    </row>
    <row r="10" spans="1:3" x14ac:dyDescent="0.25">
      <c r="A10" s="44">
        <f t="shared" si="0"/>
        <v>7</v>
      </c>
      <c r="B10" s="47"/>
      <c r="C10" s="41"/>
    </row>
    <row r="11" spans="1:3" x14ac:dyDescent="0.25">
      <c r="A11" s="45">
        <f t="shared" si="0"/>
        <v>8</v>
      </c>
      <c r="B11" s="1"/>
      <c r="C11" s="41"/>
    </row>
    <row r="12" spans="1:3" x14ac:dyDescent="0.25">
      <c r="A12" s="45">
        <f t="shared" si="0"/>
        <v>9</v>
      </c>
      <c r="B12" s="1"/>
      <c r="C12" s="41"/>
    </row>
    <row r="13" spans="1:3" ht="15.75" thickBot="1" x14ac:dyDescent="0.3">
      <c r="A13" s="24">
        <f t="shared" si="0"/>
        <v>10</v>
      </c>
      <c r="B13" s="5"/>
      <c r="C13" s="42"/>
    </row>
  </sheetData>
  <mergeCells count="2">
    <mergeCell ref="A2:C2"/>
    <mergeCell ref="A3:C3"/>
  </mergeCells>
  <hyperlinks>
    <hyperlink ref="A1" location="Home!A1" display="Home" xr:uid="{D72ACBDB-DB3C-4231-8F5A-4964AF69DE77}"/>
    <hyperlink ref="C1" location="LSL!A1" display="LSL" xr:uid="{A943ABFC-91F4-4834-A2C7-286162D5CF2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32EB-0701-4CF8-BA7F-63C4ADC0E20B}">
  <sheetPr>
    <pageSetUpPr autoPageBreaks="0"/>
  </sheetPr>
  <dimension ref="A1:A12"/>
  <sheetViews>
    <sheetView zoomScaleNormal="100" workbookViewId="0"/>
  </sheetViews>
  <sheetFormatPr defaultRowHeight="15" x14ac:dyDescent="0.25"/>
  <cols>
    <col min="1" max="1" width="26" style="1" customWidth="1"/>
  </cols>
  <sheetData>
    <row r="1" spans="1:1" ht="15.75" thickBot="1" x14ac:dyDescent="0.3">
      <c r="A1" s="31" t="s">
        <v>5</v>
      </c>
    </row>
    <row r="2" spans="1:1" ht="15.75" thickBot="1" x14ac:dyDescent="0.3"/>
    <row r="3" spans="1:1" ht="15.75" thickBot="1" x14ac:dyDescent="0.3">
      <c r="A3" s="32" t="s">
        <v>4</v>
      </c>
    </row>
    <row r="4" spans="1:1" x14ac:dyDescent="0.25">
      <c r="A4" s="36" t="s">
        <v>78</v>
      </c>
    </row>
    <row r="5" spans="1:1" x14ac:dyDescent="0.25">
      <c r="A5" s="36" t="s">
        <v>79</v>
      </c>
    </row>
    <row r="6" spans="1:1" x14ac:dyDescent="0.25">
      <c r="A6" s="36" t="s">
        <v>80</v>
      </c>
    </row>
    <row r="7" spans="1:1" x14ac:dyDescent="0.25">
      <c r="A7" s="38" t="s">
        <v>81</v>
      </c>
    </row>
    <row r="8" spans="1:1" x14ac:dyDescent="0.25">
      <c r="A8" s="36" t="s">
        <v>141</v>
      </c>
    </row>
    <row r="9" spans="1:1" x14ac:dyDescent="0.25">
      <c r="A9" s="36" t="s">
        <v>82</v>
      </c>
    </row>
    <row r="10" spans="1:1" x14ac:dyDescent="0.25">
      <c r="A10" s="36" t="s">
        <v>83</v>
      </c>
    </row>
    <row r="11" spans="1:1" x14ac:dyDescent="0.25">
      <c r="A11" s="36" t="s">
        <v>84</v>
      </c>
    </row>
    <row r="12" spans="1:1" ht="15.75" thickBot="1" x14ac:dyDescent="0.3">
      <c r="A12" s="39" t="s">
        <v>85</v>
      </c>
    </row>
  </sheetData>
  <hyperlinks>
    <hyperlink ref="A1" location="Home!A1" display="Home" xr:uid="{3F2089E0-957E-4252-AEB4-CCEE53D0B9DA}"/>
    <hyperlink ref="A5" location="'MSL Senior First Division'!A1" display="Senior First Division" xr:uid="{F1C1A61A-F7A0-4284-BD83-D76AD6A3C934}"/>
    <hyperlink ref="A4" location="'MSL Senior Premier Division'!A1" display="Senior Premier Division" xr:uid="{F94D00D6-EA7C-4A83-BCD3-43C970B45E59}"/>
    <hyperlink ref="A6" location="'MSL Senior Second Division'!A1" display="Senior Second Division" xr:uid="{2CDFD977-5B67-4951-B175-A674C28AB46B}"/>
    <hyperlink ref="A7" location="'MSL Junior Premier Division'!A1" display="Junior Premier Division" xr:uid="{FEF38305-34E1-4B09-9E40-ED6259758823}"/>
    <hyperlink ref="A8" location="'MSL Junior First Division'!A1" display="Junior First Division" xr:uid="{71CA886D-BDA4-4267-8A46-4F987C3B6796}"/>
    <hyperlink ref="A9" location="'MSL Junior Second Division'!A1" display="Junior Second Division" xr:uid="{E2158FF0-E077-4521-A9C7-680C411697C6}"/>
    <hyperlink ref="A10" location="'MSL Junior Third Division'!A1" display="Junior Third Division" xr:uid="{F6A71FBA-67CC-47A1-A694-D248C552E450}"/>
    <hyperlink ref="A11" location="'MSL Junior Fourth Division'!A1" display="Junior Fourth Division" xr:uid="{ACABCF91-4300-4B6A-9B5E-19174F5B42C7}"/>
    <hyperlink ref="A12" location="'MSL Floodlit League'!A1" display="Floodlit League" xr:uid="{605FC549-AC5D-4BD1-8017-22AF6F71BCDB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5F74-09D1-4ABF-8584-029ACF79A07D}">
  <dimension ref="A1:C13"/>
  <sheetViews>
    <sheetView zoomScaleNormal="100" workbookViewId="0"/>
  </sheetViews>
  <sheetFormatPr defaultRowHeight="15" x14ac:dyDescent="0.25"/>
  <cols>
    <col min="1" max="1" width="9.140625" style="1"/>
    <col min="2" max="2" width="2.7109375" style="1" customWidth="1"/>
    <col min="3" max="3" width="26" style="43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78</v>
      </c>
      <c r="B3" s="117"/>
      <c r="C3" s="117"/>
    </row>
    <row r="4" spans="1:3" x14ac:dyDescent="0.25">
      <c r="A4" s="46">
        <f>ROW()-3</f>
        <v>1</v>
      </c>
      <c r="B4" s="14" t="e" vm="49">
        <v>#VALUE!</v>
      </c>
      <c r="C4" s="40" t="s">
        <v>89</v>
      </c>
    </row>
    <row r="5" spans="1:3" x14ac:dyDescent="0.25">
      <c r="A5" s="45">
        <f>A4+1</f>
        <v>2</v>
      </c>
      <c r="B5" s="1" t="e" vm="50">
        <v>#VALUE!</v>
      </c>
      <c r="C5" s="41" t="s">
        <v>86</v>
      </c>
    </row>
    <row r="6" spans="1:3" x14ac:dyDescent="0.25">
      <c r="A6" s="44">
        <f t="shared" ref="A6:A13" si="0">A5+1</f>
        <v>3</v>
      </c>
      <c r="B6" s="47" t="e" vm="51">
        <v>#VALUE!</v>
      </c>
      <c r="C6" s="41" t="s">
        <v>93</v>
      </c>
    </row>
    <row r="7" spans="1:3" x14ac:dyDescent="0.25">
      <c r="A7" s="45">
        <f t="shared" si="0"/>
        <v>4</v>
      </c>
      <c r="B7" s="1" t="e" vm="52">
        <v>#VALUE!</v>
      </c>
      <c r="C7" s="41" t="s">
        <v>91</v>
      </c>
    </row>
    <row r="8" spans="1:3" x14ac:dyDescent="0.25">
      <c r="A8" s="44">
        <f t="shared" si="0"/>
        <v>5</v>
      </c>
      <c r="B8" s="47" t="e" vm="53">
        <v>#VALUE!</v>
      </c>
      <c r="C8" s="41" t="s">
        <v>88</v>
      </c>
    </row>
    <row r="9" spans="1:3" x14ac:dyDescent="0.25">
      <c r="A9" s="44">
        <f t="shared" si="0"/>
        <v>6</v>
      </c>
      <c r="B9" s="1" t="e" vm="54">
        <v>#VALUE!</v>
      </c>
      <c r="C9" s="41" t="s">
        <v>87</v>
      </c>
    </row>
    <row r="10" spans="1:3" x14ac:dyDescent="0.25">
      <c r="A10" s="44">
        <f t="shared" si="0"/>
        <v>7</v>
      </c>
      <c r="B10" s="47" t="e" vm="55">
        <v>#VALUE!</v>
      </c>
      <c r="C10" s="41" t="s">
        <v>90</v>
      </c>
    </row>
    <row r="11" spans="1:3" x14ac:dyDescent="0.25">
      <c r="A11" s="45">
        <f t="shared" si="0"/>
        <v>8</v>
      </c>
      <c r="B11" s="1" t="e" vm="56">
        <v>#VALUE!</v>
      </c>
      <c r="C11" s="41" t="s">
        <v>95</v>
      </c>
    </row>
    <row r="12" spans="1:3" x14ac:dyDescent="0.25">
      <c r="A12" s="45">
        <f t="shared" si="0"/>
        <v>9</v>
      </c>
      <c r="B12" s="1" t="e" vm="57">
        <v>#VALUE!</v>
      </c>
      <c r="C12" s="41" t="s">
        <v>92</v>
      </c>
    </row>
    <row r="13" spans="1:3" ht="15.75" thickBot="1" x14ac:dyDescent="0.3">
      <c r="A13" s="24">
        <f t="shared" si="0"/>
        <v>10</v>
      </c>
      <c r="B13" s="5" t="e" vm="58">
        <v>#VALUE!</v>
      </c>
      <c r="C13" s="42" t="s">
        <v>94</v>
      </c>
    </row>
  </sheetData>
  <sortState xmlns:xlrd2="http://schemas.microsoft.com/office/spreadsheetml/2017/richdata2" ref="C4:C13">
    <sortCondition ref="C4:C13"/>
  </sortState>
  <mergeCells count="2">
    <mergeCell ref="A2:C2"/>
    <mergeCell ref="A3:C3"/>
  </mergeCells>
  <hyperlinks>
    <hyperlink ref="C1" location="MSL!A1" display="MSL" xr:uid="{4BEC0F56-3A61-4272-9519-92D3ACC19D22}"/>
    <hyperlink ref="A1" location="Home!A1" display="Home" xr:uid="{EFA5A242-2D15-426A-A563-0917B9BC68E2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E1F5-B6FF-4301-BD55-E0D0790AEFB5}">
  <dimension ref="A1:C13"/>
  <sheetViews>
    <sheetView zoomScaleNormal="100"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79</v>
      </c>
      <c r="B3" s="117"/>
      <c r="C3" s="117"/>
    </row>
    <row r="4" spans="1:3" x14ac:dyDescent="0.25">
      <c r="A4" s="46">
        <f>ROW()-3</f>
        <v>1</v>
      </c>
      <c r="B4" s="14" t="e" vm="59">
        <v>#VALUE!</v>
      </c>
      <c r="C4" s="40" t="s">
        <v>128</v>
      </c>
    </row>
    <row r="5" spans="1:3" x14ac:dyDescent="0.25">
      <c r="A5" s="45">
        <f>A4+1</f>
        <v>2</v>
      </c>
      <c r="B5" s="1" t="e" vm="60">
        <v>#VALUE!</v>
      </c>
      <c r="C5" s="41" t="s">
        <v>123</v>
      </c>
    </row>
    <row r="6" spans="1:3" x14ac:dyDescent="0.25">
      <c r="A6" s="44">
        <f t="shared" ref="A6:A13" si="0">A5+1</f>
        <v>3</v>
      </c>
      <c r="B6" s="47" t="e" vm="61">
        <v>#VALUE!</v>
      </c>
      <c r="C6" s="41" t="s">
        <v>127</v>
      </c>
    </row>
    <row r="7" spans="1:3" x14ac:dyDescent="0.25">
      <c r="A7" s="45">
        <f t="shared" si="0"/>
        <v>4</v>
      </c>
      <c r="B7" s="1" t="e" vm="62">
        <v>#VALUE!</v>
      </c>
      <c r="C7" s="41" t="s">
        <v>125</v>
      </c>
    </row>
    <row r="8" spans="1:3" x14ac:dyDescent="0.25">
      <c r="A8" s="44">
        <f t="shared" si="0"/>
        <v>5</v>
      </c>
      <c r="B8" s="47" t="e" vm="63">
        <v>#VALUE!</v>
      </c>
      <c r="C8" s="41" t="s">
        <v>122</v>
      </c>
    </row>
    <row r="9" spans="1:3" x14ac:dyDescent="0.25">
      <c r="A9" s="44">
        <f t="shared" si="0"/>
        <v>6</v>
      </c>
      <c r="B9" s="47" t="e" vm="64">
        <v>#VALUE!</v>
      </c>
      <c r="C9" s="41" t="s">
        <v>124</v>
      </c>
    </row>
    <row r="10" spans="1:3" x14ac:dyDescent="0.25">
      <c r="A10" s="44">
        <f t="shared" si="0"/>
        <v>7</v>
      </c>
      <c r="B10" s="47" t="e" vm="65">
        <v>#VALUE!</v>
      </c>
      <c r="C10" s="41" t="s">
        <v>120</v>
      </c>
    </row>
    <row r="11" spans="1:3" x14ac:dyDescent="0.25">
      <c r="A11" s="45">
        <f t="shared" si="0"/>
        <v>8</v>
      </c>
      <c r="B11" s="1" t="e" vm="66">
        <v>#VALUE!</v>
      </c>
      <c r="C11" s="41" t="s">
        <v>126</v>
      </c>
    </row>
    <row r="12" spans="1:3" x14ac:dyDescent="0.25">
      <c r="A12" s="45">
        <f t="shared" si="0"/>
        <v>9</v>
      </c>
      <c r="B12" s="1" t="e" vm="67">
        <v>#VALUE!</v>
      </c>
      <c r="C12" s="41" t="s">
        <v>121</v>
      </c>
    </row>
    <row r="13" spans="1:3" ht="15.75" thickBot="1" x14ac:dyDescent="0.3">
      <c r="A13" s="24">
        <f t="shared" si="0"/>
        <v>10</v>
      </c>
      <c r="B13" s="66" t="e" vm="32">
        <v>#VALUE!</v>
      </c>
      <c r="C13" s="42" t="s">
        <v>47</v>
      </c>
    </row>
  </sheetData>
  <sortState xmlns:xlrd2="http://schemas.microsoft.com/office/spreadsheetml/2017/richdata2" ref="C4:C13">
    <sortCondition ref="C4:C13"/>
  </sortState>
  <mergeCells count="2">
    <mergeCell ref="A2:C2"/>
    <mergeCell ref="A3:C3"/>
  </mergeCells>
  <hyperlinks>
    <hyperlink ref="C1" location="MSL!A1" display="MSL" xr:uid="{57C325EF-1F72-43F0-87DF-24DCAFE803AE}"/>
    <hyperlink ref="A1" location="Home!A1" display="Home" xr:uid="{66758DFD-B761-4BC3-ACD2-FD610751D62E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B901-6467-46E8-98C1-C3D3003763E9}">
  <dimension ref="A1:C15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80</v>
      </c>
      <c r="B3" s="117"/>
      <c r="C3" s="117"/>
    </row>
    <row r="4" spans="1:3" x14ac:dyDescent="0.25">
      <c r="A4" s="46">
        <f>ROW()-3</f>
        <v>1</v>
      </c>
      <c r="B4" s="14" t="e" vm="68">
        <v>#VALUE!</v>
      </c>
      <c r="C4" s="40" t="s">
        <v>129</v>
      </c>
    </row>
    <row r="5" spans="1:3" x14ac:dyDescent="0.25">
      <c r="A5" s="45">
        <f>A4+1</f>
        <v>2</v>
      </c>
      <c r="B5" s="1" t="e" vm="69">
        <v>#VALUE!</v>
      </c>
      <c r="C5" s="41" t="s">
        <v>139</v>
      </c>
    </row>
    <row r="6" spans="1:3" x14ac:dyDescent="0.25">
      <c r="A6" s="44">
        <f t="shared" ref="A6:A14" si="0">A5+1</f>
        <v>3</v>
      </c>
      <c r="B6" s="47" t="e" vm="70">
        <v>#VALUE!</v>
      </c>
      <c r="C6" s="41" t="s">
        <v>136</v>
      </c>
    </row>
    <row r="7" spans="1:3" x14ac:dyDescent="0.25">
      <c r="A7" s="45">
        <f t="shared" si="0"/>
        <v>4</v>
      </c>
      <c r="B7" s="1" t="e" vm="71">
        <v>#VALUE!</v>
      </c>
      <c r="C7" s="41" t="s">
        <v>138</v>
      </c>
    </row>
    <row r="8" spans="1:3" x14ac:dyDescent="0.25">
      <c r="A8" s="44">
        <f t="shared" si="0"/>
        <v>5</v>
      </c>
      <c r="B8" s="47" t="e" vm="72">
        <v>#VALUE!</v>
      </c>
      <c r="C8" s="41" t="s">
        <v>137</v>
      </c>
    </row>
    <row r="9" spans="1:3" x14ac:dyDescent="0.25">
      <c r="A9" s="44">
        <f t="shared" si="0"/>
        <v>6</v>
      </c>
      <c r="B9" s="47" t="e" vm="73">
        <v>#VALUE!</v>
      </c>
      <c r="C9" s="41" t="s">
        <v>132</v>
      </c>
    </row>
    <row r="10" spans="1:3" x14ac:dyDescent="0.25">
      <c r="A10" s="44">
        <f t="shared" si="0"/>
        <v>7</v>
      </c>
      <c r="B10" s="47" t="e" vm="74">
        <v>#VALUE!</v>
      </c>
      <c r="C10" s="41" t="s">
        <v>131</v>
      </c>
    </row>
    <row r="11" spans="1:3" x14ac:dyDescent="0.25">
      <c r="A11" s="45">
        <f t="shared" si="0"/>
        <v>8</v>
      </c>
      <c r="B11" s="1" t="e" vm="75">
        <v>#VALUE!</v>
      </c>
      <c r="C11" s="41" t="s">
        <v>133</v>
      </c>
    </row>
    <row r="12" spans="1:3" x14ac:dyDescent="0.25">
      <c r="A12" s="45">
        <f t="shared" si="0"/>
        <v>9</v>
      </c>
      <c r="B12" s="1" t="e" vm="76">
        <v>#VALUE!</v>
      </c>
      <c r="C12" s="41" t="s">
        <v>135</v>
      </c>
    </row>
    <row r="13" spans="1:3" x14ac:dyDescent="0.25">
      <c r="A13" s="45">
        <f t="shared" si="0"/>
        <v>10</v>
      </c>
      <c r="B13" s="47" t="e" vm="77">
        <v>#VALUE!</v>
      </c>
      <c r="C13" s="41" t="s">
        <v>130</v>
      </c>
    </row>
    <row r="14" spans="1:3" ht="15.75" thickBot="1" x14ac:dyDescent="0.3">
      <c r="A14" s="24">
        <f t="shared" si="0"/>
        <v>11</v>
      </c>
      <c r="B14" s="56" t="e" vm="78">
        <v>#VALUE!</v>
      </c>
      <c r="C14" s="41" t="s">
        <v>134</v>
      </c>
    </row>
    <row r="15" spans="1:3" x14ac:dyDescent="0.25">
      <c r="C15" s="55"/>
    </row>
  </sheetData>
  <sortState xmlns:xlrd2="http://schemas.microsoft.com/office/spreadsheetml/2017/richdata2" ref="C4:C14">
    <sortCondition ref="C4:C14"/>
  </sortState>
  <mergeCells count="2">
    <mergeCell ref="A2:C2"/>
    <mergeCell ref="A3:C3"/>
  </mergeCells>
  <hyperlinks>
    <hyperlink ref="C1" location="MSL!A1" display="MSL" xr:uid="{439F3108-4D68-4D40-8749-3C47FBCA1B8B}"/>
    <hyperlink ref="A1" location="Home!A1" display="Home" xr:uid="{74869134-6E7F-4840-BF0A-00119DCC377A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C294-2CF8-4C7D-A622-FCE4C58604DC}">
  <dimension ref="A1:C13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81</v>
      </c>
      <c r="B3" s="117"/>
      <c r="C3" s="118"/>
    </row>
    <row r="4" spans="1:3" x14ac:dyDescent="0.25">
      <c r="A4" s="46">
        <f>ROW()-3</f>
        <v>1</v>
      </c>
      <c r="B4" s="14" t="e" vm="59">
        <v>#VALUE!</v>
      </c>
      <c r="C4" s="57" t="s">
        <v>128</v>
      </c>
    </row>
    <row r="5" spans="1:3" x14ac:dyDescent="0.25">
      <c r="A5" s="45">
        <f>A4+1</f>
        <v>2</v>
      </c>
      <c r="B5" s="1" t="e" vm="49">
        <v>#VALUE!</v>
      </c>
      <c r="C5" s="58" t="s">
        <v>89</v>
      </c>
    </row>
    <row r="6" spans="1:3" x14ac:dyDescent="0.25">
      <c r="A6" s="44">
        <f t="shared" ref="A6:A13" si="0">A5+1</f>
        <v>3</v>
      </c>
      <c r="B6" s="47" t="e" vm="50">
        <v>#VALUE!</v>
      </c>
      <c r="C6" s="58" t="s">
        <v>86</v>
      </c>
    </row>
    <row r="7" spans="1:3" x14ac:dyDescent="0.25">
      <c r="A7" s="45">
        <f t="shared" si="0"/>
        <v>4</v>
      </c>
      <c r="B7" s="1" t="e" vm="52">
        <v>#VALUE!</v>
      </c>
      <c r="C7" s="58" t="s">
        <v>91</v>
      </c>
    </row>
    <row r="8" spans="1:3" x14ac:dyDescent="0.25">
      <c r="A8" s="44">
        <f t="shared" si="0"/>
        <v>5</v>
      </c>
      <c r="B8" s="47" t="e" vm="53">
        <v>#VALUE!</v>
      </c>
      <c r="C8" s="58" t="s">
        <v>88</v>
      </c>
    </row>
    <row r="9" spans="1:3" x14ac:dyDescent="0.25">
      <c r="A9" s="44">
        <f t="shared" si="0"/>
        <v>6</v>
      </c>
      <c r="B9" s="1" t="e" vm="62">
        <v>#VALUE!</v>
      </c>
      <c r="C9" s="58" t="s">
        <v>125</v>
      </c>
    </row>
    <row r="10" spans="1:3" x14ac:dyDescent="0.25">
      <c r="A10" s="44">
        <f t="shared" si="0"/>
        <v>7</v>
      </c>
      <c r="B10" s="47" t="e" vm="55">
        <v>#VALUE!</v>
      </c>
      <c r="C10" s="58" t="s">
        <v>90</v>
      </c>
    </row>
    <row r="11" spans="1:3" x14ac:dyDescent="0.25">
      <c r="A11" s="45">
        <f t="shared" si="0"/>
        <v>8</v>
      </c>
      <c r="B11" s="1" t="e" vm="56">
        <v>#VALUE!</v>
      </c>
      <c r="C11" s="58" t="s">
        <v>95</v>
      </c>
    </row>
    <row r="12" spans="1:3" x14ac:dyDescent="0.25">
      <c r="A12" s="45">
        <f t="shared" si="0"/>
        <v>9</v>
      </c>
      <c r="B12" s="1" t="e" vm="76">
        <v>#VALUE!</v>
      </c>
      <c r="C12" s="58" t="s">
        <v>135</v>
      </c>
    </row>
    <row r="13" spans="1:3" ht="15.75" thickBot="1" x14ac:dyDescent="0.3">
      <c r="A13" s="24">
        <f t="shared" si="0"/>
        <v>10</v>
      </c>
      <c r="B13" s="67" t="e" vm="32">
        <v>#VALUE!</v>
      </c>
      <c r="C13" s="60" t="s">
        <v>140</v>
      </c>
    </row>
  </sheetData>
  <sortState xmlns:xlrd2="http://schemas.microsoft.com/office/spreadsheetml/2017/richdata2" ref="C4:C13">
    <sortCondition ref="C13"/>
  </sortState>
  <mergeCells count="2">
    <mergeCell ref="A2:C2"/>
    <mergeCell ref="A3:C3"/>
  </mergeCells>
  <hyperlinks>
    <hyperlink ref="C1" location="MSL!A1" display="MSL" xr:uid="{75998AA7-BBD6-4512-9636-1C84047B34C8}"/>
    <hyperlink ref="A1" location="Home!A1" display="Home" xr:uid="{ABCF30B5-5835-45EA-BE7B-D552E1C7614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5507-DB81-42E1-B78E-86A35049944E}">
  <dimension ref="A1:C13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141</v>
      </c>
      <c r="B3" s="117"/>
      <c r="C3" s="118"/>
    </row>
    <row r="4" spans="1:3" x14ac:dyDescent="0.25">
      <c r="A4" s="46">
        <f>ROW()-3</f>
        <v>1</v>
      </c>
      <c r="B4" s="14" t="e" vm="79">
        <v>#VALUE!</v>
      </c>
      <c r="C4" s="61" t="s">
        <v>144</v>
      </c>
    </row>
    <row r="5" spans="1:3" x14ac:dyDescent="0.25">
      <c r="A5" s="45">
        <f>A4+1</f>
        <v>2</v>
      </c>
      <c r="B5" s="1" t="e" vm="80">
        <v>#VALUE!</v>
      </c>
      <c r="C5" s="61" t="s">
        <v>142</v>
      </c>
    </row>
    <row r="6" spans="1:3" x14ac:dyDescent="0.25">
      <c r="A6" s="44">
        <f t="shared" ref="A6:A13" si="0">A5+1</f>
        <v>3</v>
      </c>
      <c r="B6" s="47" t="e" vm="61">
        <v>#VALUE!</v>
      </c>
      <c r="C6" s="61" t="s">
        <v>127</v>
      </c>
    </row>
    <row r="7" spans="1:3" x14ac:dyDescent="0.25">
      <c r="A7" s="45">
        <f t="shared" si="0"/>
        <v>4</v>
      </c>
      <c r="B7" s="1" t="e" vm="62">
        <v>#VALUE!</v>
      </c>
      <c r="C7" s="61" t="s">
        <v>143</v>
      </c>
    </row>
    <row r="8" spans="1:3" x14ac:dyDescent="0.25">
      <c r="A8" s="44">
        <f t="shared" si="0"/>
        <v>5</v>
      </c>
      <c r="B8" s="47" t="e" vm="81">
        <v>#VALUE!</v>
      </c>
      <c r="C8" s="61" t="s">
        <v>145</v>
      </c>
    </row>
    <row r="9" spans="1:3" x14ac:dyDescent="0.25">
      <c r="A9" s="44">
        <f t="shared" si="0"/>
        <v>6</v>
      </c>
      <c r="B9" s="47" t="e" vm="64">
        <v>#VALUE!</v>
      </c>
      <c r="C9" s="61" t="s">
        <v>124</v>
      </c>
    </row>
    <row r="10" spans="1:3" x14ac:dyDescent="0.25">
      <c r="A10" s="44">
        <f t="shared" si="0"/>
        <v>7</v>
      </c>
      <c r="B10" s="47" t="e" vm="65">
        <v>#VALUE!</v>
      </c>
      <c r="C10" s="61" t="s">
        <v>120</v>
      </c>
    </row>
    <row r="11" spans="1:3" x14ac:dyDescent="0.25">
      <c r="A11" s="45">
        <f t="shared" si="0"/>
        <v>8</v>
      </c>
      <c r="B11" s="1" t="e" vm="56">
        <v>#VALUE!</v>
      </c>
      <c r="C11" s="61" t="s">
        <v>146</v>
      </c>
    </row>
    <row r="12" spans="1:3" x14ac:dyDescent="0.25">
      <c r="A12" s="45">
        <f t="shared" si="0"/>
        <v>9</v>
      </c>
      <c r="B12" s="1" t="e" vm="82">
        <v>#VALUE!</v>
      </c>
      <c r="C12" s="61" t="s">
        <v>94</v>
      </c>
    </row>
    <row r="13" spans="1:3" ht="15.75" thickBot="1" x14ac:dyDescent="0.3">
      <c r="A13" s="24">
        <f t="shared" si="0"/>
        <v>10</v>
      </c>
      <c r="B13" s="67" t="e" vm="32">
        <v>#VALUE!</v>
      </c>
      <c r="C13" s="62" t="s">
        <v>47</v>
      </c>
    </row>
  </sheetData>
  <sortState xmlns:xlrd2="http://schemas.microsoft.com/office/spreadsheetml/2017/richdata2" ref="C4:C13">
    <sortCondition ref="C4:C13"/>
  </sortState>
  <mergeCells count="2">
    <mergeCell ref="A2:C2"/>
    <mergeCell ref="A3:C3"/>
  </mergeCells>
  <hyperlinks>
    <hyperlink ref="C1" location="MSL!A1" display="MSL" xr:uid="{4FD0D092-6D2D-4A29-A335-9BAF8311BF87}"/>
    <hyperlink ref="A1" location="Home!A1" display="Home" xr:uid="{98A38387-381D-492C-B72D-F41D8179CC76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82BE-FE79-412C-8141-8516F66C9EAA}">
  <dimension ref="A1:C13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82</v>
      </c>
      <c r="B3" s="117"/>
      <c r="C3" s="118"/>
    </row>
    <row r="4" spans="1:3" x14ac:dyDescent="0.25">
      <c r="A4" s="46">
        <f>ROW()-3</f>
        <v>1</v>
      </c>
      <c r="B4" s="14" t="e" vm="59">
        <v>#VALUE!</v>
      </c>
      <c r="C4" s="61" t="s">
        <v>152</v>
      </c>
    </row>
    <row r="5" spans="1:3" x14ac:dyDescent="0.25">
      <c r="A5" s="45">
        <f>A4+1</f>
        <v>2</v>
      </c>
      <c r="B5" s="1" t="e" vm="68">
        <v>#VALUE!</v>
      </c>
      <c r="C5" s="61" t="s">
        <v>129</v>
      </c>
    </row>
    <row r="6" spans="1:3" x14ac:dyDescent="0.25">
      <c r="A6" s="44">
        <f t="shared" ref="A6:A13" si="0">A5+1</f>
        <v>3</v>
      </c>
      <c r="B6" s="47" t="e" vm="83">
        <v>#VALUE!</v>
      </c>
      <c r="C6" s="61" t="s">
        <v>147</v>
      </c>
    </row>
    <row r="7" spans="1:3" x14ac:dyDescent="0.25">
      <c r="A7" s="45">
        <f t="shared" si="0"/>
        <v>4</v>
      </c>
      <c r="B7" s="1" t="e" vm="50">
        <v>#VALUE!</v>
      </c>
      <c r="C7" s="61" t="s">
        <v>151</v>
      </c>
    </row>
    <row r="8" spans="1:3" x14ac:dyDescent="0.25">
      <c r="A8" s="44">
        <f t="shared" si="0"/>
        <v>5</v>
      </c>
      <c r="B8" s="47" t="e" vm="51">
        <v>#VALUE!</v>
      </c>
      <c r="C8" s="61" t="s">
        <v>93</v>
      </c>
    </row>
    <row r="9" spans="1:3" x14ac:dyDescent="0.25">
      <c r="A9" s="44">
        <f t="shared" si="0"/>
        <v>6</v>
      </c>
      <c r="B9" s="47" t="e" vm="52">
        <v>#VALUE!</v>
      </c>
      <c r="C9" s="61" t="s">
        <v>150</v>
      </c>
    </row>
    <row r="10" spans="1:3" x14ac:dyDescent="0.25">
      <c r="A10" s="44">
        <f t="shared" si="0"/>
        <v>7</v>
      </c>
      <c r="B10" s="47" t="e" vm="63">
        <v>#VALUE!</v>
      </c>
      <c r="C10" s="61" t="s">
        <v>122</v>
      </c>
    </row>
    <row r="11" spans="1:3" x14ac:dyDescent="0.25">
      <c r="A11" s="45">
        <f t="shared" si="0"/>
        <v>8</v>
      </c>
      <c r="B11" s="1" t="e" vm="84">
        <v>#VALUE!</v>
      </c>
      <c r="C11" s="61" t="s">
        <v>148</v>
      </c>
    </row>
    <row r="12" spans="1:3" x14ac:dyDescent="0.25">
      <c r="A12" s="45">
        <f t="shared" si="0"/>
        <v>9</v>
      </c>
      <c r="B12" s="1" t="e" vm="85">
        <v>#VALUE!</v>
      </c>
      <c r="C12" s="61" t="s">
        <v>149</v>
      </c>
    </row>
    <row r="13" spans="1:3" ht="15.75" thickBot="1" x14ac:dyDescent="0.3">
      <c r="A13" s="24">
        <f t="shared" si="0"/>
        <v>10</v>
      </c>
      <c r="B13" s="59" t="e" vm="86">
        <v>#VALUE!</v>
      </c>
      <c r="C13" s="62" t="s">
        <v>134</v>
      </c>
    </row>
  </sheetData>
  <sortState xmlns:xlrd2="http://schemas.microsoft.com/office/spreadsheetml/2017/richdata2" ref="C4:C13">
    <sortCondition ref="C4:C13"/>
  </sortState>
  <mergeCells count="2">
    <mergeCell ref="A2:C2"/>
    <mergeCell ref="A3:C3"/>
  </mergeCells>
  <hyperlinks>
    <hyperlink ref="C1" location="MSL!A1" display="MSL" xr:uid="{5B3A2A55-BF32-4D07-8317-DD972947C92A}"/>
    <hyperlink ref="A1" location="Home!A1" display="Home" xr:uid="{88E13853-EE5A-47D1-819F-68EEE581BDBB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1D52-93BF-4D7E-BFB0-9411F8353A02}">
  <dimension ref="A1:C13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83</v>
      </c>
      <c r="B3" s="117"/>
      <c r="C3" s="118"/>
    </row>
    <row r="4" spans="1:3" x14ac:dyDescent="0.25">
      <c r="A4" s="46">
        <f>ROW()-3</f>
        <v>1</v>
      </c>
      <c r="B4" s="14" t="e" vm="70">
        <v>#VALUE!</v>
      </c>
      <c r="C4" s="61" t="s">
        <v>136</v>
      </c>
    </row>
    <row r="5" spans="1:3" x14ac:dyDescent="0.25">
      <c r="A5" s="45">
        <f>A4+1</f>
        <v>2</v>
      </c>
      <c r="B5" s="1" t="e" vm="62">
        <v>#VALUE!</v>
      </c>
      <c r="C5" s="61" t="s">
        <v>155</v>
      </c>
    </row>
    <row r="6" spans="1:3" x14ac:dyDescent="0.25">
      <c r="A6" s="44">
        <f t="shared" ref="A6:A13" si="0">A5+1</f>
        <v>3</v>
      </c>
      <c r="B6" s="47" t="e" vm="64">
        <v>#VALUE!</v>
      </c>
      <c r="C6" s="61" t="s">
        <v>153</v>
      </c>
    </row>
    <row r="7" spans="1:3" x14ac:dyDescent="0.25">
      <c r="A7" s="45">
        <f t="shared" si="0"/>
        <v>4</v>
      </c>
      <c r="B7" s="1" t="e" vm="66">
        <v>#VALUE!</v>
      </c>
      <c r="C7" s="61" t="s">
        <v>126</v>
      </c>
    </row>
    <row r="8" spans="1:3" x14ac:dyDescent="0.25">
      <c r="A8" s="44">
        <f t="shared" si="0"/>
        <v>5</v>
      </c>
      <c r="B8" s="47" t="e" vm="74">
        <v>#VALUE!</v>
      </c>
      <c r="C8" s="61" t="s">
        <v>131</v>
      </c>
    </row>
    <row r="9" spans="1:3" x14ac:dyDescent="0.25">
      <c r="A9" s="44">
        <f t="shared" si="0"/>
        <v>6</v>
      </c>
      <c r="B9" s="1" t="e" vm="54">
        <v>#VALUE!</v>
      </c>
      <c r="C9" s="61" t="s">
        <v>87</v>
      </c>
    </row>
    <row r="10" spans="1:3" x14ac:dyDescent="0.25">
      <c r="A10" s="44">
        <f t="shared" si="0"/>
        <v>7</v>
      </c>
      <c r="B10" s="47" t="e" vm="55">
        <v>#VALUE!</v>
      </c>
      <c r="C10" s="61" t="s">
        <v>90</v>
      </c>
    </row>
    <row r="11" spans="1:3" x14ac:dyDescent="0.25">
      <c r="A11" s="45">
        <f t="shared" si="0"/>
        <v>8</v>
      </c>
      <c r="B11" s="1" t="e" vm="67">
        <v>#VALUE!</v>
      </c>
      <c r="C11" s="61" t="s">
        <v>121</v>
      </c>
    </row>
    <row r="12" spans="1:3" x14ac:dyDescent="0.25">
      <c r="A12" s="45">
        <f t="shared" si="0"/>
        <v>9</v>
      </c>
      <c r="B12" s="1" t="e" vm="57">
        <v>#VALUE!</v>
      </c>
      <c r="C12" s="61" t="s">
        <v>92</v>
      </c>
    </row>
    <row r="13" spans="1:3" ht="15.75" thickBot="1" x14ac:dyDescent="0.3">
      <c r="A13" s="24">
        <f t="shared" si="0"/>
        <v>10</v>
      </c>
      <c r="B13" s="59" t="e" vm="87">
        <v>#VALUE!</v>
      </c>
      <c r="C13" s="62" t="s">
        <v>154</v>
      </c>
    </row>
  </sheetData>
  <sortState xmlns:xlrd2="http://schemas.microsoft.com/office/spreadsheetml/2017/richdata2" ref="C4:C13">
    <sortCondition ref="C4:C13"/>
  </sortState>
  <mergeCells count="2">
    <mergeCell ref="A2:C2"/>
    <mergeCell ref="A3:C3"/>
  </mergeCells>
  <hyperlinks>
    <hyperlink ref="C1" location="MSL!A1" display="MSL" xr:uid="{F8F459EA-4D9B-44F0-A858-DC3E4952ACA6}"/>
    <hyperlink ref="A1" location="Home!A1" display="Home" xr:uid="{FE57A1D9-6653-47AC-BC8D-39163D062359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292A-B588-4594-94F9-ACC9473509D6}">
  <dimension ref="A1:C15"/>
  <sheetViews>
    <sheetView workbookViewId="0">
      <selection activeCell="C1" sqref="C1"/>
    </sheetView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84</v>
      </c>
      <c r="B3" s="117"/>
      <c r="C3" s="118"/>
    </row>
    <row r="4" spans="1:3" x14ac:dyDescent="0.25">
      <c r="A4" s="46">
        <f>ROW()-3</f>
        <v>1</v>
      </c>
      <c r="B4" s="14" t="e" vm="60">
        <v>#VALUE!</v>
      </c>
      <c r="C4" s="61" t="s">
        <v>123</v>
      </c>
    </row>
    <row r="5" spans="1:3" x14ac:dyDescent="0.25">
      <c r="A5" s="45">
        <f>A4+1</f>
        <v>2</v>
      </c>
      <c r="B5" s="1" t="e" vm="49">
        <v>#VALUE!</v>
      </c>
      <c r="C5" s="61" t="s">
        <v>158</v>
      </c>
    </row>
    <row r="6" spans="1:3" x14ac:dyDescent="0.25">
      <c r="A6" s="44">
        <f t="shared" ref="A6:A15" si="0">A5+1</f>
        <v>3</v>
      </c>
      <c r="B6" s="47" t="e" vm="50">
        <v>#VALUE!</v>
      </c>
      <c r="C6" s="61" t="s">
        <v>156</v>
      </c>
    </row>
    <row r="7" spans="1:3" x14ac:dyDescent="0.25">
      <c r="A7" s="45">
        <f t="shared" si="0"/>
        <v>4</v>
      </c>
      <c r="B7" s="1" t="e" vm="69">
        <v>#VALUE!</v>
      </c>
      <c r="C7" s="61" t="s">
        <v>139</v>
      </c>
    </row>
    <row r="8" spans="1:3" x14ac:dyDescent="0.25">
      <c r="A8" s="44">
        <f t="shared" si="0"/>
        <v>5</v>
      </c>
      <c r="B8" s="47" t="e" vm="88">
        <v>#VALUE!</v>
      </c>
      <c r="C8" s="61" t="s">
        <v>160</v>
      </c>
    </row>
    <row r="9" spans="1:3" x14ac:dyDescent="0.25">
      <c r="A9" s="44">
        <f t="shared" si="0"/>
        <v>6</v>
      </c>
      <c r="B9" s="47" t="e" vm="89">
        <v>#VALUE!</v>
      </c>
      <c r="C9" s="61" t="s">
        <v>157</v>
      </c>
    </row>
    <row r="10" spans="1:3" x14ac:dyDescent="0.25">
      <c r="A10" s="44">
        <f t="shared" si="0"/>
        <v>7</v>
      </c>
      <c r="B10" s="47" t="e" vm="72">
        <v>#VALUE!</v>
      </c>
      <c r="C10" s="61" t="s">
        <v>137</v>
      </c>
    </row>
    <row r="11" spans="1:3" x14ac:dyDescent="0.25">
      <c r="A11" s="45">
        <f t="shared" si="0"/>
        <v>8</v>
      </c>
      <c r="B11" s="1" t="e" vm="75">
        <v>#VALUE!</v>
      </c>
      <c r="C11" s="61" t="s">
        <v>133</v>
      </c>
    </row>
    <row r="12" spans="1:3" x14ac:dyDescent="0.25">
      <c r="A12" s="45">
        <f t="shared" si="0"/>
        <v>9</v>
      </c>
      <c r="B12" s="1" t="e" vm="67">
        <v>#VALUE!</v>
      </c>
      <c r="C12" s="61" t="s">
        <v>162</v>
      </c>
    </row>
    <row r="13" spans="1:3" x14ac:dyDescent="0.25">
      <c r="A13" s="45">
        <f t="shared" si="0"/>
        <v>10</v>
      </c>
      <c r="B13" s="47" t="e" vm="90">
        <v>#VALUE!</v>
      </c>
      <c r="C13" s="61" t="s">
        <v>161</v>
      </c>
    </row>
    <row r="14" spans="1:3" x14ac:dyDescent="0.25">
      <c r="A14" s="45">
        <f t="shared" si="0"/>
        <v>11</v>
      </c>
      <c r="B14" s="63" t="e" vm="76">
        <v>#VALUE!</v>
      </c>
      <c r="C14" s="61" t="s">
        <v>159</v>
      </c>
    </row>
    <row r="15" spans="1:3" ht="15.75" thickBot="1" x14ac:dyDescent="0.3">
      <c r="A15" s="24">
        <f t="shared" si="0"/>
        <v>12</v>
      </c>
      <c r="B15" s="64" t="e" vm="77">
        <v>#VALUE!</v>
      </c>
      <c r="C15" s="62" t="s">
        <v>130</v>
      </c>
    </row>
  </sheetData>
  <sortState xmlns:xlrd2="http://schemas.microsoft.com/office/spreadsheetml/2017/richdata2" ref="C4:C15">
    <sortCondition ref="C4:C15"/>
  </sortState>
  <mergeCells count="2">
    <mergeCell ref="A2:C2"/>
    <mergeCell ref="A3:C3"/>
  </mergeCells>
  <hyperlinks>
    <hyperlink ref="C1" location="MSL!A1" display="MSL" xr:uid="{02CEB3E1-7B97-4070-88A2-C1ED6933E6E6}"/>
    <hyperlink ref="A1" location="Home!A1" display="Home" xr:uid="{20C66435-19CA-4372-A5A3-70F519EB1E3F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2A08-C65E-456A-8226-0E0DE106FF3B}">
  <dimension ref="A1:C14"/>
  <sheetViews>
    <sheetView workbookViewId="0"/>
  </sheetViews>
  <sheetFormatPr defaultRowHeight="15" x14ac:dyDescent="0.25"/>
  <cols>
    <col min="2" max="2" width="2.7109375" customWidth="1"/>
    <col min="3" max="3" width="26" customWidth="1"/>
  </cols>
  <sheetData>
    <row r="1" spans="1:3" ht="15.75" thickBot="1" x14ac:dyDescent="0.3">
      <c r="A1" s="31" t="s">
        <v>5</v>
      </c>
      <c r="B1" s="48"/>
      <c r="C1" s="49" t="s">
        <v>4</v>
      </c>
    </row>
    <row r="2" spans="1:3" ht="15.75" thickBot="1" x14ac:dyDescent="0.3">
      <c r="A2" s="114"/>
      <c r="B2" s="115"/>
      <c r="C2" s="115"/>
    </row>
    <row r="3" spans="1:3" ht="15.75" thickBot="1" x14ac:dyDescent="0.3">
      <c r="A3" s="116" t="s">
        <v>85</v>
      </c>
      <c r="B3" s="117"/>
      <c r="C3" s="118"/>
    </row>
    <row r="4" spans="1:3" x14ac:dyDescent="0.25">
      <c r="A4" s="46">
        <f>ROW()-3</f>
        <v>1</v>
      </c>
      <c r="B4" s="14" t="e" vm="79">
        <v>#VALUE!</v>
      </c>
      <c r="C4" s="61" t="s">
        <v>144</v>
      </c>
    </row>
    <row r="5" spans="1:3" x14ac:dyDescent="0.25">
      <c r="A5" s="45">
        <f>A4+1</f>
        <v>2</v>
      </c>
      <c r="B5" s="1" t="e" vm="69">
        <v>#VALUE!</v>
      </c>
      <c r="C5" s="61" t="s">
        <v>139</v>
      </c>
    </row>
    <row r="6" spans="1:3" x14ac:dyDescent="0.25">
      <c r="A6" s="44">
        <f t="shared" ref="A6:A14" si="0">A5+1</f>
        <v>3</v>
      </c>
      <c r="B6" s="47" t="e" vm="61">
        <v>#VALUE!</v>
      </c>
      <c r="C6" s="61" t="s">
        <v>127</v>
      </c>
    </row>
    <row r="7" spans="1:3" x14ac:dyDescent="0.25">
      <c r="A7" s="45">
        <f t="shared" si="0"/>
        <v>4</v>
      </c>
      <c r="B7" s="1" t="e" vm="91">
        <v>#VALUE!</v>
      </c>
      <c r="C7" s="61" t="s">
        <v>91</v>
      </c>
    </row>
    <row r="8" spans="1:3" x14ac:dyDescent="0.25">
      <c r="A8" s="44">
        <f t="shared" si="0"/>
        <v>5</v>
      </c>
      <c r="B8" s="47" t="e" vm="92">
        <v>#VALUE!</v>
      </c>
      <c r="C8" s="61" t="s">
        <v>163</v>
      </c>
    </row>
    <row r="9" spans="1:3" x14ac:dyDescent="0.25">
      <c r="A9" s="44">
        <f t="shared" si="0"/>
        <v>6</v>
      </c>
      <c r="B9" s="1" t="e" vm="62">
        <v>#VALUE!</v>
      </c>
      <c r="C9" s="61" t="s">
        <v>125</v>
      </c>
    </row>
    <row r="10" spans="1:3" x14ac:dyDescent="0.25">
      <c r="A10" s="44">
        <f t="shared" si="0"/>
        <v>7</v>
      </c>
      <c r="B10" s="47" t="e" vm="66">
        <v>#VALUE!</v>
      </c>
      <c r="C10" s="61" t="s">
        <v>126</v>
      </c>
    </row>
    <row r="11" spans="1:3" x14ac:dyDescent="0.25">
      <c r="A11" s="45">
        <f t="shared" si="0"/>
        <v>8</v>
      </c>
      <c r="B11" s="1" t="e" vm="54">
        <v>#VALUE!</v>
      </c>
      <c r="C11" s="61" t="s">
        <v>87</v>
      </c>
    </row>
    <row r="12" spans="1:3" x14ac:dyDescent="0.25">
      <c r="A12" s="45">
        <f t="shared" si="0"/>
        <v>9</v>
      </c>
      <c r="B12" s="1" t="e" vm="57">
        <v>#VALUE!</v>
      </c>
      <c r="C12" s="61" t="s">
        <v>92</v>
      </c>
    </row>
    <row r="13" spans="1:3" x14ac:dyDescent="0.25">
      <c r="A13" s="45">
        <f t="shared" si="0"/>
        <v>10</v>
      </c>
      <c r="B13" s="47" t="e" vm="93">
        <v>#VALUE!</v>
      </c>
      <c r="C13" s="61" t="s">
        <v>94</v>
      </c>
    </row>
    <row r="14" spans="1:3" ht="15.75" thickBot="1" x14ac:dyDescent="0.3">
      <c r="A14" s="24">
        <f t="shared" si="0"/>
        <v>11</v>
      </c>
      <c r="B14" s="56" t="e" vm="85">
        <v>#VALUE!</v>
      </c>
      <c r="C14" s="62" t="s">
        <v>149</v>
      </c>
    </row>
  </sheetData>
  <sortState xmlns:xlrd2="http://schemas.microsoft.com/office/spreadsheetml/2017/richdata2" ref="C4:C14">
    <sortCondition ref="C4:C14"/>
  </sortState>
  <mergeCells count="2">
    <mergeCell ref="A2:C2"/>
    <mergeCell ref="A3:C3"/>
  </mergeCells>
  <hyperlinks>
    <hyperlink ref="C1" location="MSL!A1" display="MSL" xr:uid="{30E25834-2C8D-4E96-A96E-E0A705A3B9D5}"/>
    <hyperlink ref="A1" location="Home!A1" display="Home" xr:uid="{AA7D2C8D-0516-40FA-A237-D2320D5A7B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Notes</vt:lpstr>
      <vt:lpstr>Home</vt:lpstr>
      <vt:lpstr>Premier Division</vt:lpstr>
      <vt:lpstr>First Division</vt:lpstr>
      <vt:lpstr>National League</vt:lpstr>
      <vt:lpstr>LSL</vt:lpstr>
      <vt:lpstr>LSL Senior Sunday</vt:lpstr>
      <vt:lpstr>LSL Senior 1 Sunday</vt:lpstr>
      <vt:lpstr>LSL Senior 1A Sunday</vt:lpstr>
      <vt:lpstr>LSL Senior 1B Sunday</vt:lpstr>
      <vt:lpstr>LSL Major Sunday</vt:lpstr>
      <vt:lpstr>LSL Major 1 Sunday</vt:lpstr>
      <vt:lpstr>LSL Premier Sunday</vt:lpstr>
      <vt:lpstr>LSL Premier 1 Sunday</vt:lpstr>
      <vt:lpstr>LSL Division 3 Sunday</vt:lpstr>
      <vt:lpstr>LSL Division 3A Sunday</vt:lpstr>
      <vt:lpstr>LSL U19</vt:lpstr>
      <vt:lpstr>LSL Major Saturday</vt:lpstr>
      <vt:lpstr>LSL Major 1 Saturday</vt:lpstr>
      <vt:lpstr>LSL Major 1A Saturday</vt:lpstr>
      <vt:lpstr>LSL Major 1B Saturday</vt:lpstr>
      <vt:lpstr>LSL Major 1C Saturday</vt:lpstr>
      <vt:lpstr>LSL Major 1D Saturday</vt:lpstr>
      <vt:lpstr>LSL Premier Saturday</vt:lpstr>
      <vt:lpstr>LSL Premier 1 Saturday</vt:lpstr>
      <vt:lpstr>LSL Division 3 Saturday</vt:lpstr>
      <vt:lpstr>LSL Division 3A Saturday</vt:lpstr>
      <vt:lpstr>LSL Division 3B Saturday</vt:lpstr>
      <vt:lpstr>LSL Division 3C Saturday</vt:lpstr>
      <vt:lpstr>MSL</vt:lpstr>
      <vt:lpstr>MSL Senior Premier Division</vt:lpstr>
      <vt:lpstr>MSL Senior First Division</vt:lpstr>
      <vt:lpstr>MSL Senior Second Division</vt:lpstr>
      <vt:lpstr>MSL Junior Premier Division</vt:lpstr>
      <vt:lpstr>MSL Junior First Division</vt:lpstr>
      <vt:lpstr>MSL Junior Second Division</vt:lpstr>
      <vt:lpstr>MSL Junior Third Division</vt:lpstr>
      <vt:lpstr>MSL Junior Fourth Division</vt:lpstr>
      <vt:lpstr>MSL Floodlit League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marzuq lawal</dc:creator>
  <cp:lastModifiedBy>marzuq lawal</cp:lastModifiedBy>
  <cp:lastPrinted>2026-08-11T13:46:43Z</cp:lastPrinted>
  <dcterms:created xsi:type="dcterms:W3CDTF">2026-08-10T14:29:28Z</dcterms:created>
  <dcterms:modified xsi:type="dcterms:W3CDTF">2026-09-01T01:24:27Z</dcterms:modified>
</cp:coreProperties>
</file>