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lix\"/>
    </mc:Choice>
  </mc:AlternateContent>
  <xr:revisionPtr revIDLastSave="0" documentId="13_ncr:1_{6AEDC894-5FB1-40D3-BA18-7237544F631A}" xr6:coauthVersionLast="47" xr6:coauthVersionMax="47" xr10:uidLastSave="{00000000-0000-0000-0000-000000000000}"/>
  <bookViews>
    <workbookView xWindow="0" yWindow="600" windowWidth="20640" windowHeight="16680" xr2:uid="{00000000-000D-0000-FFFF-FFFF00000000}"/>
  </bookViews>
  <sheets>
    <sheet name="all-scores_lix"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_xlchart.v1.0" hidden="1">'all-scores_lix'!$D$1</definedName>
    <definedName name="_xlchart.v1.1" hidden="1">'all-scores_lix'!$D$2:$D$171</definedName>
    <definedName name="_xlchart.v1.10" hidden="1">'all-scores_lix'!$J$1</definedName>
    <definedName name="_xlchart.v1.11" hidden="1">'all-scores_lix'!$J$2:$J$171</definedName>
    <definedName name="_xlchart.v1.12" hidden="1">'all-scores_lix'!$K$1</definedName>
    <definedName name="_xlchart.v1.13" hidden="1">'all-scores_lix'!$K$2:$K$171</definedName>
    <definedName name="_xlchart.v1.14" hidden="1">'all-scores_lix'!$L$1</definedName>
    <definedName name="_xlchart.v1.15" hidden="1">'all-scores_lix'!$L$2:$L$171</definedName>
    <definedName name="_xlchart.v1.2" hidden="1">'all-scores_lix'!$E$1</definedName>
    <definedName name="_xlchart.v1.3" hidden="1">'all-scores_lix'!$E$2:$E$171</definedName>
    <definedName name="_xlchart.v1.4" hidden="1">'all-scores_lix'!$F$1</definedName>
    <definedName name="_xlchart.v1.5" hidden="1">'all-scores_lix'!$F$2:$F$171</definedName>
    <definedName name="_xlchart.v1.6" hidden="1">'all-scores_lix'!$G$1</definedName>
    <definedName name="_xlchart.v1.7" hidden="1">'all-scores_lix'!$G$2:$G$171</definedName>
    <definedName name="_xlchart.v1.8" hidden="1">'all-scores_lix'!$I$1</definedName>
    <definedName name="_xlchart.v1.9" hidden="1">'all-scores_lix'!$I$2:$I$171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F2" i="1"/>
  <c r="E2" i="1"/>
  <c r="D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2" i="1"/>
  <c r="N173" i="1" s="1"/>
  <c r="N174" i="1" s="1"/>
  <c r="L2" i="1"/>
  <c r="K2" i="1"/>
  <c r="J2" i="1"/>
  <c r="I2" i="1"/>
  <c r="G2" i="1"/>
  <c r="J173" i="1" l="1"/>
  <c r="J174" i="1" s="1"/>
  <c r="I173" i="1"/>
  <c r="I174" i="1" s="1"/>
  <c r="E173" i="1"/>
  <c r="E174" i="1" s="1"/>
  <c r="L173" i="1"/>
  <c r="L174" i="1" s="1"/>
  <c r="D173" i="1"/>
  <c r="D174" i="1" s="1"/>
  <c r="G173" i="1"/>
  <c r="G174" i="1" s="1"/>
  <c r="F173" i="1"/>
  <c r="F174" i="1" s="1"/>
  <c r="K173" i="1"/>
  <c r="K174" i="1" s="1"/>
</calcChain>
</file>

<file path=xl/sharedStrings.xml><?xml version="1.0" encoding="utf-8"?>
<sst xmlns="http://schemas.openxmlformats.org/spreadsheetml/2006/main" count="356" uniqueCount="350">
  <si>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</si>
  <si>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</si>
  <si>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</si>
  <si>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</si>
  <si>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</si>
  <si>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</si>
  <si>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</si>
  <si>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</si>
  <si>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</si>
  <si>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</si>
  <si>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</si>
  <si>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</si>
  <si>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</si>
  <si>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</si>
  <si>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</si>
  <si>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</si>
  <si>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</si>
  <si>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</si>
  <si>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</si>
  <si>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</si>
  <si>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</si>
  <si>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</si>
  <si>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</si>
  <si>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</si>
  <si>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</si>
  <si>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</si>
  <si>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</si>
  <si>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</si>
  <si>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</si>
  <si>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</si>
  <si>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</si>
  <si>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</si>
  <si>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</si>
  <si>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</si>
  <si>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</si>
  <si>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</si>
  <si>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</si>
  <si>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</si>
  <si>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</si>
  <si>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</si>
  <si>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</si>
  <si>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</si>
  <si>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</si>
  <si>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</si>
  <si>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</si>
  <si>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</si>
  <si>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</si>
  <si>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</si>
  <si>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</si>
  <si>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</si>
  <si>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</si>
  <si>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</si>
  <si>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</si>
  <si>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</si>
  <si>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</si>
  <si>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</si>
  <si>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</si>
  <si>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</si>
  <si>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</si>
  <si>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</si>
  <si>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</si>
  <si>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</si>
  <si>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</si>
  <si>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</si>
  <si>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</si>
  <si>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</si>
  <si>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</si>
  <si>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</si>
  <si>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</si>
  <si>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</si>
  <si>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</si>
  <si>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</si>
  <si>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</si>
  <si>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</si>
  <si>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</si>
  <si>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</si>
  <si>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</si>
  <si>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</si>
  <si>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</si>
  <si>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</si>
  <si>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</si>
  <si>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</si>
  <si>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</si>
  <si>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</si>
  <si>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</si>
  <si>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</si>
  <si>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</si>
  <si>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</si>
  <si>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</si>
  <si>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</si>
  <si>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</si>
  <si>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</si>
  <si>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</si>
  <si>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</si>
  <si>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</si>
  <si>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</si>
  <si>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</si>
  <si>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</si>
  <si>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</si>
  <si>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</si>
  <si>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</si>
  <si>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</si>
  <si>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</si>
  <si>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</si>
  <si>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</si>
  <si>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</si>
  <si>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</si>
  <si>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</si>
  <si>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</si>
  <si>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</si>
  <si>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</si>
  <si>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</si>
  <si>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</si>
  <si>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</si>
  <si>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</si>
  <si>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</si>
  <si>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</si>
  <si>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</si>
  <si>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</si>
  <si>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</si>
  <si>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</si>
  <si>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</si>
  <si>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</si>
  <si>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</si>
  <si>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</si>
  <si>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</si>
  <si>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</si>
  <si>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</si>
  <si>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</si>
  <si>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</si>
  <si>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</si>
  <si>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</si>
  <si>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</si>
  <si>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</si>
  <si>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</si>
  <si>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</si>
  <si>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</si>
  <si>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</si>
  <si>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</si>
  <si>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</si>
  <si>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</si>
  <si>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</si>
  <si>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</si>
  <si>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</si>
  <si>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</si>
  <si>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</si>
  <si>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</si>
  <si>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</si>
  <si>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</si>
  <si>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</si>
  <si>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</si>
  <si>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</si>
  <si>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</si>
  <si>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</si>
  <si>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</si>
  <si>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</si>
  <si>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</si>
  <si>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</si>
  <si>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</si>
  <si>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</si>
  <si>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</si>
  <si>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</si>
  <si>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</si>
  <si>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</si>
  <si>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</si>
  <si>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</si>
  <si>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</si>
  <si>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</si>
  <si>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</si>
  <si>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</si>
  <si>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</si>
  <si>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</si>
  <si>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</si>
  <si>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</si>
  <si>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</si>
  <si>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</si>
  <si>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</si>
  <si>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</si>
  <si>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</si>
  <si>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</si>
  <si>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</si>
  <si>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</si>
  <si>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</si>
  <si>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</si>
  <si>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</si>
  <si>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</si>
  <si>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</si>
  <si>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</si>
  <si>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</si>
  <si>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</si>
  <si>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</si>
  <si>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</si>
  <si>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</si>
  <si>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</si>
  <si>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</si>
  <si>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</si>
  <si>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</si>
  <si>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</si>
  <si>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</si>
  <si>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</si>
  <si>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</si>
  <si>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</si>
  <si>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</si>
  <si>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</si>
  <si>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</si>
  <si>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</si>
  <si>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</si>
  <si>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</si>
  <si>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</si>
  <si>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</si>
  <si>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</si>
  <si>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</si>
  <si>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</si>
  <si>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</si>
  <si>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</si>
  <si>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</si>
  <si>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</si>
  <si>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</si>
  <si>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</si>
  <si>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</si>
  <si>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</si>
  <si>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</si>
  <si>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</si>
  <si>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</si>
  <si>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</si>
  <si>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</si>
  <si>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</si>
  <si>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</si>
  <si>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</si>
  <si>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</si>
  <si>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</si>
  <si>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</si>
  <si>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</si>
  <si>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</si>
  <si>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</si>
  <si>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</si>
  <si>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</si>
  <si>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</si>
  <si>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</si>
  <si>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</si>
  <si>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</si>
  <si>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</si>
  <si>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</si>
  <si>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</si>
  <si>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</si>
  <si>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</si>
  <si>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</si>
  <si>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</si>
  <si>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</si>
  <si>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</si>
  <si>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</si>
  <si>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</si>
  <si>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</si>
  <si>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</si>
  <si>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</si>
  <si>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</si>
  <si>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</si>
  <si>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</si>
  <si>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</si>
  <si>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</si>
  <si>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</si>
  <si>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</si>
  <si>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</si>
  <si>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</si>
  <si>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</si>
  <si>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</si>
  <si>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</si>
  <si>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</si>
  <si>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</si>
  <si>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</si>
  <si>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</si>
  <si>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</si>
  <si>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</si>
  <si>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</si>
  <si>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</si>
  <si>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</si>
  <si>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</si>
  <si>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</si>
  <si>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</si>
  <si>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</si>
  <si>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</si>
  <si>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</si>
  <si>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</si>
  <si>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</si>
  <si>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</si>
  <si>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</si>
  <si>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</si>
  <si>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</si>
  <si>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</si>
  <si>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</si>
  <si>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</si>
  <si>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</si>
  <si>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</si>
  <si>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</si>
  <si>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</si>
  <si>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</si>
  <si>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</si>
  <si>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</si>
  <si>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</si>
  <si>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</si>
  <si>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</si>
  <si>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</si>
  <si>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</si>
  <si>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</si>
  <si>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</si>
  <si>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</si>
  <si>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</si>
  <si>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</si>
  <si>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</si>
  <si>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</si>
  <si>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</si>
  <si>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</si>
  <si>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</si>
  <si>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</si>
  <si>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</si>
  <si>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</si>
  <si>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</si>
  <si>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</si>
  <si>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</si>
  <si>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</si>
  <si>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</si>
  <si>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</si>
  <si>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</si>
  <si>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</si>
  <si>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</si>
  <si>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</si>
  <si>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</si>
  <si>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</si>
  <si>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</si>
  <si>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</si>
  <si>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</si>
  <si>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</si>
  <si>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</si>
  <si>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</si>
  <si>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</si>
  <si>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</si>
  <si>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 xml:space="preserve">the lower the score, the easier the text is to understand. </t>
  </si>
  <si>
    <t>Prompt Engineering</t>
  </si>
  <si>
    <t>Embedding</t>
  </si>
  <si>
    <t>Fine Tuning</t>
  </si>
  <si>
    <t>SUM</t>
  </si>
  <si>
    <t>AVG</t>
  </si>
  <si>
    <t>PLACE</t>
  </si>
  <si>
    <t>EM-FT</t>
  </si>
  <si>
    <t>EM-PE</t>
  </si>
  <si>
    <t>FT-PE</t>
  </si>
  <si>
    <t>EM-FT-PE</t>
  </si>
  <si>
    <t>GPT3.5</t>
  </si>
  <si>
    <t>HU</t>
  </si>
  <si>
    <t>lower =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</si>
</sst>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applyAlignment="1"/>
    <xf numFmtId="164" fontId="0" fillId="0" borderId="0" xfId="0" applyNumberFormat="1"/>
    <xf numFmtId="0" fontId="0" fillId="33" borderId="0" xfId="0" applyFill="1"/>
    <xf numFmtId="164" fontId="0" fillId="33" borderId="0" xfId="0" applyNumberFormat="1"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LIX</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LIX</a:t>
          </a:r>
        </a:p>
      </cx:txPr>
    </cx:title>
    <cx:plotArea>
      <cx:plotAreaRegion>
        <cx:series layoutId="boxWhisker" uniqueId="{E81083F4-1788-44DC-B102-FAE6F965BED2}">
          <cx:tx>
            <cx:txData>
              <cx:f>_xlchart.v1.0</cx:f>
              <cx:v>GPT3.5</cx:v>
            </cx:txData>
          </cx:tx>
          <cx:dataId val="0"/>
          <cx:layoutPr>
            <cx:visibility meanLine="1" meanMarker="1" nonoutliers="0" outliers="1"/>
            <cx:statistics quartileMethod="exclusive"/>
          </cx:layoutPr>
        </cx:series>
        <cx:series layoutId="boxWhisker" uniqueId="{9B3EC73C-23E0-410A-98F0-513557665F7F}">
          <cx:tx>
            <cx:txData>
              <cx:f>_xlchart.v1.2</cx:f>
              <cx:v>Embedding</cx:v>
            </cx:txData>
          </cx:tx>
          <cx:dataId val="1"/>
          <cx:layoutPr>
            <cx:visibility meanLine="1" meanMarker="1" nonoutliers="0" outliers="1"/>
            <cx:statistics quartileMethod="exclusive"/>
          </cx:layoutPr>
        </cx:series>
        <cx:series layoutId="boxWhisker" uniqueId="{6BE88782-0603-4D4E-9198-579B10162228}">
          <cx:tx>
            <cx:txData>
              <cx:f>_xlchart.v1.4</cx:f>
              <cx:v>Fine Tuning</cx:v>
            </cx:txData>
          </cx:tx>
          <cx:dataId val="2"/>
          <cx:layoutPr>
            <cx:visibility meanLine="1" meanMarker="1" nonoutliers="0" outliers="1"/>
            <cx:statistics quartileMethod="exclusive"/>
          </cx:layoutPr>
        </cx:series>
        <cx:series layoutId="boxWhisker" uniqueId="{250B83CE-699B-4663-8119-5F259975228A}">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40"/>
        <cx:majorGridlines/>
        <cx:tickLabels/>
        <cx:numFmt formatCode="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LIX</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LIX</a:t>
          </a:r>
        </a:p>
      </cx:txPr>
    </cx:title>
    <cx:plotArea>
      <cx:plotAreaRegion>
        <cx:series layoutId="boxWhisker" uniqueId="{8FBD7A84-F066-4B0F-B871-8A3AEF43084F}">
          <cx:tx>
            <cx:txData>
              <cx:f>_xlchart.v1.8</cx:f>
              <cx:v>EM-FT</cx:v>
            </cx:txData>
          </cx:tx>
          <cx:dataId val="0"/>
          <cx:layoutPr>
            <cx:visibility meanLine="1" meanMarker="1" nonoutliers="0" outliers="1"/>
            <cx:statistics quartileMethod="exclusive"/>
          </cx:layoutPr>
        </cx:series>
        <cx:series layoutId="boxWhisker" uniqueId="{963260F7-47E6-466A-8386-2B522F280806}">
          <cx:tx>
            <cx:txData>
              <cx:f>_xlchart.v1.10</cx:f>
              <cx:v>EM-PE</cx:v>
            </cx:txData>
          </cx:tx>
          <cx:dataId val="1"/>
          <cx:layoutPr>
            <cx:visibility meanLine="1" meanMarker="1" nonoutliers="0" outliers="1"/>
            <cx:statistics quartileMethod="exclusive"/>
          </cx:layoutPr>
        </cx:series>
        <cx:series layoutId="boxWhisker" uniqueId="{3D743583-F685-4CA0-A17D-B983422CDCE0}">
          <cx:tx>
            <cx:txData>
              <cx:f>_xlchart.v1.12</cx:f>
              <cx:v>FT-PE</cx:v>
            </cx:txData>
          </cx:tx>
          <cx:dataId val="2"/>
          <cx:layoutPr>
            <cx:visibility meanLine="1" meanMarker="1" nonoutliers="0" outliers="1"/>
            <cx:statistics quartileMethod="exclusive"/>
          </cx:layoutPr>
        </cx:series>
        <cx:series layoutId="boxWhisker" uniqueId="{3C9B66FF-47E6-46B9-868D-2B330DF8B1C2}">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260"/>
        <cx:majorGridlines/>
        <cx:tickLabels/>
        <cx:numFmt formatCode="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844826</xdr:colOff>
      <xdr:row>3</xdr:row>
      <xdr:rowOff>6631</xdr:rowOff>
    </xdr:from>
    <xdr:to>
      <xdr:col>21</xdr:col>
      <xdr:colOff>288235</xdr:colOff>
      <xdr:row>18</xdr:row>
      <xdr:rowOff>165657</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555F8D78-E2D2-677A-9BAF-7E3AB228A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54246" y="532411"/>
              <a:ext cx="4564049"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15</xdr:col>
      <xdr:colOff>824948</xdr:colOff>
      <xdr:row>19</xdr:row>
      <xdr:rowOff>139148</xdr:rowOff>
    </xdr:from>
    <xdr:to>
      <xdr:col>21</xdr:col>
      <xdr:colOff>268357</xdr:colOff>
      <xdr:row>35</xdr:row>
      <xdr:rowOff>125896</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BE676F23-2F0F-F0A7-FA02-16C4DEB797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34368" y="3469088"/>
              <a:ext cx="4564049"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lix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lix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lix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lix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lix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lix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lix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lix_score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uman_lix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lix_scores"/>
    </sheetNames>
    <sheetDataSet>
      <sheetData sheetId="0">
        <row r="1">
          <cell r="A1">
            <v>66</v>
          </cell>
        </row>
        <row r="2">
          <cell r="A2">
            <v>54.642857139999997</v>
          </cell>
        </row>
        <row r="3">
          <cell r="A3">
            <v>57.782608699999997</v>
          </cell>
        </row>
        <row r="4">
          <cell r="A4">
            <v>51.666666669999998</v>
          </cell>
        </row>
        <row r="5">
          <cell r="A5">
            <v>49.709219859999997</v>
          </cell>
        </row>
        <row r="6">
          <cell r="A6">
            <v>47.888888889999997</v>
          </cell>
        </row>
        <row r="7">
          <cell r="A7">
            <v>62</v>
          </cell>
        </row>
        <row r="8">
          <cell r="A8">
            <v>41.452380949999998</v>
          </cell>
        </row>
        <row r="9">
          <cell r="A9">
            <v>62.5</v>
          </cell>
        </row>
        <row r="10">
          <cell r="A10">
            <v>51.909090910000003</v>
          </cell>
        </row>
        <row r="11">
          <cell r="A11">
            <v>51.416666669999998</v>
          </cell>
        </row>
        <row r="12">
          <cell r="A12">
            <v>37.91176471</v>
          </cell>
        </row>
        <row r="13">
          <cell r="A13">
            <v>43.308139529999998</v>
          </cell>
        </row>
        <row r="14">
          <cell r="A14">
            <v>50</v>
          </cell>
        </row>
        <row r="15">
          <cell r="A15">
            <v>56.888888889999997</v>
          </cell>
        </row>
        <row r="16">
          <cell r="A16">
            <v>37.586956520000001</v>
          </cell>
        </row>
        <row r="17">
          <cell r="A17">
            <v>59.15384615</v>
          </cell>
        </row>
        <row r="18">
          <cell r="A18">
            <v>44.212121209999999</v>
          </cell>
        </row>
        <row r="19">
          <cell r="A19">
            <v>31.222222219999999</v>
          </cell>
        </row>
        <row r="20">
          <cell r="A20">
            <v>43.76923077</v>
          </cell>
        </row>
        <row r="21">
          <cell r="A21">
            <v>47.363636360000001</v>
          </cell>
        </row>
        <row r="22">
          <cell r="A22">
            <v>40.61355932</v>
          </cell>
        </row>
        <row r="23">
          <cell r="A23">
            <v>38.272727269999997</v>
          </cell>
        </row>
        <row r="24">
          <cell r="A24">
            <v>49.857142860000003</v>
          </cell>
        </row>
        <row r="25">
          <cell r="A25">
            <v>57.118421050000002</v>
          </cell>
        </row>
        <row r="26">
          <cell r="A26">
            <v>52.49657534</v>
          </cell>
        </row>
        <row r="27">
          <cell r="A27">
            <v>47.009416199999997</v>
          </cell>
        </row>
        <row r="28">
          <cell r="A28">
            <v>52.92307692</v>
          </cell>
        </row>
        <row r="29">
          <cell r="A29">
            <v>55.031007750000001</v>
          </cell>
        </row>
        <row r="30">
          <cell r="A30">
            <v>53.285714290000001</v>
          </cell>
        </row>
        <row r="31">
          <cell r="A31">
            <v>52.985365850000001</v>
          </cell>
        </row>
        <row r="32">
          <cell r="A32">
            <v>39.92307692</v>
          </cell>
        </row>
        <row r="33">
          <cell r="A33">
            <v>41.424242419999999</v>
          </cell>
        </row>
        <row r="34">
          <cell r="A34">
            <v>59.647058819999998</v>
          </cell>
        </row>
        <row r="35">
          <cell r="A35">
            <v>60.033582090000003</v>
          </cell>
        </row>
        <row r="36">
          <cell r="A36">
            <v>61.666666669999998</v>
          </cell>
        </row>
        <row r="37">
          <cell r="A37">
            <v>61.10526316</v>
          </cell>
        </row>
        <row r="38">
          <cell r="A38">
            <v>49.272727269999997</v>
          </cell>
        </row>
        <row r="39">
          <cell r="A39">
            <v>52.032608699999997</v>
          </cell>
        </row>
        <row r="40">
          <cell r="A40">
            <v>47.13603604</v>
          </cell>
        </row>
        <row r="41">
          <cell r="A41">
            <v>53.5</v>
          </cell>
        </row>
        <row r="42">
          <cell r="A42">
            <v>51.362473350000002</v>
          </cell>
        </row>
        <row r="43">
          <cell r="A43">
            <v>67.507246379999998</v>
          </cell>
        </row>
        <row r="44">
          <cell r="A44">
            <v>62.666666669999998</v>
          </cell>
        </row>
        <row r="45">
          <cell r="A45">
            <v>75.75</v>
          </cell>
        </row>
        <row r="46">
          <cell r="A46">
            <v>89.619047620000003</v>
          </cell>
        </row>
        <row r="47">
          <cell r="A47">
            <v>85.130434780000002</v>
          </cell>
        </row>
        <row r="48">
          <cell r="A48">
            <v>52.083720929999998</v>
          </cell>
        </row>
        <row r="49">
          <cell r="A49">
            <v>31.222222219999999</v>
          </cell>
        </row>
        <row r="50">
          <cell r="A50">
            <v>41</v>
          </cell>
        </row>
        <row r="51">
          <cell r="A51">
            <v>35.571428570000002</v>
          </cell>
        </row>
        <row r="52">
          <cell r="A52">
            <v>46.877192979999997</v>
          </cell>
        </row>
        <row r="53">
          <cell r="A53">
            <v>68.531482740000001</v>
          </cell>
        </row>
        <row r="54">
          <cell r="A54">
            <v>45</v>
          </cell>
        </row>
        <row r="55">
          <cell r="A55">
            <v>69.666666669999998</v>
          </cell>
        </row>
        <row r="56">
          <cell r="A56">
            <v>45.777777780000001</v>
          </cell>
        </row>
        <row r="57">
          <cell r="A57">
            <v>31.252252250000002</v>
          </cell>
        </row>
        <row r="58">
          <cell r="A58">
            <v>58.12008282</v>
          </cell>
        </row>
        <row r="59">
          <cell r="A59">
            <v>39.333333330000002</v>
          </cell>
        </row>
        <row r="60">
          <cell r="A60">
            <v>58</v>
          </cell>
        </row>
        <row r="61">
          <cell r="A61">
            <v>50.537037040000001</v>
          </cell>
        </row>
        <row r="62">
          <cell r="A62">
            <v>52.637837840000003</v>
          </cell>
        </row>
        <row r="63">
          <cell r="A63">
            <v>42.063063059999998</v>
          </cell>
        </row>
        <row r="64">
          <cell r="A64">
            <v>63.857142860000003</v>
          </cell>
        </row>
        <row r="65">
          <cell r="A65">
            <v>53.5</v>
          </cell>
        </row>
        <row r="66">
          <cell r="A66">
            <v>42.333333330000002</v>
          </cell>
        </row>
        <row r="67">
          <cell r="A67">
            <v>67.189976689999995</v>
          </cell>
        </row>
        <row r="68">
          <cell r="A68">
            <v>37.904761899999997</v>
          </cell>
        </row>
        <row r="69">
          <cell r="A69">
            <v>44.833333330000002</v>
          </cell>
        </row>
        <row r="70">
          <cell r="A70">
            <v>28.285714290000001</v>
          </cell>
        </row>
        <row r="71">
          <cell r="A71">
            <v>32.937984499999999</v>
          </cell>
        </row>
        <row r="72">
          <cell r="A72">
            <v>51.46153846</v>
          </cell>
        </row>
        <row r="73">
          <cell r="A73">
            <v>41.758208959999997</v>
          </cell>
        </row>
        <row r="74">
          <cell r="A74">
            <v>38.916666669999998</v>
          </cell>
        </row>
        <row r="75">
          <cell r="A75">
            <v>32.333333330000002</v>
          </cell>
        </row>
        <row r="76">
          <cell r="A76">
            <v>20.09090909</v>
          </cell>
        </row>
        <row r="77">
          <cell r="A77">
            <v>53</v>
          </cell>
        </row>
        <row r="78">
          <cell r="A78">
            <v>37.079268290000002</v>
          </cell>
        </row>
        <row r="79">
          <cell r="A79">
            <v>64.555555560000002</v>
          </cell>
        </row>
        <row r="80">
          <cell r="A80">
            <v>40.005649720000001</v>
          </cell>
        </row>
        <row r="81">
          <cell r="A81">
            <v>40.529411760000002</v>
          </cell>
        </row>
        <row r="82">
          <cell r="A82">
            <v>62</v>
          </cell>
        </row>
        <row r="83">
          <cell r="A83">
            <v>49.857142860000003</v>
          </cell>
        </row>
        <row r="84">
          <cell r="A84">
            <v>43.76923077</v>
          </cell>
        </row>
        <row r="85">
          <cell r="A85">
            <v>42.81818182</v>
          </cell>
        </row>
        <row r="86">
          <cell r="A86">
            <v>43.282051279999997</v>
          </cell>
        </row>
        <row r="87">
          <cell r="A87">
            <v>47.678571429999998</v>
          </cell>
        </row>
        <row r="88">
          <cell r="A88">
            <v>33.472222219999999</v>
          </cell>
        </row>
        <row r="89">
          <cell r="A89">
            <v>54.464285709999999</v>
          </cell>
        </row>
        <row r="90">
          <cell r="A90">
            <v>66.555555560000002</v>
          </cell>
        </row>
        <row r="91">
          <cell r="A91">
            <v>35</v>
          </cell>
        </row>
        <row r="92">
          <cell r="A92">
            <v>60.219047619999998</v>
          </cell>
        </row>
        <row r="93">
          <cell r="A93">
            <v>52.294117649999997</v>
          </cell>
        </row>
        <row r="94">
          <cell r="A94">
            <v>34.666666669999998</v>
          </cell>
        </row>
        <row r="95">
          <cell r="A95">
            <v>42.59139785</v>
          </cell>
        </row>
        <row r="96">
          <cell r="A96">
            <v>50.578947370000002</v>
          </cell>
        </row>
        <row r="97">
          <cell r="A97">
            <v>60</v>
          </cell>
        </row>
        <row r="98">
          <cell r="A98">
            <v>47.25</v>
          </cell>
        </row>
        <row r="99">
          <cell r="A99">
            <v>42.785507250000002</v>
          </cell>
        </row>
        <row r="100">
          <cell r="A100">
            <v>38.641025640000002</v>
          </cell>
        </row>
        <row r="101">
          <cell r="A101">
            <v>50</v>
          </cell>
        </row>
        <row r="102">
          <cell r="A102">
            <v>48.372549020000001</v>
          </cell>
        </row>
        <row r="103">
          <cell r="A103">
            <v>36.07692308</v>
          </cell>
        </row>
        <row r="104">
          <cell r="A104">
            <v>64.555555560000002</v>
          </cell>
        </row>
        <row r="105">
          <cell r="A105">
            <v>45.480158729999999</v>
          </cell>
        </row>
        <row r="106">
          <cell r="A106">
            <v>89.333333330000002</v>
          </cell>
        </row>
        <row r="107">
          <cell r="A107">
            <v>71.719512199999997</v>
          </cell>
        </row>
        <row r="108">
          <cell r="A108">
            <v>55</v>
          </cell>
        </row>
        <row r="109">
          <cell r="A109">
            <v>44.659090910000003</v>
          </cell>
        </row>
        <row r="110">
          <cell r="A110">
            <v>34.674999999999997</v>
          </cell>
        </row>
        <row r="111">
          <cell r="A111">
            <v>40.618181819999997</v>
          </cell>
        </row>
        <row r="112">
          <cell r="A112">
            <v>40</v>
          </cell>
        </row>
        <row r="113">
          <cell r="A113">
            <v>63.857142860000003</v>
          </cell>
        </row>
        <row r="114">
          <cell r="A114">
            <v>61.034883720000003</v>
          </cell>
        </row>
        <row r="115">
          <cell r="A115">
            <v>38.629629629999997</v>
          </cell>
        </row>
        <row r="116">
          <cell r="A116">
            <v>56.857142860000003</v>
          </cell>
        </row>
        <row r="117">
          <cell r="A117">
            <v>58</v>
          </cell>
        </row>
        <row r="118">
          <cell r="A118">
            <v>36.333333330000002</v>
          </cell>
        </row>
        <row r="119">
          <cell r="A119">
            <v>56.857142860000003</v>
          </cell>
        </row>
        <row r="120">
          <cell r="A120">
            <v>35.428571429999998</v>
          </cell>
        </row>
        <row r="121">
          <cell r="A121">
            <v>53.666666669999998</v>
          </cell>
        </row>
        <row r="122">
          <cell r="A122">
            <v>55.562637359999997</v>
          </cell>
        </row>
        <row r="123">
          <cell r="A123">
            <v>134.3913043</v>
          </cell>
        </row>
        <row r="124">
          <cell r="A124">
            <v>66.846153849999993</v>
          </cell>
        </row>
        <row r="125">
          <cell r="A125">
            <v>32.772727269999997</v>
          </cell>
        </row>
        <row r="126">
          <cell r="A126">
            <v>42.59139785</v>
          </cell>
        </row>
        <row r="127">
          <cell r="A127">
            <v>36.777777780000001</v>
          </cell>
        </row>
        <row r="128">
          <cell r="A128">
            <v>35.571428570000002</v>
          </cell>
        </row>
        <row r="129">
          <cell r="A129">
            <v>63.714285709999999</v>
          </cell>
        </row>
        <row r="130">
          <cell r="A130">
            <v>49.166666669999998</v>
          </cell>
        </row>
        <row r="131">
          <cell r="A131">
            <v>43.833333330000002</v>
          </cell>
        </row>
        <row r="132">
          <cell r="A132">
            <v>38.637931029999997</v>
          </cell>
        </row>
        <row r="133">
          <cell r="A133">
            <v>76.345070419999999</v>
          </cell>
        </row>
        <row r="134">
          <cell r="A134">
            <v>29</v>
          </cell>
        </row>
        <row r="135">
          <cell r="A135">
            <v>29</v>
          </cell>
        </row>
        <row r="136">
          <cell r="A136">
            <v>49.875527429999998</v>
          </cell>
        </row>
        <row r="137">
          <cell r="A137">
            <v>42.24031008</v>
          </cell>
        </row>
        <row r="138">
          <cell r="A138">
            <v>68</v>
          </cell>
        </row>
        <row r="139">
          <cell r="A139">
            <v>42.24031008</v>
          </cell>
        </row>
        <row r="140">
          <cell r="A140">
            <v>51.46153846</v>
          </cell>
        </row>
        <row r="141">
          <cell r="A141">
            <v>38.272727269999997</v>
          </cell>
        </row>
        <row r="142">
          <cell r="A142">
            <v>51.46153846</v>
          </cell>
        </row>
        <row r="143">
          <cell r="A143">
            <v>45.333333330000002</v>
          </cell>
        </row>
        <row r="144">
          <cell r="A144">
            <v>77.461038959999996</v>
          </cell>
        </row>
        <row r="145">
          <cell r="A145">
            <v>38.272727269999997</v>
          </cell>
        </row>
        <row r="146">
          <cell r="A146">
            <v>58.363636360000001</v>
          </cell>
        </row>
        <row r="147">
          <cell r="A147">
            <v>60</v>
          </cell>
        </row>
        <row r="148">
          <cell r="A148">
            <v>45</v>
          </cell>
        </row>
        <row r="149">
          <cell r="A149">
            <v>29.18181818</v>
          </cell>
        </row>
        <row r="150">
          <cell r="A150">
            <v>55.842105259999997</v>
          </cell>
        </row>
        <row r="151">
          <cell r="A151">
            <v>20.69230769</v>
          </cell>
        </row>
        <row r="152">
          <cell r="A152">
            <v>48.333333330000002</v>
          </cell>
        </row>
        <row r="153">
          <cell r="A153">
            <v>38.333333330000002</v>
          </cell>
        </row>
        <row r="154">
          <cell r="A154">
            <v>43.308139529999998</v>
          </cell>
        </row>
        <row r="155">
          <cell r="A155">
            <v>45.315789469999999</v>
          </cell>
        </row>
        <row r="156">
          <cell r="A156">
            <v>40.052631580000003</v>
          </cell>
        </row>
        <row r="157">
          <cell r="A157">
            <v>69.709677420000006</v>
          </cell>
        </row>
        <row r="158">
          <cell r="A158">
            <v>49.508771930000002</v>
          </cell>
        </row>
        <row r="159">
          <cell r="A159">
            <v>45.166666669999998</v>
          </cell>
        </row>
        <row r="160">
          <cell r="A160">
            <v>21.285714290000001</v>
          </cell>
        </row>
        <row r="161">
          <cell r="A161">
            <v>66.224137929999998</v>
          </cell>
        </row>
        <row r="162">
          <cell r="A162">
            <v>50.331501830000001</v>
          </cell>
        </row>
        <row r="163">
          <cell r="A163">
            <v>45.333333330000002</v>
          </cell>
        </row>
        <row r="164">
          <cell r="A164">
            <v>50</v>
          </cell>
        </row>
        <row r="165">
          <cell r="A165">
            <v>48.333333330000002</v>
          </cell>
        </row>
        <row r="166">
          <cell r="A166">
            <v>52.5</v>
          </cell>
        </row>
        <row r="167">
          <cell r="A167">
            <v>64.614035090000002</v>
          </cell>
        </row>
        <row r="168">
          <cell r="A168">
            <v>55</v>
          </cell>
        </row>
        <row r="169">
          <cell r="A169">
            <v>26.462365590000001</v>
          </cell>
        </row>
        <row r="170">
          <cell r="A170">
            <v>49.521341460000002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lix_scores"/>
    </sheetNames>
    <sheetDataSet>
      <sheetData sheetId="0">
        <row r="1">
          <cell r="A1">
            <v>34.1666666666666</v>
          </cell>
        </row>
        <row r="2">
          <cell r="A2">
            <v>49.714285714285701</v>
          </cell>
        </row>
        <row r="3">
          <cell r="A3">
            <v>43.3333333333333</v>
          </cell>
        </row>
        <row r="4">
          <cell r="A4">
            <v>52.508860759493601</v>
          </cell>
        </row>
        <row r="5">
          <cell r="A5">
            <v>53.068027210884303</v>
          </cell>
        </row>
        <row r="6">
          <cell r="A6">
            <v>59.153846153846096</v>
          </cell>
        </row>
        <row r="7">
          <cell r="A7">
            <v>60.5</v>
          </cell>
        </row>
        <row r="8">
          <cell r="A8">
            <v>36.277027027027003</v>
          </cell>
        </row>
        <row r="9">
          <cell r="A9">
            <v>58.363636363636303</v>
          </cell>
        </row>
        <row r="10">
          <cell r="A10">
            <v>55.842105263157897</v>
          </cell>
        </row>
        <row r="11">
          <cell r="A11">
            <v>47.25</v>
          </cell>
        </row>
        <row r="12">
          <cell r="A12">
            <v>37.911764705882298</v>
          </cell>
        </row>
        <row r="13">
          <cell r="A13">
            <v>31.680232558139501</v>
          </cell>
        </row>
        <row r="14">
          <cell r="A14">
            <v>42.571428571428498</v>
          </cell>
        </row>
        <row r="15">
          <cell r="A15">
            <v>40.435067437379502</v>
          </cell>
        </row>
        <row r="16">
          <cell r="A16">
            <v>44.871794871794798</v>
          </cell>
        </row>
        <row r="17">
          <cell r="A17">
            <v>47.5833333333333</v>
          </cell>
        </row>
        <row r="18">
          <cell r="A18">
            <v>57.6666666666666</v>
          </cell>
        </row>
        <row r="19">
          <cell r="A19">
            <v>33.600970873786402</v>
          </cell>
        </row>
        <row r="20">
          <cell r="A20">
            <v>42.571428571428498</v>
          </cell>
        </row>
        <row r="21">
          <cell r="A21">
            <v>70.839622641509393</v>
          </cell>
        </row>
        <row r="22">
          <cell r="A22">
            <v>40.910344827586201</v>
          </cell>
        </row>
        <row r="23">
          <cell r="A23">
            <v>39.071428571428498</v>
          </cell>
        </row>
        <row r="24">
          <cell r="A24">
            <v>41.053394355453797</v>
          </cell>
        </row>
        <row r="25">
          <cell r="A25">
            <v>57.029099678456497</v>
          </cell>
        </row>
        <row r="26">
          <cell r="A26">
            <v>51.693270735524202</v>
          </cell>
        </row>
        <row r="27">
          <cell r="A27">
            <v>43.920454545454497</v>
          </cell>
        </row>
        <row r="28">
          <cell r="A28">
            <v>47.25</v>
          </cell>
        </row>
        <row r="29">
          <cell r="A29">
            <v>53.942307692307601</v>
          </cell>
        </row>
        <row r="30">
          <cell r="A30">
            <v>60</v>
          </cell>
        </row>
        <row r="31">
          <cell r="A31">
            <v>60.855987055016101</v>
          </cell>
        </row>
        <row r="32">
          <cell r="A32">
            <v>37</v>
          </cell>
        </row>
        <row r="33">
          <cell r="A33">
            <v>41.169230769230701</v>
          </cell>
        </row>
        <row r="34">
          <cell r="A34">
            <v>62.4444444444444</v>
          </cell>
        </row>
        <row r="35">
          <cell r="A35">
            <v>58.768421052631503</v>
          </cell>
        </row>
        <row r="36">
          <cell r="A36">
            <v>52.7777777777777</v>
          </cell>
        </row>
        <row r="37">
          <cell r="A37">
            <v>59.095238095238003</v>
          </cell>
        </row>
        <row r="38">
          <cell r="A38">
            <v>44.739130434782602</v>
          </cell>
        </row>
        <row r="39">
          <cell r="A39">
            <v>50.133333333333297</v>
          </cell>
        </row>
        <row r="40">
          <cell r="A40">
            <v>49.439024390243901</v>
          </cell>
        </row>
        <row r="41">
          <cell r="A41">
            <v>32.029411764705799</v>
          </cell>
        </row>
        <row r="42">
          <cell r="A42">
            <v>37.0150943396226</v>
          </cell>
        </row>
        <row r="43">
          <cell r="A43">
            <v>66.101382488479203</v>
          </cell>
        </row>
        <row r="44">
          <cell r="A44">
            <v>102.166666666666</v>
          </cell>
        </row>
        <row r="45">
          <cell r="A45">
            <v>59.543859649122801</v>
          </cell>
        </row>
        <row r="46">
          <cell r="A46">
            <v>56.637681159420197</v>
          </cell>
        </row>
        <row r="47">
          <cell r="A47">
            <v>92.219512195121894</v>
          </cell>
        </row>
        <row r="48">
          <cell r="A48">
            <v>96</v>
          </cell>
        </row>
        <row r="49">
          <cell r="A49">
            <v>40.262023217247098</v>
          </cell>
        </row>
        <row r="50">
          <cell r="A50">
            <v>37.803921568627402</v>
          </cell>
        </row>
        <row r="51">
          <cell r="A51">
            <v>40.263972055888203</v>
          </cell>
        </row>
        <row r="52">
          <cell r="A52">
            <v>46.8333333333333</v>
          </cell>
        </row>
        <row r="53">
          <cell r="A53">
            <v>120.625</v>
          </cell>
        </row>
        <row r="54">
          <cell r="A54">
            <v>47.25</v>
          </cell>
        </row>
        <row r="55">
          <cell r="A55">
            <v>41.6185165975103</v>
          </cell>
        </row>
        <row r="56">
          <cell r="A56">
            <v>45.7777777777777</v>
          </cell>
        </row>
        <row r="57">
          <cell r="A57">
            <v>40.002347417840298</v>
          </cell>
        </row>
        <row r="58">
          <cell r="A58">
            <v>60.455782312925102</v>
          </cell>
        </row>
        <row r="59">
          <cell r="A59">
            <v>61.441176470588204</v>
          </cell>
        </row>
        <row r="60">
          <cell r="A60">
            <v>40.964738103389202</v>
          </cell>
        </row>
        <row r="61">
          <cell r="A61">
            <v>41.1666666666666</v>
          </cell>
        </row>
        <row r="62">
          <cell r="A62">
            <v>70.476190476190396</v>
          </cell>
        </row>
        <row r="63">
          <cell r="A63">
            <v>44.8333333333333</v>
          </cell>
        </row>
        <row r="64">
          <cell r="A64">
            <v>63.857142857142797</v>
          </cell>
        </row>
        <row r="65">
          <cell r="A65">
            <v>45.170411985018703</v>
          </cell>
        </row>
        <row r="66">
          <cell r="A66">
            <v>42.571428571428498</v>
          </cell>
        </row>
        <row r="67">
          <cell r="A67">
            <v>79.567567567567494</v>
          </cell>
        </row>
        <row r="68">
          <cell r="A68">
            <v>36.3333333333333</v>
          </cell>
        </row>
        <row r="69">
          <cell r="A69">
            <v>44.739130434782602</v>
          </cell>
        </row>
        <row r="70">
          <cell r="A70">
            <v>33.114547537227899</v>
          </cell>
        </row>
        <row r="71">
          <cell r="A71">
            <v>39.4444444444444</v>
          </cell>
        </row>
        <row r="72">
          <cell r="A72">
            <v>60.4166666666666</v>
          </cell>
        </row>
        <row r="73">
          <cell r="A73">
            <v>43.178378378378298</v>
          </cell>
        </row>
        <row r="74">
          <cell r="A74">
            <v>38.9166666666666</v>
          </cell>
        </row>
        <row r="75">
          <cell r="A75">
            <v>26.047619047619001</v>
          </cell>
        </row>
        <row r="76">
          <cell r="A76">
            <v>26.407774227901999</v>
          </cell>
        </row>
        <row r="77">
          <cell r="A77">
            <v>53</v>
          </cell>
        </row>
        <row r="78">
          <cell r="A78">
            <v>33.4722222222222</v>
          </cell>
        </row>
        <row r="79">
          <cell r="A79">
            <v>51</v>
          </cell>
        </row>
        <row r="80">
          <cell r="A80">
            <v>25.404761904761902</v>
          </cell>
        </row>
        <row r="81">
          <cell r="A81">
            <v>55.140350877192901</v>
          </cell>
        </row>
        <row r="82">
          <cell r="A82">
            <v>53.5</v>
          </cell>
        </row>
        <row r="83">
          <cell r="A83">
            <v>49.857142857142797</v>
          </cell>
        </row>
        <row r="84">
          <cell r="A84">
            <v>58.211038961038902</v>
          </cell>
        </row>
        <row r="85">
          <cell r="A85">
            <v>33.753623188405797</v>
          </cell>
        </row>
        <row r="86">
          <cell r="A86">
            <v>43.282051282051199</v>
          </cell>
        </row>
        <row r="87">
          <cell r="A87">
            <v>49.875527426160303</v>
          </cell>
        </row>
        <row r="88">
          <cell r="A88">
            <v>37.9166666666666</v>
          </cell>
        </row>
        <row r="89">
          <cell r="A89">
            <v>47.615384615384599</v>
          </cell>
        </row>
        <row r="90">
          <cell r="A90">
            <v>39.0833333333333</v>
          </cell>
        </row>
        <row r="91">
          <cell r="A91">
            <v>41.934782608695599</v>
          </cell>
        </row>
        <row r="92">
          <cell r="A92">
            <v>69.632716049382694</v>
          </cell>
        </row>
        <row r="93">
          <cell r="A93">
            <v>43.769230769230703</v>
          </cell>
        </row>
        <row r="94">
          <cell r="A94">
            <v>17.203703703703699</v>
          </cell>
        </row>
        <row r="95">
          <cell r="A95">
            <v>43.945674044265502</v>
          </cell>
        </row>
        <row r="96">
          <cell r="A96">
            <v>43.648102310231003</v>
          </cell>
        </row>
        <row r="97">
          <cell r="A97">
            <v>47.363636363636303</v>
          </cell>
        </row>
        <row r="98">
          <cell r="A98">
            <v>45.527027027027003</v>
          </cell>
        </row>
        <row r="99">
          <cell r="A99">
            <v>48.846575342465698</v>
          </cell>
        </row>
        <row r="100">
          <cell r="A100">
            <v>41.6666666666666</v>
          </cell>
        </row>
        <row r="101">
          <cell r="A101">
            <v>36.076923076923002</v>
          </cell>
        </row>
        <row r="102">
          <cell r="A102">
            <v>47.070175438596401</v>
          </cell>
        </row>
        <row r="103">
          <cell r="A103">
            <v>20.090909090909001</v>
          </cell>
        </row>
        <row r="104">
          <cell r="A104">
            <v>55</v>
          </cell>
        </row>
        <row r="105">
          <cell r="A105">
            <v>44.221202854230299</v>
          </cell>
        </row>
        <row r="106">
          <cell r="A106">
            <v>62</v>
          </cell>
        </row>
        <row r="107">
          <cell r="A107">
            <v>95.410256410256395</v>
          </cell>
        </row>
        <row r="108">
          <cell r="A108">
            <v>39.3655913978494</v>
          </cell>
        </row>
        <row r="109">
          <cell r="A109">
            <v>55.071428571428498</v>
          </cell>
        </row>
        <row r="110">
          <cell r="A110">
            <v>31.872131147540902</v>
          </cell>
        </row>
        <row r="111">
          <cell r="A111">
            <v>47.920212765957402</v>
          </cell>
        </row>
        <row r="112">
          <cell r="A112">
            <v>40.618181818181803</v>
          </cell>
        </row>
        <row r="113">
          <cell r="A113">
            <v>54.3333333333333</v>
          </cell>
        </row>
        <row r="114">
          <cell r="A114">
            <v>47.081395348837198</v>
          </cell>
        </row>
        <row r="115">
          <cell r="A115">
            <v>46.282608695652101</v>
          </cell>
        </row>
        <row r="116">
          <cell r="A116">
            <v>61.6666666666666</v>
          </cell>
        </row>
        <row r="117">
          <cell r="A117">
            <v>58</v>
          </cell>
        </row>
        <row r="118">
          <cell r="A118">
            <v>35.571428571428498</v>
          </cell>
        </row>
        <row r="119">
          <cell r="A119">
            <v>38.700000000000003</v>
          </cell>
        </row>
        <row r="120">
          <cell r="A120">
            <v>35.428571428571402</v>
          </cell>
        </row>
        <row r="121">
          <cell r="A121">
            <v>39.25</v>
          </cell>
        </row>
        <row r="122">
          <cell r="A122">
            <v>59.509740259740198</v>
          </cell>
        </row>
        <row r="123">
          <cell r="A123">
            <v>119.222222222222</v>
          </cell>
        </row>
        <row r="124">
          <cell r="A124">
            <v>64</v>
          </cell>
        </row>
        <row r="125">
          <cell r="A125">
            <v>28.6666666666666</v>
          </cell>
        </row>
        <row r="126">
          <cell r="A126">
            <v>41.303030303030297</v>
          </cell>
        </row>
        <row r="127">
          <cell r="A127">
            <v>36.7777777777777</v>
          </cell>
        </row>
        <row r="128">
          <cell r="A128">
            <v>35.571428571428498</v>
          </cell>
        </row>
        <row r="129">
          <cell r="A129">
            <v>46.803030303030297</v>
          </cell>
        </row>
        <row r="130">
          <cell r="A130">
            <v>56.857142857142797</v>
          </cell>
        </row>
        <row r="131">
          <cell r="A131">
            <v>56.714285714285701</v>
          </cell>
        </row>
        <row r="132">
          <cell r="A132">
            <v>49.272727272727202</v>
          </cell>
        </row>
        <row r="133">
          <cell r="A133">
            <v>83.059139784946197</v>
          </cell>
        </row>
        <row r="134">
          <cell r="A134">
            <v>53.4444444444444</v>
          </cell>
        </row>
        <row r="135">
          <cell r="A135">
            <v>29</v>
          </cell>
        </row>
        <row r="136">
          <cell r="A136">
            <v>51.956541524459602</v>
          </cell>
        </row>
        <row r="137">
          <cell r="A137">
            <v>44.952380952380899</v>
          </cell>
        </row>
        <row r="138">
          <cell r="A138">
            <v>56.688679245282998</v>
          </cell>
        </row>
        <row r="139">
          <cell r="A139">
            <v>37.586956521739097</v>
          </cell>
        </row>
        <row r="140">
          <cell r="A140">
            <v>44.843137254901897</v>
          </cell>
        </row>
        <row r="141">
          <cell r="A141">
            <v>45</v>
          </cell>
        </row>
        <row r="142">
          <cell r="A142">
            <v>40.190476190476097</v>
          </cell>
        </row>
        <row r="143">
          <cell r="A143">
            <v>49.571428571428498</v>
          </cell>
        </row>
        <row r="144">
          <cell r="A144">
            <v>45.2701298701298</v>
          </cell>
        </row>
        <row r="145">
          <cell r="A145">
            <v>43.470588235294102</v>
          </cell>
        </row>
        <row r="146">
          <cell r="A146">
            <v>37.904761904761898</v>
          </cell>
        </row>
        <row r="147">
          <cell r="A147">
            <v>53.357894736842098</v>
          </cell>
        </row>
        <row r="148">
          <cell r="A148">
            <v>64</v>
          </cell>
        </row>
        <row r="149">
          <cell r="A149">
            <v>38.780612244897902</v>
          </cell>
        </row>
        <row r="150">
          <cell r="A150">
            <v>45</v>
          </cell>
        </row>
        <row r="151">
          <cell r="A151">
            <v>39.582502768549197</v>
          </cell>
        </row>
        <row r="152">
          <cell r="A152">
            <v>51.3333333333333</v>
          </cell>
        </row>
        <row r="153">
          <cell r="A153">
            <v>45.968553459119498</v>
          </cell>
        </row>
        <row r="154">
          <cell r="A154">
            <v>37.380952380952301</v>
          </cell>
        </row>
        <row r="155">
          <cell r="A155">
            <v>24.785714285714199</v>
          </cell>
        </row>
        <row r="156">
          <cell r="A156">
            <v>34.309523809523803</v>
          </cell>
        </row>
        <row r="157">
          <cell r="A157">
            <v>55</v>
          </cell>
        </row>
        <row r="158">
          <cell r="A158">
            <v>45.373983739837399</v>
          </cell>
        </row>
        <row r="159">
          <cell r="A159">
            <v>40</v>
          </cell>
        </row>
        <row r="160">
          <cell r="A160">
            <v>42.031818181818103</v>
          </cell>
        </row>
        <row r="161">
          <cell r="A161">
            <v>56.5</v>
          </cell>
        </row>
        <row r="162">
          <cell r="A162">
            <v>53.3186813186813</v>
          </cell>
        </row>
        <row r="163">
          <cell r="A163">
            <v>48.576802507836902</v>
          </cell>
        </row>
        <row r="164">
          <cell r="A164">
            <v>52.294117647058798</v>
          </cell>
        </row>
        <row r="165">
          <cell r="A165">
            <v>23.265700483091699</v>
          </cell>
        </row>
        <row r="166">
          <cell r="A166">
            <v>54.978260869565197</v>
          </cell>
        </row>
        <row r="167">
          <cell r="A167">
            <v>73.3333333333333</v>
          </cell>
        </row>
        <row r="168">
          <cell r="A168">
            <v>46.881839809674801</v>
          </cell>
        </row>
        <row r="169">
          <cell r="A169">
            <v>34.309523809523803</v>
          </cell>
        </row>
        <row r="170">
          <cell r="A170">
            <v>50.270212765957403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lix_scores"/>
    </sheetNames>
    <sheetDataSet>
      <sheetData sheetId="0">
        <row r="1">
          <cell r="A1">
            <v>44.96153846</v>
          </cell>
        </row>
        <row r="2">
          <cell r="A2">
            <v>35.029268289999997</v>
          </cell>
        </row>
        <row r="3">
          <cell r="A3">
            <v>45.5</v>
          </cell>
        </row>
        <row r="4">
          <cell r="A4">
            <v>46.962962959999999</v>
          </cell>
        </row>
        <row r="5">
          <cell r="A5">
            <v>39.103303959999998</v>
          </cell>
        </row>
        <row r="6">
          <cell r="A6">
            <v>48.003322259999997</v>
          </cell>
        </row>
        <row r="7">
          <cell r="A7">
            <v>45.99379433</v>
          </cell>
        </row>
        <row r="8">
          <cell r="A8">
            <v>30.575819670000001</v>
          </cell>
        </row>
        <row r="9">
          <cell r="A9">
            <v>26.102985069999999</v>
          </cell>
        </row>
        <row r="10">
          <cell r="A10">
            <v>35.717687069999997</v>
          </cell>
        </row>
        <row r="11">
          <cell r="A11">
            <v>42.714285709999999</v>
          </cell>
        </row>
        <row r="12">
          <cell r="A12">
            <v>27.85714286</v>
          </cell>
        </row>
        <row r="13">
          <cell r="A13">
            <v>36.286206900000003</v>
          </cell>
        </row>
        <row r="14">
          <cell r="A14">
            <v>28.666666670000001</v>
          </cell>
        </row>
        <row r="15">
          <cell r="A15">
            <v>40.674684990000003</v>
          </cell>
        </row>
        <row r="16">
          <cell r="A16">
            <v>35.571428570000002</v>
          </cell>
        </row>
        <row r="17">
          <cell r="A17">
            <v>34.25</v>
          </cell>
        </row>
        <row r="18">
          <cell r="A18">
            <v>25.666666670000001</v>
          </cell>
        </row>
        <row r="19">
          <cell r="A19">
            <v>23.055555559999998</v>
          </cell>
        </row>
        <row r="20">
          <cell r="A20">
            <v>38.901886789999999</v>
          </cell>
        </row>
        <row r="21">
          <cell r="A21">
            <v>38.345744680000003</v>
          </cell>
        </row>
        <row r="22">
          <cell r="A22">
            <v>46.156995520000002</v>
          </cell>
        </row>
        <row r="23">
          <cell r="A23">
            <v>32.83793103</v>
          </cell>
        </row>
        <row r="24">
          <cell r="A24">
            <v>52.5</v>
          </cell>
        </row>
        <row r="25">
          <cell r="A25">
            <v>34.25</v>
          </cell>
        </row>
        <row r="26">
          <cell r="A26">
            <v>41.537234040000001</v>
          </cell>
        </row>
        <row r="27">
          <cell r="A27">
            <v>32.516666669999999</v>
          </cell>
        </row>
        <row r="28">
          <cell r="A28">
            <v>42.76190476</v>
          </cell>
        </row>
        <row r="29">
          <cell r="A29">
            <v>39.55158325</v>
          </cell>
        </row>
        <row r="30">
          <cell r="A30">
            <v>32</v>
          </cell>
        </row>
        <row r="31">
          <cell r="A31">
            <v>29.57692308</v>
          </cell>
        </row>
        <row r="32">
          <cell r="A32">
            <v>41.078947370000002</v>
          </cell>
        </row>
        <row r="33">
          <cell r="A33">
            <v>52.356862749999998</v>
          </cell>
        </row>
        <row r="34">
          <cell r="A34">
            <v>45.016666669999999</v>
          </cell>
        </row>
        <row r="35">
          <cell r="A35">
            <v>43.006993010000002</v>
          </cell>
        </row>
        <row r="36">
          <cell r="A36">
            <v>39.81976744</v>
          </cell>
        </row>
        <row r="37">
          <cell r="A37">
            <v>29.901980200000001</v>
          </cell>
        </row>
        <row r="38">
          <cell r="A38">
            <v>27</v>
          </cell>
        </row>
        <row r="39">
          <cell r="A39">
            <v>60.071428570000002</v>
          </cell>
        </row>
        <row r="40">
          <cell r="A40">
            <v>39.237078650000001</v>
          </cell>
        </row>
        <row r="41">
          <cell r="A41">
            <v>39.333333330000002</v>
          </cell>
        </row>
        <row r="42">
          <cell r="A42">
            <v>26.0952381</v>
          </cell>
        </row>
        <row r="43">
          <cell r="A43">
            <v>37.469387759999996</v>
          </cell>
        </row>
        <row r="44">
          <cell r="A44">
            <v>39.721804509999998</v>
          </cell>
        </row>
        <row r="45">
          <cell r="A45">
            <v>20</v>
          </cell>
        </row>
        <row r="46">
          <cell r="A46">
            <v>36.690476189999998</v>
          </cell>
        </row>
        <row r="47">
          <cell r="A47">
            <v>35.454545449999998</v>
          </cell>
        </row>
        <row r="48">
          <cell r="A48">
            <v>49.857142860000003</v>
          </cell>
        </row>
        <row r="49">
          <cell r="A49">
            <v>47.363636360000001</v>
          </cell>
        </row>
        <row r="50">
          <cell r="A50">
            <v>22.785714290000001</v>
          </cell>
        </row>
        <row r="51">
          <cell r="A51">
            <v>2</v>
          </cell>
        </row>
        <row r="52">
          <cell r="A52">
            <v>41.934782609999999</v>
          </cell>
        </row>
        <row r="53">
          <cell r="A53">
            <v>32.908875180000003</v>
          </cell>
        </row>
        <row r="54">
          <cell r="A54">
            <v>23.439071569999999</v>
          </cell>
        </row>
        <row r="55">
          <cell r="A55">
            <v>36.333333330000002</v>
          </cell>
        </row>
        <row r="56">
          <cell r="A56">
            <v>30.068627450000001</v>
          </cell>
        </row>
        <row r="57">
          <cell r="A57">
            <v>27.410774409999998</v>
          </cell>
        </row>
        <row r="58">
          <cell r="A58">
            <v>29.02616781</v>
          </cell>
        </row>
        <row r="59">
          <cell r="A59">
            <v>45</v>
          </cell>
        </row>
        <row r="60">
          <cell r="A60">
            <v>33</v>
          </cell>
        </row>
        <row r="61">
          <cell r="A61">
            <v>50.783050850000002</v>
          </cell>
        </row>
        <row r="62">
          <cell r="A62">
            <v>48.335849060000001</v>
          </cell>
        </row>
        <row r="63">
          <cell r="A63">
            <v>39.3655914</v>
          </cell>
        </row>
        <row r="64">
          <cell r="A64">
            <v>38.278985509999998</v>
          </cell>
        </row>
        <row r="65">
          <cell r="A65">
            <v>52</v>
          </cell>
        </row>
        <row r="66">
          <cell r="A66">
            <v>31.325041460000001</v>
          </cell>
        </row>
        <row r="67">
          <cell r="A67">
            <v>29.133333329999999</v>
          </cell>
        </row>
        <row r="68">
          <cell r="A68">
            <v>33.753623189999999</v>
          </cell>
        </row>
        <row r="69">
          <cell r="A69">
            <v>20.25</v>
          </cell>
        </row>
        <row r="70">
          <cell r="A70">
            <v>2</v>
          </cell>
        </row>
        <row r="71">
          <cell r="A71">
            <v>24.666666670000001</v>
          </cell>
        </row>
        <row r="72">
          <cell r="A72">
            <v>31.972222219999999</v>
          </cell>
        </row>
        <row r="73">
          <cell r="A73">
            <v>23.389473679999998</v>
          </cell>
        </row>
        <row r="74">
          <cell r="A74">
            <v>28.375</v>
          </cell>
        </row>
        <row r="75">
          <cell r="A75">
            <v>35</v>
          </cell>
        </row>
        <row r="76">
          <cell r="A76">
            <v>35.571428570000002</v>
          </cell>
        </row>
        <row r="77">
          <cell r="A77">
            <v>29.19607843</v>
          </cell>
        </row>
        <row r="78">
          <cell r="A78">
            <v>23.616216219999998</v>
          </cell>
        </row>
        <row r="79">
          <cell r="A79">
            <v>34.874074069999999</v>
          </cell>
        </row>
        <row r="80">
          <cell r="A80">
            <v>32.255597010000002</v>
          </cell>
        </row>
        <row r="81">
          <cell r="A81">
            <v>102</v>
          </cell>
        </row>
        <row r="82">
          <cell r="A82">
            <v>37.91176471</v>
          </cell>
        </row>
        <row r="83">
          <cell r="A83">
            <v>49.857142860000003</v>
          </cell>
        </row>
        <row r="84">
          <cell r="A84">
            <v>58</v>
          </cell>
        </row>
        <row r="85">
          <cell r="A85">
            <v>32.541666669999998</v>
          </cell>
        </row>
        <row r="86">
          <cell r="A86">
            <v>55.558823529999998</v>
          </cell>
        </row>
        <row r="87">
          <cell r="A87">
            <v>27.897435900000001</v>
          </cell>
        </row>
        <row r="88">
          <cell r="A88">
            <v>39.133815550000001</v>
          </cell>
        </row>
        <row r="89">
          <cell r="A89">
            <v>33.439115770000001</v>
          </cell>
        </row>
        <row r="90">
          <cell r="A90">
            <v>36.337719300000003</v>
          </cell>
        </row>
        <row r="91">
          <cell r="A91">
            <v>31.387596899999998</v>
          </cell>
        </row>
        <row r="92">
          <cell r="A92">
            <v>33.066326529999998</v>
          </cell>
        </row>
        <row r="93">
          <cell r="A93">
            <v>44.045965270000003</v>
          </cell>
        </row>
        <row r="94">
          <cell r="A94">
            <v>28.623306230000001</v>
          </cell>
        </row>
        <row r="95">
          <cell r="A95">
            <v>33.205882350000003</v>
          </cell>
        </row>
        <row r="96">
          <cell r="A96">
            <v>2</v>
          </cell>
        </row>
        <row r="97">
          <cell r="A97">
            <v>27.897435900000001</v>
          </cell>
        </row>
        <row r="98">
          <cell r="A98">
            <v>16.329931970000001</v>
          </cell>
        </row>
        <row r="99">
          <cell r="A99">
            <v>33.367741940000002</v>
          </cell>
        </row>
        <row r="100">
          <cell r="A100">
            <v>12.63690476</v>
          </cell>
        </row>
        <row r="101">
          <cell r="A101">
            <v>20.11111111</v>
          </cell>
        </row>
        <row r="102">
          <cell r="A102">
            <v>40.064102560000002</v>
          </cell>
        </row>
        <row r="103">
          <cell r="A103">
            <v>9</v>
          </cell>
        </row>
        <row r="104">
          <cell r="A104">
            <v>28.97619048</v>
          </cell>
        </row>
        <row r="105">
          <cell r="A105">
            <v>33.908026759999998</v>
          </cell>
        </row>
        <row r="106">
          <cell r="A106">
            <v>29.57692308</v>
          </cell>
        </row>
        <row r="107">
          <cell r="A107">
            <v>24.861042179999998</v>
          </cell>
        </row>
        <row r="108">
          <cell r="A108">
            <v>40.012820509999997</v>
          </cell>
        </row>
        <row r="109">
          <cell r="A109">
            <v>22.560168780000001</v>
          </cell>
        </row>
        <row r="110">
          <cell r="A110">
            <v>29.428571430000002</v>
          </cell>
        </row>
        <row r="111">
          <cell r="A111">
            <v>33</v>
          </cell>
        </row>
        <row r="112">
          <cell r="A112">
            <v>28.666666670000001</v>
          </cell>
        </row>
        <row r="113">
          <cell r="A113">
            <v>20.011494249999998</v>
          </cell>
        </row>
        <row r="114">
          <cell r="A114">
            <v>36.207792210000001</v>
          </cell>
        </row>
        <row r="115">
          <cell r="A115">
            <v>26.75</v>
          </cell>
        </row>
        <row r="116">
          <cell r="A116">
            <v>55.842105259999997</v>
          </cell>
        </row>
        <row r="117">
          <cell r="A117">
            <v>22.666666670000001</v>
          </cell>
        </row>
        <row r="118">
          <cell r="A118">
            <v>4</v>
          </cell>
        </row>
        <row r="119">
          <cell r="A119">
            <v>3</v>
          </cell>
        </row>
        <row r="120">
          <cell r="A120">
            <v>24.785714290000001</v>
          </cell>
        </row>
        <row r="121">
          <cell r="A121">
            <v>17.321428569999998</v>
          </cell>
        </row>
        <row r="122">
          <cell r="A122">
            <v>44.166666669999998</v>
          </cell>
        </row>
        <row r="123">
          <cell r="A123">
            <v>34.309523810000002</v>
          </cell>
        </row>
        <row r="124">
          <cell r="A124">
            <v>20.333333329999999</v>
          </cell>
        </row>
        <row r="125">
          <cell r="A125">
            <v>10</v>
          </cell>
        </row>
        <row r="126">
          <cell r="A126">
            <v>26.005937230000001</v>
          </cell>
        </row>
        <row r="127">
          <cell r="A127">
            <v>25.8245614</v>
          </cell>
        </row>
        <row r="128">
          <cell r="A128">
            <v>20.11111111</v>
          </cell>
        </row>
        <row r="129">
          <cell r="A129">
            <v>35.833333330000002</v>
          </cell>
        </row>
        <row r="130">
          <cell r="A130">
            <v>53.100456620000003</v>
          </cell>
        </row>
        <row r="131">
          <cell r="A131">
            <v>43.76923077</v>
          </cell>
        </row>
        <row r="132">
          <cell r="A132">
            <v>37.9408867</v>
          </cell>
        </row>
        <row r="133">
          <cell r="A133">
            <v>33.50038344</v>
          </cell>
        </row>
        <row r="134">
          <cell r="A134">
            <v>21.285714290000001</v>
          </cell>
        </row>
        <row r="135">
          <cell r="A135">
            <v>3</v>
          </cell>
        </row>
        <row r="136">
          <cell r="A136">
            <v>36.082273110000003</v>
          </cell>
        </row>
        <row r="137">
          <cell r="A137">
            <v>30.833333329999999</v>
          </cell>
        </row>
        <row r="138">
          <cell r="A138">
            <v>47.666666669999998</v>
          </cell>
        </row>
        <row r="139">
          <cell r="A139">
            <v>34</v>
          </cell>
        </row>
        <row r="140">
          <cell r="A140">
            <v>52</v>
          </cell>
        </row>
        <row r="141">
          <cell r="A141">
            <v>41.666666669999998</v>
          </cell>
        </row>
        <row r="142">
          <cell r="A142">
            <v>26.254901960000002</v>
          </cell>
        </row>
        <row r="143">
          <cell r="A143">
            <v>32.200000000000003</v>
          </cell>
        </row>
        <row r="144">
          <cell r="A144">
            <v>29.146537840000001</v>
          </cell>
        </row>
        <row r="145">
          <cell r="A145">
            <v>32.704260650000002</v>
          </cell>
        </row>
        <row r="146">
          <cell r="A146">
            <v>31</v>
          </cell>
        </row>
        <row r="147">
          <cell r="A147">
            <v>52</v>
          </cell>
        </row>
        <row r="148">
          <cell r="A148">
            <v>37.991452989999999</v>
          </cell>
        </row>
        <row r="149">
          <cell r="A149">
            <v>28.428571430000002</v>
          </cell>
        </row>
        <row r="150">
          <cell r="A150">
            <v>33.23809524</v>
          </cell>
        </row>
        <row r="151">
          <cell r="A151">
            <v>3</v>
          </cell>
        </row>
        <row r="152">
          <cell r="A152">
            <v>25.057971009999999</v>
          </cell>
        </row>
        <row r="153">
          <cell r="A153">
            <v>33.777777780000001</v>
          </cell>
        </row>
        <row r="154">
          <cell r="A154">
            <v>42</v>
          </cell>
        </row>
        <row r="155">
          <cell r="A155">
            <v>8</v>
          </cell>
        </row>
        <row r="156">
          <cell r="A156">
            <v>30.33064516</v>
          </cell>
        </row>
        <row r="157">
          <cell r="A157">
            <v>37.030612240000004</v>
          </cell>
        </row>
        <row r="158">
          <cell r="A158">
            <v>31</v>
          </cell>
        </row>
        <row r="159">
          <cell r="A159">
            <v>30.84242424</v>
          </cell>
        </row>
        <row r="160">
          <cell r="A160">
            <v>79</v>
          </cell>
        </row>
        <row r="161">
          <cell r="A161">
            <v>41.957317070000002</v>
          </cell>
        </row>
        <row r="162">
          <cell r="A162">
            <v>40.167434720000003</v>
          </cell>
        </row>
        <row r="163">
          <cell r="A163">
            <v>26.019067799999998</v>
          </cell>
        </row>
        <row r="164">
          <cell r="A164">
            <v>27.5</v>
          </cell>
        </row>
        <row r="165">
          <cell r="A165">
            <v>52</v>
          </cell>
        </row>
        <row r="166">
          <cell r="A166">
            <v>49.333333330000002</v>
          </cell>
        </row>
        <row r="167">
          <cell r="A167">
            <v>32.937984499999999</v>
          </cell>
        </row>
        <row r="168">
          <cell r="A168">
            <v>52</v>
          </cell>
        </row>
        <row r="169">
          <cell r="A169">
            <v>30.262820510000001</v>
          </cell>
        </row>
        <row r="170">
          <cell r="A170">
            <v>41.486111110000003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lix_scores"/>
    </sheetNames>
    <sheetDataSet>
      <sheetData sheetId="0">
        <row r="1">
          <cell r="A1">
            <v>45</v>
          </cell>
        </row>
        <row r="2">
          <cell r="A2">
            <v>55.879310344827502</v>
          </cell>
        </row>
        <row r="3">
          <cell r="A3">
            <v>41.6666666666666</v>
          </cell>
        </row>
        <row r="4">
          <cell r="A4">
            <v>52.9561643835616</v>
          </cell>
        </row>
        <row r="5">
          <cell r="A5">
            <v>40.910344827586201</v>
          </cell>
        </row>
        <row r="6">
          <cell r="A6">
            <v>51.3333333333333</v>
          </cell>
        </row>
        <row r="7">
          <cell r="A7">
            <v>40.8333333333333</v>
          </cell>
        </row>
        <row r="8">
          <cell r="A8">
            <v>42.3611111111111</v>
          </cell>
        </row>
        <row r="9">
          <cell r="A9">
            <v>54.058139534883701</v>
          </cell>
        </row>
        <row r="10">
          <cell r="A10">
            <v>53.704545454545404</v>
          </cell>
        </row>
        <row r="11">
          <cell r="A11">
            <v>50.025641025641001</v>
          </cell>
        </row>
        <row r="12">
          <cell r="A12">
            <v>29.181818181818102</v>
          </cell>
        </row>
        <row r="13">
          <cell r="A13">
            <v>39.360360360360303</v>
          </cell>
        </row>
        <row r="14">
          <cell r="A14">
            <v>45.3333333333333</v>
          </cell>
        </row>
        <row r="15">
          <cell r="A15">
            <v>45.3333333333333</v>
          </cell>
        </row>
        <row r="16">
          <cell r="A16">
            <v>50.578947368420998</v>
          </cell>
        </row>
        <row r="17">
          <cell r="A17">
            <v>51.461538461538403</v>
          </cell>
        </row>
        <row r="18">
          <cell r="A18">
            <v>43.686274509803901</v>
          </cell>
        </row>
        <row r="19">
          <cell r="A19">
            <v>26.1721611721611</v>
          </cell>
        </row>
        <row r="20">
          <cell r="A20">
            <v>45.315789473684198</v>
          </cell>
        </row>
        <row r="21">
          <cell r="A21">
            <v>37.3117816091954</v>
          </cell>
        </row>
        <row r="22">
          <cell r="A22">
            <v>50.616326530612199</v>
          </cell>
        </row>
        <row r="23">
          <cell r="A23">
            <v>37.912280701754298</v>
          </cell>
        </row>
        <row r="24">
          <cell r="A24">
            <v>53.700483091787397</v>
          </cell>
        </row>
        <row r="25">
          <cell r="A25">
            <v>50.987788331071897</v>
          </cell>
        </row>
        <row r="26">
          <cell r="A26">
            <v>48.3333333333333</v>
          </cell>
        </row>
        <row r="27">
          <cell r="A27">
            <v>45.1938775510204</v>
          </cell>
        </row>
        <row r="28">
          <cell r="A28">
            <v>55</v>
          </cell>
        </row>
        <row r="29">
          <cell r="A29">
            <v>50.113636363636303</v>
          </cell>
        </row>
        <row r="30">
          <cell r="A30">
            <v>46.8333333333333</v>
          </cell>
        </row>
        <row r="31">
          <cell r="A31">
            <v>44.285412262156399</v>
          </cell>
        </row>
        <row r="32">
          <cell r="A32">
            <v>40.618181818181803</v>
          </cell>
        </row>
        <row r="33">
          <cell r="A33">
            <v>40.8333333333333</v>
          </cell>
        </row>
        <row r="34">
          <cell r="A34">
            <v>48.047619047619001</v>
          </cell>
        </row>
        <row r="35">
          <cell r="A35">
            <v>55</v>
          </cell>
        </row>
        <row r="36">
          <cell r="A36">
            <v>40.339357429718802</v>
          </cell>
        </row>
        <row r="37">
          <cell r="A37">
            <v>49.571428571428498</v>
          </cell>
        </row>
        <row r="38">
          <cell r="A38">
            <v>51.3333333333333</v>
          </cell>
        </row>
        <row r="39">
          <cell r="A39">
            <v>40</v>
          </cell>
        </row>
        <row r="40">
          <cell r="A40">
            <v>35.1080617495711</v>
          </cell>
        </row>
        <row r="41">
          <cell r="A41">
            <v>48.3333333333333</v>
          </cell>
        </row>
        <row r="42">
          <cell r="A42">
            <v>42.930662557781197</v>
          </cell>
        </row>
        <row r="43">
          <cell r="A43">
            <v>55.879310344827502</v>
          </cell>
        </row>
        <row r="44">
          <cell r="A44">
            <v>45.6666666666666</v>
          </cell>
        </row>
        <row r="45">
          <cell r="A45">
            <v>85</v>
          </cell>
        </row>
        <row r="46">
          <cell r="A46">
            <v>54.5</v>
          </cell>
        </row>
        <row r="47">
          <cell r="A47">
            <v>98.375</v>
          </cell>
        </row>
        <row r="48">
          <cell r="A48">
            <v>41.746031746031697</v>
          </cell>
        </row>
        <row r="49">
          <cell r="A49">
            <v>25.9743589743589</v>
          </cell>
        </row>
        <row r="50">
          <cell r="A50">
            <v>36.139784946236503</v>
          </cell>
        </row>
        <row r="51">
          <cell r="A51">
            <v>35.815789473684198</v>
          </cell>
        </row>
        <row r="52">
          <cell r="A52">
            <v>40.5555555555555</v>
          </cell>
        </row>
        <row r="53">
          <cell r="A53">
            <v>63.840858623241999</v>
          </cell>
        </row>
        <row r="54">
          <cell r="A54">
            <v>32.8333333333333</v>
          </cell>
        </row>
        <row r="55">
          <cell r="A55">
            <v>32.4955056179775</v>
          </cell>
        </row>
        <row r="56">
          <cell r="A56">
            <v>51.3333333333333</v>
          </cell>
        </row>
        <row r="57">
          <cell r="A57">
            <v>42.591397849462297</v>
          </cell>
        </row>
        <row r="58">
          <cell r="A58">
            <v>60.665322580645103</v>
          </cell>
        </row>
        <row r="59">
          <cell r="A59">
            <v>21.285714285714199</v>
          </cell>
        </row>
        <row r="60">
          <cell r="A60">
            <v>64.142857142857096</v>
          </cell>
        </row>
        <row r="61">
          <cell r="A61">
            <v>43.282051282051199</v>
          </cell>
        </row>
        <row r="62">
          <cell r="A62">
            <v>82.580459770114899</v>
          </cell>
        </row>
        <row r="63">
          <cell r="A63">
            <v>47.898268398268399</v>
          </cell>
        </row>
        <row r="64">
          <cell r="A64">
            <v>33.9157894736842</v>
          </cell>
        </row>
        <row r="65">
          <cell r="A65">
            <v>31.571687840290299</v>
          </cell>
        </row>
        <row r="66">
          <cell r="A66">
            <v>42.3333333333333</v>
          </cell>
        </row>
        <row r="67">
          <cell r="A67">
            <v>71.068965517241296</v>
          </cell>
        </row>
        <row r="68">
          <cell r="A68">
            <v>38.979729729729698</v>
          </cell>
        </row>
        <row r="69">
          <cell r="A69">
            <v>44.727272727272698</v>
          </cell>
        </row>
        <row r="70">
          <cell r="A70">
            <v>42.321789321789304</v>
          </cell>
        </row>
        <row r="71">
          <cell r="A71">
            <v>28.3333333333333</v>
          </cell>
        </row>
        <row r="72">
          <cell r="A72">
            <v>72</v>
          </cell>
        </row>
        <row r="73">
          <cell r="A73">
            <v>38.776623376623299</v>
          </cell>
        </row>
        <row r="74">
          <cell r="A74">
            <v>34.153846153846096</v>
          </cell>
        </row>
        <row r="75">
          <cell r="A75">
            <v>23.313725490195999</v>
          </cell>
        </row>
        <row r="76">
          <cell r="A76">
            <v>38.272727272727202</v>
          </cell>
        </row>
        <row r="77">
          <cell r="A77">
            <v>28.5</v>
          </cell>
        </row>
        <row r="78">
          <cell r="A78">
            <v>33.4722222222222</v>
          </cell>
        </row>
        <row r="79">
          <cell r="A79">
            <v>55</v>
          </cell>
        </row>
        <row r="80">
          <cell r="A80">
            <v>32.516666666666602</v>
          </cell>
        </row>
        <row r="81">
          <cell r="A81">
            <v>32.649122807017498</v>
          </cell>
        </row>
        <row r="82">
          <cell r="A82">
            <v>45.7777777777777</v>
          </cell>
        </row>
        <row r="83">
          <cell r="A83">
            <v>45.5</v>
          </cell>
        </row>
        <row r="84">
          <cell r="A84">
            <v>39.2178975382568</v>
          </cell>
        </row>
        <row r="85">
          <cell r="A85">
            <v>26.8333333333333</v>
          </cell>
        </row>
        <row r="86">
          <cell r="A86">
            <v>41.476190476190403</v>
          </cell>
        </row>
        <row r="87">
          <cell r="A87">
            <v>55.343137254901897</v>
          </cell>
        </row>
        <row r="88">
          <cell r="A88">
            <v>40.068852459016398</v>
          </cell>
        </row>
        <row r="89">
          <cell r="A89">
            <v>50.252032520325201</v>
          </cell>
        </row>
        <row r="90">
          <cell r="A90">
            <v>33.642857142857103</v>
          </cell>
        </row>
        <row r="91">
          <cell r="A91">
            <v>36.396174863387898</v>
          </cell>
        </row>
        <row r="92">
          <cell r="A92">
            <v>42.527868852459001</v>
          </cell>
        </row>
        <row r="93">
          <cell r="A93">
            <v>40.412244897959098</v>
          </cell>
        </row>
        <row r="94">
          <cell r="A94">
            <v>34.789473684210499</v>
          </cell>
        </row>
        <row r="95">
          <cell r="A95">
            <v>43.509615384615302</v>
          </cell>
        </row>
        <row r="96">
          <cell r="A96">
            <v>37.057017543859601</v>
          </cell>
        </row>
        <row r="97">
          <cell r="A97">
            <v>62</v>
          </cell>
        </row>
        <row r="98">
          <cell r="A98">
            <v>57.9444444444444</v>
          </cell>
        </row>
        <row r="99">
          <cell r="A99">
            <v>40</v>
          </cell>
        </row>
        <row r="100">
          <cell r="A100">
            <v>32.804255319148901</v>
          </cell>
        </row>
        <row r="101">
          <cell r="A101">
            <v>39.3333333333333</v>
          </cell>
        </row>
        <row r="102">
          <cell r="A102">
            <v>49.768292682926798</v>
          </cell>
        </row>
        <row r="103">
          <cell r="A103">
            <v>28.6666666666666</v>
          </cell>
        </row>
        <row r="104">
          <cell r="A104">
            <v>51.461538461538403</v>
          </cell>
        </row>
        <row r="105">
          <cell r="A105">
            <v>44.7657657657657</v>
          </cell>
        </row>
        <row r="106">
          <cell r="A106">
            <v>45.5</v>
          </cell>
        </row>
        <row r="107">
          <cell r="A107">
            <v>57.1479591836734</v>
          </cell>
        </row>
        <row r="108">
          <cell r="A108">
            <v>44.727272727272698</v>
          </cell>
        </row>
        <row r="109">
          <cell r="A109">
            <v>34.881987577639698</v>
          </cell>
        </row>
        <row r="110">
          <cell r="A110">
            <v>78.3333333333333</v>
          </cell>
        </row>
        <row r="111">
          <cell r="A111">
            <v>29.254545454545401</v>
          </cell>
        </row>
        <row r="112">
          <cell r="A112">
            <v>39.187234042553101</v>
          </cell>
        </row>
        <row r="113">
          <cell r="A113">
            <v>53.1666666666666</v>
          </cell>
        </row>
        <row r="114">
          <cell r="A114">
            <v>41.6666666666666</v>
          </cell>
        </row>
        <row r="115">
          <cell r="A115">
            <v>41.9166666666666</v>
          </cell>
        </row>
        <row r="116">
          <cell r="A116">
            <v>53.6666666666666</v>
          </cell>
        </row>
        <row r="117">
          <cell r="A117">
            <v>53.4444444444444</v>
          </cell>
        </row>
        <row r="118">
          <cell r="A118">
            <v>36.3333333333333</v>
          </cell>
        </row>
        <row r="119">
          <cell r="A119">
            <v>32.913978494623599</v>
          </cell>
        </row>
        <row r="120">
          <cell r="A120">
            <v>29.576923076922998</v>
          </cell>
        </row>
        <row r="121">
          <cell r="A121">
            <v>20.969696969696901</v>
          </cell>
        </row>
        <row r="122">
          <cell r="A122">
            <v>57.338461538461502</v>
          </cell>
        </row>
        <row r="123">
          <cell r="A123">
            <v>59.75</v>
          </cell>
        </row>
        <row r="124">
          <cell r="A124">
            <v>53.5</v>
          </cell>
        </row>
        <row r="125">
          <cell r="A125">
            <v>22.6666666666666</v>
          </cell>
        </row>
        <row r="126">
          <cell r="A126">
            <v>37.2291666666666</v>
          </cell>
        </row>
        <row r="127">
          <cell r="A127">
            <v>33</v>
          </cell>
        </row>
        <row r="128">
          <cell r="A128">
            <v>40</v>
          </cell>
        </row>
        <row r="129">
          <cell r="A129">
            <v>24.1666666666666</v>
          </cell>
        </row>
        <row r="130">
          <cell r="A130">
            <v>41.537234042553102</v>
          </cell>
        </row>
        <row r="131">
          <cell r="A131">
            <v>52.294117647058798</v>
          </cell>
        </row>
        <row r="132">
          <cell r="A132">
            <v>54.3333333333333</v>
          </cell>
        </row>
        <row r="133">
          <cell r="A133">
            <v>32.185897435897402</v>
          </cell>
        </row>
        <row r="134">
          <cell r="A134">
            <v>22.6666666666666</v>
          </cell>
        </row>
        <row r="135">
          <cell r="A135">
            <v>39.3333333333333</v>
          </cell>
        </row>
        <row r="136">
          <cell r="A136">
            <v>41.018327605956401</v>
          </cell>
        </row>
        <row r="137">
          <cell r="A137">
            <v>45.792553191489297</v>
          </cell>
        </row>
        <row r="138">
          <cell r="A138">
            <v>44.565891472868202</v>
          </cell>
        </row>
        <row r="139">
          <cell r="A139">
            <v>25.7487179487179</v>
          </cell>
        </row>
        <row r="140">
          <cell r="A140">
            <v>21.884615384615302</v>
          </cell>
        </row>
        <row r="141">
          <cell r="A141">
            <v>35.589743589743499</v>
          </cell>
        </row>
        <row r="142">
          <cell r="A142">
            <v>45.952380952380899</v>
          </cell>
        </row>
        <row r="143">
          <cell r="A143">
            <v>36.076923076923002</v>
          </cell>
        </row>
        <row r="144">
          <cell r="A144">
            <v>70.637130801687704</v>
          </cell>
        </row>
        <row r="145">
          <cell r="A145">
            <v>41.934782608695599</v>
          </cell>
        </row>
        <row r="146">
          <cell r="A146">
            <v>63.3333333333333</v>
          </cell>
        </row>
        <row r="147">
          <cell r="A147">
            <v>36.455968688845402</v>
          </cell>
        </row>
        <row r="148">
          <cell r="A148">
            <v>39.152941176470499</v>
          </cell>
        </row>
        <row r="149">
          <cell r="A149">
            <v>34.75</v>
          </cell>
        </row>
        <row r="150">
          <cell r="A150">
            <v>25</v>
          </cell>
        </row>
        <row r="151">
          <cell r="A151">
            <v>24.523809523809501</v>
          </cell>
        </row>
        <row r="152">
          <cell r="A152">
            <v>48.3333333333333</v>
          </cell>
        </row>
        <row r="153">
          <cell r="A153">
            <v>41.2777777777777</v>
          </cell>
        </row>
        <row r="154">
          <cell r="A154">
            <v>43.3333333333333</v>
          </cell>
        </row>
        <row r="155">
          <cell r="A155">
            <v>4.5</v>
          </cell>
        </row>
        <row r="156">
          <cell r="A156">
            <v>55</v>
          </cell>
        </row>
        <row r="157">
          <cell r="A157">
            <v>43.6666666666666</v>
          </cell>
        </row>
        <row r="158">
          <cell r="A158">
            <v>32.212121212121197</v>
          </cell>
        </row>
        <row r="159">
          <cell r="A159">
            <v>53.5</v>
          </cell>
        </row>
        <row r="160">
          <cell r="A160">
            <v>48.876190476190402</v>
          </cell>
        </row>
        <row r="161">
          <cell r="A161">
            <v>41.476190476190403</v>
          </cell>
        </row>
        <row r="162">
          <cell r="A162">
            <v>53.095238095238003</v>
          </cell>
        </row>
        <row r="163">
          <cell r="A163">
            <v>56</v>
          </cell>
        </row>
        <row r="164">
          <cell r="A164">
            <v>55</v>
          </cell>
        </row>
        <row r="165">
          <cell r="A165">
            <v>26.481203007518801</v>
          </cell>
        </row>
        <row r="166">
          <cell r="A166">
            <v>55.307692307692299</v>
          </cell>
        </row>
        <row r="167">
          <cell r="A167">
            <v>53.120218579234901</v>
          </cell>
        </row>
        <row r="168">
          <cell r="A168">
            <v>31.440476190476101</v>
          </cell>
        </row>
        <row r="169">
          <cell r="A169">
            <v>35.815789473684198</v>
          </cell>
        </row>
        <row r="170">
          <cell r="A170">
            <v>43.717194570135703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lix_scores"/>
    </sheetNames>
    <sheetDataSet>
      <sheetData sheetId="0">
        <row r="1">
          <cell r="A1">
            <v>31.743589743589698</v>
          </cell>
        </row>
        <row r="2">
          <cell r="A2">
            <v>40.8333333333333</v>
          </cell>
        </row>
        <row r="3">
          <cell r="A3">
            <v>31.046798029556602</v>
          </cell>
        </row>
        <row r="4">
          <cell r="A4">
            <v>38.571428571428498</v>
          </cell>
        </row>
        <row r="5">
          <cell r="A5">
            <v>23.2424242424242</v>
          </cell>
        </row>
        <row r="6">
          <cell r="A6">
            <v>47.363636363636303</v>
          </cell>
        </row>
        <row r="7">
          <cell r="A7">
            <v>42.5</v>
          </cell>
        </row>
        <row r="8">
          <cell r="A8">
            <v>35.011927181418699</v>
          </cell>
        </row>
        <row r="9">
          <cell r="A9">
            <v>24.5539682539682</v>
          </cell>
        </row>
        <row r="10">
          <cell r="A10">
            <v>31.527272727272699</v>
          </cell>
        </row>
        <row r="11">
          <cell r="A11">
            <v>29.181818181818102</v>
          </cell>
        </row>
        <row r="12">
          <cell r="A12">
            <v>39.1140724946695</v>
          </cell>
        </row>
        <row r="13">
          <cell r="A13">
            <v>33.885577630610697</v>
          </cell>
        </row>
        <row r="14">
          <cell r="A14">
            <v>22.6666666666666</v>
          </cell>
        </row>
        <row r="15">
          <cell r="A15">
            <v>34.705422569614001</v>
          </cell>
        </row>
        <row r="16">
          <cell r="A16">
            <v>35.7801837270341</v>
          </cell>
        </row>
        <row r="17">
          <cell r="A17">
            <v>34.566137566137499</v>
          </cell>
        </row>
        <row r="18">
          <cell r="A18">
            <v>41.434782608695599</v>
          </cell>
        </row>
        <row r="19">
          <cell r="A19">
            <v>34.4823582972911</v>
          </cell>
        </row>
        <row r="20">
          <cell r="A20">
            <v>39.126050420167999</v>
          </cell>
        </row>
        <row r="21">
          <cell r="A21">
            <v>31.813405797101399</v>
          </cell>
        </row>
        <row r="22">
          <cell r="A22">
            <v>34.260997067448599</v>
          </cell>
        </row>
        <row r="23">
          <cell r="A23">
            <v>34.013986013985999</v>
          </cell>
        </row>
        <row r="24">
          <cell r="A24">
            <v>37.304409672830701</v>
          </cell>
        </row>
        <row r="25">
          <cell r="A25">
            <v>22.8085052202699</v>
          </cell>
        </row>
        <row r="26">
          <cell r="A26">
            <v>29.4206254035605</v>
          </cell>
        </row>
        <row r="27">
          <cell r="A27">
            <v>35.528813559322003</v>
          </cell>
        </row>
        <row r="28">
          <cell r="A28">
            <v>52.804347826086897</v>
          </cell>
        </row>
        <row r="29">
          <cell r="A29">
            <v>40.687659033078802</v>
          </cell>
        </row>
        <row r="30">
          <cell r="A30">
            <v>59.153846153846096</v>
          </cell>
        </row>
        <row r="31">
          <cell r="A31">
            <v>38.297764227642197</v>
          </cell>
        </row>
        <row r="32">
          <cell r="A32">
            <v>57</v>
          </cell>
        </row>
        <row r="33">
          <cell r="A33">
            <v>57</v>
          </cell>
        </row>
        <row r="34">
          <cell r="A34">
            <v>39.589419475655397</v>
          </cell>
        </row>
        <row r="35">
          <cell r="A35">
            <v>33.119269619269602</v>
          </cell>
        </row>
        <row r="36">
          <cell r="A36">
            <v>68</v>
          </cell>
        </row>
        <row r="37">
          <cell r="A37">
            <v>38.1666666666666</v>
          </cell>
        </row>
        <row r="38">
          <cell r="A38">
            <v>40.3333333333333</v>
          </cell>
        </row>
        <row r="39">
          <cell r="A39">
            <v>33.254273504273499</v>
          </cell>
        </row>
        <row r="40">
          <cell r="A40">
            <v>33.974160206718302</v>
          </cell>
        </row>
        <row r="41">
          <cell r="A41">
            <v>32.700854700854698</v>
          </cell>
        </row>
        <row r="42">
          <cell r="A42">
            <v>61.694835680751098</v>
          </cell>
        </row>
        <row r="43">
          <cell r="A43">
            <v>145.03703703703701</v>
          </cell>
        </row>
        <row r="44">
          <cell r="A44">
            <v>16.937580437580401</v>
          </cell>
        </row>
        <row r="45">
          <cell r="A45">
            <v>33.3333333333333</v>
          </cell>
        </row>
        <row r="46">
          <cell r="A46">
            <v>35.238095238095198</v>
          </cell>
        </row>
        <row r="47">
          <cell r="A47">
            <v>38.219480519480499</v>
          </cell>
        </row>
        <row r="48">
          <cell r="A48">
            <v>31.474842767295598</v>
          </cell>
        </row>
        <row r="49">
          <cell r="A49">
            <v>29.042154566744699</v>
          </cell>
        </row>
        <row r="50">
          <cell r="A50">
            <v>31.672086720867199</v>
          </cell>
        </row>
        <row r="51">
          <cell r="A51">
            <v>31.695652173913</v>
          </cell>
        </row>
        <row r="52">
          <cell r="A52">
            <v>28.570564516129</v>
          </cell>
        </row>
        <row r="53">
          <cell r="A53">
            <v>27.921052631578899</v>
          </cell>
        </row>
        <row r="54">
          <cell r="A54">
            <v>33.9157894736842</v>
          </cell>
        </row>
        <row r="55">
          <cell r="A55">
            <v>23.6666666666666</v>
          </cell>
        </row>
        <row r="56">
          <cell r="A56">
            <v>31.743589743589698</v>
          </cell>
        </row>
        <row r="57">
          <cell r="A57">
            <v>28.848739495798299</v>
          </cell>
        </row>
        <row r="58">
          <cell r="A58">
            <v>29.2948717948717</v>
          </cell>
        </row>
        <row r="59">
          <cell r="A59">
            <v>33.1920289855072</v>
          </cell>
        </row>
        <row r="60">
          <cell r="A60">
            <v>40.193223443223403</v>
          </cell>
        </row>
        <row r="61">
          <cell r="A61">
            <v>40.004625346901001</v>
          </cell>
        </row>
        <row r="62">
          <cell r="A62">
            <v>38.535638070849302</v>
          </cell>
        </row>
        <row r="63">
          <cell r="A63">
            <v>43.978404669260698</v>
          </cell>
        </row>
        <row r="64">
          <cell r="A64">
            <v>27.7777777777777</v>
          </cell>
        </row>
        <row r="65">
          <cell r="A65">
            <v>52</v>
          </cell>
        </row>
        <row r="66">
          <cell r="A66">
            <v>39.126050420167999</v>
          </cell>
        </row>
        <row r="67">
          <cell r="A67">
            <v>34.200000000000003</v>
          </cell>
        </row>
        <row r="68">
          <cell r="A68">
            <v>32.649122807017498</v>
          </cell>
        </row>
        <row r="69">
          <cell r="A69">
            <v>20.9170024174053</v>
          </cell>
        </row>
        <row r="70">
          <cell r="A70">
            <v>32.456790123456699</v>
          </cell>
        </row>
        <row r="71">
          <cell r="A71">
            <v>23.814814814814799</v>
          </cell>
        </row>
        <row r="72">
          <cell r="A72">
            <v>20.3047619047619</v>
          </cell>
        </row>
        <row r="73">
          <cell r="A73">
            <v>25.134615384615302</v>
          </cell>
        </row>
        <row r="74">
          <cell r="A74">
            <v>15.956077630234899</v>
          </cell>
        </row>
        <row r="75">
          <cell r="A75">
            <v>20.778975741239801</v>
          </cell>
        </row>
        <row r="76">
          <cell r="A76">
            <v>28.3415967438123</v>
          </cell>
        </row>
        <row r="77">
          <cell r="A77">
            <v>23.891552511415501</v>
          </cell>
        </row>
        <row r="78">
          <cell r="A78">
            <v>22.192736425746102</v>
          </cell>
        </row>
        <row r="79">
          <cell r="A79">
            <v>31.728571428571399</v>
          </cell>
        </row>
        <row r="80">
          <cell r="A80">
            <v>25.5</v>
          </cell>
        </row>
        <row r="81">
          <cell r="A81">
            <v>38.898247978436601</v>
          </cell>
        </row>
        <row r="82">
          <cell r="A82">
            <v>28.062727272727201</v>
          </cell>
        </row>
        <row r="83">
          <cell r="A83">
            <v>34.265662172878599</v>
          </cell>
        </row>
        <row r="84">
          <cell r="A84">
            <v>49.048433048432997</v>
          </cell>
        </row>
        <row r="85">
          <cell r="A85">
            <v>32.113636363636303</v>
          </cell>
        </row>
        <row r="86">
          <cell r="A86">
            <v>53.571428571428498</v>
          </cell>
        </row>
        <row r="87">
          <cell r="A87">
            <v>26.626568532818499</v>
          </cell>
        </row>
        <row r="88">
          <cell r="A88">
            <v>29.638719512195099</v>
          </cell>
        </row>
        <row r="89">
          <cell r="A89">
            <v>30.825307950727801</v>
          </cell>
        </row>
        <row r="90">
          <cell r="A90">
            <v>44.663135593220296</v>
          </cell>
        </row>
        <row r="91">
          <cell r="A91">
            <v>30.1185410334346</v>
          </cell>
        </row>
        <row r="92">
          <cell r="A92">
            <v>21.307643413316299</v>
          </cell>
        </row>
        <row r="93">
          <cell r="A93">
            <v>30.1185410334346</v>
          </cell>
        </row>
        <row r="94">
          <cell r="A94">
            <v>7</v>
          </cell>
        </row>
        <row r="95">
          <cell r="A95">
            <v>42.057027391109102</v>
          </cell>
        </row>
        <row r="96">
          <cell r="A96">
            <v>19.9615384615384</v>
          </cell>
        </row>
        <row r="97">
          <cell r="A97">
            <v>31</v>
          </cell>
        </row>
        <row r="98">
          <cell r="A98">
            <v>42.968220338983002</v>
          </cell>
        </row>
        <row r="99">
          <cell r="A99">
            <v>18.210810810810798</v>
          </cell>
        </row>
        <row r="100">
          <cell r="A100">
            <v>18.1666666666666</v>
          </cell>
        </row>
        <row r="101">
          <cell r="A101">
            <v>42.3333333333333</v>
          </cell>
        </row>
        <row r="102">
          <cell r="A102">
            <v>21.814583333333299</v>
          </cell>
        </row>
        <row r="103">
          <cell r="A103">
            <v>14.192307692307599</v>
          </cell>
        </row>
        <row r="104">
          <cell r="A104">
            <v>50</v>
          </cell>
        </row>
        <row r="105">
          <cell r="A105">
            <v>23.050770811921801</v>
          </cell>
        </row>
        <row r="106">
          <cell r="A106">
            <v>21.063437703848599</v>
          </cell>
        </row>
        <row r="107">
          <cell r="A107">
            <v>30.438720538720499</v>
          </cell>
        </row>
        <row r="108">
          <cell r="A108">
            <v>17.1111111111111</v>
          </cell>
        </row>
        <row r="109">
          <cell r="A109">
            <v>30.260283946123</v>
          </cell>
        </row>
        <row r="110">
          <cell r="A110">
            <v>20.954858243875499</v>
          </cell>
        </row>
        <row r="111">
          <cell r="A111">
            <v>27.193559801839999</v>
          </cell>
        </row>
        <row r="112">
          <cell r="A112">
            <v>16.733333333333299</v>
          </cell>
        </row>
        <row r="113">
          <cell r="A113">
            <v>29.676470588235201</v>
          </cell>
        </row>
        <row r="114">
          <cell r="A114">
            <v>37.918414918414904</v>
          </cell>
        </row>
        <row r="115">
          <cell r="A115">
            <v>26.147058823529399</v>
          </cell>
        </row>
        <row r="116">
          <cell r="A116">
            <v>25.315217391304301</v>
          </cell>
        </row>
        <row r="117">
          <cell r="A117">
            <v>33</v>
          </cell>
        </row>
        <row r="118">
          <cell r="A118">
            <v>33</v>
          </cell>
        </row>
        <row r="119">
          <cell r="A119">
            <v>23.78730703259</v>
          </cell>
        </row>
        <row r="120">
          <cell r="A120">
            <v>20.8333333333333</v>
          </cell>
        </row>
        <row r="121">
          <cell r="A121">
            <v>20.205128205128201</v>
          </cell>
        </row>
        <row r="122">
          <cell r="A122">
            <v>23.860398860398799</v>
          </cell>
        </row>
        <row r="123">
          <cell r="A123">
            <v>28.759887005649698</v>
          </cell>
        </row>
        <row r="124">
          <cell r="A124">
            <v>20.8333333333333</v>
          </cell>
        </row>
        <row r="125">
          <cell r="A125">
            <v>20.238095238095202</v>
          </cell>
        </row>
        <row r="126">
          <cell r="A126">
            <v>13.5109321058688</v>
          </cell>
        </row>
        <row r="127">
          <cell r="A127">
            <v>45.5</v>
          </cell>
        </row>
        <row r="128">
          <cell r="A128">
            <v>37.911764705882298</v>
          </cell>
        </row>
        <row r="129">
          <cell r="A129">
            <v>41.438511326860798</v>
          </cell>
        </row>
        <row r="130">
          <cell r="A130">
            <v>39.4246395806028</v>
          </cell>
        </row>
        <row r="131">
          <cell r="A131">
            <v>27.030769230769199</v>
          </cell>
        </row>
        <row r="132">
          <cell r="A132">
            <v>49.705263157894699</v>
          </cell>
        </row>
        <row r="133">
          <cell r="A133">
            <v>36.593868384456698</v>
          </cell>
        </row>
        <row r="134">
          <cell r="A134">
            <v>36.686215538847101</v>
          </cell>
        </row>
        <row r="135">
          <cell r="A135">
            <v>35.571428571428498</v>
          </cell>
        </row>
        <row r="136">
          <cell r="A136">
            <v>41.371794871794798</v>
          </cell>
        </row>
        <row r="137">
          <cell r="A137">
            <v>43.563559322033797</v>
          </cell>
        </row>
        <row r="138">
          <cell r="A138">
            <v>41.438511326860798</v>
          </cell>
        </row>
        <row r="139">
          <cell r="A139">
            <v>36.485380116959</v>
          </cell>
        </row>
        <row r="140">
          <cell r="A140">
            <v>33.1666666666666</v>
          </cell>
        </row>
        <row r="141">
          <cell r="A141">
            <v>29.6666666666666</v>
          </cell>
        </row>
        <row r="142">
          <cell r="A142">
            <v>31.823467508550301</v>
          </cell>
        </row>
        <row r="143">
          <cell r="A143">
            <v>37.269230769230703</v>
          </cell>
        </row>
        <row r="144">
          <cell r="A144">
            <v>40</v>
          </cell>
        </row>
        <row r="145">
          <cell r="A145">
            <v>29.021621621621598</v>
          </cell>
        </row>
        <row r="146">
          <cell r="A146">
            <v>34.1666666666666</v>
          </cell>
        </row>
        <row r="147">
          <cell r="A147">
            <v>41.476190476190403</v>
          </cell>
        </row>
        <row r="148">
          <cell r="A148">
            <v>42.571428571428498</v>
          </cell>
        </row>
        <row r="149">
          <cell r="A149">
            <v>50.801795580110401</v>
          </cell>
        </row>
        <row r="150">
          <cell r="A150">
            <v>28.2222222222222</v>
          </cell>
        </row>
        <row r="151">
          <cell r="A151">
            <v>24.3856773080241</v>
          </cell>
        </row>
        <row r="152">
          <cell r="A152">
            <v>29.676470588235201</v>
          </cell>
        </row>
        <row r="153">
          <cell r="A153">
            <v>31.3471248246844</v>
          </cell>
        </row>
        <row r="154">
          <cell r="A154">
            <v>34.182692307692299</v>
          </cell>
        </row>
        <row r="155">
          <cell r="A155">
            <v>30.552631578947299</v>
          </cell>
        </row>
        <row r="156">
          <cell r="A156">
            <v>38.425104022191398</v>
          </cell>
        </row>
        <row r="157">
          <cell r="A157">
            <v>36.983485441112499</v>
          </cell>
        </row>
        <row r="158">
          <cell r="A158">
            <v>20.693367903930099</v>
          </cell>
        </row>
        <row r="159">
          <cell r="A159">
            <v>43.843691148775797</v>
          </cell>
        </row>
        <row r="160">
          <cell r="A160">
            <v>26.7121212121212</v>
          </cell>
        </row>
        <row r="161">
          <cell r="A161">
            <v>35.256965944272402</v>
          </cell>
        </row>
        <row r="162">
          <cell r="A162">
            <v>37.380952380952301</v>
          </cell>
        </row>
        <row r="163">
          <cell r="A163">
            <v>30.169082125603801</v>
          </cell>
        </row>
        <row r="164">
          <cell r="A164">
            <v>19.136363636363601</v>
          </cell>
        </row>
        <row r="165">
          <cell r="A165">
            <v>52</v>
          </cell>
        </row>
        <row r="166">
          <cell r="A166">
            <v>49.2631578947368</v>
          </cell>
        </row>
        <row r="167">
          <cell r="A167">
            <v>22.772727272727199</v>
          </cell>
        </row>
        <row r="168">
          <cell r="A168">
            <v>34.088319088318997</v>
          </cell>
        </row>
        <row r="169">
          <cell r="A169">
            <v>34.061561561561497</v>
          </cell>
        </row>
        <row r="170">
          <cell r="A170">
            <v>36.588073394495403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lix_scores"/>
    </sheetNames>
    <sheetDataSet>
      <sheetData sheetId="0">
        <row r="1">
          <cell r="A1">
            <v>31.743589743589698</v>
          </cell>
        </row>
        <row r="2">
          <cell r="A2">
            <v>38.982456140350799</v>
          </cell>
        </row>
        <row r="3">
          <cell r="A3">
            <v>15.721739130434701</v>
          </cell>
        </row>
        <row r="4">
          <cell r="A4">
            <v>41.300309597523203</v>
          </cell>
        </row>
        <row r="5">
          <cell r="A5">
            <v>80</v>
          </cell>
        </row>
        <row r="6">
          <cell r="A6">
            <v>42.591397849462297</v>
          </cell>
        </row>
        <row r="7">
          <cell r="A7">
            <v>53.357142857142797</v>
          </cell>
        </row>
        <row r="8">
          <cell r="A8">
            <v>36.571428571428498</v>
          </cell>
        </row>
        <row r="9">
          <cell r="A9">
            <v>24.341569767441801</v>
          </cell>
        </row>
        <row r="10">
          <cell r="A10">
            <v>46.342105263157897</v>
          </cell>
        </row>
        <row r="11">
          <cell r="A11">
            <v>37.747549019607803</v>
          </cell>
        </row>
        <row r="12">
          <cell r="A12">
            <v>28.5</v>
          </cell>
        </row>
        <row r="13">
          <cell r="A13">
            <v>38.447368421052602</v>
          </cell>
        </row>
        <row r="14">
          <cell r="A14">
            <v>24.758771929824501</v>
          </cell>
        </row>
        <row r="15">
          <cell r="A15">
            <v>21.25</v>
          </cell>
        </row>
        <row r="16">
          <cell r="A16">
            <v>36.763189448441203</v>
          </cell>
        </row>
        <row r="17">
          <cell r="A17">
            <v>34.549932295192903</v>
          </cell>
        </row>
        <row r="18">
          <cell r="A18">
            <v>24.754385964912199</v>
          </cell>
        </row>
        <row r="19">
          <cell r="A19">
            <v>24.754677754677701</v>
          </cell>
        </row>
        <row r="20">
          <cell r="A20">
            <v>53.6666666666666</v>
          </cell>
        </row>
        <row r="21">
          <cell r="A21">
            <v>69.1666666666666</v>
          </cell>
        </row>
        <row r="22">
          <cell r="A22">
            <v>68.190476190476105</v>
          </cell>
        </row>
        <row r="23">
          <cell r="A23">
            <v>35.571428571428498</v>
          </cell>
        </row>
        <row r="24">
          <cell r="A24">
            <v>37.679704016913298</v>
          </cell>
        </row>
        <row r="25">
          <cell r="A25">
            <v>31.851886209029001</v>
          </cell>
        </row>
        <row r="26">
          <cell r="A26">
            <v>44.732793522267201</v>
          </cell>
        </row>
        <row r="27">
          <cell r="A27">
            <v>167.90213523131601</v>
          </cell>
        </row>
        <row r="28">
          <cell r="A28">
            <v>34.243265644426003</v>
          </cell>
        </row>
        <row r="29">
          <cell r="A29">
            <v>42.834224598930398</v>
          </cell>
        </row>
        <row r="30">
          <cell r="A30">
            <v>41.303030303030297</v>
          </cell>
        </row>
        <row r="31">
          <cell r="A31">
            <v>35.876396128071399</v>
          </cell>
        </row>
        <row r="32">
          <cell r="A32">
            <v>35.4</v>
          </cell>
        </row>
        <row r="33">
          <cell r="A33">
            <v>53.8333333333333</v>
          </cell>
        </row>
        <row r="34">
          <cell r="A34">
            <v>39.071890726096299</v>
          </cell>
        </row>
        <row r="35">
          <cell r="A35">
            <v>40.6666666666666</v>
          </cell>
        </row>
        <row r="36">
          <cell r="A36">
            <v>29.5392187597968</v>
          </cell>
        </row>
        <row r="37">
          <cell r="A37">
            <v>56.629629629629598</v>
          </cell>
        </row>
        <row r="38">
          <cell r="A38">
            <v>29.9520123839009</v>
          </cell>
        </row>
        <row r="39">
          <cell r="A39">
            <v>34.419089147286797</v>
          </cell>
        </row>
        <row r="40">
          <cell r="A40">
            <v>43.686438318017203</v>
          </cell>
        </row>
        <row r="41">
          <cell r="A41">
            <v>37.901624945103201</v>
          </cell>
        </row>
        <row r="42">
          <cell r="A42">
            <v>32.8333333333333</v>
          </cell>
        </row>
        <row r="43">
          <cell r="A43">
            <v>66.880952380952294</v>
          </cell>
        </row>
        <row r="44">
          <cell r="A44">
            <v>43.035849056603702</v>
          </cell>
        </row>
        <row r="45">
          <cell r="A45">
            <v>77.883720930232499</v>
          </cell>
        </row>
        <row r="46">
          <cell r="A46">
            <v>44.562358276643899</v>
          </cell>
        </row>
        <row r="47">
          <cell r="A47">
            <v>44.675146771037099</v>
          </cell>
        </row>
        <row r="48">
          <cell r="A48">
            <v>85.125</v>
          </cell>
        </row>
        <row r="49">
          <cell r="A49">
            <v>41.285714285714199</v>
          </cell>
        </row>
        <row r="50">
          <cell r="A50">
            <v>30.699507389162498</v>
          </cell>
        </row>
        <row r="51">
          <cell r="A51">
            <v>25.4963592233009</v>
          </cell>
        </row>
        <row r="52">
          <cell r="A52">
            <v>26.879437994278899</v>
          </cell>
        </row>
        <row r="53">
          <cell r="A53">
            <v>32.741461241461202</v>
          </cell>
        </row>
        <row r="54">
          <cell r="A54">
            <v>47.363636363636303</v>
          </cell>
        </row>
        <row r="55">
          <cell r="A55">
            <v>27.8189368770764</v>
          </cell>
        </row>
        <row r="56">
          <cell r="A56">
            <v>40.190476190476097</v>
          </cell>
        </row>
        <row r="57">
          <cell r="A57">
            <v>42.591397849462297</v>
          </cell>
        </row>
        <row r="58">
          <cell r="A58">
            <v>35.950980392156801</v>
          </cell>
        </row>
        <row r="59">
          <cell r="A59">
            <v>36.5833333333333</v>
          </cell>
        </row>
        <row r="60">
          <cell r="A60">
            <v>39.287500000000001</v>
          </cell>
        </row>
        <row r="61">
          <cell r="A61">
            <v>42.449275362318801</v>
          </cell>
        </row>
        <row r="62">
          <cell r="A62">
            <v>28.8543417366946</v>
          </cell>
        </row>
        <row r="63">
          <cell r="A63">
            <v>45.992042440318301</v>
          </cell>
        </row>
        <row r="64">
          <cell r="A64">
            <v>30.876923076922999</v>
          </cell>
        </row>
        <row r="65">
          <cell r="A65">
            <v>41.582170542635602</v>
          </cell>
        </row>
        <row r="66">
          <cell r="A66">
            <v>34.454545454545404</v>
          </cell>
        </row>
        <row r="67">
          <cell r="A67">
            <v>49.137318007662799</v>
          </cell>
        </row>
        <row r="68">
          <cell r="A68">
            <v>36.5833333333333</v>
          </cell>
        </row>
        <row r="69">
          <cell r="A69">
            <v>18.8888888888888</v>
          </cell>
        </row>
        <row r="70">
          <cell r="A70">
            <v>28.613251879699199</v>
          </cell>
        </row>
        <row r="71">
          <cell r="A71">
            <v>26.462365591397798</v>
          </cell>
        </row>
        <row r="72">
          <cell r="A72">
            <v>41.5957148578293</v>
          </cell>
        </row>
        <row r="73">
          <cell r="A73">
            <v>38.143661971830902</v>
          </cell>
        </row>
        <row r="74">
          <cell r="A74">
            <v>18.372448979591798</v>
          </cell>
        </row>
        <row r="75">
          <cell r="A75">
            <v>31</v>
          </cell>
        </row>
        <row r="76">
          <cell r="A76">
            <v>21.3906976744186</v>
          </cell>
        </row>
        <row r="77">
          <cell r="A77">
            <v>29.635467980295498</v>
          </cell>
        </row>
        <row r="78">
          <cell r="A78">
            <v>31.607142857142801</v>
          </cell>
        </row>
        <row r="79">
          <cell r="A79">
            <v>48.729446275013999</v>
          </cell>
        </row>
        <row r="80">
          <cell r="A80">
            <v>21.043103448275801</v>
          </cell>
        </row>
        <row r="81">
          <cell r="A81">
            <v>45.476190476190403</v>
          </cell>
        </row>
        <row r="82">
          <cell r="A82">
            <v>26.449908925318699</v>
          </cell>
        </row>
        <row r="83">
          <cell r="A83">
            <v>33.860563380281597</v>
          </cell>
        </row>
        <row r="84">
          <cell r="A84">
            <v>50.983963344788002</v>
          </cell>
        </row>
        <row r="85">
          <cell r="A85">
            <v>42.375</v>
          </cell>
        </row>
        <row r="86">
          <cell r="A86">
            <v>58</v>
          </cell>
        </row>
        <row r="87">
          <cell r="A87">
            <v>42.575187969924798</v>
          </cell>
        </row>
        <row r="88">
          <cell r="A88">
            <v>35.522727272727202</v>
          </cell>
        </row>
        <row r="89">
          <cell r="A89">
            <v>54.5</v>
          </cell>
        </row>
        <row r="90">
          <cell r="A90">
            <v>36.737244897959101</v>
          </cell>
        </row>
        <row r="91">
          <cell r="A91">
            <v>36.431774809160302</v>
          </cell>
        </row>
        <row r="92">
          <cell r="A92">
            <v>61.878318584070797</v>
          </cell>
        </row>
        <row r="93">
          <cell r="A93">
            <v>40.978494623655898</v>
          </cell>
        </row>
        <row r="94">
          <cell r="A94">
            <v>11.2072829131652</v>
          </cell>
        </row>
        <row r="95">
          <cell r="A95">
            <v>45.3525345622119</v>
          </cell>
        </row>
        <row r="96">
          <cell r="A96">
            <v>28.4529997571046</v>
          </cell>
        </row>
        <row r="97">
          <cell r="A97">
            <v>29.181818181818102</v>
          </cell>
        </row>
        <row r="98">
          <cell r="A98">
            <v>36.0021857923497</v>
          </cell>
        </row>
        <row r="99">
          <cell r="A99">
            <v>33.050691244239601</v>
          </cell>
        </row>
        <row r="100">
          <cell r="A100">
            <v>24.932773109243598</v>
          </cell>
        </row>
        <row r="101">
          <cell r="A101">
            <v>31.2222222222222</v>
          </cell>
        </row>
        <row r="102">
          <cell r="A102">
            <v>34.260997067448599</v>
          </cell>
        </row>
        <row r="103">
          <cell r="A103">
            <v>13</v>
          </cell>
        </row>
        <row r="104">
          <cell r="A104">
            <v>55</v>
          </cell>
        </row>
        <row r="105">
          <cell r="A105">
            <v>38.869918699186897</v>
          </cell>
        </row>
        <row r="106">
          <cell r="A106">
            <v>22.844583987441101</v>
          </cell>
        </row>
        <row r="107">
          <cell r="A107">
            <v>38.080645161290299</v>
          </cell>
        </row>
        <row r="108">
          <cell r="A108">
            <v>26.9974160206718</v>
          </cell>
        </row>
        <row r="109">
          <cell r="A109">
            <v>38.100529100529101</v>
          </cell>
        </row>
        <row r="110">
          <cell r="A110">
            <v>21.311411992263</v>
          </cell>
        </row>
        <row r="111">
          <cell r="A111">
            <v>45.476190476190403</v>
          </cell>
        </row>
        <row r="112">
          <cell r="A112">
            <v>37.359174133229402</v>
          </cell>
        </row>
        <row r="113">
          <cell r="A113">
            <v>29.663461538461501</v>
          </cell>
        </row>
        <row r="114">
          <cell r="A114">
            <v>27.65625</v>
          </cell>
        </row>
        <row r="115">
          <cell r="A115">
            <v>26.908045977011401</v>
          </cell>
        </row>
        <row r="116">
          <cell r="A116">
            <v>49.714285714285701</v>
          </cell>
        </row>
        <row r="117">
          <cell r="A117">
            <v>33</v>
          </cell>
        </row>
        <row r="118">
          <cell r="A118">
            <v>36.076923076923002</v>
          </cell>
        </row>
        <row r="119">
          <cell r="A119">
            <v>49.5030165912518</v>
          </cell>
        </row>
        <row r="120">
          <cell r="A120">
            <v>29.576923076922998</v>
          </cell>
        </row>
        <row r="121">
          <cell r="A121">
            <v>24.785714285714199</v>
          </cell>
        </row>
        <row r="122">
          <cell r="A122">
            <v>27.184859154929502</v>
          </cell>
        </row>
        <row r="123">
          <cell r="A123">
            <v>39.466183574879203</v>
          </cell>
        </row>
        <row r="124">
          <cell r="A124">
            <v>37.269230769230703</v>
          </cell>
        </row>
        <row r="125">
          <cell r="A125">
            <v>7</v>
          </cell>
        </row>
        <row r="126">
          <cell r="A126">
            <v>36.683333333333302</v>
          </cell>
        </row>
        <row r="127">
          <cell r="A127">
            <v>47.8888888888888</v>
          </cell>
        </row>
        <row r="128">
          <cell r="A128">
            <v>31.2222222222222</v>
          </cell>
        </row>
        <row r="129">
          <cell r="A129">
            <v>47.781609195402297</v>
          </cell>
        </row>
        <row r="130">
          <cell r="A130">
            <v>115.58064516128999</v>
          </cell>
        </row>
        <row r="131">
          <cell r="A131">
            <v>35.831781376518201</v>
          </cell>
        </row>
        <row r="132">
          <cell r="A132">
            <v>61.105263157894697</v>
          </cell>
        </row>
        <row r="133">
          <cell r="A133">
            <v>52.7529411764705</v>
          </cell>
        </row>
        <row r="134">
          <cell r="A134">
            <v>48.3333333333333</v>
          </cell>
        </row>
        <row r="135">
          <cell r="A135">
            <v>16.5</v>
          </cell>
        </row>
        <row r="136">
          <cell r="A136">
            <v>55.024934383202002</v>
          </cell>
        </row>
        <row r="137">
          <cell r="A137">
            <v>47.25</v>
          </cell>
        </row>
        <row r="138">
          <cell r="A138">
            <v>60.714285714285701</v>
          </cell>
        </row>
        <row r="139">
          <cell r="A139">
            <v>21.270414993306499</v>
          </cell>
        </row>
        <row r="140">
          <cell r="A140">
            <v>37.484126984126902</v>
          </cell>
        </row>
        <row r="141">
          <cell r="A141">
            <v>33.184210526315702</v>
          </cell>
        </row>
        <row r="142">
          <cell r="A142">
            <v>41.537234042553102</v>
          </cell>
        </row>
        <row r="143">
          <cell r="A143">
            <v>40.529411764705799</v>
          </cell>
        </row>
        <row r="144">
          <cell r="A144">
            <v>78.75</v>
          </cell>
        </row>
        <row r="145">
          <cell r="A145">
            <v>27.441102756892199</v>
          </cell>
        </row>
        <row r="146">
          <cell r="A146">
            <v>42.3333333333333</v>
          </cell>
        </row>
        <row r="147">
          <cell r="A147">
            <v>57.153061224489797</v>
          </cell>
        </row>
        <row r="148">
          <cell r="A148">
            <v>49.7222222222222</v>
          </cell>
        </row>
        <row r="149">
          <cell r="A149">
            <v>43.8888888888888</v>
          </cell>
        </row>
        <row r="150">
          <cell r="A150">
            <v>29.285714285714199</v>
          </cell>
        </row>
        <row r="151">
          <cell r="A151">
            <v>29.998591643752899</v>
          </cell>
        </row>
        <row r="152">
          <cell r="A152">
            <v>31.651141552511401</v>
          </cell>
        </row>
        <row r="153">
          <cell r="A153">
            <v>29.547619047619001</v>
          </cell>
        </row>
        <row r="154">
          <cell r="A154">
            <v>46.877192982456101</v>
          </cell>
        </row>
        <row r="155">
          <cell r="A155">
            <v>21.1428571428571</v>
          </cell>
        </row>
        <row r="156">
          <cell r="A156">
            <v>47.25</v>
          </cell>
        </row>
        <row r="157">
          <cell r="A157">
            <v>35.757221783741102</v>
          </cell>
        </row>
        <row r="158">
          <cell r="A158">
            <v>52.095238095238003</v>
          </cell>
        </row>
        <row r="159">
          <cell r="A159">
            <v>47.363636363636303</v>
          </cell>
        </row>
        <row r="160">
          <cell r="A160">
            <v>38.7465034965035</v>
          </cell>
        </row>
        <row r="161">
          <cell r="A161">
            <v>45.3333333333333</v>
          </cell>
        </row>
        <row r="162">
          <cell r="A162">
            <v>47.780459770114902</v>
          </cell>
        </row>
        <row r="163">
          <cell r="A163">
            <v>34.814814814814802</v>
          </cell>
        </row>
        <row r="164">
          <cell r="A164">
            <v>25.025641025641001</v>
          </cell>
        </row>
        <row r="165">
          <cell r="A165">
            <v>25.921654501216501</v>
          </cell>
        </row>
        <row r="166">
          <cell r="A166">
            <v>75</v>
          </cell>
        </row>
        <row r="167">
          <cell r="A167">
            <v>72.305970149253696</v>
          </cell>
        </row>
        <row r="168">
          <cell r="A168">
            <v>34.144870466321201</v>
          </cell>
        </row>
        <row r="169">
          <cell r="A169">
            <v>28.318295739348301</v>
          </cell>
        </row>
        <row r="170">
          <cell r="A170">
            <v>57.277511961722396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lix_scores"/>
    </sheetNames>
    <sheetDataSet>
      <sheetData sheetId="0">
        <row r="1">
          <cell r="A1">
            <v>36.076023391812797</v>
          </cell>
        </row>
        <row r="2">
          <cell r="A2">
            <v>43.8333333333333</v>
          </cell>
        </row>
        <row r="3">
          <cell r="A3">
            <v>17.1536796536796</v>
          </cell>
        </row>
        <row r="4">
          <cell r="A4">
            <v>25.15</v>
          </cell>
        </row>
        <row r="5">
          <cell r="A5">
            <v>42.3333333333333</v>
          </cell>
        </row>
        <row r="6">
          <cell r="A6">
            <v>34.318250377073902</v>
          </cell>
        </row>
        <row r="7">
          <cell r="A7">
            <v>26.449908925318699</v>
          </cell>
        </row>
        <row r="8">
          <cell r="A8">
            <v>30.250749250749202</v>
          </cell>
        </row>
        <row r="9">
          <cell r="A9">
            <v>29.979120879120799</v>
          </cell>
        </row>
        <row r="10">
          <cell r="A10">
            <v>44.742647058823501</v>
          </cell>
        </row>
        <row r="11">
          <cell r="A11">
            <v>51.298297122724598</v>
          </cell>
        </row>
        <row r="12">
          <cell r="A12">
            <v>27.0144057623049</v>
          </cell>
        </row>
        <row r="13">
          <cell r="A13">
            <v>21.285285285285202</v>
          </cell>
        </row>
        <row r="14">
          <cell r="A14">
            <v>24.998245614035</v>
          </cell>
        </row>
        <row r="15">
          <cell r="A15">
            <v>72.25</v>
          </cell>
        </row>
        <row r="16">
          <cell r="A16">
            <v>26.640034364261101</v>
          </cell>
        </row>
        <row r="17">
          <cell r="A17">
            <v>33.961538461538403</v>
          </cell>
        </row>
        <row r="18">
          <cell r="A18">
            <v>33</v>
          </cell>
        </row>
        <row r="19">
          <cell r="A19">
            <v>21.927125506072802</v>
          </cell>
        </row>
        <row r="20">
          <cell r="A20">
            <v>42.5351351351351</v>
          </cell>
        </row>
        <row r="21">
          <cell r="A21">
            <v>47.019230769230703</v>
          </cell>
        </row>
        <row r="22">
          <cell r="A22">
            <v>34.469327420546897</v>
          </cell>
        </row>
        <row r="23">
          <cell r="A23">
            <v>32.803030303030297</v>
          </cell>
        </row>
        <row r="24">
          <cell r="A24">
            <v>38.714588484634398</v>
          </cell>
        </row>
        <row r="25">
          <cell r="A25">
            <v>51.785140562248998</v>
          </cell>
        </row>
        <row r="26">
          <cell r="A26">
            <v>16.347670250896002</v>
          </cell>
        </row>
        <row r="27">
          <cell r="A27">
            <v>25.863221884498401</v>
          </cell>
        </row>
        <row r="28">
          <cell r="A28">
            <v>42.415384615384603</v>
          </cell>
        </row>
        <row r="29">
          <cell r="A29">
            <v>37.636363636363598</v>
          </cell>
        </row>
        <row r="30">
          <cell r="A30">
            <v>42.963636363636297</v>
          </cell>
        </row>
        <row r="31">
          <cell r="A31">
            <v>45.304761904761897</v>
          </cell>
        </row>
        <row r="32">
          <cell r="A32">
            <v>57.2424242424242</v>
          </cell>
        </row>
        <row r="33">
          <cell r="A33">
            <v>46.3333333333333</v>
          </cell>
        </row>
        <row r="34">
          <cell r="A34">
            <v>45.28136431043</v>
          </cell>
        </row>
        <row r="35">
          <cell r="A35">
            <v>56.517948717948698</v>
          </cell>
        </row>
        <row r="36">
          <cell r="A36">
            <v>40.908805031446498</v>
          </cell>
        </row>
        <row r="37">
          <cell r="A37">
            <v>61.105263157894697</v>
          </cell>
        </row>
        <row r="38">
          <cell r="A38">
            <v>36.5555555555555</v>
          </cell>
        </row>
        <row r="39">
          <cell r="A39">
            <v>35.376447876447799</v>
          </cell>
        </row>
        <row r="40">
          <cell r="A40">
            <v>33.713450292397603</v>
          </cell>
        </row>
        <row r="41">
          <cell r="A41">
            <v>112.513513513513</v>
          </cell>
        </row>
        <row r="42">
          <cell r="A42">
            <v>63.275510204081598</v>
          </cell>
        </row>
        <row r="43">
          <cell r="A43">
            <v>111.333333333333</v>
          </cell>
        </row>
        <row r="44">
          <cell r="A44">
            <v>64.392156862745097</v>
          </cell>
        </row>
        <row r="45">
          <cell r="A45">
            <v>23.910256410256402</v>
          </cell>
        </row>
        <row r="46">
          <cell r="A46">
            <v>49.0277777777777</v>
          </cell>
        </row>
        <row r="47">
          <cell r="A47">
            <v>192.506024096385</v>
          </cell>
        </row>
        <row r="48">
          <cell r="A48">
            <v>96.1111111111111</v>
          </cell>
        </row>
        <row r="49">
          <cell r="A49">
            <v>45</v>
          </cell>
        </row>
        <row r="50">
          <cell r="A50">
            <v>28.2222222222222</v>
          </cell>
        </row>
        <row r="51">
          <cell r="A51">
            <v>12.733802816901401</v>
          </cell>
        </row>
        <row r="52">
          <cell r="A52">
            <v>23.2438596491228</v>
          </cell>
        </row>
        <row r="53">
          <cell r="A53">
            <v>24.6666666666666</v>
          </cell>
        </row>
        <row r="54">
          <cell r="A54">
            <v>34.1666666666666</v>
          </cell>
        </row>
        <row r="55">
          <cell r="A55">
            <v>36.3333333333333</v>
          </cell>
        </row>
        <row r="56">
          <cell r="A56">
            <v>26.8333333333333</v>
          </cell>
        </row>
        <row r="57">
          <cell r="A57">
            <v>23.035714285714199</v>
          </cell>
        </row>
        <row r="58">
          <cell r="A58">
            <v>21.984126984126899</v>
          </cell>
        </row>
        <row r="59">
          <cell r="A59">
            <v>69.6666666666666</v>
          </cell>
        </row>
        <row r="60">
          <cell r="A60">
            <v>56</v>
          </cell>
        </row>
        <row r="61">
          <cell r="A61">
            <v>33.762301918265202</v>
          </cell>
        </row>
        <row r="62">
          <cell r="A62">
            <v>32.740786026200801</v>
          </cell>
        </row>
        <row r="63">
          <cell r="A63">
            <v>39.851153039832198</v>
          </cell>
        </row>
        <row r="64">
          <cell r="A64">
            <v>49.079365079364997</v>
          </cell>
        </row>
        <row r="65">
          <cell r="A65">
            <v>52</v>
          </cell>
        </row>
        <row r="66">
          <cell r="A66">
            <v>44.981481481481403</v>
          </cell>
        </row>
        <row r="67">
          <cell r="A67">
            <v>52.091954022988503</v>
          </cell>
        </row>
        <row r="68">
          <cell r="A68">
            <v>36.2406926406926</v>
          </cell>
        </row>
        <row r="69">
          <cell r="A69">
            <v>28.8333333333333</v>
          </cell>
        </row>
        <row r="70">
          <cell r="A70">
            <v>32.456790123456699</v>
          </cell>
        </row>
        <row r="71">
          <cell r="A71">
            <v>24.051282051282001</v>
          </cell>
        </row>
        <row r="72">
          <cell r="A72">
            <v>42.763736263736199</v>
          </cell>
        </row>
        <row r="73">
          <cell r="A73">
            <v>24.071428571428498</v>
          </cell>
        </row>
        <row r="74">
          <cell r="A74">
            <v>18.916459884201799</v>
          </cell>
        </row>
        <row r="75">
          <cell r="A75">
            <v>27.192032686414699</v>
          </cell>
        </row>
        <row r="76">
          <cell r="A76">
            <v>34.024326599326599</v>
          </cell>
        </row>
        <row r="77">
          <cell r="A77">
            <v>19.103225806451601</v>
          </cell>
        </row>
        <row r="78">
          <cell r="A78">
            <v>22.8888888888888</v>
          </cell>
        </row>
        <row r="79">
          <cell r="A79">
            <v>22.105263157894701</v>
          </cell>
        </row>
        <row r="80">
          <cell r="A80">
            <v>33.753623188405797</v>
          </cell>
        </row>
        <row r="81">
          <cell r="A81">
            <v>28.259803921568601</v>
          </cell>
        </row>
        <row r="82">
          <cell r="A82">
            <v>21.884615384615302</v>
          </cell>
        </row>
        <row r="83">
          <cell r="A83">
            <v>33.4444444444444</v>
          </cell>
        </row>
        <row r="84">
          <cell r="A84">
            <v>50</v>
          </cell>
        </row>
        <row r="85">
          <cell r="A85">
            <v>58.2222222222222</v>
          </cell>
        </row>
        <row r="86">
          <cell r="A86">
            <v>47.976470588235202</v>
          </cell>
        </row>
        <row r="87">
          <cell r="A87">
            <v>36.978272604588298</v>
          </cell>
        </row>
        <row r="88">
          <cell r="A88">
            <v>24.689103164201398</v>
          </cell>
        </row>
        <row r="89">
          <cell r="A89">
            <v>44.920634920634903</v>
          </cell>
        </row>
        <row r="90">
          <cell r="A90">
            <v>42.1205073995771</v>
          </cell>
        </row>
        <row r="91">
          <cell r="A91">
            <v>31.468720821661901</v>
          </cell>
        </row>
        <row r="92">
          <cell r="A92">
            <v>25.0046444586803</v>
          </cell>
        </row>
        <row r="93">
          <cell r="A93">
            <v>30.784473590925199</v>
          </cell>
        </row>
        <row r="94">
          <cell r="A94">
            <v>40.6666666666666</v>
          </cell>
        </row>
        <row r="95">
          <cell r="A95">
            <v>37.735632183908002</v>
          </cell>
        </row>
        <row r="96">
          <cell r="A96">
            <v>28.380101119537699</v>
          </cell>
        </row>
        <row r="97">
          <cell r="A97">
            <v>21.2042937853107</v>
          </cell>
        </row>
        <row r="98">
          <cell r="A98">
            <v>27.289193302891899</v>
          </cell>
        </row>
        <row r="99">
          <cell r="A99">
            <v>34.839872262773703</v>
          </cell>
        </row>
        <row r="100">
          <cell r="A100">
            <v>37.252873563218301</v>
          </cell>
        </row>
        <row r="101">
          <cell r="A101">
            <v>42.3333333333333</v>
          </cell>
        </row>
        <row r="102">
          <cell r="A102">
            <v>256.99176954732502</v>
          </cell>
        </row>
        <row r="103">
          <cell r="A103">
            <v>14.25</v>
          </cell>
        </row>
        <row r="104">
          <cell r="A104">
            <v>31.569930069929999</v>
          </cell>
        </row>
        <row r="105">
          <cell r="A105">
            <v>24.705263157894699</v>
          </cell>
        </row>
        <row r="106">
          <cell r="A106">
            <v>35.492063492063401</v>
          </cell>
        </row>
        <row r="107">
          <cell r="A107">
            <v>25.456314974563099</v>
          </cell>
        </row>
        <row r="108">
          <cell r="A108">
            <v>43.769230769230703</v>
          </cell>
        </row>
        <row r="109">
          <cell r="A109">
            <v>31.084967320261399</v>
          </cell>
        </row>
        <row r="110">
          <cell r="A110">
            <v>34.267651888341497</v>
          </cell>
        </row>
        <row r="111">
          <cell r="A111">
            <v>32.6</v>
          </cell>
        </row>
        <row r="112">
          <cell r="A112">
            <v>17.5</v>
          </cell>
        </row>
        <row r="113">
          <cell r="A113">
            <v>29.046289993192602</v>
          </cell>
        </row>
        <row r="114">
          <cell r="A114">
            <v>41.1666666666666</v>
          </cell>
        </row>
        <row r="115">
          <cell r="A115">
            <v>49.740740740740698</v>
          </cell>
        </row>
        <row r="116">
          <cell r="A116">
            <v>55</v>
          </cell>
        </row>
        <row r="117">
          <cell r="A117">
            <v>24.0833333333333</v>
          </cell>
        </row>
        <row r="118">
          <cell r="A118">
            <v>29</v>
          </cell>
        </row>
        <row r="119">
          <cell r="A119">
            <v>71.294985250737398</v>
          </cell>
        </row>
        <row r="120">
          <cell r="A120">
            <v>25.7846153846153</v>
          </cell>
        </row>
        <row r="121">
          <cell r="A121">
            <v>20.710144927536199</v>
          </cell>
        </row>
        <row r="122">
          <cell r="A122">
            <v>48.022277227722697</v>
          </cell>
        </row>
        <row r="123">
          <cell r="A123">
            <v>30.4322169059011</v>
          </cell>
        </row>
        <row r="124">
          <cell r="A124">
            <v>20.8333333333333</v>
          </cell>
        </row>
        <row r="125">
          <cell r="A125">
            <v>7</v>
          </cell>
        </row>
        <row r="126">
          <cell r="A126">
            <v>21.259550561797699</v>
          </cell>
        </row>
        <row r="127">
          <cell r="A127">
            <v>18.799227799227801</v>
          </cell>
        </row>
        <row r="128">
          <cell r="A128">
            <v>40</v>
          </cell>
        </row>
        <row r="129">
          <cell r="A129">
            <v>38.080645161290299</v>
          </cell>
        </row>
        <row r="130">
          <cell r="A130">
            <v>31.9321789321789</v>
          </cell>
        </row>
        <row r="131">
          <cell r="A131">
            <v>52.294117647058798</v>
          </cell>
        </row>
        <row r="132">
          <cell r="A132">
            <v>36.737244897959101</v>
          </cell>
        </row>
        <row r="133">
          <cell r="A133">
            <v>24.370629370629299</v>
          </cell>
        </row>
        <row r="134">
          <cell r="A134">
            <v>35.571428571428498</v>
          </cell>
        </row>
        <row r="135">
          <cell r="A135">
            <v>3</v>
          </cell>
        </row>
        <row r="136">
          <cell r="A136">
            <v>25.484651162790598</v>
          </cell>
        </row>
        <row r="137">
          <cell r="A137">
            <v>43.140515222482399</v>
          </cell>
        </row>
        <row r="138">
          <cell r="A138">
            <v>34.445128205128199</v>
          </cell>
        </row>
        <row r="139">
          <cell r="A139">
            <v>36.610144927536197</v>
          </cell>
        </row>
        <row r="140">
          <cell r="A140">
            <v>52</v>
          </cell>
        </row>
        <row r="141">
          <cell r="A141">
            <v>42.963636363636297</v>
          </cell>
        </row>
        <row r="142">
          <cell r="A142">
            <v>35.571428571428498</v>
          </cell>
        </row>
        <row r="143">
          <cell r="A143">
            <v>45.181034482758598</v>
          </cell>
        </row>
        <row r="144">
          <cell r="A144">
            <v>28.8969242501271</v>
          </cell>
        </row>
        <row r="145">
          <cell r="A145">
            <v>22.436363636363598</v>
          </cell>
        </row>
        <row r="146">
          <cell r="A146">
            <v>34.900228702115498</v>
          </cell>
        </row>
        <row r="147">
          <cell r="A147">
            <v>51.524461839530296</v>
          </cell>
        </row>
        <row r="148">
          <cell r="A148">
            <v>78.285714285714207</v>
          </cell>
        </row>
        <row r="149">
          <cell r="A149">
            <v>37.422834193918497</v>
          </cell>
        </row>
        <row r="150">
          <cell r="A150">
            <v>19.680180180180098</v>
          </cell>
        </row>
        <row r="151">
          <cell r="A151">
            <v>12.9806201550387</v>
          </cell>
        </row>
        <row r="152">
          <cell r="A152">
            <v>30.552631578947299</v>
          </cell>
        </row>
        <row r="153">
          <cell r="A153">
            <v>20.618827160493801</v>
          </cell>
        </row>
        <row r="154">
          <cell r="A154">
            <v>33.380952380952301</v>
          </cell>
        </row>
        <row r="155">
          <cell r="A155">
            <v>17.785714285714199</v>
          </cell>
        </row>
        <row r="156">
          <cell r="A156">
            <v>53.5</v>
          </cell>
        </row>
        <row r="157">
          <cell r="A157">
            <v>94.943661971830906</v>
          </cell>
        </row>
        <row r="158">
          <cell r="A158">
            <v>32.709401709401703</v>
          </cell>
        </row>
        <row r="159">
          <cell r="A159">
            <v>39.059782608695599</v>
          </cell>
        </row>
        <row r="160">
          <cell r="A160">
            <v>30.939130434782601</v>
          </cell>
        </row>
        <row r="161">
          <cell r="A161">
            <v>55.105442176870703</v>
          </cell>
        </row>
        <row r="162">
          <cell r="A162">
            <v>29.082587064676598</v>
          </cell>
        </row>
        <row r="163">
          <cell r="A163">
            <v>28.203604806408499</v>
          </cell>
        </row>
        <row r="164">
          <cell r="A164">
            <v>21.467479674796699</v>
          </cell>
        </row>
        <row r="165">
          <cell r="A165">
            <v>52</v>
          </cell>
        </row>
        <row r="166">
          <cell r="A166">
            <v>23.308203991130799</v>
          </cell>
        </row>
        <row r="167">
          <cell r="A167">
            <v>71.0625</v>
          </cell>
        </row>
        <row r="168">
          <cell r="A168">
            <v>32.649122807017498</v>
          </cell>
        </row>
        <row r="169">
          <cell r="A169">
            <v>24.2936170212765</v>
          </cell>
        </row>
        <row r="170">
          <cell r="A170">
            <v>29.811069882498401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lix_scores"/>
    </sheetNames>
    <sheetDataSet>
      <sheetData sheetId="0">
        <row r="1">
          <cell r="A1">
            <v>27.518518518518501</v>
          </cell>
        </row>
        <row r="2">
          <cell r="A2">
            <v>40.8333333333333</v>
          </cell>
        </row>
        <row r="3">
          <cell r="A3">
            <v>24.672932330826999</v>
          </cell>
        </row>
        <row r="4">
          <cell r="A4">
            <v>21.564814814814799</v>
          </cell>
        </row>
        <row r="5">
          <cell r="A5">
            <v>34.751464222052398</v>
          </cell>
        </row>
        <row r="6">
          <cell r="A6">
            <v>21.5964912280701</v>
          </cell>
        </row>
        <row r="7">
          <cell r="A7">
            <v>49.166233766233702</v>
          </cell>
        </row>
        <row r="8">
          <cell r="A8">
            <v>26.9457875457875</v>
          </cell>
        </row>
        <row r="9">
          <cell r="A9">
            <v>31.2225006594566</v>
          </cell>
        </row>
        <row r="10">
          <cell r="A10">
            <v>31.857142857142801</v>
          </cell>
        </row>
        <row r="11">
          <cell r="A11">
            <v>33.743209876543197</v>
          </cell>
        </row>
        <row r="12">
          <cell r="A12">
            <v>28.784552845528399</v>
          </cell>
        </row>
        <row r="13">
          <cell r="A13">
            <v>34.102102102102101</v>
          </cell>
        </row>
        <row r="14">
          <cell r="A14">
            <v>23.2971830985915</v>
          </cell>
        </row>
        <row r="15">
          <cell r="A15">
            <v>60.470588235294102</v>
          </cell>
        </row>
        <row r="16">
          <cell r="A16">
            <v>35.052351375332698</v>
          </cell>
        </row>
        <row r="17">
          <cell r="A17">
            <v>44.078413618254203</v>
          </cell>
        </row>
        <row r="18">
          <cell r="A18">
            <v>42.803751803751801</v>
          </cell>
        </row>
        <row r="19">
          <cell r="A19">
            <v>29.5356037151702</v>
          </cell>
        </row>
        <row r="20">
          <cell r="A20">
            <v>40.828014184397098</v>
          </cell>
        </row>
        <row r="21">
          <cell r="A21">
            <v>33.4444444444444</v>
          </cell>
        </row>
        <row r="22">
          <cell r="A22">
            <v>36.607843137254903</v>
          </cell>
        </row>
        <row r="23">
          <cell r="A23">
            <v>27.856630824372701</v>
          </cell>
        </row>
        <row r="24">
          <cell r="A24">
            <v>25.586003924133401</v>
          </cell>
        </row>
        <row r="25">
          <cell r="A25">
            <v>40.105669599217897</v>
          </cell>
        </row>
        <row r="26">
          <cell r="A26">
            <v>34.126050420167999</v>
          </cell>
        </row>
        <row r="27">
          <cell r="A27">
            <v>32.808457711442699</v>
          </cell>
        </row>
        <row r="28">
          <cell r="A28">
            <v>51.946727549467198</v>
          </cell>
        </row>
        <row r="29">
          <cell r="A29">
            <v>46.282608695652101</v>
          </cell>
        </row>
        <row r="30">
          <cell r="A30">
            <v>46.6666666666666</v>
          </cell>
        </row>
        <row r="31">
          <cell r="A31">
            <v>39.134538152610403</v>
          </cell>
        </row>
        <row r="32">
          <cell r="A32">
            <v>57</v>
          </cell>
        </row>
        <row r="33">
          <cell r="A33">
            <v>34.299686341602502</v>
          </cell>
        </row>
        <row r="34">
          <cell r="A34">
            <v>35.254668930390402</v>
          </cell>
        </row>
        <row r="35">
          <cell r="A35">
            <v>35.254668930390402</v>
          </cell>
        </row>
        <row r="36">
          <cell r="A36">
            <v>29.449706488973501</v>
          </cell>
        </row>
        <row r="37">
          <cell r="A37">
            <v>29.339525283797698</v>
          </cell>
        </row>
        <row r="38">
          <cell r="A38">
            <v>35.907206742345998</v>
          </cell>
        </row>
        <row r="39">
          <cell r="A39">
            <v>31.768627450980301</v>
          </cell>
        </row>
        <row r="40">
          <cell r="A40">
            <v>23.957627118644002</v>
          </cell>
        </row>
        <row r="41">
          <cell r="A41">
            <v>29.286627335299901</v>
          </cell>
        </row>
        <row r="42">
          <cell r="A42">
            <v>28.574829931972701</v>
          </cell>
        </row>
        <row r="43">
          <cell r="A43">
            <v>39.768159203980098</v>
          </cell>
        </row>
        <row r="44">
          <cell r="A44">
            <v>29.254545454545401</v>
          </cell>
        </row>
        <row r="45">
          <cell r="A45">
            <v>38.885614385614304</v>
          </cell>
        </row>
        <row r="46">
          <cell r="A46">
            <v>22.128205128205099</v>
          </cell>
        </row>
        <row r="47">
          <cell r="A47">
            <v>52.038135593220296</v>
          </cell>
        </row>
        <row r="48">
          <cell r="A48">
            <v>98.173913043478194</v>
          </cell>
        </row>
        <row r="49">
          <cell r="A49">
            <v>19.262944983818699</v>
          </cell>
        </row>
        <row r="50">
          <cell r="A50">
            <v>26.404761904761902</v>
          </cell>
        </row>
        <row r="51">
          <cell r="A51">
            <v>18.3333333333333</v>
          </cell>
        </row>
        <row r="52">
          <cell r="A52">
            <v>18.436507936507901</v>
          </cell>
        </row>
        <row r="53">
          <cell r="A53">
            <v>30.697099069512799</v>
          </cell>
        </row>
        <row r="54">
          <cell r="A54">
            <v>31.375</v>
          </cell>
        </row>
        <row r="55">
          <cell r="A55">
            <v>28.6336073997944</v>
          </cell>
        </row>
        <row r="56">
          <cell r="A56">
            <v>27.238095238095202</v>
          </cell>
        </row>
        <row r="57">
          <cell r="A57">
            <v>22.949579831932699</v>
          </cell>
        </row>
        <row r="58">
          <cell r="A58">
            <v>46.200201207243403</v>
          </cell>
        </row>
        <row r="59">
          <cell r="A59">
            <v>54</v>
          </cell>
        </row>
        <row r="60">
          <cell r="A60">
            <v>39.896453900709197</v>
          </cell>
        </row>
        <row r="61">
          <cell r="A61">
            <v>35.977703455964303</v>
          </cell>
        </row>
        <row r="62">
          <cell r="A62">
            <v>37.061594202898497</v>
          </cell>
        </row>
        <row r="63">
          <cell r="A63">
            <v>42.717707789714098</v>
          </cell>
        </row>
        <row r="64">
          <cell r="A64">
            <v>30.404220779220701</v>
          </cell>
        </row>
        <row r="65">
          <cell r="A65">
            <v>33.8376811594202</v>
          </cell>
        </row>
        <row r="66">
          <cell r="A66">
            <v>40.828014184397098</v>
          </cell>
        </row>
        <row r="67">
          <cell r="A67">
            <v>38.790571547768003</v>
          </cell>
        </row>
        <row r="68">
          <cell r="A68">
            <v>43.250746268656698</v>
          </cell>
        </row>
        <row r="69">
          <cell r="A69">
            <v>27.464733261725701</v>
          </cell>
        </row>
        <row r="70">
          <cell r="A70">
            <v>22.321428571428498</v>
          </cell>
        </row>
        <row r="71">
          <cell r="A71">
            <v>18.502688172043001</v>
          </cell>
        </row>
        <row r="72">
          <cell r="A72">
            <v>22.436363636363598</v>
          </cell>
        </row>
        <row r="73">
          <cell r="A73">
            <v>26.013501350135002</v>
          </cell>
        </row>
        <row r="74">
          <cell r="A74">
            <v>20.710144927536199</v>
          </cell>
        </row>
        <row r="75">
          <cell r="A75">
            <v>15.523809523809501</v>
          </cell>
        </row>
        <row r="76">
          <cell r="A76">
            <v>24.5648907103825</v>
          </cell>
        </row>
        <row r="77">
          <cell r="A77">
            <v>30.369551404244501</v>
          </cell>
        </row>
        <row r="78">
          <cell r="A78">
            <v>24.5648907103825</v>
          </cell>
        </row>
        <row r="79">
          <cell r="A79">
            <v>31.676936243046601</v>
          </cell>
        </row>
        <row r="80">
          <cell r="A80">
            <v>29.181818181818102</v>
          </cell>
        </row>
        <row r="81">
          <cell r="A81">
            <v>45.476190476190403</v>
          </cell>
        </row>
        <row r="82">
          <cell r="A82">
            <v>36.6666666666666</v>
          </cell>
        </row>
        <row r="83">
          <cell r="A83">
            <v>34.972727272727198</v>
          </cell>
        </row>
        <row r="84">
          <cell r="A84">
            <v>49.048433048432997</v>
          </cell>
        </row>
        <row r="85">
          <cell r="A85">
            <v>31.332038149063901</v>
          </cell>
        </row>
        <row r="86">
          <cell r="A86">
            <v>53.571428571428498</v>
          </cell>
        </row>
        <row r="87">
          <cell r="A87">
            <v>25.144415807560101</v>
          </cell>
        </row>
        <row r="88">
          <cell r="A88">
            <v>29.4621212121212</v>
          </cell>
        </row>
        <row r="89">
          <cell r="A89">
            <v>25.733522548092001</v>
          </cell>
        </row>
        <row r="90">
          <cell r="A90">
            <v>44.746228926353098</v>
          </cell>
        </row>
        <row r="91">
          <cell r="A91">
            <v>37.404761904761898</v>
          </cell>
        </row>
        <row r="92">
          <cell r="A92">
            <v>27.822149076236901</v>
          </cell>
        </row>
        <row r="93">
          <cell r="A93">
            <v>37.404761904761898</v>
          </cell>
        </row>
        <row r="94">
          <cell r="A94">
            <v>19.3333333333333</v>
          </cell>
        </row>
        <row r="95">
          <cell r="A95">
            <v>49.048433048432997</v>
          </cell>
        </row>
        <row r="96">
          <cell r="A96">
            <v>37.460869565217301</v>
          </cell>
        </row>
        <row r="97">
          <cell r="A97">
            <v>34.025925925925897</v>
          </cell>
        </row>
        <row r="98">
          <cell r="A98">
            <v>20.197569415140499</v>
          </cell>
        </row>
        <row r="99">
          <cell r="A99">
            <v>29.7742340532395</v>
          </cell>
        </row>
        <row r="100">
          <cell r="A100">
            <v>18.1666666666666</v>
          </cell>
        </row>
        <row r="101">
          <cell r="A101">
            <v>42.3333333333333</v>
          </cell>
        </row>
        <row r="102">
          <cell r="A102">
            <v>25.1922539913798</v>
          </cell>
        </row>
        <row r="103">
          <cell r="A103">
            <v>14.192307692307599</v>
          </cell>
        </row>
        <row r="104">
          <cell r="A104">
            <v>23.979651162790699</v>
          </cell>
        </row>
        <row r="105">
          <cell r="A105">
            <v>24.5163792786499</v>
          </cell>
        </row>
        <row r="106">
          <cell r="A106">
            <v>22.8862416107382</v>
          </cell>
        </row>
        <row r="107">
          <cell r="A107">
            <v>17.794164668265299</v>
          </cell>
        </row>
        <row r="108">
          <cell r="A108">
            <v>25.355742296918699</v>
          </cell>
        </row>
        <row r="109">
          <cell r="A109">
            <v>30.982156989711399</v>
          </cell>
        </row>
        <row r="110">
          <cell r="A110">
            <v>21.972093023255798</v>
          </cell>
        </row>
        <row r="111">
          <cell r="A111">
            <v>24.294967097245902</v>
          </cell>
        </row>
        <row r="112">
          <cell r="A112">
            <v>29.058102766798399</v>
          </cell>
        </row>
        <row r="113">
          <cell r="A113">
            <v>25.6402948402948</v>
          </cell>
        </row>
        <row r="114">
          <cell r="A114">
            <v>24.294967097245902</v>
          </cell>
        </row>
        <row r="115">
          <cell r="A115">
            <v>24.392500859993099</v>
          </cell>
        </row>
        <row r="116">
          <cell r="A116">
            <v>24.124505928853701</v>
          </cell>
        </row>
        <row r="117">
          <cell r="A117">
            <v>26.737373737373701</v>
          </cell>
        </row>
        <row r="118">
          <cell r="A118">
            <v>29</v>
          </cell>
        </row>
        <row r="119">
          <cell r="A119">
            <v>22.105263157894701</v>
          </cell>
        </row>
        <row r="120">
          <cell r="A120">
            <v>23.1464401294498</v>
          </cell>
        </row>
        <row r="121">
          <cell r="A121">
            <v>20.205128205128201</v>
          </cell>
        </row>
        <row r="122">
          <cell r="A122">
            <v>29.799062049062002</v>
          </cell>
        </row>
        <row r="123">
          <cell r="A123">
            <v>24.054873054872999</v>
          </cell>
        </row>
        <row r="124">
          <cell r="A124">
            <v>20.001248439450599</v>
          </cell>
        </row>
        <row r="125">
          <cell r="A125">
            <v>18.9861111111111</v>
          </cell>
        </row>
        <row r="126">
          <cell r="A126">
            <v>20.272452830188598</v>
          </cell>
        </row>
        <row r="127">
          <cell r="A127">
            <v>40.804943710229999</v>
          </cell>
        </row>
        <row r="128">
          <cell r="A128">
            <v>40.804943710229999</v>
          </cell>
        </row>
        <row r="129">
          <cell r="A129">
            <v>43.128329297820798</v>
          </cell>
        </row>
        <row r="130">
          <cell r="A130">
            <v>40.865384615384599</v>
          </cell>
        </row>
        <row r="131">
          <cell r="A131">
            <v>27.003600360036</v>
          </cell>
        </row>
        <row r="132">
          <cell r="A132">
            <v>32.3173758865248</v>
          </cell>
        </row>
        <row r="133">
          <cell r="A133">
            <v>38.979729729729698</v>
          </cell>
        </row>
        <row r="134">
          <cell r="A134">
            <v>39.028305400372403</v>
          </cell>
        </row>
        <row r="135">
          <cell r="A135">
            <v>3</v>
          </cell>
        </row>
        <row r="136">
          <cell r="A136">
            <v>30.820682628629601</v>
          </cell>
        </row>
        <row r="137">
          <cell r="A137">
            <v>49.676229508196698</v>
          </cell>
        </row>
        <row r="138">
          <cell r="A138">
            <v>40.3449389806173</v>
          </cell>
        </row>
        <row r="139">
          <cell r="A139">
            <v>28.9345238095238</v>
          </cell>
        </row>
        <row r="140">
          <cell r="A140">
            <v>47.975155279503099</v>
          </cell>
        </row>
        <row r="141">
          <cell r="A141">
            <v>33.994272956707398</v>
          </cell>
        </row>
        <row r="142">
          <cell r="A142">
            <v>30.096493107635101</v>
          </cell>
        </row>
        <row r="143">
          <cell r="A143">
            <v>32.185879412683498</v>
          </cell>
        </row>
        <row r="144">
          <cell r="A144">
            <v>35.7393292682926</v>
          </cell>
        </row>
        <row r="145">
          <cell r="A145">
            <v>34.681818181818102</v>
          </cell>
        </row>
        <row r="146">
          <cell r="A146">
            <v>34.1666666666666</v>
          </cell>
        </row>
        <row r="147">
          <cell r="A147">
            <v>47.849683544303801</v>
          </cell>
        </row>
        <row r="148">
          <cell r="A148">
            <v>43.282051282051199</v>
          </cell>
        </row>
        <row r="149">
          <cell r="A149">
            <v>385.80453257790299</v>
          </cell>
        </row>
        <row r="150">
          <cell r="A150">
            <v>33</v>
          </cell>
        </row>
        <row r="151">
          <cell r="A151">
            <v>37.938557848365399</v>
          </cell>
        </row>
        <row r="152">
          <cell r="A152">
            <v>34.547619047619001</v>
          </cell>
        </row>
        <row r="153">
          <cell r="A153">
            <v>27.300653594771202</v>
          </cell>
        </row>
        <row r="154">
          <cell r="A154">
            <v>31.227731092436901</v>
          </cell>
        </row>
        <row r="155">
          <cell r="A155">
            <v>21.392753623188401</v>
          </cell>
        </row>
        <row r="156">
          <cell r="A156">
            <v>38.665991902834001</v>
          </cell>
        </row>
        <row r="157">
          <cell r="A157">
            <v>26.850241545893699</v>
          </cell>
        </row>
        <row r="158">
          <cell r="A158">
            <v>38</v>
          </cell>
        </row>
        <row r="159">
          <cell r="A159">
            <v>79.521739130434696</v>
          </cell>
        </row>
        <row r="160">
          <cell r="A160">
            <v>33.034632034631997</v>
          </cell>
        </row>
        <row r="161">
          <cell r="A161">
            <v>38.979885057471201</v>
          </cell>
        </row>
        <row r="162">
          <cell r="A162">
            <v>42.3333333333333</v>
          </cell>
        </row>
        <row r="163">
          <cell r="A163">
            <v>26.837606837606799</v>
          </cell>
        </row>
        <row r="164">
          <cell r="A164">
            <v>30.4624697336561</v>
          </cell>
        </row>
        <row r="165">
          <cell r="A165">
            <v>20.090909090909001</v>
          </cell>
        </row>
        <row r="166">
          <cell r="A166">
            <v>69.981132075471606</v>
          </cell>
        </row>
        <row r="167">
          <cell r="A167">
            <v>28.0752688172043</v>
          </cell>
        </row>
        <row r="168">
          <cell r="A168">
            <v>23.9626506024096</v>
          </cell>
        </row>
        <row r="169">
          <cell r="A169">
            <v>32.890938686923498</v>
          </cell>
        </row>
        <row r="170">
          <cell r="A170">
            <v>32.626811594202898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man_lix_scores"/>
    </sheetNames>
    <sheetDataSet>
      <sheetData sheetId="0">
        <row r="1">
          <cell r="A1">
            <v>39.360360360000001</v>
          </cell>
        </row>
        <row r="2">
          <cell r="A2">
            <v>39.25</v>
          </cell>
        </row>
        <row r="3">
          <cell r="A3">
            <v>35.5</v>
          </cell>
        </row>
        <row r="4">
          <cell r="A4">
            <v>39.777777780000001</v>
          </cell>
        </row>
        <row r="5">
          <cell r="A5">
            <v>23.453947370000002</v>
          </cell>
        </row>
        <row r="6">
          <cell r="A6">
            <v>35.52873563</v>
          </cell>
        </row>
        <row r="7">
          <cell r="A7">
            <v>44.25367232</v>
          </cell>
        </row>
        <row r="8">
          <cell r="A8">
            <v>27.93389831</v>
          </cell>
        </row>
        <row r="9">
          <cell r="A9">
            <v>28.07390418</v>
          </cell>
        </row>
        <row r="10">
          <cell r="A10">
            <v>33.00793651</v>
          </cell>
        </row>
        <row r="11">
          <cell r="A11">
            <v>34.465801890000002</v>
          </cell>
        </row>
        <row r="12">
          <cell r="A12">
            <v>47.5</v>
          </cell>
        </row>
        <row r="13">
          <cell r="A13">
            <v>41.682432429999999</v>
          </cell>
        </row>
        <row r="14">
          <cell r="A14">
            <v>23.313725489999999</v>
          </cell>
        </row>
        <row r="15">
          <cell r="A15">
            <v>36.07692308</v>
          </cell>
        </row>
        <row r="16">
          <cell r="A16">
            <v>42.571428570000002</v>
          </cell>
        </row>
        <row r="17">
          <cell r="A17">
            <v>39.333333330000002</v>
          </cell>
        </row>
        <row r="18">
          <cell r="A18">
            <v>39.788113699999997</v>
          </cell>
        </row>
        <row r="19">
          <cell r="A19">
            <v>59.231884059999999</v>
          </cell>
        </row>
        <row r="20">
          <cell r="A20">
            <v>43.833333330000002</v>
          </cell>
        </row>
        <row r="21">
          <cell r="A21">
            <v>43.052835049999999</v>
          </cell>
        </row>
        <row r="22">
          <cell r="A22">
            <v>34.16466552</v>
          </cell>
        </row>
        <row r="23">
          <cell r="A23">
            <v>34.52380952</v>
          </cell>
        </row>
        <row r="24">
          <cell r="A24">
            <v>45.5</v>
          </cell>
        </row>
        <row r="25">
          <cell r="A25">
            <v>34.44503546</v>
          </cell>
        </row>
        <row r="26">
          <cell r="A26">
            <v>31.64674699</v>
          </cell>
        </row>
        <row r="27">
          <cell r="A27">
            <v>39.81976744</v>
          </cell>
        </row>
        <row r="28">
          <cell r="A28">
            <v>62</v>
          </cell>
        </row>
        <row r="29">
          <cell r="A29">
            <v>39.333333330000002</v>
          </cell>
        </row>
        <row r="30">
          <cell r="A30">
            <v>59.15384615</v>
          </cell>
        </row>
        <row r="31">
          <cell r="A31">
            <v>36.816711589999997</v>
          </cell>
        </row>
        <row r="32">
          <cell r="A32">
            <v>57</v>
          </cell>
        </row>
        <row r="33">
          <cell r="A33">
            <v>37.142857139999997</v>
          </cell>
        </row>
        <row r="34">
          <cell r="A34">
            <v>37.142857139999997</v>
          </cell>
        </row>
        <row r="35">
          <cell r="A35">
            <v>35.892857139999997</v>
          </cell>
        </row>
        <row r="36">
          <cell r="A36">
            <v>69</v>
          </cell>
        </row>
        <row r="37">
          <cell r="A37">
            <v>39.246153849999999</v>
          </cell>
        </row>
        <row r="38">
          <cell r="A38">
            <v>29.57692308</v>
          </cell>
        </row>
        <row r="39">
          <cell r="A39">
            <v>33.241509430000001</v>
          </cell>
        </row>
        <row r="40">
          <cell r="A40">
            <v>41.666666669999998</v>
          </cell>
        </row>
        <row r="41">
          <cell r="A41">
            <v>42.714285709999999</v>
          </cell>
        </row>
        <row r="42">
          <cell r="A42">
            <v>32.236786469999998</v>
          </cell>
        </row>
        <row r="43">
          <cell r="A43">
            <v>46.396825399999997</v>
          </cell>
        </row>
        <row r="44">
          <cell r="A44">
            <v>25.323809520000001</v>
          </cell>
        </row>
        <row r="45">
          <cell r="A45">
            <v>37.333333330000002</v>
          </cell>
        </row>
        <row r="46">
          <cell r="A46">
            <v>27.18985507</v>
          </cell>
        </row>
        <row r="47">
          <cell r="A47">
            <v>28.51846785</v>
          </cell>
        </row>
        <row r="48">
          <cell r="A48">
            <v>46.79710145</v>
          </cell>
        </row>
        <row r="49">
          <cell r="A49">
            <v>25</v>
          </cell>
        </row>
        <row r="50">
          <cell r="A50">
            <v>23.11111111</v>
          </cell>
        </row>
        <row r="51">
          <cell r="A51">
            <v>30.52380952</v>
          </cell>
        </row>
        <row r="52">
          <cell r="A52">
            <v>35.508371390000001</v>
          </cell>
        </row>
        <row r="53">
          <cell r="A53">
            <v>34.660786969999997</v>
          </cell>
        </row>
        <row r="54">
          <cell r="A54">
            <v>45</v>
          </cell>
        </row>
        <row r="55">
          <cell r="A55">
            <v>36.333333330000002</v>
          </cell>
        </row>
        <row r="56">
          <cell r="A56">
            <v>29.545454549999999</v>
          </cell>
        </row>
        <row r="57">
          <cell r="A57">
            <v>19.491228069999998</v>
          </cell>
        </row>
        <row r="58">
          <cell r="A58">
            <v>36.970571720000002</v>
          </cell>
        </row>
        <row r="59">
          <cell r="A59">
            <v>29</v>
          </cell>
        </row>
        <row r="60">
          <cell r="A60">
            <v>56</v>
          </cell>
        </row>
        <row r="61">
          <cell r="A61">
            <v>45</v>
          </cell>
        </row>
        <row r="62">
          <cell r="A62">
            <v>33.670995670000003</v>
          </cell>
        </row>
        <row r="63">
          <cell r="A63">
            <v>44.733333330000001</v>
          </cell>
        </row>
        <row r="64">
          <cell r="A64">
            <v>38.284482760000003</v>
          </cell>
        </row>
        <row r="65">
          <cell r="A65">
            <v>52</v>
          </cell>
        </row>
        <row r="66">
          <cell r="A66">
            <v>29.405797100000001</v>
          </cell>
        </row>
        <row r="67">
          <cell r="A67">
            <v>44.482352939999998</v>
          </cell>
        </row>
        <row r="68">
          <cell r="A68">
            <v>43.5464135</v>
          </cell>
        </row>
        <row r="69">
          <cell r="A69">
            <v>19.136363639999999</v>
          </cell>
        </row>
        <row r="70">
          <cell r="A70">
            <v>2</v>
          </cell>
        </row>
        <row r="71">
          <cell r="A71">
            <v>18.766233769999999</v>
          </cell>
        </row>
        <row r="72">
          <cell r="A72">
            <v>44.333333330000002</v>
          </cell>
        </row>
        <row r="73">
          <cell r="A73">
            <v>20.208596570000001</v>
          </cell>
        </row>
        <row r="74">
          <cell r="A74">
            <v>14.87820513</v>
          </cell>
        </row>
        <row r="75">
          <cell r="A75">
            <v>19.103225810000001</v>
          </cell>
        </row>
        <row r="76">
          <cell r="A76">
            <v>36.333333330000002</v>
          </cell>
        </row>
        <row r="77">
          <cell r="A77">
            <v>23.141304349999999</v>
          </cell>
        </row>
        <row r="78">
          <cell r="A78">
            <v>24.555555559999998</v>
          </cell>
        </row>
        <row r="79">
          <cell r="A79">
            <v>32.098308670000002</v>
          </cell>
        </row>
        <row r="80">
          <cell r="A80">
            <v>20.77897574</v>
          </cell>
        </row>
        <row r="81">
          <cell r="A81">
            <v>102</v>
          </cell>
        </row>
        <row r="82">
          <cell r="A82">
            <v>38</v>
          </cell>
        </row>
        <row r="83">
          <cell r="A83">
            <v>38.033730159999998</v>
          </cell>
        </row>
        <row r="84">
          <cell r="A84">
            <v>48.46153846</v>
          </cell>
        </row>
        <row r="85">
          <cell r="A85">
            <v>37.792022789999997</v>
          </cell>
        </row>
        <row r="86">
          <cell r="A86">
            <v>51.857142860000003</v>
          </cell>
        </row>
        <row r="87">
          <cell r="A87">
            <v>47.809308340000001</v>
          </cell>
        </row>
        <row r="88">
          <cell r="A88">
            <v>23.457057509999999</v>
          </cell>
        </row>
        <row r="89">
          <cell r="A89">
            <v>29.772727270000001</v>
          </cell>
        </row>
        <row r="90">
          <cell r="A90">
            <v>39.25</v>
          </cell>
        </row>
        <row r="91">
          <cell r="A91">
            <v>35.8125</v>
          </cell>
        </row>
        <row r="92">
          <cell r="A92">
            <v>26.286163519999999</v>
          </cell>
        </row>
        <row r="93">
          <cell r="A93">
            <v>35.575023420000001</v>
          </cell>
        </row>
        <row r="94">
          <cell r="A94">
            <v>6</v>
          </cell>
        </row>
        <row r="95">
          <cell r="A95">
            <v>47.809308340000001</v>
          </cell>
        </row>
        <row r="96">
          <cell r="A96">
            <v>2</v>
          </cell>
        </row>
        <row r="97">
          <cell r="A97">
            <v>30.55263158</v>
          </cell>
        </row>
        <row r="98">
          <cell r="A98">
            <v>25.28947368</v>
          </cell>
        </row>
        <row r="99">
          <cell r="A99">
            <v>28.833333329999999</v>
          </cell>
        </row>
        <row r="100">
          <cell r="A100">
            <v>18.089610390000001</v>
          </cell>
        </row>
        <row r="101">
          <cell r="A101">
            <v>9</v>
          </cell>
        </row>
        <row r="102">
          <cell r="A102">
            <v>26.583333329999999</v>
          </cell>
        </row>
        <row r="103">
          <cell r="A103">
            <v>20</v>
          </cell>
        </row>
        <row r="104">
          <cell r="A104">
            <v>43.794117649999997</v>
          </cell>
        </row>
        <row r="105">
          <cell r="A105">
            <v>23.017921149999999</v>
          </cell>
        </row>
        <row r="106">
          <cell r="A106">
            <v>17.906534329999999</v>
          </cell>
        </row>
        <row r="107">
          <cell r="A107">
            <v>33.609189469999997</v>
          </cell>
        </row>
        <row r="108">
          <cell r="A108">
            <v>27.204651160000001</v>
          </cell>
        </row>
        <row r="109">
          <cell r="A109">
            <v>31.863636360000001</v>
          </cell>
        </row>
        <row r="110">
          <cell r="A110">
            <v>12.332594240000001</v>
          </cell>
        </row>
        <row r="111">
          <cell r="A111">
            <v>26.865497080000001</v>
          </cell>
        </row>
        <row r="112">
          <cell r="A112">
            <v>20.069565220000001</v>
          </cell>
        </row>
        <row r="113">
          <cell r="A113">
            <v>30.55263158</v>
          </cell>
        </row>
        <row r="114">
          <cell r="A114">
            <v>26.666666670000001</v>
          </cell>
        </row>
        <row r="115">
          <cell r="A115">
            <v>29.82857143</v>
          </cell>
        </row>
        <row r="116">
          <cell r="A116">
            <v>33</v>
          </cell>
        </row>
        <row r="117">
          <cell r="A117">
            <v>33</v>
          </cell>
        </row>
        <row r="118">
          <cell r="A118">
            <v>4</v>
          </cell>
        </row>
        <row r="119">
          <cell r="A119">
            <v>3</v>
          </cell>
        </row>
        <row r="120">
          <cell r="A120">
            <v>33.727272730000003</v>
          </cell>
        </row>
        <row r="121">
          <cell r="A121">
            <v>14.25</v>
          </cell>
        </row>
        <row r="122">
          <cell r="A122">
            <v>25.064102559999998</v>
          </cell>
        </row>
        <row r="123">
          <cell r="A123">
            <v>20.21168467</v>
          </cell>
        </row>
        <row r="124">
          <cell r="A124">
            <v>14.76315789</v>
          </cell>
        </row>
        <row r="125">
          <cell r="A125">
            <v>6.5</v>
          </cell>
        </row>
        <row r="126">
          <cell r="A126">
            <v>25.866279070000001</v>
          </cell>
        </row>
        <row r="127">
          <cell r="A127">
            <v>42.333333330000002</v>
          </cell>
        </row>
        <row r="128">
          <cell r="A128">
            <v>43.083333330000002</v>
          </cell>
        </row>
        <row r="129">
          <cell r="A129">
            <v>26.75</v>
          </cell>
        </row>
        <row r="130">
          <cell r="A130">
            <v>48.136363639999999</v>
          </cell>
        </row>
        <row r="131">
          <cell r="A131">
            <v>31.961884959999999</v>
          </cell>
        </row>
        <row r="132">
          <cell r="A132">
            <v>35.176158569999998</v>
          </cell>
        </row>
        <row r="133">
          <cell r="A133">
            <v>38.679924239999998</v>
          </cell>
        </row>
        <row r="134">
          <cell r="A134">
            <v>4</v>
          </cell>
        </row>
        <row r="135">
          <cell r="A135">
            <v>3</v>
          </cell>
        </row>
        <row r="136">
          <cell r="A136">
            <v>26.221158630000001</v>
          </cell>
        </row>
        <row r="137">
          <cell r="A137">
            <v>30.76923077</v>
          </cell>
        </row>
        <row r="138">
          <cell r="A138">
            <v>48.136363639999999</v>
          </cell>
        </row>
        <row r="139">
          <cell r="A139">
            <v>26.647058820000002</v>
          </cell>
        </row>
        <row r="140">
          <cell r="A140">
            <v>52</v>
          </cell>
        </row>
        <row r="141">
          <cell r="A141">
            <v>33.582980970000001</v>
          </cell>
        </row>
        <row r="142">
          <cell r="A142">
            <v>37.252873559999998</v>
          </cell>
        </row>
        <row r="143">
          <cell r="A143">
            <v>30.060606060000001</v>
          </cell>
        </row>
        <row r="144">
          <cell r="A144">
            <v>37.735250739999998</v>
          </cell>
        </row>
        <row r="145">
          <cell r="A145">
            <v>29.416666670000001</v>
          </cell>
        </row>
        <row r="146">
          <cell r="A146">
            <v>31.666666670000001</v>
          </cell>
        </row>
        <row r="147">
          <cell r="A147">
            <v>52</v>
          </cell>
        </row>
        <row r="148">
          <cell r="A148">
            <v>38.272727269999997</v>
          </cell>
        </row>
        <row r="149">
          <cell r="A149">
            <v>28.452716299999999</v>
          </cell>
        </row>
        <row r="150">
          <cell r="A150">
            <v>28.333333329999999</v>
          </cell>
        </row>
        <row r="151">
          <cell r="A151">
            <v>29</v>
          </cell>
        </row>
        <row r="152">
          <cell r="A152">
            <v>33.239130430000003</v>
          </cell>
        </row>
        <row r="153">
          <cell r="A153">
            <v>27.47484639</v>
          </cell>
        </row>
        <row r="154">
          <cell r="A154">
            <v>34.970588239999998</v>
          </cell>
        </row>
        <row r="155">
          <cell r="A155">
            <v>32.804255320000003</v>
          </cell>
        </row>
        <row r="156">
          <cell r="A156">
            <v>24.083333329999999</v>
          </cell>
        </row>
        <row r="157">
          <cell r="A157">
            <v>36.213032579999997</v>
          </cell>
        </row>
        <row r="158">
          <cell r="A158">
            <v>28.310559009999999</v>
          </cell>
        </row>
        <row r="159">
          <cell r="A159">
            <v>50.833333330000002</v>
          </cell>
        </row>
        <row r="160">
          <cell r="A160">
            <v>39.333333330000002</v>
          </cell>
        </row>
        <row r="161">
          <cell r="A161">
            <v>37.708282670000003</v>
          </cell>
        </row>
        <row r="162">
          <cell r="A162">
            <v>27.829648079999998</v>
          </cell>
        </row>
        <row r="163">
          <cell r="A163">
            <v>33</v>
          </cell>
        </row>
        <row r="164">
          <cell r="A164">
            <v>24.636363639999999</v>
          </cell>
        </row>
        <row r="165">
          <cell r="A165">
            <v>52</v>
          </cell>
        </row>
        <row r="166">
          <cell r="A166">
            <v>53.166666669999998</v>
          </cell>
        </row>
        <row r="167">
          <cell r="A167">
            <v>25.621602790000001</v>
          </cell>
        </row>
        <row r="168">
          <cell r="A168">
            <v>52</v>
          </cell>
        </row>
        <row r="169">
          <cell r="A169">
            <v>20.09090909</v>
          </cell>
        </row>
        <row r="170">
          <cell r="A170">
            <v>35.253119429999998</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6"/>
  <sheetViews>
    <sheetView tabSelected="1" zoomScale="115" zoomScaleNormal="115" workbookViewId="0">
      <pane ySplit="1" topLeftCell="A144" activePane="bottomLeft" state="frozen"/>
      <selection pane="bottomLeft" activeCell="K180" sqref="K180"/>
    </sheetView>
  </sheetViews>
  <sheetFormatPr baseColWidth="10" defaultRowHeight="13.8" x14ac:dyDescent="0.25"/>
  <cols>
    <col min="3" max="3" width="6.796875" bestFit="1" customWidth="1"/>
    <col min="4" max="6" width="14.8984375" bestFit="1" customWidth="1"/>
    <col min="7" max="7" width="16.796875" bestFit="1" customWidth="1"/>
    <col min="8" max="8" width="6.69921875" style="4" customWidth="1"/>
    <col min="9" max="9" width="15.8984375" bestFit="1" customWidth="1"/>
    <col min="10" max="10" width="14.8984375" bestFit="1" customWidth="1"/>
    <col min="11" max="12" width="15.8984375" bestFit="1" customWidth="1"/>
    <col min="13" max="13" width="6.69921875" style="4" customWidth="1"/>
    <col min="25" max="25" width="14.8984375" bestFit="1" customWidth="1"/>
  </cols>
  <sheetData>
    <row r="1" spans="1:25" x14ac:dyDescent="0.25">
      <c r="A1" t="s">
        <v>0</v>
      </c>
      <c r="B1" t="s">
        <v>1</v>
      </c>
      <c r="D1" t="s">
        <v>347</v>
      </c>
      <c r="E1" t="s">
        <v>338</v>
      </c>
      <c r="F1" t="s">
        <v>339</v>
      </c>
      <c r="G1" t="s">
        <v>337</v>
      </c>
      <c r="I1" t="s">
        <v>343</v>
      </c>
      <c r="J1" t="s">
        <v>344</v>
      </c>
      <c r="K1" t="s">
        <v>345</v>
      </c>
      <c r="L1" t="s">
        <v>346</v>
      </c>
      <c r="N1" t="s">
        <v>348</v>
      </c>
      <c r="P1" t="s">
        <v>349</v>
      </c>
    </row>
    <row r="2" spans="1:25" x14ac:dyDescent="0.25">
      <c r="A2" t="s">
        <v>2</v>
      </c>
      <c r="B2" t="s">
        <v>3</v>
      </c>
      <c r="C2">
        <v>1</v>
      </c>
      <c r="D2" s="3">
        <f>[1]bl_lix_scores!$A1</f>
        <v>66</v>
      </c>
      <c r="E2" s="3">
        <f>[2]em_lix_scores!$A1</f>
        <v>34.1666666666666</v>
      </c>
      <c r="F2" s="3">
        <f>[3]ft_lix_scores!$A1</f>
        <v>44.96153846</v>
      </c>
      <c r="G2" s="3">
        <f>[4]pe_lix_scores!$A1</f>
        <v>45</v>
      </c>
      <c r="H2" s="5"/>
      <c r="I2" s="3">
        <f>'[5]em-ft_lix_scores'!$A1</f>
        <v>31.743589743589698</v>
      </c>
      <c r="J2" s="3">
        <f>'[6]em-pe_lix_scores'!$A1</f>
        <v>31.743589743589698</v>
      </c>
      <c r="K2" s="3">
        <f>'[7]ft-pe_lix_scores'!$A1</f>
        <v>36.076023391812797</v>
      </c>
      <c r="L2" s="3">
        <f>'[8]em-ft-pe_lix_scores'!$A1</f>
        <v>27.518518518518501</v>
      </c>
      <c r="M2" s="5"/>
      <c r="N2">
        <f>[9]human_lix_scores!$A1</f>
        <v>39.360360360000001</v>
      </c>
      <c r="P2" t="s">
        <v>336</v>
      </c>
      <c r="X2" s="1"/>
      <c r="Y2" s="3"/>
    </row>
    <row r="3" spans="1:25" x14ac:dyDescent="0.25">
      <c r="A3" t="s">
        <v>4</v>
      </c>
      <c r="B3" t="s">
        <v>5</v>
      </c>
      <c r="C3">
        <v>2</v>
      </c>
      <c r="D3" s="3">
        <f>[1]bl_lix_scores!$A2</f>
        <v>54.642857139999997</v>
      </c>
      <c r="E3" s="3">
        <f>[2]em_lix_scores!$A2</f>
        <v>49.714285714285701</v>
      </c>
      <c r="F3" s="3">
        <f>[3]ft_lix_scores!$A2</f>
        <v>35.029268289999997</v>
      </c>
      <c r="G3" s="3">
        <f>[4]pe_lix_scores!$A2</f>
        <v>55.879310344827502</v>
      </c>
      <c r="H3" s="5"/>
      <c r="I3" s="3">
        <f>'[5]em-ft_lix_scores'!$A2</f>
        <v>40.8333333333333</v>
      </c>
      <c r="J3" s="3">
        <f>'[6]em-pe_lix_scores'!$A2</f>
        <v>38.982456140350799</v>
      </c>
      <c r="K3" s="3">
        <f>'[7]ft-pe_lix_scores'!$A2</f>
        <v>43.8333333333333</v>
      </c>
      <c r="L3" s="3">
        <f>'[8]em-ft-pe_lix_scores'!$A2</f>
        <v>40.8333333333333</v>
      </c>
      <c r="M3" s="5"/>
      <c r="N3">
        <f>[9]human_lix_scores!$A2</f>
        <v>39.25</v>
      </c>
      <c r="X3" s="1"/>
      <c r="Y3" s="3"/>
    </row>
    <row r="4" spans="1:25" x14ac:dyDescent="0.25">
      <c r="A4" t="s">
        <v>6</v>
      </c>
      <c r="B4" t="s">
        <v>7</v>
      </c>
      <c r="C4">
        <v>3</v>
      </c>
      <c r="D4" s="3">
        <f>[1]bl_lix_scores!$A3</f>
        <v>57.782608699999997</v>
      </c>
      <c r="E4" s="3">
        <f>[2]em_lix_scores!$A3</f>
        <v>43.3333333333333</v>
      </c>
      <c r="F4" s="3">
        <f>[3]ft_lix_scores!$A3</f>
        <v>45.5</v>
      </c>
      <c r="G4" s="3">
        <f>[4]pe_lix_scores!$A3</f>
        <v>41.6666666666666</v>
      </c>
      <c r="H4" s="5"/>
      <c r="I4" s="3">
        <f>'[5]em-ft_lix_scores'!$A3</f>
        <v>31.046798029556602</v>
      </c>
      <c r="J4" s="3">
        <f>'[6]em-pe_lix_scores'!$A3</f>
        <v>15.721739130434701</v>
      </c>
      <c r="K4" s="3">
        <f>'[7]ft-pe_lix_scores'!$A3</f>
        <v>17.1536796536796</v>
      </c>
      <c r="L4" s="3">
        <f>'[8]em-ft-pe_lix_scores'!$A3</f>
        <v>24.672932330826999</v>
      </c>
      <c r="M4" s="5"/>
      <c r="N4">
        <f>[9]human_lix_scores!$A3</f>
        <v>35.5</v>
      </c>
      <c r="X4" s="1"/>
      <c r="Y4" s="3"/>
    </row>
    <row r="5" spans="1:25" x14ac:dyDescent="0.25">
      <c r="A5" t="s">
        <v>8</v>
      </c>
      <c r="B5" t="s">
        <v>9</v>
      </c>
      <c r="C5">
        <v>4</v>
      </c>
      <c r="D5" s="3">
        <f>[1]bl_lix_scores!$A4</f>
        <v>51.666666669999998</v>
      </c>
      <c r="E5" s="3">
        <f>[2]em_lix_scores!$A4</f>
        <v>52.508860759493601</v>
      </c>
      <c r="F5" s="3">
        <f>[3]ft_lix_scores!$A4</f>
        <v>46.962962959999999</v>
      </c>
      <c r="G5" s="3">
        <f>[4]pe_lix_scores!$A4</f>
        <v>52.9561643835616</v>
      </c>
      <c r="H5" s="5"/>
      <c r="I5" s="3">
        <f>'[5]em-ft_lix_scores'!$A4</f>
        <v>38.571428571428498</v>
      </c>
      <c r="J5" s="3">
        <f>'[6]em-pe_lix_scores'!$A4</f>
        <v>41.300309597523203</v>
      </c>
      <c r="K5" s="3">
        <f>'[7]ft-pe_lix_scores'!$A4</f>
        <v>25.15</v>
      </c>
      <c r="L5" s="3">
        <f>'[8]em-ft-pe_lix_scores'!$A4</f>
        <v>21.564814814814799</v>
      </c>
      <c r="M5" s="5"/>
      <c r="N5">
        <f>[9]human_lix_scores!$A4</f>
        <v>39.777777780000001</v>
      </c>
      <c r="X5" s="1"/>
      <c r="Y5" s="3"/>
    </row>
    <row r="6" spans="1:25" x14ac:dyDescent="0.25">
      <c r="A6" t="s">
        <v>10</v>
      </c>
      <c r="B6" t="s">
        <v>11</v>
      </c>
      <c r="C6">
        <v>5</v>
      </c>
      <c r="D6" s="3">
        <f>[1]bl_lix_scores!$A5</f>
        <v>49.709219859999997</v>
      </c>
      <c r="E6" s="3">
        <f>[2]em_lix_scores!$A5</f>
        <v>53.068027210884303</v>
      </c>
      <c r="F6" s="3">
        <f>[3]ft_lix_scores!$A5</f>
        <v>39.103303959999998</v>
      </c>
      <c r="G6" s="3">
        <f>[4]pe_lix_scores!$A5</f>
        <v>40.910344827586201</v>
      </c>
      <c r="H6" s="5"/>
      <c r="I6" s="3">
        <f>'[5]em-ft_lix_scores'!$A5</f>
        <v>23.2424242424242</v>
      </c>
      <c r="J6" s="3">
        <f>'[6]em-pe_lix_scores'!$A5</f>
        <v>80</v>
      </c>
      <c r="K6" s="3">
        <f>'[7]ft-pe_lix_scores'!$A5</f>
        <v>42.3333333333333</v>
      </c>
      <c r="L6" s="3">
        <f>'[8]em-ft-pe_lix_scores'!$A5</f>
        <v>34.751464222052398</v>
      </c>
      <c r="M6" s="5"/>
      <c r="N6">
        <f>[9]human_lix_scores!$A5</f>
        <v>23.453947370000002</v>
      </c>
      <c r="X6" s="1"/>
      <c r="Y6" s="3"/>
    </row>
    <row r="7" spans="1:25" x14ac:dyDescent="0.25">
      <c r="A7" t="s">
        <v>12</v>
      </c>
      <c r="B7" t="s">
        <v>13</v>
      </c>
      <c r="C7">
        <v>6</v>
      </c>
      <c r="D7" s="3">
        <f>[1]bl_lix_scores!$A6</f>
        <v>47.888888889999997</v>
      </c>
      <c r="E7" s="3">
        <f>[2]em_lix_scores!$A6</f>
        <v>59.153846153846096</v>
      </c>
      <c r="F7" s="3">
        <f>[3]ft_lix_scores!$A6</f>
        <v>48.003322259999997</v>
      </c>
      <c r="G7" s="3">
        <f>[4]pe_lix_scores!$A6</f>
        <v>51.3333333333333</v>
      </c>
      <c r="H7" s="5"/>
      <c r="I7" s="3">
        <f>'[5]em-ft_lix_scores'!$A6</f>
        <v>47.363636363636303</v>
      </c>
      <c r="J7" s="3">
        <f>'[6]em-pe_lix_scores'!$A6</f>
        <v>42.591397849462297</v>
      </c>
      <c r="K7" s="3">
        <f>'[7]ft-pe_lix_scores'!$A6</f>
        <v>34.318250377073902</v>
      </c>
      <c r="L7" s="3">
        <f>'[8]em-ft-pe_lix_scores'!$A6</f>
        <v>21.5964912280701</v>
      </c>
      <c r="M7" s="5"/>
      <c r="N7">
        <f>[9]human_lix_scores!$A6</f>
        <v>35.52873563</v>
      </c>
      <c r="X7" s="1"/>
      <c r="Y7" s="3"/>
    </row>
    <row r="8" spans="1:25" x14ac:dyDescent="0.25">
      <c r="A8" t="s">
        <v>14</v>
      </c>
      <c r="B8" t="s">
        <v>15</v>
      </c>
      <c r="C8">
        <v>7</v>
      </c>
      <c r="D8" s="3">
        <f>[1]bl_lix_scores!$A7</f>
        <v>62</v>
      </c>
      <c r="E8" s="3">
        <f>[2]em_lix_scores!$A7</f>
        <v>60.5</v>
      </c>
      <c r="F8" s="3">
        <f>[3]ft_lix_scores!$A7</f>
        <v>45.99379433</v>
      </c>
      <c r="G8" s="3">
        <f>[4]pe_lix_scores!$A7</f>
        <v>40.8333333333333</v>
      </c>
      <c r="H8" s="5"/>
      <c r="I8" s="3">
        <f>'[5]em-ft_lix_scores'!$A7</f>
        <v>42.5</v>
      </c>
      <c r="J8" s="3">
        <f>'[6]em-pe_lix_scores'!$A7</f>
        <v>53.357142857142797</v>
      </c>
      <c r="K8" s="3">
        <f>'[7]ft-pe_lix_scores'!$A7</f>
        <v>26.449908925318699</v>
      </c>
      <c r="L8" s="3">
        <f>'[8]em-ft-pe_lix_scores'!$A7</f>
        <v>49.166233766233702</v>
      </c>
      <c r="M8" s="5"/>
      <c r="N8">
        <f>[9]human_lix_scores!$A7</f>
        <v>44.25367232</v>
      </c>
      <c r="X8" s="1"/>
      <c r="Y8" s="3"/>
    </row>
    <row r="9" spans="1:25" x14ac:dyDescent="0.25">
      <c r="A9" t="s">
        <v>16</v>
      </c>
      <c r="B9" t="s">
        <v>17</v>
      </c>
      <c r="C9">
        <v>8</v>
      </c>
      <c r="D9" s="3">
        <f>[1]bl_lix_scores!$A8</f>
        <v>41.452380949999998</v>
      </c>
      <c r="E9" s="3">
        <f>[2]em_lix_scores!$A8</f>
        <v>36.277027027027003</v>
      </c>
      <c r="F9" s="3">
        <f>[3]ft_lix_scores!$A8</f>
        <v>30.575819670000001</v>
      </c>
      <c r="G9" s="3">
        <f>[4]pe_lix_scores!$A8</f>
        <v>42.3611111111111</v>
      </c>
      <c r="H9" s="5"/>
      <c r="I9" s="3">
        <f>'[5]em-ft_lix_scores'!$A8</f>
        <v>35.011927181418699</v>
      </c>
      <c r="J9" s="3">
        <f>'[6]em-pe_lix_scores'!$A8</f>
        <v>36.571428571428498</v>
      </c>
      <c r="K9" s="3">
        <f>'[7]ft-pe_lix_scores'!$A8</f>
        <v>30.250749250749202</v>
      </c>
      <c r="L9" s="3">
        <f>'[8]em-ft-pe_lix_scores'!$A8</f>
        <v>26.9457875457875</v>
      </c>
      <c r="M9" s="5"/>
      <c r="N9">
        <f>[9]human_lix_scores!$A8</f>
        <v>27.93389831</v>
      </c>
      <c r="X9" s="1"/>
      <c r="Y9" s="3"/>
    </row>
    <row r="10" spans="1:25" x14ac:dyDescent="0.25">
      <c r="A10" t="s">
        <v>18</v>
      </c>
      <c r="B10" t="s">
        <v>19</v>
      </c>
      <c r="C10">
        <v>9</v>
      </c>
      <c r="D10" s="3">
        <f>[1]bl_lix_scores!$A9</f>
        <v>62.5</v>
      </c>
      <c r="E10" s="3">
        <f>[2]em_lix_scores!$A9</f>
        <v>58.363636363636303</v>
      </c>
      <c r="F10" s="3">
        <f>[3]ft_lix_scores!$A9</f>
        <v>26.102985069999999</v>
      </c>
      <c r="G10" s="3">
        <f>[4]pe_lix_scores!$A9</f>
        <v>54.058139534883701</v>
      </c>
      <c r="H10" s="5"/>
      <c r="I10" s="3">
        <f>'[5]em-ft_lix_scores'!$A9</f>
        <v>24.5539682539682</v>
      </c>
      <c r="J10" s="3">
        <f>'[6]em-pe_lix_scores'!$A9</f>
        <v>24.341569767441801</v>
      </c>
      <c r="K10" s="3">
        <f>'[7]ft-pe_lix_scores'!$A9</f>
        <v>29.979120879120799</v>
      </c>
      <c r="L10" s="3">
        <f>'[8]em-ft-pe_lix_scores'!$A9</f>
        <v>31.2225006594566</v>
      </c>
      <c r="M10" s="5"/>
      <c r="N10">
        <f>[9]human_lix_scores!$A9</f>
        <v>28.07390418</v>
      </c>
      <c r="X10" s="1"/>
      <c r="Y10" s="3"/>
    </row>
    <row r="11" spans="1:25" x14ac:dyDescent="0.25">
      <c r="A11" t="s">
        <v>20</v>
      </c>
      <c r="B11" t="s">
        <v>21</v>
      </c>
      <c r="C11">
        <v>10</v>
      </c>
      <c r="D11" s="3">
        <f>[1]bl_lix_scores!$A10</f>
        <v>51.909090910000003</v>
      </c>
      <c r="E11" s="3">
        <f>[2]em_lix_scores!$A10</f>
        <v>55.842105263157897</v>
      </c>
      <c r="F11" s="3">
        <f>[3]ft_lix_scores!$A10</f>
        <v>35.717687069999997</v>
      </c>
      <c r="G11" s="3">
        <f>[4]pe_lix_scores!$A10</f>
        <v>53.704545454545404</v>
      </c>
      <c r="H11" s="5"/>
      <c r="I11" s="3">
        <f>'[5]em-ft_lix_scores'!$A10</f>
        <v>31.527272727272699</v>
      </c>
      <c r="J11" s="3">
        <f>'[6]em-pe_lix_scores'!$A10</f>
        <v>46.342105263157897</v>
      </c>
      <c r="K11" s="3">
        <f>'[7]ft-pe_lix_scores'!$A10</f>
        <v>44.742647058823501</v>
      </c>
      <c r="L11" s="3">
        <f>'[8]em-ft-pe_lix_scores'!$A10</f>
        <v>31.857142857142801</v>
      </c>
      <c r="M11" s="5"/>
      <c r="N11">
        <f>[9]human_lix_scores!$A10</f>
        <v>33.00793651</v>
      </c>
      <c r="X11" s="1"/>
      <c r="Y11" s="3"/>
    </row>
    <row r="12" spans="1:25" x14ac:dyDescent="0.25">
      <c r="A12" t="s">
        <v>22</v>
      </c>
      <c r="B12" t="s">
        <v>23</v>
      </c>
      <c r="C12">
        <v>11</v>
      </c>
      <c r="D12" s="3">
        <f>[1]bl_lix_scores!$A11</f>
        <v>51.416666669999998</v>
      </c>
      <c r="E12" s="3">
        <f>[2]em_lix_scores!$A11</f>
        <v>47.25</v>
      </c>
      <c r="F12" s="3">
        <f>[3]ft_lix_scores!$A11</f>
        <v>42.714285709999999</v>
      </c>
      <c r="G12" s="3">
        <f>[4]pe_lix_scores!$A11</f>
        <v>50.025641025641001</v>
      </c>
      <c r="H12" s="5"/>
      <c r="I12" s="3">
        <f>'[5]em-ft_lix_scores'!$A11</f>
        <v>29.181818181818102</v>
      </c>
      <c r="J12" s="3">
        <f>'[6]em-pe_lix_scores'!$A11</f>
        <v>37.747549019607803</v>
      </c>
      <c r="K12" s="3">
        <f>'[7]ft-pe_lix_scores'!$A11</f>
        <v>51.298297122724598</v>
      </c>
      <c r="L12" s="3">
        <f>'[8]em-ft-pe_lix_scores'!$A11</f>
        <v>33.743209876543197</v>
      </c>
      <c r="M12" s="5"/>
      <c r="N12">
        <f>[9]human_lix_scores!$A11</f>
        <v>34.465801890000002</v>
      </c>
      <c r="X12" s="1"/>
      <c r="Y12" s="3"/>
    </row>
    <row r="13" spans="1:25" x14ac:dyDescent="0.25">
      <c r="A13" t="s">
        <v>24</v>
      </c>
      <c r="B13" t="s">
        <v>25</v>
      </c>
      <c r="C13">
        <v>12</v>
      </c>
      <c r="D13" s="3">
        <f>[1]bl_lix_scores!$A12</f>
        <v>37.91176471</v>
      </c>
      <c r="E13" s="3">
        <f>[2]em_lix_scores!$A12</f>
        <v>37.911764705882298</v>
      </c>
      <c r="F13" s="3">
        <f>[3]ft_lix_scores!$A12</f>
        <v>27.85714286</v>
      </c>
      <c r="G13" s="3">
        <f>[4]pe_lix_scores!$A12</f>
        <v>29.181818181818102</v>
      </c>
      <c r="H13" s="5"/>
      <c r="I13" s="3">
        <f>'[5]em-ft_lix_scores'!$A12</f>
        <v>39.1140724946695</v>
      </c>
      <c r="J13" s="3">
        <f>'[6]em-pe_lix_scores'!$A12</f>
        <v>28.5</v>
      </c>
      <c r="K13" s="3">
        <f>'[7]ft-pe_lix_scores'!$A12</f>
        <v>27.0144057623049</v>
      </c>
      <c r="L13" s="3">
        <f>'[8]em-ft-pe_lix_scores'!$A12</f>
        <v>28.784552845528399</v>
      </c>
      <c r="M13" s="5"/>
      <c r="N13">
        <f>[9]human_lix_scores!$A12</f>
        <v>47.5</v>
      </c>
      <c r="X13" s="1"/>
      <c r="Y13" s="3"/>
    </row>
    <row r="14" spans="1:25" x14ac:dyDescent="0.25">
      <c r="A14" t="s">
        <v>16</v>
      </c>
      <c r="B14" t="s">
        <v>26</v>
      </c>
      <c r="C14">
        <v>13</v>
      </c>
      <c r="D14" s="3">
        <f>[1]bl_lix_scores!$A13</f>
        <v>43.308139529999998</v>
      </c>
      <c r="E14" s="3">
        <f>[2]em_lix_scores!$A13</f>
        <v>31.680232558139501</v>
      </c>
      <c r="F14" s="3">
        <f>[3]ft_lix_scores!$A13</f>
        <v>36.286206900000003</v>
      </c>
      <c r="G14" s="3">
        <f>[4]pe_lix_scores!$A13</f>
        <v>39.360360360360303</v>
      </c>
      <c r="H14" s="5"/>
      <c r="I14" s="3">
        <f>'[5]em-ft_lix_scores'!$A13</f>
        <v>33.885577630610697</v>
      </c>
      <c r="J14" s="3">
        <f>'[6]em-pe_lix_scores'!$A13</f>
        <v>38.447368421052602</v>
      </c>
      <c r="K14" s="3">
        <f>'[7]ft-pe_lix_scores'!$A13</f>
        <v>21.285285285285202</v>
      </c>
      <c r="L14" s="3">
        <f>'[8]em-ft-pe_lix_scores'!$A13</f>
        <v>34.102102102102101</v>
      </c>
      <c r="M14" s="5"/>
      <c r="N14">
        <f>[9]human_lix_scores!$A13</f>
        <v>41.682432429999999</v>
      </c>
      <c r="X14" s="1"/>
      <c r="Y14" s="3"/>
    </row>
    <row r="15" spans="1:25" x14ac:dyDescent="0.25">
      <c r="A15" t="s">
        <v>27</v>
      </c>
      <c r="B15" t="s">
        <v>28</v>
      </c>
      <c r="C15">
        <v>14</v>
      </c>
      <c r="D15" s="3">
        <f>[1]bl_lix_scores!$A14</f>
        <v>50</v>
      </c>
      <c r="E15" s="3">
        <f>[2]em_lix_scores!$A14</f>
        <v>42.571428571428498</v>
      </c>
      <c r="F15" s="3">
        <f>[3]ft_lix_scores!$A14</f>
        <v>28.666666670000001</v>
      </c>
      <c r="G15" s="3">
        <f>[4]pe_lix_scores!$A14</f>
        <v>45.3333333333333</v>
      </c>
      <c r="H15" s="5"/>
      <c r="I15" s="3">
        <f>'[5]em-ft_lix_scores'!$A14</f>
        <v>22.6666666666666</v>
      </c>
      <c r="J15" s="3">
        <f>'[6]em-pe_lix_scores'!$A14</f>
        <v>24.758771929824501</v>
      </c>
      <c r="K15" s="3">
        <f>'[7]ft-pe_lix_scores'!$A14</f>
        <v>24.998245614035</v>
      </c>
      <c r="L15" s="3">
        <f>'[8]em-ft-pe_lix_scores'!$A14</f>
        <v>23.2971830985915</v>
      </c>
      <c r="M15" s="5"/>
      <c r="N15">
        <f>[9]human_lix_scores!$A14</f>
        <v>23.313725489999999</v>
      </c>
      <c r="X15" s="1"/>
      <c r="Y15" s="3"/>
    </row>
    <row r="16" spans="1:25" x14ac:dyDescent="0.25">
      <c r="A16" t="s">
        <v>29</v>
      </c>
      <c r="B16" t="s">
        <v>30</v>
      </c>
      <c r="C16">
        <v>15</v>
      </c>
      <c r="D16" s="3">
        <f>[1]bl_lix_scores!$A15</f>
        <v>56.888888889999997</v>
      </c>
      <c r="E16" s="3">
        <f>[2]em_lix_scores!$A15</f>
        <v>40.435067437379502</v>
      </c>
      <c r="F16" s="3">
        <f>[3]ft_lix_scores!$A15</f>
        <v>40.674684990000003</v>
      </c>
      <c r="G16" s="3">
        <f>[4]pe_lix_scores!$A15</f>
        <v>45.3333333333333</v>
      </c>
      <c r="H16" s="5"/>
      <c r="I16" s="3">
        <f>'[5]em-ft_lix_scores'!$A15</f>
        <v>34.705422569614001</v>
      </c>
      <c r="J16" s="3">
        <f>'[6]em-pe_lix_scores'!$A15</f>
        <v>21.25</v>
      </c>
      <c r="K16" s="3">
        <f>'[7]ft-pe_lix_scores'!$A15</f>
        <v>72.25</v>
      </c>
      <c r="L16" s="3">
        <f>'[8]em-ft-pe_lix_scores'!$A15</f>
        <v>60.470588235294102</v>
      </c>
      <c r="M16" s="5"/>
      <c r="N16">
        <f>[9]human_lix_scores!$A15</f>
        <v>36.07692308</v>
      </c>
      <c r="X16" s="1"/>
      <c r="Y16" s="3"/>
    </row>
    <row r="17" spans="1:25" x14ac:dyDescent="0.25">
      <c r="A17" t="s">
        <v>31</v>
      </c>
      <c r="B17" t="s">
        <v>32</v>
      </c>
      <c r="C17">
        <v>16</v>
      </c>
      <c r="D17" s="3">
        <f>[1]bl_lix_scores!$A16</f>
        <v>37.586956520000001</v>
      </c>
      <c r="E17" s="3">
        <f>[2]em_lix_scores!$A16</f>
        <v>44.871794871794798</v>
      </c>
      <c r="F17" s="3">
        <f>[3]ft_lix_scores!$A16</f>
        <v>35.571428570000002</v>
      </c>
      <c r="G17" s="3">
        <f>[4]pe_lix_scores!$A16</f>
        <v>50.578947368420998</v>
      </c>
      <c r="H17" s="5"/>
      <c r="I17" s="3">
        <f>'[5]em-ft_lix_scores'!$A16</f>
        <v>35.7801837270341</v>
      </c>
      <c r="J17" s="3">
        <f>'[6]em-pe_lix_scores'!$A16</f>
        <v>36.763189448441203</v>
      </c>
      <c r="K17" s="3">
        <f>'[7]ft-pe_lix_scores'!$A16</f>
        <v>26.640034364261101</v>
      </c>
      <c r="L17" s="3">
        <f>'[8]em-ft-pe_lix_scores'!$A16</f>
        <v>35.052351375332698</v>
      </c>
      <c r="M17" s="5"/>
      <c r="N17">
        <f>[9]human_lix_scores!$A16</f>
        <v>42.571428570000002</v>
      </c>
      <c r="X17" s="1"/>
      <c r="Y17" s="3"/>
    </row>
    <row r="18" spans="1:25" x14ac:dyDescent="0.25">
      <c r="A18" t="s">
        <v>33</v>
      </c>
      <c r="B18" t="s">
        <v>34</v>
      </c>
      <c r="C18">
        <v>17</v>
      </c>
      <c r="D18" s="3">
        <f>[1]bl_lix_scores!$A17</f>
        <v>59.15384615</v>
      </c>
      <c r="E18" s="3">
        <f>[2]em_lix_scores!$A17</f>
        <v>47.5833333333333</v>
      </c>
      <c r="F18" s="3">
        <f>[3]ft_lix_scores!$A17</f>
        <v>34.25</v>
      </c>
      <c r="G18" s="3">
        <f>[4]pe_lix_scores!$A17</f>
        <v>51.461538461538403</v>
      </c>
      <c r="H18" s="5"/>
      <c r="I18" s="3">
        <f>'[5]em-ft_lix_scores'!$A17</f>
        <v>34.566137566137499</v>
      </c>
      <c r="J18" s="3">
        <f>'[6]em-pe_lix_scores'!$A17</f>
        <v>34.549932295192903</v>
      </c>
      <c r="K18" s="3">
        <f>'[7]ft-pe_lix_scores'!$A17</f>
        <v>33.961538461538403</v>
      </c>
      <c r="L18" s="3">
        <f>'[8]em-ft-pe_lix_scores'!$A17</f>
        <v>44.078413618254203</v>
      </c>
      <c r="M18" s="5"/>
      <c r="N18">
        <f>[9]human_lix_scores!$A17</f>
        <v>39.333333330000002</v>
      </c>
      <c r="X18" s="1"/>
      <c r="Y18" s="3"/>
    </row>
    <row r="19" spans="1:25" x14ac:dyDescent="0.25">
      <c r="A19" t="s">
        <v>35</v>
      </c>
      <c r="B19" t="s">
        <v>36</v>
      </c>
      <c r="C19">
        <v>18</v>
      </c>
      <c r="D19" s="3">
        <f>[1]bl_lix_scores!$A18</f>
        <v>44.212121209999999</v>
      </c>
      <c r="E19" s="3">
        <f>[2]em_lix_scores!$A18</f>
        <v>57.6666666666666</v>
      </c>
      <c r="F19" s="3">
        <f>[3]ft_lix_scores!$A18</f>
        <v>25.666666670000001</v>
      </c>
      <c r="G19" s="3">
        <f>[4]pe_lix_scores!$A18</f>
        <v>43.686274509803901</v>
      </c>
      <c r="H19" s="5"/>
      <c r="I19" s="3">
        <f>'[5]em-ft_lix_scores'!$A18</f>
        <v>41.434782608695599</v>
      </c>
      <c r="J19" s="3">
        <f>'[6]em-pe_lix_scores'!$A18</f>
        <v>24.754385964912199</v>
      </c>
      <c r="K19" s="3">
        <f>'[7]ft-pe_lix_scores'!$A18</f>
        <v>33</v>
      </c>
      <c r="L19" s="3">
        <f>'[8]em-ft-pe_lix_scores'!$A18</f>
        <v>42.803751803751801</v>
      </c>
      <c r="M19" s="5"/>
      <c r="N19">
        <f>[9]human_lix_scores!$A18</f>
        <v>39.788113699999997</v>
      </c>
      <c r="X19" s="1"/>
      <c r="Y19" s="3"/>
    </row>
    <row r="20" spans="1:25" x14ac:dyDescent="0.25">
      <c r="A20" t="s">
        <v>37</v>
      </c>
      <c r="B20" t="s">
        <v>38</v>
      </c>
      <c r="C20">
        <v>19</v>
      </c>
      <c r="D20" s="3">
        <f>[1]bl_lix_scores!$A19</f>
        <v>31.222222219999999</v>
      </c>
      <c r="E20" s="3">
        <f>[2]em_lix_scores!$A19</f>
        <v>33.600970873786402</v>
      </c>
      <c r="F20" s="3">
        <f>[3]ft_lix_scores!$A19</f>
        <v>23.055555559999998</v>
      </c>
      <c r="G20" s="3">
        <f>[4]pe_lix_scores!$A19</f>
        <v>26.1721611721611</v>
      </c>
      <c r="H20" s="5"/>
      <c r="I20" s="3">
        <f>'[5]em-ft_lix_scores'!$A19</f>
        <v>34.4823582972911</v>
      </c>
      <c r="J20" s="3">
        <f>'[6]em-pe_lix_scores'!$A19</f>
        <v>24.754677754677701</v>
      </c>
      <c r="K20" s="3">
        <f>'[7]ft-pe_lix_scores'!$A19</f>
        <v>21.927125506072802</v>
      </c>
      <c r="L20" s="3">
        <f>'[8]em-ft-pe_lix_scores'!$A19</f>
        <v>29.5356037151702</v>
      </c>
      <c r="M20" s="5"/>
      <c r="N20">
        <f>[9]human_lix_scores!$A19</f>
        <v>59.231884059999999</v>
      </c>
      <c r="X20" s="1"/>
      <c r="Y20" s="3"/>
    </row>
    <row r="21" spans="1:25" x14ac:dyDescent="0.25">
      <c r="A21" t="s">
        <v>39</v>
      </c>
      <c r="B21" t="s">
        <v>40</v>
      </c>
      <c r="C21">
        <v>20</v>
      </c>
      <c r="D21" s="3">
        <f>[1]bl_lix_scores!$A20</f>
        <v>43.76923077</v>
      </c>
      <c r="E21" s="3">
        <f>[2]em_lix_scores!$A20</f>
        <v>42.571428571428498</v>
      </c>
      <c r="F21" s="3">
        <f>[3]ft_lix_scores!$A20</f>
        <v>38.901886789999999</v>
      </c>
      <c r="G21" s="3">
        <f>[4]pe_lix_scores!$A20</f>
        <v>45.315789473684198</v>
      </c>
      <c r="H21" s="5"/>
      <c r="I21" s="3">
        <f>'[5]em-ft_lix_scores'!$A20</f>
        <v>39.126050420167999</v>
      </c>
      <c r="J21" s="3">
        <f>'[6]em-pe_lix_scores'!$A20</f>
        <v>53.6666666666666</v>
      </c>
      <c r="K21" s="3">
        <f>'[7]ft-pe_lix_scores'!$A20</f>
        <v>42.5351351351351</v>
      </c>
      <c r="L21" s="3">
        <f>'[8]em-ft-pe_lix_scores'!$A20</f>
        <v>40.828014184397098</v>
      </c>
      <c r="M21" s="5"/>
      <c r="N21">
        <f>[9]human_lix_scores!$A20</f>
        <v>43.833333330000002</v>
      </c>
      <c r="X21" s="1"/>
      <c r="Y21" s="3"/>
    </row>
    <row r="22" spans="1:25" x14ac:dyDescent="0.25">
      <c r="A22" t="s">
        <v>41</v>
      </c>
      <c r="B22" t="s">
        <v>42</v>
      </c>
      <c r="C22">
        <v>21</v>
      </c>
      <c r="D22" s="3">
        <f>[1]bl_lix_scores!$A21</f>
        <v>47.363636360000001</v>
      </c>
      <c r="E22" s="3">
        <f>[2]em_lix_scores!$A21</f>
        <v>70.839622641509393</v>
      </c>
      <c r="F22" s="3">
        <f>[3]ft_lix_scores!$A21</f>
        <v>38.345744680000003</v>
      </c>
      <c r="G22" s="3">
        <f>[4]pe_lix_scores!$A21</f>
        <v>37.3117816091954</v>
      </c>
      <c r="H22" s="5"/>
      <c r="I22" s="3">
        <f>'[5]em-ft_lix_scores'!$A21</f>
        <v>31.813405797101399</v>
      </c>
      <c r="J22" s="3">
        <f>'[6]em-pe_lix_scores'!$A21</f>
        <v>69.1666666666666</v>
      </c>
      <c r="K22" s="3">
        <f>'[7]ft-pe_lix_scores'!$A21</f>
        <v>47.019230769230703</v>
      </c>
      <c r="L22" s="3">
        <f>'[8]em-ft-pe_lix_scores'!$A21</f>
        <v>33.4444444444444</v>
      </c>
      <c r="M22" s="5"/>
      <c r="N22">
        <f>[9]human_lix_scores!$A21</f>
        <v>43.052835049999999</v>
      </c>
      <c r="X22" s="1"/>
      <c r="Y22" s="3"/>
    </row>
    <row r="23" spans="1:25" x14ac:dyDescent="0.25">
      <c r="A23" t="s">
        <v>43</v>
      </c>
      <c r="B23" t="s">
        <v>44</v>
      </c>
      <c r="C23">
        <v>22</v>
      </c>
      <c r="D23" s="3">
        <f>[1]bl_lix_scores!$A22</f>
        <v>40.61355932</v>
      </c>
      <c r="E23" s="3">
        <f>[2]em_lix_scores!$A22</f>
        <v>40.910344827586201</v>
      </c>
      <c r="F23" s="3">
        <f>[3]ft_lix_scores!$A22</f>
        <v>46.156995520000002</v>
      </c>
      <c r="G23" s="3">
        <f>[4]pe_lix_scores!$A22</f>
        <v>50.616326530612199</v>
      </c>
      <c r="H23" s="5"/>
      <c r="I23" s="3">
        <f>'[5]em-ft_lix_scores'!$A22</f>
        <v>34.260997067448599</v>
      </c>
      <c r="J23" s="3">
        <f>'[6]em-pe_lix_scores'!$A22</f>
        <v>68.190476190476105</v>
      </c>
      <c r="K23" s="3">
        <f>'[7]ft-pe_lix_scores'!$A22</f>
        <v>34.469327420546897</v>
      </c>
      <c r="L23" s="3">
        <f>'[8]em-ft-pe_lix_scores'!$A22</f>
        <v>36.607843137254903</v>
      </c>
      <c r="M23" s="5"/>
      <c r="N23">
        <f>[9]human_lix_scores!$A22</f>
        <v>34.16466552</v>
      </c>
      <c r="X23" s="1"/>
      <c r="Y23" s="3"/>
    </row>
    <row r="24" spans="1:25" x14ac:dyDescent="0.25">
      <c r="A24" t="s">
        <v>45</v>
      </c>
      <c r="B24" t="s">
        <v>46</v>
      </c>
      <c r="C24">
        <v>23</v>
      </c>
      <c r="D24" s="3">
        <f>[1]bl_lix_scores!$A23</f>
        <v>38.272727269999997</v>
      </c>
      <c r="E24" s="3">
        <f>[2]em_lix_scores!$A23</f>
        <v>39.071428571428498</v>
      </c>
      <c r="F24" s="3">
        <f>[3]ft_lix_scores!$A23</f>
        <v>32.83793103</v>
      </c>
      <c r="G24" s="3">
        <f>[4]pe_lix_scores!$A23</f>
        <v>37.912280701754298</v>
      </c>
      <c r="H24" s="5"/>
      <c r="I24" s="3">
        <f>'[5]em-ft_lix_scores'!$A23</f>
        <v>34.013986013985999</v>
      </c>
      <c r="J24" s="3">
        <f>'[6]em-pe_lix_scores'!$A23</f>
        <v>35.571428571428498</v>
      </c>
      <c r="K24" s="3">
        <f>'[7]ft-pe_lix_scores'!$A23</f>
        <v>32.803030303030297</v>
      </c>
      <c r="L24" s="3">
        <f>'[8]em-ft-pe_lix_scores'!$A23</f>
        <v>27.856630824372701</v>
      </c>
      <c r="M24" s="5"/>
      <c r="N24">
        <f>[9]human_lix_scores!$A23</f>
        <v>34.52380952</v>
      </c>
      <c r="X24" s="1"/>
      <c r="Y24" s="3"/>
    </row>
    <row r="25" spans="1:25" x14ac:dyDescent="0.25">
      <c r="A25" t="s">
        <v>47</v>
      </c>
      <c r="B25" t="s">
        <v>48</v>
      </c>
      <c r="C25">
        <v>24</v>
      </c>
      <c r="D25" s="3">
        <f>[1]bl_lix_scores!$A24</f>
        <v>49.857142860000003</v>
      </c>
      <c r="E25" s="3">
        <f>[2]em_lix_scores!$A24</f>
        <v>41.053394355453797</v>
      </c>
      <c r="F25" s="3">
        <f>[3]ft_lix_scores!$A24</f>
        <v>52.5</v>
      </c>
      <c r="G25" s="3">
        <f>[4]pe_lix_scores!$A24</f>
        <v>53.700483091787397</v>
      </c>
      <c r="H25" s="5"/>
      <c r="I25" s="3">
        <f>'[5]em-ft_lix_scores'!$A24</f>
        <v>37.304409672830701</v>
      </c>
      <c r="J25" s="3">
        <f>'[6]em-pe_lix_scores'!$A24</f>
        <v>37.679704016913298</v>
      </c>
      <c r="K25" s="3">
        <f>'[7]ft-pe_lix_scores'!$A24</f>
        <v>38.714588484634398</v>
      </c>
      <c r="L25" s="3">
        <f>'[8]em-ft-pe_lix_scores'!$A24</f>
        <v>25.586003924133401</v>
      </c>
      <c r="M25" s="5"/>
      <c r="N25">
        <f>[9]human_lix_scores!$A24</f>
        <v>45.5</v>
      </c>
      <c r="X25" s="1"/>
      <c r="Y25" s="3"/>
    </row>
    <row r="26" spans="1:25" x14ac:dyDescent="0.25">
      <c r="A26" t="s">
        <v>49</v>
      </c>
      <c r="B26" t="s">
        <v>50</v>
      </c>
      <c r="C26">
        <v>25</v>
      </c>
      <c r="D26" s="3">
        <f>[1]bl_lix_scores!$A25</f>
        <v>57.118421050000002</v>
      </c>
      <c r="E26" s="3">
        <f>[2]em_lix_scores!$A25</f>
        <v>57.029099678456497</v>
      </c>
      <c r="F26" s="3">
        <f>[3]ft_lix_scores!$A25</f>
        <v>34.25</v>
      </c>
      <c r="G26" s="3">
        <f>[4]pe_lix_scores!$A25</f>
        <v>50.987788331071897</v>
      </c>
      <c r="H26" s="5"/>
      <c r="I26" s="3">
        <f>'[5]em-ft_lix_scores'!$A25</f>
        <v>22.8085052202699</v>
      </c>
      <c r="J26" s="3">
        <f>'[6]em-pe_lix_scores'!$A25</f>
        <v>31.851886209029001</v>
      </c>
      <c r="K26" s="3">
        <f>'[7]ft-pe_lix_scores'!$A25</f>
        <v>51.785140562248998</v>
      </c>
      <c r="L26" s="3">
        <f>'[8]em-ft-pe_lix_scores'!$A25</f>
        <v>40.105669599217897</v>
      </c>
      <c r="M26" s="5"/>
      <c r="N26">
        <f>[9]human_lix_scores!$A25</f>
        <v>34.44503546</v>
      </c>
      <c r="X26" s="1"/>
      <c r="Y26" s="3"/>
    </row>
    <row r="27" spans="1:25" x14ac:dyDescent="0.25">
      <c r="A27" t="s">
        <v>51</v>
      </c>
      <c r="B27" t="s">
        <v>52</v>
      </c>
      <c r="C27">
        <v>26</v>
      </c>
      <c r="D27" s="3">
        <f>[1]bl_lix_scores!$A26</f>
        <v>52.49657534</v>
      </c>
      <c r="E27" s="3">
        <f>[2]em_lix_scores!$A26</f>
        <v>51.693270735524202</v>
      </c>
      <c r="F27" s="3">
        <f>[3]ft_lix_scores!$A26</f>
        <v>41.537234040000001</v>
      </c>
      <c r="G27" s="3">
        <f>[4]pe_lix_scores!$A26</f>
        <v>48.3333333333333</v>
      </c>
      <c r="H27" s="5"/>
      <c r="I27" s="3">
        <f>'[5]em-ft_lix_scores'!$A26</f>
        <v>29.4206254035605</v>
      </c>
      <c r="J27" s="3">
        <f>'[6]em-pe_lix_scores'!$A26</f>
        <v>44.732793522267201</v>
      </c>
      <c r="K27" s="3">
        <f>'[7]ft-pe_lix_scores'!$A26</f>
        <v>16.347670250896002</v>
      </c>
      <c r="L27" s="3">
        <f>'[8]em-ft-pe_lix_scores'!$A26</f>
        <v>34.126050420167999</v>
      </c>
      <c r="M27" s="5"/>
      <c r="N27">
        <f>[9]human_lix_scores!$A26</f>
        <v>31.64674699</v>
      </c>
      <c r="X27" s="1"/>
      <c r="Y27" s="3"/>
    </row>
    <row r="28" spans="1:25" x14ac:dyDescent="0.25">
      <c r="A28" t="s">
        <v>53</v>
      </c>
      <c r="B28" t="s">
        <v>54</v>
      </c>
      <c r="C28">
        <v>27</v>
      </c>
      <c r="D28" s="3">
        <f>[1]bl_lix_scores!$A27</f>
        <v>47.009416199999997</v>
      </c>
      <c r="E28" s="3">
        <f>[2]em_lix_scores!$A27</f>
        <v>43.920454545454497</v>
      </c>
      <c r="F28" s="3">
        <f>[3]ft_lix_scores!$A27</f>
        <v>32.516666669999999</v>
      </c>
      <c r="G28" s="3">
        <f>[4]pe_lix_scores!$A27</f>
        <v>45.1938775510204</v>
      </c>
      <c r="H28" s="5"/>
      <c r="I28" s="3">
        <f>'[5]em-ft_lix_scores'!$A27</f>
        <v>35.528813559322003</v>
      </c>
      <c r="J28" s="3">
        <f>'[6]em-pe_lix_scores'!$A27</f>
        <v>167.90213523131601</v>
      </c>
      <c r="K28" s="3">
        <f>'[7]ft-pe_lix_scores'!$A27</f>
        <v>25.863221884498401</v>
      </c>
      <c r="L28" s="3">
        <f>'[8]em-ft-pe_lix_scores'!$A27</f>
        <v>32.808457711442699</v>
      </c>
      <c r="M28" s="5"/>
      <c r="N28">
        <f>[9]human_lix_scores!$A27</f>
        <v>39.81976744</v>
      </c>
      <c r="X28" s="1"/>
      <c r="Y28" s="3"/>
    </row>
    <row r="29" spans="1:25" x14ac:dyDescent="0.25">
      <c r="A29" t="s">
        <v>55</v>
      </c>
      <c r="B29" t="s">
        <v>56</v>
      </c>
      <c r="C29">
        <v>28</v>
      </c>
      <c r="D29" s="3">
        <f>[1]bl_lix_scores!$A28</f>
        <v>52.92307692</v>
      </c>
      <c r="E29" s="3">
        <f>[2]em_lix_scores!$A28</f>
        <v>47.25</v>
      </c>
      <c r="F29" s="3">
        <f>[3]ft_lix_scores!$A28</f>
        <v>42.76190476</v>
      </c>
      <c r="G29" s="3">
        <f>[4]pe_lix_scores!$A28</f>
        <v>55</v>
      </c>
      <c r="H29" s="5"/>
      <c r="I29" s="3">
        <f>'[5]em-ft_lix_scores'!$A28</f>
        <v>52.804347826086897</v>
      </c>
      <c r="J29" s="3">
        <f>'[6]em-pe_lix_scores'!$A28</f>
        <v>34.243265644426003</v>
      </c>
      <c r="K29" s="3">
        <f>'[7]ft-pe_lix_scores'!$A28</f>
        <v>42.415384615384603</v>
      </c>
      <c r="L29" s="3">
        <f>'[8]em-ft-pe_lix_scores'!$A28</f>
        <v>51.946727549467198</v>
      </c>
      <c r="M29" s="5"/>
      <c r="N29">
        <f>[9]human_lix_scores!$A28</f>
        <v>62</v>
      </c>
      <c r="X29" s="1"/>
      <c r="Y29" s="3"/>
    </row>
    <row r="30" spans="1:25" x14ac:dyDescent="0.25">
      <c r="A30" t="s">
        <v>57</v>
      </c>
      <c r="B30" t="s">
        <v>58</v>
      </c>
      <c r="C30">
        <v>29</v>
      </c>
      <c r="D30" s="3">
        <f>[1]bl_lix_scores!$A29</f>
        <v>55.031007750000001</v>
      </c>
      <c r="E30" s="3">
        <f>[2]em_lix_scores!$A29</f>
        <v>53.942307692307601</v>
      </c>
      <c r="F30" s="3">
        <f>[3]ft_lix_scores!$A29</f>
        <v>39.55158325</v>
      </c>
      <c r="G30" s="3">
        <f>[4]pe_lix_scores!$A29</f>
        <v>50.113636363636303</v>
      </c>
      <c r="H30" s="5"/>
      <c r="I30" s="3">
        <f>'[5]em-ft_lix_scores'!$A29</f>
        <v>40.687659033078802</v>
      </c>
      <c r="J30" s="3">
        <f>'[6]em-pe_lix_scores'!$A29</f>
        <v>42.834224598930398</v>
      </c>
      <c r="K30" s="3">
        <f>'[7]ft-pe_lix_scores'!$A29</f>
        <v>37.636363636363598</v>
      </c>
      <c r="L30" s="3">
        <f>'[8]em-ft-pe_lix_scores'!$A29</f>
        <v>46.282608695652101</v>
      </c>
      <c r="M30" s="5"/>
      <c r="N30">
        <f>[9]human_lix_scores!$A29</f>
        <v>39.333333330000002</v>
      </c>
      <c r="X30" s="1"/>
      <c r="Y30" s="3"/>
    </row>
    <row r="31" spans="1:25" x14ac:dyDescent="0.25">
      <c r="A31" t="s">
        <v>59</v>
      </c>
      <c r="B31" t="s">
        <v>60</v>
      </c>
      <c r="C31">
        <v>30</v>
      </c>
      <c r="D31" s="3">
        <f>[1]bl_lix_scores!$A30</f>
        <v>53.285714290000001</v>
      </c>
      <c r="E31" s="3">
        <f>[2]em_lix_scores!$A30</f>
        <v>60</v>
      </c>
      <c r="F31" s="3">
        <f>[3]ft_lix_scores!$A30</f>
        <v>32</v>
      </c>
      <c r="G31" s="3">
        <f>[4]pe_lix_scores!$A30</f>
        <v>46.8333333333333</v>
      </c>
      <c r="H31" s="5"/>
      <c r="I31" s="3">
        <f>'[5]em-ft_lix_scores'!$A30</f>
        <v>59.153846153846096</v>
      </c>
      <c r="J31" s="3">
        <f>'[6]em-pe_lix_scores'!$A30</f>
        <v>41.303030303030297</v>
      </c>
      <c r="K31" s="3">
        <f>'[7]ft-pe_lix_scores'!$A30</f>
        <v>42.963636363636297</v>
      </c>
      <c r="L31" s="3">
        <f>'[8]em-ft-pe_lix_scores'!$A30</f>
        <v>46.6666666666666</v>
      </c>
      <c r="M31" s="5"/>
      <c r="N31">
        <f>[9]human_lix_scores!$A30</f>
        <v>59.15384615</v>
      </c>
      <c r="X31" s="1"/>
      <c r="Y31" s="3"/>
    </row>
    <row r="32" spans="1:25" x14ac:dyDescent="0.25">
      <c r="A32" t="s">
        <v>61</v>
      </c>
      <c r="B32" t="s">
        <v>62</v>
      </c>
      <c r="C32">
        <v>31</v>
      </c>
      <c r="D32" s="3">
        <f>[1]bl_lix_scores!$A31</f>
        <v>52.985365850000001</v>
      </c>
      <c r="E32" s="3">
        <f>[2]em_lix_scores!$A31</f>
        <v>60.855987055016101</v>
      </c>
      <c r="F32" s="3">
        <f>[3]ft_lix_scores!$A31</f>
        <v>29.57692308</v>
      </c>
      <c r="G32" s="3">
        <f>[4]pe_lix_scores!$A31</f>
        <v>44.285412262156399</v>
      </c>
      <c r="H32" s="5"/>
      <c r="I32" s="3">
        <f>'[5]em-ft_lix_scores'!$A31</f>
        <v>38.297764227642197</v>
      </c>
      <c r="J32" s="3">
        <f>'[6]em-pe_lix_scores'!$A31</f>
        <v>35.876396128071399</v>
      </c>
      <c r="K32" s="3">
        <f>'[7]ft-pe_lix_scores'!$A31</f>
        <v>45.304761904761897</v>
      </c>
      <c r="L32" s="3">
        <f>'[8]em-ft-pe_lix_scores'!$A31</f>
        <v>39.134538152610403</v>
      </c>
      <c r="M32" s="5"/>
      <c r="N32">
        <f>[9]human_lix_scores!$A31</f>
        <v>36.816711589999997</v>
      </c>
      <c r="X32" s="1"/>
      <c r="Y32" s="3"/>
    </row>
    <row r="33" spans="1:25" x14ac:dyDescent="0.25">
      <c r="A33" t="s">
        <v>63</v>
      </c>
      <c r="B33" t="s">
        <v>64</v>
      </c>
      <c r="C33">
        <v>32</v>
      </c>
      <c r="D33" s="3">
        <f>[1]bl_lix_scores!$A32</f>
        <v>39.92307692</v>
      </c>
      <c r="E33" s="3">
        <f>[2]em_lix_scores!$A32</f>
        <v>37</v>
      </c>
      <c r="F33" s="3">
        <f>[3]ft_lix_scores!$A32</f>
        <v>41.078947370000002</v>
      </c>
      <c r="G33" s="3">
        <f>[4]pe_lix_scores!$A32</f>
        <v>40.618181818181803</v>
      </c>
      <c r="H33" s="5"/>
      <c r="I33" s="3">
        <f>'[5]em-ft_lix_scores'!$A32</f>
        <v>57</v>
      </c>
      <c r="J33" s="3">
        <f>'[6]em-pe_lix_scores'!$A32</f>
        <v>35.4</v>
      </c>
      <c r="K33" s="3">
        <f>'[7]ft-pe_lix_scores'!$A32</f>
        <v>57.2424242424242</v>
      </c>
      <c r="L33" s="3">
        <f>'[8]em-ft-pe_lix_scores'!$A32</f>
        <v>57</v>
      </c>
      <c r="M33" s="5"/>
      <c r="N33">
        <f>[9]human_lix_scores!$A32</f>
        <v>57</v>
      </c>
      <c r="X33" s="1"/>
      <c r="Y33" s="3"/>
    </row>
    <row r="34" spans="1:25" x14ac:dyDescent="0.25">
      <c r="A34" t="s">
        <v>65</v>
      </c>
      <c r="B34" t="s">
        <v>66</v>
      </c>
      <c r="C34">
        <v>33</v>
      </c>
      <c r="D34" s="3">
        <f>[1]bl_lix_scores!$A33</f>
        <v>41.424242419999999</v>
      </c>
      <c r="E34" s="3">
        <f>[2]em_lix_scores!$A33</f>
        <v>41.169230769230701</v>
      </c>
      <c r="F34" s="3">
        <f>[3]ft_lix_scores!$A33</f>
        <v>52.356862749999998</v>
      </c>
      <c r="G34" s="3">
        <f>[4]pe_lix_scores!$A33</f>
        <v>40.8333333333333</v>
      </c>
      <c r="H34" s="5"/>
      <c r="I34" s="3">
        <f>'[5]em-ft_lix_scores'!$A33</f>
        <v>57</v>
      </c>
      <c r="J34" s="3">
        <f>'[6]em-pe_lix_scores'!$A33</f>
        <v>53.8333333333333</v>
      </c>
      <c r="K34" s="3">
        <f>'[7]ft-pe_lix_scores'!$A33</f>
        <v>46.3333333333333</v>
      </c>
      <c r="L34" s="3">
        <f>'[8]em-ft-pe_lix_scores'!$A33</f>
        <v>34.299686341602502</v>
      </c>
      <c r="M34" s="5"/>
      <c r="N34">
        <f>[9]human_lix_scores!$A33</f>
        <v>37.142857139999997</v>
      </c>
      <c r="X34" s="1"/>
      <c r="Y34" s="3"/>
    </row>
    <row r="35" spans="1:25" x14ac:dyDescent="0.25">
      <c r="A35" t="s">
        <v>67</v>
      </c>
      <c r="B35" t="s">
        <v>66</v>
      </c>
      <c r="C35">
        <v>34</v>
      </c>
      <c r="D35" s="3">
        <f>[1]bl_lix_scores!$A34</f>
        <v>59.647058819999998</v>
      </c>
      <c r="E35" s="3">
        <f>[2]em_lix_scores!$A34</f>
        <v>62.4444444444444</v>
      </c>
      <c r="F35" s="3">
        <f>[3]ft_lix_scores!$A34</f>
        <v>45.016666669999999</v>
      </c>
      <c r="G35" s="3">
        <f>[4]pe_lix_scores!$A34</f>
        <v>48.047619047619001</v>
      </c>
      <c r="H35" s="5"/>
      <c r="I35" s="3">
        <f>'[5]em-ft_lix_scores'!$A34</f>
        <v>39.589419475655397</v>
      </c>
      <c r="J35" s="3">
        <f>'[6]em-pe_lix_scores'!$A34</f>
        <v>39.071890726096299</v>
      </c>
      <c r="K35" s="3">
        <f>'[7]ft-pe_lix_scores'!$A34</f>
        <v>45.28136431043</v>
      </c>
      <c r="L35" s="3">
        <f>'[8]em-ft-pe_lix_scores'!$A34</f>
        <v>35.254668930390402</v>
      </c>
      <c r="M35" s="5"/>
      <c r="N35">
        <f>[9]human_lix_scores!$A34</f>
        <v>37.142857139999997</v>
      </c>
      <c r="X35" s="1"/>
      <c r="Y35" s="3"/>
    </row>
    <row r="36" spans="1:25" x14ac:dyDescent="0.25">
      <c r="A36" t="s">
        <v>68</v>
      </c>
      <c r="B36" t="s">
        <v>69</v>
      </c>
      <c r="C36">
        <v>35</v>
      </c>
      <c r="D36" s="3">
        <f>[1]bl_lix_scores!$A35</f>
        <v>60.033582090000003</v>
      </c>
      <c r="E36" s="3">
        <f>[2]em_lix_scores!$A35</f>
        <v>58.768421052631503</v>
      </c>
      <c r="F36" s="3">
        <f>[3]ft_lix_scores!$A35</f>
        <v>43.006993010000002</v>
      </c>
      <c r="G36" s="3">
        <f>[4]pe_lix_scores!$A35</f>
        <v>55</v>
      </c>
      <c r="H36" s="5"/>
      <c r="I36" s="3">
        <f>'[5]em-ft_lix_scores'!$A35</f>
        <v>33.119269619269602</v>
      </c>
      <c r="J36" s="3">
        <f>'[6]em-pe_lix_scores'!$A35</f>
        <v>40.6666666666666</v>
      </c>
      <c r="K36" s="3">
        <f>'[7]ft-pe_lix_scores'!$A35</f>
        <v>56.517948717948698</v>
      </c>
      <c r="L36" s="3">
        <f>'[8]em-ft-pe_lix_scores'!$A35</f>
        <v>35.254668930390402</v>
      </c>
      <c r="M36" s="5"/>
      <c r="N36">
        <f>[9]human_lix_scores!$A35</f>
        <v>35.892857139999997</v>
      </c>
      <c r="X36" s="1"/>
      <c r="Y36" s="3"/>
    </row>
    <row r="37" spans="1:25" x14ac:dyDescent="0.25">
      <c r="A37" t="s">
        <v>70</v>
      </c>
      <c r="B37" t="s">
        <v>71</v>
      </c>
      <c r="C37">
        <v>36</v>
      </c>
      <c r="D37" s="3">
        <f>[1]bl_lix_scores!$A36</f>
        <v>61.666666669999998</v>
      </c>
      <c r="E37" s="3">
        <f>[2]em_lix_scores!$A36</f>
        <v>52.7777777777777</v>
      </c>
      <c r="F37" s="3">
        <f>[3]ft_lix_scores!$A36</f>
        <v>39.81976744</v>
      </c>
      <c r="G37" s="3">
        <f>[4]pe_lix_scores!$A36</f>
        <v>40.339357429718802</v>
      </c>
      <c r="H37" s="5"/>
      <c r="I37" s="3">
        <f>'[5]em-ft_lix_scores'!$A36</f>
        <v>68</v>
      </c>
      <c r="J37" s="3">
        <f>'[6]em-pe_lix_scores'!$A36</f>
        <v>29.5392187597968</v>
      </c>
      <c r="K37" s="3">
        <f>'[7]ft-pe_lix_scores'!$A36</f>
        <v>40.908805031446498</v>
      </c>
      <c r="L37" s="3">
        <f>'[8]em-ft-pe_lix_scores'!$A36</f>
        <v>29.449706488973501</v>
      </c>
      <c r="M37" s="5"/>
      <c r="N37">
        <f>[9]human_lix_scores!$A36</f>
        <v>69</v>
      </c>
      <c r="X37" s="1"/>
      <c r="Y37" s="3"/>
    </row>
    <row r="38" spans="1:25" x14ac:dyDescent="0.25">
      <c r="A38" t="s">
        <v>72</v>
      </c>
      <c r="B38" t="s">
        <v>73</v>
      </c>
      <c r="C38">
        <v>37</v>
      </c>
      <c r="D38" s="3">
        <f>[1]bl_lix_scores!$A37</f>
        <v>61.10526316</v>
      </c>
      <c r="E38" s="3">
        <f>[2]em_lix_scores!$A37</f>
        <v>59.095238095238003</v>
      </c>
      <c r="F38" s="3">
        <f>[3]ft_lix_scores!$A37</f>
        <v>29.901980200000001</v>
      </c>
      <c r="G38" s="3">
        <f>[4]pe_lix_scores!$A37</f>
        <v>49.571428571428498</v>
      </c>
      <c r="H38" s="5"/>
      <c r="I38" s="3">
        <f>'[5]em-ft_lix_scores'!$A37</f>
        <v>38.1666666666666</v>
      </c>
      <c r="J38" s="3">
        <f>'[6]em-pe_lix_scores'!$A37</f>
        <v>56.629629629629598</v>
      </c>
      <c r="K38" s="3">
        <f>'[7]ft-pe_lix_scores'!$A37</f>
        <v>61.105263157894697</v>
      </c>
      <c r="L38" s="3">
        <f>'[8]em-ft-pe_lix_scores'!$A37</f>
        <v>29.339525283797698</v>
      </c>
      <c r="M38" s="5"/>
      <c r="N38">
        <f>[9]human_lix_scores!$A37</f>
        <v>39.246153849999999</v>
      </c>
      <c r="X38" s="1"/>
      <c r="Y38" s="3"/>
    </row>
    <row r="39" spans="1:25" x14ac:dyDescent="0.25">
      <c r="A39" t="s">
        <v>74</v>
      </c>
      <c r="B39" t="s">
        <v>75</v>
      </c>
      <c r="C39">
        <v>38</v>
      </c>
      <c r="D39" s="3">
        <f>[1]bl_lix_scores!$A38</f>
        <v>49.272727269999997</v>
      </c>
      <c r="E39" s="3">
        <f>[2]em_lix_scores!$A38</f>
        <v>44.739130434782602</v>
      </c>
      <c r="F39" s="3">
        <f>[3]ft_lix_scores!$A38</f>
        <v>27</v>
      </c>
      <c r="G39" s="3">
        <f>[4]pe_lix_scores!$A38</f>
        <v>51.3333333333333</v>
      </c>
      <c r="H39" s="5"/>
      <c r="I39" s="3">
        <f>'[5]em-ft_lix_scores'!$A38</f>
        <v>40.3333333333333</v>
      </c>
      <c r="J39" s="3">
        <f>'[6]em-pe_lix_scores'!$A38</f>
        <v>29.9520123839009</v>
      </c>
      <c r="K39" s="3">
        <f>'[7]ft-pe_lix_scores'!$A38</f>
        <v>36.5555555555555</v>
      </c>
      <c r="L39" s="3">
        <f>'[8]em-ft-pe_lix_scores'!$A38</f>
        <v>35.907206742345998</v>
      </c>
      <c r="M39" s="5"/>
      <c r="N39">
        <f>[9]human_lix_scores!$A38</f>
        <v>29.57692308</v>
      </c>
      <c r="X39" s="1"/>
      <c r="Y39" s="3"/>
    </row>
    <row r="40" spans="1:25" x14ac:dyDescent="0.25">
      <c r="A40" t="s">
        <v>76</v>
      </c>
      <c r="B40" t="s">
        <v>77</v>
      </c>
      <c r="C40">
        <v>39</v>
      </c>
      <c r="D40" s="3">
        <f>[1]bl_lix_scores!$A39</f>
        <v>52.032608699999997</v>
      </c>
      <c r="E40" s="3">
        <f>[2]em_lix_scores!$A39</f>
        <v>50.133333333333297</v>
      </c>
      <c r="F40" s="3">
        <f>[3]ft_lix_scores!$A39</f>
        <v>60.071428570000002</v>
      </c>
      <c r="G40" s="3">
        <f>[4]pe_lix_scores!$A39</f>
        <v>40</v>
      </c>
      <c r="H40" s="5"/>
      <c r="I40" s="3">
        <f>'[5]em-ft_lix_scores'!$A39</f>
        <v>33.254273504273499</v>
      </c>
      <c r="J40" s="3">
        <f>'[6]em-pe_lix_scores'!$A39</f>
        <v>34.419089147286797</v>
      </c>
      <c r="K40" s="3">
        <f>'[7]ft-pe_lix_scores'!$A39</f>
        <v>35.376447876447799</v>
      </c>
      <c r="L40" s="3">
        <f>'[8]em-ft-pe_lix_scores'!$A39</f>
        <v>31.768627450980301</v>
      </c>
      <c r="M40" s="5"/>
      <c r="N40">
        <f>[9]human_lix_scores!$A39</f>
        <v>33.241509430000001</v>
      </c>
      <c r="X40" s="1"/>
      <c r="Y40" s="3"/>
    </row>
    <row r="41" spans="1:25" x14ac:dyDescent="0.25">
      <c r="A41" t="s">
        <v>78</v>
      </c>
      <c r="B41" t="s">
        <v>79</v>
      </c>
      <c r="C41">
        <v>40</v>
      </c>
      <c r="D41" s="3">
        <f>[1]bl_lix_scores!$A40</f>
        <v>47.13603604</v>
      </c>
      <c r="E41" s="3">
        <f>[2]em_lix_scores!$A40</f>
        <v>49.439024390243901</v>
      </c>
      <c r="F41" s="3">
        <f>[3]ft_lix_scores!$A40</f>
        <v>39.237078650000001</v>
      </c>
      <c r="G41" s="3">
        <f>[4]pe_lix_scores!$A40</f>
        <v>35.1080617495711</v>
      </c>
      <c r="H41" s="5"/>
      <c r="I41" s="3">
        <f>'[5]em-ft_lix_scores'!$A40</f>
        <v>33.974160206718302</v>
      </c>
      <c r="J41" s="3">
        <f>'[6]em-pe_lix_scores'!$A40</f>
        <v>43.686438318017203</v>
      </c>
      <c r="K41" s="3">
        <f>'[7]ft-pe_lix_scores'!$A40</f>
        <v>33.713450292397603</v>
      </c>
      <c r="L41" s="3">
        <f>'[8]em-ft-pe_lix_scores'!$A40</f>
        <v>23.957627118644002</v>
      </c>
      <c r="M41" s="5"/>
      <c r="N41">
        <f>[9]human_lix_scores!$A40</f>
        <v>41.666666669999998</v>
      </c>
      <c r="X41" s="1"/>
      <c r="Y41" s="3"/>
    </row>
    <row r="42" spans="1:25" x14ac:dyDescent="0.25">
      <c r="A42" t="s">
        <v>80</v>
      </c>
      <c r="B42" t="s">
        <v>81</v>
      </c>
      <c r="C42">
        <v>41</v>
      </c>
      <c r="D42" s="3">
        <f>[1]bl_lix_scores!$A41</f>
        <v>53.5</v>
      </c>
      <c r="E42" s="3">
        <f>[2]em_lix_scores!$A41</f>
        <v>32.029411764705799</v>
      </c>
      <c r="F42" s="3">
        <f>[3]ft_lix_scores!$A41</f>
        <v>39.333333330000002</v>
      </c>
      <c r="G42" s="3">
        <f>[4]pe_lix_scores!$A41</f>
        <v>48.3333333333333</v>
      </c>
      <c r="H42" s="5"/>
      <c r="I42" s="3">
        <f>'[5]em-ft_lix_scores'!$A41</f>
        <v>32.700854700854698</v>
      </c>
      <c r="J42" s="3">
        <f>'[6]em-pe_lix_scores'!$A41</f>
        <v>37.901624945103201</v>
      </c>
      <c r="K42" s="3">
        <f>'[7]ft-pe_lix_scores'!$A41</f>
        <v>112.513513513513</v>
      </c>
      <c r="L42" s="3">
        <f>'[8]em-ft-pe_lix_scores'!$A41</f>
        <v>29.286627335299901</v>
      </c>
      <c r="M42" s="5"/>
      <c r="N42">
        <f>[9]human_lix_scores!$A41</f>
        <v>42.714285709999999</v>
      </c>
      <c r="X42" s="1"/>
      <c r="Y42" s="3"/>
    </row>
    <row r="43" spans="1:25" x14ac:dyDescent="0.25">
      <c r="A43" t="s">
        <v>82</v>
      </c>
      <c r="B43" t="s">
        <v>83</v>
      </c>
      <c r="C43">
        <v>42</v>
      </c>
      <c r="D43" s="3">
        <f>[1]bl_lix_scores!$A42</f>
        <v>51.362473350000002</v>
      </c>
      <c r="E43" s="3">
        <f>[2]em_lix_scores!$A42</f>
        <v>37.0150943396226</v>
      </c>
      <c r="F43" s="3">
        <f>[3]ft_lix_scores!$A42</f>
        <v>26.0952381</v>
      </c>
      <c r="G43" s="3">
        <f>[4]pe_lix_scores!$A42</f>
        <v>42.930662557781197</v>
      </c>
      <c r="H43" s="5"/>
      <c r="I43" s="3">
        <f>'[5]em-ft_lix_scores'!$A42</f>
        <v>61.694835680751098</v>
      </c>
      <c r="J43" s="3">
        <f>'[6]em-pe_lix_scores'!$A42</f>
        <v>32.8333333333333</v>
      </c>
      <c r="K43" s="3">
        <f>'[7]ft-pe_lix_scores'!$A42</f>
        <v>63.275510204081598</v>
      </c>
      <c r="L43" s="3">
        <f>'[8]em-ft-pe_lix_scores'!$A42</f>
        <v>28.574829931972701</v>
      </c>
      <c r="M43" s="5"/>
      <c r="N43">
        <f>[9]human_lix_scores!$A42</f>
        <v>32.236786469999998</v>
      </c>
      <c r="X43" s="1"/>
      <c r="Y43" s="3"/>
    </row>
    <row r="44" spans="1:25" x14ac:dyDescent="0.25">
      <c r="A44" t="s">
        <v>84</v>
      </c>
      <c r="B44" t="s">
        <v>85</v>
      </c>
      <c r="C44">
        <v>43</v>
      </c>
      <c r="D44" s="3">
        <f>[1]bl_lix_scores!$A43</f>
        <v>67.507246379999998</v>
      </c>
      <c r="E44" s="3">
        <f>[2]em_lix_scores!$A43</f>
        <v>66.101382488479203</v>
      </c>
      <c r="F44" s="3">
        <f>[3]ft_lix_scores!$A43</f>
        <v>37.469387759999996</v>
      </c>
      <c r="G44" s="3">
        <f>[4]pe_lix_scores!$A43</f>
        <v>55.879310344827502</v>
      </c>
      <c r="H44" s="5"/>
      <c r="I44" s="3">
        <f>'[5]em-ft_lix_scores'!$A43</f>
        <v>145.03703703703701</v>
      </c>
      <c r="J44" s="3">
        <f>'[6]em-pe_lix_scores'!$A43</f>
        <v>66.880952380952294</v>
      </c>
      <c r="K44" s="3">
        <f>'[7]ft-pe_lix_scores'!$A43</f>
        <v>111.333333333333</v>
      </c>
      <c r="L44" s="3">
        <f>'[8]em-ft-pe_lix_scores'!$A43</f>
        <v>39.768159203980098</v>
      </c>
      <c r="M44" s="5"/>
      <c r="N44">
        <f>[9]human_lix_scores!$A43</f>
        <v>46.396825399999997</v>
      </c>
      <c r="X44" s="1"/>
      <c r="Y44" s="3"/>
    </row>
    <row r="45" spans="1:25" x14ac:dyDescent="0.25">
      <c r="A45" t="s">
        <v>86</v>
      </c>
      <c r="B45" t="s">
        <v>87</v>
      </c>
      <c r="C45">
        <v>44</v>
      </c>
      <c r="D45" s="3">
        <f>[1]bl_lix_scores!$A44</f>
        <v>62.666666669999998</v>
      </c>
      <c r="E45" s="3">
        <f>[2]em_lix_scores!$A44</f>
        <v>102.166666666666</v>
      </c>
      <c r="F45" s="3">
        <f>[3]ft_lix_scores!$A44</f>
        <v>39.721804509999998</v>
      </c>
      <c r="G45" s="3">
        <f>[4]pe_lix_scores!$A44</f>
        <v>45.6666666666666</v>
      </c>
      <c r="H45" s="5"/>
      <c r="I45" s="3">
        <f>'[5]em-ft_lix_scores'!$A44</f>
        <v>16.937580437580401</v>
      </c>
      <c r="J45" s="3">
        <f>'[6]em-pe_lix_scores'!$A44</f>
        <v>43.035849056603702</v>
      </c>
      <c r="K45" s="3">
        <f>'[7]ft-pe_lix_scores'!$A44</f>
        <v>64.392156862745097</v>
      </c>
      <c r="L45" s="3">
        <f>'[8]em-ft-pe_lix_scores'!$A44</f>
        <v>29.254545454545401</v>
      </c>
      <c r="M45" s="5"/>
      <c r="N45">
        <f>[9]human_lix_scores!$A44</f>
        <v>25.323809520000001</v>
      </c>
      <c r="X45" s="1"/>
      <c r="Y45" s="3"/>
    </row>
    <row r="46" spans="1:25" x14ac:dyDescent="0.25">
      <c r="A46" t="s">
        <v>88</v>
      </c>
      <c r="B46" t="s">
        <v>89</v>
      </c>
      <c r="C46">
        <v>45</v>
      </c>
      <c r="D46" s="3">
        <f>[1]bl_lix_scores!$A45</f>
        <v>75.75</v>
      </c>
      <c r="E46" s="3">
        <f>[2]em_lix_scores!$A45</f>
        <v>59.543859649122801</v>
      </c>
      <c r="F46" s="3">
        <f>[3]ft_lix_scores!$A45</f>
        <v>20</v>
      </c>
      <c r="G46" s="3">
        <f>[4]pe_lix_scores!$A45</f>
        <v>85</v>
      </c>
      <c r="H46" s="5"/>
      <c r="I46" s="3">
        <f>'[5]em-ft_lix_scores'!$A45</f>
        <v>33.3333333333333</v>
      </c>
      <c r="J46" s="3">
        <f>'[6]em-pe_lix_scores'!$A45</f>
        <v>77.883720930232499</v>
      </c>
      <c r="K46" s="3">
        <f>'[7]ft-pe_lix_scores'!$A45</f>
        <v>23.910256410256402</v>
      </c>
      <c r="L46" s="3">
        <f>'[8]em-ft-pe_lix_scores'!$A45</f>
        <v>38.885614385614304</v>
      </c>
      <c r="M46" s="5"/>
      <c r="N46">
        <f>[9]human_lix_scores!$A45</f>
        <v>37.333333330000002</v>
      </c>
      <c r="X46" s="1"/>
      <c r="Y46" s="3"/>
    </row>
    <row r="47" spans="1:25" x14ac:dyDescent="0.25">
      <c r="A47" t="s">
        <v>90</v>
      </c>
      <c r="B47" t="s">
        <v>91</v>
      </c>
      <c r="C47">
        <v>46</v>
      </c>
      <c r="D47" s="3">
        <f>[1]bl_lix_scores!$A46</f>
        <v>89.619047620000003</v>
      </c>
      <c r="E47" s="3">
        <f>[2]em_lix_scores!$A46</f>
        <v>56.637681159420197</v>
      </c>
      <c r="F47" s="3">
        <f>[3]ft_lix_scores!$A46</f>
        <v>36.690476189999998</v>
      </c>
      <c r="G47" s="3">
        <f>[4]pe_lix_scores!$A46</f>
        <v>54.5</v>
      </c>
      <c r="H47" s="5"/>
      <c r="I47" s="3">
        <f>'[5]em-ft_lix_scores'!$A46</f>
        <v>35.238095238095198</v>
      </c>
      <c r="J47" s="3">
        <f>'[6]em-pe_lix_scores'!$A46</f>
        <v>44.562358276643899</v>
      </c>
      <c r="K47" s="3">
        <f>'[7]ft-pe_lix_scores'!$A46</f>
        <v>49.0277777777777</v>
      </c>
      <c r="L47" s="3">
        <f>'[8]em-ft-pe_lix_scores'!$A46</f>
        <v>22.128205128205099</v>
      </c>
      <c r="M47" s="5"/>
      <c r="N47">
        <f>[9]human_lix_scores!$A46</f>
        <v>27.18985507</v>
      </c>
      <c r="X47" s="1"/>
      <c r="Y47" s="3"/>
    </row>
    <row r="48" spans="1:25" x14ac:dyDescent="0.25">
      <c r="A48" t="s">
        <v>92</v>
      </c>
      <c r="B48" t="s">
        <v>93</v>
      </c>
      <c r="C48">
        <v>47</v>
      </c>
      <c r="D48" s="3">
        <f>[1]bl_lix_scores!$A47</f>
        <v>85.130434780000002</v>
      </c>
      <c r="E48" s="3">
        <f>[2]em_lix_scores!$A47</f>
        <v>92.219512195121894</v>
      </c>
      <c r="F48" s="3">
        <f>[3]ft_lix_scores!$A47</f>
        <v>35.454545449999998</v>
      </c>
      <c r="G48" s="3">
        <f>[4]pe_lix_scores!$A47</f>
        <v>98.375</v>
      </c>
      <c r="H48" s="5"/>
      <c r="I48" s="3">
        <f>'[5]em-ft_lix_scores'!$A47</f>
        <v>38.219480519480499</v>
      </c>
      <c r="J48" s="3">
        <f>'[6]em-pe_lix_scores'!$A47</f>
        <v>44.675146771037099</v>
      </c>
      <c r="K48" s="3">
        <f>'[7]ft-pe_lix_scores'!$A47</f>
        <v>192.506024096385</v>
      </c>
      <c r="L48" s="3">
        <f>'[8]em-ft-pe_lix_scores'!$A47</f>
        <v>52.038135593220296</v>
      </c>
      <c r="M48" s="5"/>
      <c r="N48">
        <f>[9]human_lix_scores!$A47</f>
        <v>28.51846785</v>
      </c>
      <c r="X48" s="1"/>
      <c r="Y48" s="3"/>
    </row>
    <row r="49" spans="1:25" x14ac:dyDescent="0.25">
      <c r="A49" t="s">
        <v>94</v>
      </c>
      <c r="B49" t="s">
        <v>95</v>
      </c>
      <c r="C49">
        <v>48</v>
      </c>
      <c r="D49" s="3">
        <f>[1]bl_lix_scores!$A48</f>
        <v>52.083720929999998</v>
      </c>
      <c r="E49" s="3">
        <f>[2]em_lix_scores!$A48</f>
        <v>96</v>
      </c>
      <c r="F49" s="3">
        <f>[3]ft_lix_scores!$A48</f>
        <v>49.857142860000003</v>
      </c>
      <c r="G49" s="3">
        <f>[4]pe_lix_scores!$A48</f>
        <v>41.746031746031697</v>
      </c>
      <c r="H49" s="5"/>
      <c r="I49" s="3">
        <f>'[5]em-ft_lix_scores'!$A48</f>
        <v>31.474842767295598</v>
      </c>
      <c r="J49" s="3">
        <f>'[6]em-pe_lix_scores'!$A48</f>
        <v>85.125</v>
      </c>
      <c r="K49" s="3">
        <f>'[7]ft-pe_lix_scores'!$A48</f>
        <v>96.1111111111111</v>
      </c>
      <c r="L49" s="3">
        <f>'[8]em-ft-pe_lix_scores'!$A48</f>
        <v>98.173913043478194</v>
      </c>
      <c r="M49" s="5"/>
      <c r="N49">
        <f>[9]human_lix_scores!$A48</f>
        <v>46.79710145</v>
      </c>
      <c r="X49" s="1"/>
      <c r="Y49" s="3"/>
    </row>
    <row r="50" spans="1:25" x14ac:dyDescent="0.25">
      <c r="A50" t="s">
        <v>96</v>
      </c>
      <c r="B50" t="s">
        <v>97</v>
      </c>
      <c r="C50">
        <v>49</v>
      </c>
      <c r="D50" s="3">
        <f>[1]bl_lix_scores!$A49</f>
        <v>31.222222219999999</v>
      </c>
      <c r="E50" s="3">
        <f>[2]em_lix_scores!$A49</f>
        <v>40.262023217247098</v>
      </c>
      <c r="F50" s="3">
        <f>[3]ft_lix_scores!$A49</f>
        <v>47.363636360000001</v>
      </c>
      <c r="G50" s="3">
        <f>[4]pe_lix_scores!$A49</f>
        <v>25.9743589743589</v>
      </c>
      <c r="H50" s="5"/>
      <c r="I50" s="3">
        <f>'[5]em-ft_lix_scores'!$A49</f>
        <v>29.042154566744699</v>
      </c>
      <c r="J50" s="3">
        <f>'[6]em-pe_lix_scores'!$A49</f>
        <v>41.285714285714199</v>
      </c>
      <c r="K50" s="3">
        <f>'[7]ft-pe_lix_scores'!$A49</f>
        <v>45</v>
      </c>
      <c r="L50" s="3">
        <f>'[8]em-ft-pe_lix_scores'!$A49</f>
        <v>19.262944983818699</v>
      </c>
      <c r="M50" s="5"/>
      <c r="N50">
        <f>[9]human_lix_scores!$A49</f>
        <v>25</v>
      </c>
      <c r="X50" s="1"/>
      <c r="Y50" s="3"/>
    </row>
    <row r="51" spans="1:25" x14ac:dyDescent="0.25">
      <c r="A51" t="s">
        <v>98</v>
      </c>
      <c r="B51" t="s">
        <v>99</v>
      </c>
      <c r="C51">
        <v>50</v>
      </c>
      <c r="D51" s="3">
        <f>[1]bl_lix_scores!$A50</f>
        <v>41</v>
      </c>
      <c r="E51" s="3">
        <f>[2]em_lix_scores!$A50</f>
        <v>37.803921568627402</v>
      </c>
      <c r="F51" s="3">
        <f>[3]ft_lix_scores!$A50</f>
        <v>22.785714290000001</v>
      </c>
      <c r="G51" s="3">
        <f>[4]pe_lix_scores!$A50</f>
        <v>36.139784946236503</v>
      </c>
      <c r="H51" s="5"/>
      <c r="I51" s="3">
        <f>'[5]em-ft_lix_scores'!$A50</f>
        <v>31.672086720867199</v>
      </c>
      <c r="J51" s="3">
        <f>'[6]em-pe_lix_scores'!$A50</f>
        <v>30.699507389162498</v>
      </c>
      <c r="K51" s="3">
        <f>'[7]ft-pe_lix_scores'!$A50</f>
        <v>28.2222222222222</v>
      </c>
      <c r="L51" s="3">
        <f>'[8]em-ft-pe_lix_scores'!$A50</f>
        <v>26.404761904761902</v>
      </c>
      <c r="M51" s="5"/>
      <c r="N51">
        <f>[9]human_lix_scores!$A50</f>
        <v>23.11111111</v>
      </c>
      <c r="X51" s="1"/>
      <c r="Y51" s="3"/>
    </row>
    <row r="52" spans="1:25" x14ac:dyDescent="0.25">
      <c r="A52" t="s">
        <v>100</v>
      </c>
      <c r="B52" t="s">
        <v>101</v>
      </c>
      <c r="C52">
        <v>51</v>
      </c>
      <c r="D52" s="3">
        <f>[1]bl_lix_scores!$A51</f>
        <v>35.571428570000002</v>
      </c>
      <c r="E52" s="3">
        <f>[2]em_lix_scores!$A51</f>
        <v>40.263972055888203</v>
      </c>
      <c r="F52" s="3">
        <f>[3]ft_lix_scores!$A51</f>
        <v>2</v>
      </c>
      <c r="G52" s="3">
        <f>[4]pe_lix_scores!$A51</f>
        <v>35.815789473684198</v>
      </c>
      <c r="H52" s="5"/>
      <c r="I52" s="3">
        <f>'[5]em-ft_lix_scores'!$A51</f>
        <v>31.695652173913</v>
      </c>
      <c r="J52" s="3">
        <f>'[6]em-pe_lix_scores'!$A51</f>
        <v>25.4963592233009</v>
      </c>
      <c r="K52" s="3">
        <f>'[7]ft-pe_lix_scores'!$A51</f>
        <v>12.733802816901401</v>
      </c>
      <c r="L52" s="3">
        <f>'[8]em-ft-pe_lix_scores'!$A51</f>
        <v>18.3333333333333</v>
      </c>
      <c r="M52" s="5"/>
      <c r="N52">
        <f>[9]human_lix_scores!$A51</f>
        <v>30.52380952</v>
      </c>
      <c r="X52" s="1"/>
      <c r="Y52" s="3"/>
    </row>
    <row r="53" spans="1:25" x14ac:dyDescent="0.25">
      <c r="A53" t="s">
        <v>102</v>
      </c>
      <c r="B53" t="s">
        <v>103</v>
      </c>
      <c r="C53">
        <v>52</v>
      </c>
      <c r="D53" s="3">
        <f>[1]bl_lix_scores!$A52</f>
        <v>46.877192979999997</v>
      </c>
      <c r="E53" s="3">
        <f>[2]em_lix_scores!$A52</f>
        <v>46.8333333333333</v>
      </c>
      <c r="F53" s="3">
        <f>[3]ft_lix_scores!$A52</f>
        <v>41.934782609999999</v>
      </c>
      <c r="G53" s="3">
        <f>[4]pe_lix_scores!$A52</f>
        <v>40.5555555555555</v>
      </c>
      <c r="H53" s="5"/>
      <c r="I53" s="3">
        <f>'[5]em-ft_lix_scores'!$A52</f>
        <v>28.570564516129</v>
      </c>
      <c r="J53" s="3">
        <f>'[6]em-pe_lix_scores'!$A52</f>
        <v>26.879437994278899</v>
      </c>
      <c r="K53" s="3">
        <f>'[7]ft-pe_lix_scores'!$A52</f>
        <v>23.2438596491228</v>
      </c>
      <c r="L53" s="3">
        <f>'[8]em-ft-pe_lix_scores'!$A52</f>
        <v>18.436507936507901</v>
      </c>
      <c r="M53" s="5"/>
      <c r="N53">
        <f>[9]human_lix_scores!$A52</f>
        <v>35.508371390000001</v>
      </c>
      <c r="X53" s="1"/>
      <c r="Y53" s="3"/>
    </row>
    <row r="54" spans="1:25" x14ac:dyDescent="0.25">
      <c r="A54" t="s">
        <v>104</v>
      </c>
      <c r="B54" t="s">
        <v>105</v>
      </c>
      <c r="C54">
        <v>53</v>
      </c>
      <c r="D54" s="3">
        <f>[1]bl_lix_scores!$A53</f>
        <v>68.531482740000001</v>
      </c>
      <c r="E54" s="3">
        <f>[2]em_lix_scores!$A53</f>
        <v>120.625</v>
      </c>
      <c r="F54" s="3">
        <f>[3]ft_lix_scores!$A53</f>
        <v>32.908875180000003</v>
      </c>
      <c r="G54" s="3">
        <f>[4]pe_lix_scores!$A53</f>
        <v>63.840858623241999</v>
      </c>
      <c r="H54" s="5"/>
      <c r="I54" s="3">
        <f>'[5]em-ft_lix_scores'!$A53</f>
        <v>27.921052631578899</v>
      </c>
      <c r="J54" s="3">
        <f>'[6]em-pe_lix_scores'!$A53</f>
        <v>32.741461241461202</v>
      </c>
      <c r="K54" s="3">
        <f>'[7]ft-pe_lix_scores'!$A53</f>
        <v>24.6666666666666</v>
      </c>
      <c r="L54" s="3">
        <f>'[8]em-ft-pe_lix_scores'!$A53</f>
        <v>30.697099069512799</v>
      </c>
      <c r="M54" s="5"/>
      <c r="N54">
        <f>[9]human_lix_scores!$A53</f>
        <v>34.660786969999997</v>
      </c>
      <c r="X54" s="1"/>
      <c r="Y54" s="3"/>
    </row>
    <row r="55" spans="1:25" x14ac:dyDescent="0.25">
      <c r="A55" t="s">
        <v>106</v>
      </c>
      <c r="B55" t="s">
        <v>107</v>
      </c>
      <c r="C55">
        <v>54</v>
      </c>
      <c r="D55" s="3">
        <f>[1]bl_lix_scores!$A54</f>
        <v>45</v>
      </c>
      <c r="E55" s="3">
        <f>[2]em_lix_scores!$A54</f>
        <v>47.25</v>
      </c>
      <c r="F55" s="3">
        <f>[3]ft_lix_scores!$A54</f>
        <v>23.439071569999999</v>
      </c>
      <c r="G55" s="3">
        <f>[4]pe_lix_scores!$A54</f>
        <v>32.8333333333333</v>
      </c>
      <c r="H55" s="5"/>
      <c r="I55" s="3">
        <f>'[5]em-ft_lix_scores'!$A54</f>
        <v>33.9157894736842</v>
      </c>
      <c r="J55" s="3">
        <f>'[6]em-pe_lix_scores'!$A54</f>
        <v>47.363636363636303</v>
      </c>
      <c r="K55" s="3">
        <f>'[7]ft-pe_lix_scores'!$A54</f>
        <v>34.1666666666666</v>
      </c>
      <c r="L55" s="3">
        <f>'[8]em-ft-pe_lix_scores'!$A54</f>
        <v>31.375</v>
      </c>
      <c r="M55" s="5"/>
      <c r="N55">
        <f>[9]human_lix_scores!$A54</f>
        <v>45</v>
      </c>
      <c r="X55" s="1"/>
      <c r="Y55" s="3"/>
    </row>
    <row r="56" spans="1:25" x14ac:dyDescent="0.25">
      <c r="A56" t="s">
        <v>108</v>
      </c>
      <c r="B56" t="s">
        <v>109</v>
      </c>
      <c r="C56">
        <v>55</v>
      </c>
      <c r="D56" s="3">
        <f>[1]bl_lix_scores!$A55</f>
        <v>69.666666669999998</v>
      </c>
      <c r="E56" s="3">
        <f>[2]em_lix_scores!$A55</f>
        <v>41.6185165975103</v>
      </c>
      <c r="F56" s="3">
        <f>[3]ft_lix_scores!$A55</f>
        <v>36.333333330000002</v>
      </c>
      <c r="G56" s="3">
        <f>[4]pe_lix_scores!$A55</f>
        <v>32.4955056179775</v>
      </c>
      <c r="H56" s="5"/>
      <c r="I56" s="3">
        <f>'[5]em-ft_lix_scores'!$A55</f>
        <v>23.6666666666666</v>
      </c>
      <c r="J56" s="3">
        <f>'[6]em-pe_lix_scores'!$A55</f>
        <v>27.8189368770764</v>
      </c>
      <c r="K56" s="3">
        <f>'[7]ft-pe_lix_scores'!$A55</f>
        <v>36.3333333333333</v>
      </c>
      <c r="L56" s="3">
        <f>'[8]em-ft-pe_lix_scores'!$A55</f>
        <v>28.6336073997944</v>
      </c>
      <c r="M56" s="5"/>
      <c r="N56">
        <f>[9]human_lix_scores!$A55</f>
        <v>36.333333330000002</v>
      </c>
      <c r="X56" s="1"/>
      <c r="Y56" s="3"/>
    </row>
    <row r="57" spans="1:25" x14ac:dyDescent="0.25">
      <c r="A57" t="s">
        <v>110</v>
      </c>
      <c r="B57" t="s">
        <v>111</v>
      </c>
      <c r="C57">
        <v>56</v>
      </c>
      <c r="D57" s="3">
        <f>[1]bl_lix_scores!$A56</f>
        <v>45.777777780000001</v>
      </c>
      <c r="E57" s="3">
        <f>[2]em_lix_scores!$A56</f>
        <v>45.7777777777777</v>
      </c>
      <c r="F57" s="3">
        <f>[3]ft_lix_scores!$A56</f>
        <v>30.068627450000001</v>
      </c>
      <c r="G57" s="3">
        <f>[4]pe_lix_scores!$A56</f>
        <v>51.3333333333333</v>
      </c>
      <c r="H57" s="5"/>
      <c r="I57" s="3">
        <f>'[5]em-ft_lix_scores'!$A56</f>
        <v>31.743589743589698</v>
      </c>
      <c r="J57" s="3">
        <f>'[6]em-pe_lix_scores'!$A56</f>
        <v>40.190476190476097</v>
      </c>
      <c r="K57" s="3">
        <f>'[7]ft-pe_lix_scores'!$A56</f>
        <v>26.8333333333333</v>
      </c>
      <c r="L57" s="3">
        <f>'[8]em-ft-pe_lix_scores'!$A56</f>
        <v>27.238095238095202</v>
      </c>
      <c r="M57" s="5"/>
      <c r="N57">
        <f>[9]human_lix_scores!$A56</f>
        <v>29.545454549999999</v>
      </c>
      <c r="X57" s="1"/>
      <c r="Y57" s="3"/>
    </row>
    <row r="58" spans="1:25" x14ac:dyDescent="0.25">
      <c r="A58" t="s">
        <v>112</v>
      </c>
      <c r="B58" t="s">
        <v>113</v>
      </c>
      <c r="C58">
        <v>57</v>
      </c>
      <c r="D58" s="3">
        <f>[1]bl_lix_scores!$A57</f>
        <v>31.252252250000002</v>
      </c>
      <c r="E58" s="3">
        <f>[2]em_lix_scores!$A57</f>
        <v>40.002347417840298</v>
      </c>
      <c r="F58" s="3">
        <f>[3]ft_lix_scores!$A57</f>
        <v>27.410774409999998</v>
      </c>
      <c r="G58" s="3">
        <f>[4]pe_lix_scores!$A57</f>
        <v>42.591397849462297</v>
      </c>
      <c r="H58" s="5"/>
      <c r="I58" s="3">
        <f>'[5]em-ft_lix_scores'!$A57</f>
        <v>28.848739495798299</v>
      </c>
      <c r="J58" s="3">
        <f>'[6]em-pe_lix_scores'!$A57</f>
        <v>42.591397849462297</v>
      </c>
      <c r="K58" s="3">
        <f>'[7]ft-pe_lix_scores'!$A57</f>
        <v>23.035714285714199</v>
      </c>
      <c r="L58" s="3">
        <f>'[8]em-ft-pe_lix_scores'!$A57</f>
        <v>22.949579831932699</v>
      </c>
      <c r="M58" s="5"/>
      <c r="N58">
        <f>[9]human_lix_scores!$A57</f>
        <v>19.491228069999998</v>
      </c>
      <c r="X58" s="1"/>
      <c r="Y58" s="3"/>
    </row>
    <row r="59" spans="1:25" x14ac:dyDescent="0.25">
      <c r="A59" t="s">
        <v>114</v>
      </c>
      <c r="B59" t="s">
        <v>115</v>
      </c>
      <c r="C59">
        <v>58</v>
      </c>
      <c r="D59" s="3">
        <f>[1]bl_lix_scores!$A58</f>
        <v>58.12008282</v>
      </c>
      <c r="E59" s="3">
        <f>[2]em_lix_scores!$A58</f>
        <v>60.455782312925102</v>
      </c>
      <c r="F59" s="3">
        <f>[3]ft_lix_scores!$A58</f>
        <v>29.02616781</v>
      </c>
      <c r="G59" s="3">
        <f>[4]pe_lix_scores!$A58</f>
        <v>60.665322580645103</v>
      </c>
      <c r="H59" s="5"/>
      <c r="I59" s="3">
        <f>'[5]em-ft_lix_scores'!$A58</f>
        <v>29.2948717948717</v>
      </c>
      <c r="J59" s="3">
        <f>'[6]em-pe_lix_scores'!$A58</f>
        <v>35.950980392156801</v>
      </c>
      <c r="K59" s="3">
        <f>'[7]ft-pe_lix_scores'!$A58</f>
        <v>21.984126984126899</v>
      </c>
      <c r="L59" s="3">
        <f>'[8]em-ft-pe_lix_scores'!$A58</f>
        <v>46.200201207243403</v>
      </c>
      <c r="M59" s="5"/>
      <c r="N59">
        <f>[9]human_lix_scores!$A58</f>
        <v>36.970571720000002</v>
      </c>
      <c r="X59" s="1"/>
      <c r="Y59" s="3"/>
    </row>
    <row r="60" spans="1:25" x14ac:dyDescent="0.25">
      <c r="A60" t="s">
        <v>116</v>
      </c>
      <c r="B60" t="s">
        <v>117</v>
      </c>
      <c r="C60">
        <v>59</v>
      </c>
      <c r="D60" s="3">
        <f>[1]bl_lix_scores!$A59</f>
        <v>39.333333330000002</v>
      </c>
      <c r="E60" s="3">
        <f>[2]em_lix_scores!$A59</f>
        <v>61.441176470588204</v>
      </c>
      <c r="F60" s="3">
        <f>[3]ft_lix_scores!$A59</f>
        <v>45</v>
      </c>
      <c r="G60" s="3">
        <f>[4]pe_lix_scores!$A59</f>
        <v>21.285714285714199</v>
      </c>
      <c r="H60" s="5"/>
      <c r="I60" s="3">
        <f>'[5]em-ft_lix_scores'!$A59</f>
        <v>33.1920289855072</v>
      </c>
      <c r="J60" s="3">
        <f>'[6]em-pe_lix_scores'!$A59</f>
        <v>36.5833333333333</v>
      </c>
      <c r="K60" s="3">
        <f>'[7]ft-pe_lix_scores'!$A59</f>
        <v>69.6666666666666</v>
      </c>
      <c r="L60" s="3">
        <f>'[8]em-ft-pe_lix_scores'!$A59</f>
        <v>54</v>
      </c>
      <c r="M60" s="5"/>
      <c r="N60">
        <f>[9]human_lix_scores!$A59</f>
        <v>29</v>
      </c>
      <c r="X60" s="1"/>
      <c r="Y60" s="3"/>
    </row>
    <row r="61" spans="1:25" x14ac:dyDescent="0.25">
      <c r="A61" t="s">
        <v>118</v>
      </c>
      <c r="B61" t="s">
        <v>119</v>
      </c>
      <c r="C61">
        <v>60</v>
      </c>
      <c r="D61" s="3">
        <f>[1]bl_lix_scores!$A60</f>
        <v>58</v>
      </c>
      <c r="E61" s="3">
        <f>[2]em_lix_scores!$A60</f>
        <v>40.964738103389202</v>
      </c>
      <c r="F61" s="3">
        <f>[3]ft_lix_scores!$A60</f>
        <v>33</v>
      </c>
      <c r="G61" s="3">
        <f>[4]pe_lix_scores!$A60</f>
        <v>64.142857142857096</v>
      </c>
      <c r="H61" s="5"/>
      <c r="I61" s="3">
        <f>'[5]em-ft_lix_scores'!$A60</f>
        <v>40.193223443223403</v>
      </c>
      <c r="J61" s="3">
        <f>'[6]em-pe_lix_scores'!$A60</f>
        <v>39.287500000000001</v>
      </c>
      <c r="K61" s="3">
        <f>'[7]ft-pe_lix_scores'!$A60</f>
        <v>56</v>
      </c>
      <c r="L61" s="3">
        <f>'[8]em-ft-pe_lix_scores'!$A60</f>
        <v>39.896453900709197</v>
      </c>
      <c r="M61" s="5"/>
      <c r="N61">
        <f>[9]human_lix_scores!$A60</f>
        <v>56</v>
      </c>
      <c r="X61" s="1"/>
      <c r="Y61" s="3"/>
    </row>
    <row r="62" spans="1:25" x14ac:dyDescent="0.25">
      <c r="A62" t="s">
        <v>120</v>
      </c>
      <c r="B62" t="s">
        <v>121</v>
      </c>
      <c r="C62">
        <v>61</v>
      </c>
      <c r="D62" s="3">
        <f>[1]bl_lix_scores!$A61</f>
        <v>50.537037040000001</v>
      </c>
      <c r="E62" s="3">
        <f>[2]em_lix_scores!$A61</f>
        <v>41.1666666666666</v>
      </c>
      <c r="F62" s="3">
        <f>[3]ft_lix_scores!$A61</f>
        <v>50.783050850000002</v>
      </c>
      <c r="G62" s="3">
        <f>[4]pe_lix_scores!$A61</f>
        <v>43.282051282051199</v>
      </c>
      <c r="H62" s="5"/>
      <c r="I62" s="3">
        <f>'[5]em-ft_lix_scores'!$A61</f>
        <v>40.004625346901001</v>
      </c>
      <c r="J62" s="3">
        <f>'[6]em-pe_lix_scores'!$A61</f>
        <v>42.449275362318801</v>
      </c>
      <c r="K62" s="3">
        <f>'[7]ft-pe_lix_scores'!$A61</f>
        <v>33.762301918265202</v>
      </c>
      <c r="L62" s="3">
        <f>'[8]em-ft-pe_lix_scores'!$A61</f>
        <v>35.977703455964303</v>
      </c>
      <c r="M62" s="5"/>
      <c r="N62">
        <f>[9]human_lix_scores!$A61</f>
        <v>45</v>
      </c>
      <c r="X62" s="1"/>
      <c r="Y62" s="3"/>
    </row>
    <row r="63" spans="1:25" x14ac:dyDescent="0.25">
      <c r="A63" t="s">
        <v>122</v>
      </c>
      <c r="B63" t="s">
        <v>123</v>
      </c>
      <c r="C63">
        <v>62</v>
      </c>
      <c r="D63" s="3">
        <f>[1]bl_lix_scores!$A62</f>
        <v>52.637837840000003</v>
      </c>
      <c r="E63" s="3">
        <f>[2]em_lix_scores!$A62</f>
        <v>70.476190476190396</v>
      </c>
      <c r="F63" s="3">
        <f>[3]ft_lix_scores!$A62</f>
        <v>48.335849060000001</v>
      </c>
      <c r="G63" s="3">
        <f>[4]pe_lix_scores!$A62</f>
        <v>82.580459770114899</v>
      </c>
      <c r="H63" s="5"/>
      <c r="I63" s="3">
        <f>'[5]em-ft_lix_scores'!$A62</f>
        <v>38.535638070849302</v>
      </c>
      <c r="J63" s="3">
        <f>'[6]em-pe_lix_scores'!$A62</f>
        <v>28.8543417366946</v>
      </c>
      <c r="K63" s="3">
        <f>'[7]ft-pe_lix_scores'!$A62</f>
        <v>32.740786026200801</v>
      </c>
      <c r="L63" s="3">
        <f>'[8]em-ft-pe_lix_scores'!$A62</f>
        <v>37.061594202898497</v>
      </c>
      <c r="M63" s="5"/>
      <c r="N63">
        <f>[9]human_lix_scores!$A62</f>
        <v>33.670995670000003</v>
      </c>
      <c r="X63" s="1"/>
      <c r="Y63" s="3"/>
    </row>
    <row r="64" spans="1:25" x14ac:dyDescent="0.25">
      <c r="A64" t="s">
        <v>124</v>
      </c>
      <c r="B64" t="s">
        <v>125</v>
      </c>
      <c r="C64">
        <v>63</v>
      </c>
      <c r="D64" s="3">
        <f>[1]bl_lix_scores!$A63</f>
        <v>42.063063059999998</v>
      </c>
      <c r="E64" s="3">
        <f>[2]em_lix_scores!$A63</f>
        <v>44.8333333333333</v>
      </c>
      <c r="F64" s="3">
        <f>[3]ft_lix_scores!$A63</f>
        <v>39.3655914</v>
      </c>
      <c r="G64" s="3">
        <f>[4]pe_lix_scores!$A63</f>
        <v>47.898268398268399</v>
      </c>
      <c r="H64" s="5"/>
      <c r="I64" s="3">
        <f>'[5]em-ft_lix_scores'!$A63</f>
        <v>43.978404669260698</v>
      </c>
      <c r="J64" s="3">
        <f>'[6]em-pe_lix_scores'!$A63</f>
        <v>45.992042440318301</v>
      </c>
      <c r="K64" s="3">
        <f>'[7]ft-pe_lix_scores'!$A63</f>
        <v>39.851153039832198</v>
      </c>
      <c r="L64" s="3">
        <f>'[8]em-ft-pe_lix_scores'!$A63</f>
        <v>42.717707789714098</v>
      </c>
      <c r="M64" s="5"/>
      <c r="N64">
        <f>[9]human_lix_scores!$A63</f>
        <v>44.733333330000001</v>
      </c>
      <c r="X64" s="1"/>
      <c r="Y64" s="3"/>
    </row>
    <row r="65" spans="1:25" x14ac:dyDescent="0.25">
      <c r="A65" t="s">
        <v>126</v>
      </c>
      <c r="B65" t="s">
        <v>127</v>
      </c>
      <c r="C65">
        <v>64</v>
      </c>
      <c r="D65" s="3">
        <f>[1]bl_lix_scores!$A64</f>
        <v>63.857142860000003</v>
      </c>
      <c r="E65" s="3">
        <f>[2]em_lix_scores!$A64</f>
        <v>63.857142857142797</v>
      </c>
      <c r="F65" s="3">
        <f>[3]ft_lix_scores!$A64</f>
        <v>38.278985509999998</v>
      </c>
      <c r="G65" s="3">
        <f>[4]pe_lix_scores!$A64</f>
        <v>33.9157894736842</v>
      </c>
      <c r="H65" s="5"/>
      <c r="I65" s="3">
        <f>'[5]em-ft_lix_scores'!$A64</f>
        <v>27.7777777777777</v>
      </c>
      <c r="J65" s="3">
        <f>'[6]em-pe_lix_scores'!$A64</f>
        <v>30.876923076922999</v>
      </c>
      <c r="K65" s="3">
        <f>'[7]ft-pe_lix_scores'!$A64</f>
        <v>49.079365079364997</v>
      </c>
      <c r="L65" s="3">
        <f>'[8]em-ft-pe_lix_scores'!$A64</f>
        <v>30.404220779220701</v>
      </c>
      <c r="M65" s="5"/>
      <c r="N65">
        <f>[9]human_lix_scores!$A64</f>
        <v>38.284482760000003</v>
      </c>
      <c r="X65" s="1"/>
      <c r="Y65" s="3"/>
    </row>
    <row r="66" spans="1:25" x14ac:dyDescent="0.25">
      <c r="A66" t="s">
        <v>128</v>
      </c>
      <c r="B66" t="s">
        <v>129</v>
      </c>
      <c r="C66">
        <v>65</v>
      </c>
      <c r="D66" s="3">
        <f>[1]bl_lix_scores!$A65</f>
        <v>53.5</v>
      </c>
      <c r="E66" s="3">
        <f>[2]em_lix_scores!$A65</f>
        <v>45.170411985018703</v>
      </c>
      <c r="F66" s="3">
        <f>[3]ft_lix_scores!$A65</f>
        <v>52</v>
      </c>
      <c r="G66" s="3">
        <f>[4]pe_lix_scores!$A65</f>
        <v>31.571687840290299</v>
      </c>
      <c r="H66" s="5"/>
      <c r="I66" s="3">
        <f>'[5]em-ft_lix_scores'!$A65</f>
        <v>52</v>
      </c>
      <c r="J66" s="3">
        <f>'[6]em-pe_lix_scores'!$A65</f>
        <v>41.582170542635602</v>
      </c>
      <c r="K66" s="3">
        <f>'[7]ft-pe_lix_scores'!$A65</f>
        <v>52</v>
      </c>
      <c r="L66" s="3">
        <f>'[8]em-ft-pe_lix_scores'!$A65</f>
        <v>33.8376811594202</v>
      </c>
      <c r="M66" s="5"/>
      <c r="N66">
        <f>[9]human_lix_scores!$A65</f>
        <v>52</v>
      </c>
      <c r="X66" s="1"/>
      <c r="Y66" s="3"/>
    </row>
    <row r="67" spans="1:25" x14ac:dyDescent="0.25">
      <c r="A67" t="s">
        <v>39</v>
      </c>
      <c r="B67" t="s">
        <v>130</v>
      </c>
      <c r="C67">
        <v>66</v>
      </c>
      <c r="D67" s="3">
        <f>[1]bl_lix_scores!$A66</f>
        <v>42.333333330000002</v>
      </c>
      <c r="E67" s="3">
        <f>[2]em_lix_scores!$A66</f>
        <v>42.571428571428498</v>
      </c>
      <c r="F67" s="3">
        <f>[3]ft_lix_scores!$A66</f>
        <v>31.325041460000001</v>
      </c>
      <c r="G67" s="3">
        <f>[4]pe_lix_scores!$A66</f>
        <v>42.3333333333333</v>
      </c>
      <c r="H67" s="5"/>
      <c r="I67" s="3">
        <f>'[5]em-ft_lix_scores'!$A66</f>
        <v>39.126050420167999</v>
      </c>
      <c r="J67" s="3">
        <f>'[6]em-pe_lix_scores'!$A66</f>
        <v>34.454545454545404</v>
      </c>
      <c r="K67" s="3">
        <f>'[7]ft-pe_lix_scores'!$A66</f>
        <v>44.981481481481403</v>
      </c>
      <c r="L67" s="3">
        <f>'[8]em-ft-pe_lix_scores'!$A66</f>
        <v>40.828014184397098</v>
      </c>
      <c r="M67" s="5"/>
      <c r="N67">
        <f>[9]human_lix_scores!$A66</f>
        <v>29.405797100000001</v>
      </c>
      <c r="X67" s="1"/>
      <c r="Y67" s="3"/>
    </row>
    <row r="68" spans="1:25" x14ac:dyDescent="0.25">
      <c r="A68" t="s">
        <v>131</v>
      </c>
      <c r="B68" t="s">
        <v>132</v>
      </c>
      <c r="C68">
        <v>67</v>
      </c>
      <c r="D68" s="3">
        <f>[1]bl_lix_scores!$A67</f>
        <v>67.189976689999995</v>
      </c>
      <c r="E68" s="3">
        <f>[2]em_lix_scores!$A67</f>
        <v>79.567567567567494</v>
      </c>
      <c r="F68" s="3">
        <f>[3]ft_lix_scores!$A67</f>
        <v>29.133333329999999</v>
      </c>
      <c r="G68" s="3">
        <f>[4]pe_lix_scores!$A67</f>
        <v>71.068965517241296</v>
      </c>
      <c r="H68" s="5"/>
      <c r="I68" s="3">
        <f>'[5]em-ft_lix_scores'!$A67</f>
        <v>34.200000000000003</v>
      </c>
      <c r="J68" s="3">
        <f>'[6]em-pe_lix_scores'!$A67</f>
        <v>49.137318007662799</v>
      </c>
      <c r="K68" s="3">
        <f>'[7]ft-pe_lix_scores'!$A67</f>
        <v>52.091954022988503</v>
      </c>
      <c r="L68" s="3">
        <f>'[8]em-ft-pe_lix_scores'!$A67</f>
        <v>38.790571547768003</v>
      </c>
      <c r="M68" s="5"/>
      <c r="N68">
        <f>[9]human_lix_scores!$A67</f>
        <v>44.482352939999998</v>
      </c>
      <c r="X68" s="1"/>
      <c r="Y68" s="3"/>
    </row>
    <row r="69" spans="1:25" x14ac:dyDescent="0.25">
      <c r="A69" t="s">
        <v>133</v>
      </c>
      <c r="B69" t="s">
        <v>134</v>
      </c>
      <c r="C69">
        <v>68</v>
      </c>
      <c r="D69" s="3">
        <f>[1]bl_lix_scores!$A68</f>
        <v>37.904761899999997</v>
      </c>
      <c r="E69" s="3">
        <f>[2]em_lix_scores!$A68</f>
        <v>36.3333333333333</v>
      </c>
      <c r="F69" s="3">
        <f>[3]ft_lix_scores!$A68</f>
        <v>33.753623189999999</v>
      </c>
      <c r="G69" s="3">
        <f>[4]pe_lix_scores!$A68</f>
        <v>38.979729729729698</v>
      </c>
      <c r="H69" s="5"/>
      <c r="I69" s="3">
        <f>'[5]em-ft_lix_scores'!$A68</f>
        <v>32.649122807017498</v>
      </c>
      <c r="J69" s="3">
        <f>'[6]em-pe_lix_scores'!$A68</f>
        <v>36.5833333333333</v>
      </c>
      <c r="K69" s="3">
        <f>'[7]ft-pe_lix_scores'!$A68</f>
        <v>36.2406926406926</v>
      </c>
      <c r="L69" s="3">
        <f>'[8]em-ft-pe_lix_scores'!$A68</f>
        <v>43.250746268656698</v>
      </c>
      <c r="M69" s="5"/>
      <c r="N69">
        <f>[9]human_lix_scores!$A68</f>
        <v>43.5464135</v>
      </c>
      <c r="X69" s="1"/>
      <c r="Y69" s="3"/>
    </row>
    <row r="70" spans="1:25" x14ac:dyDescent="0.25">
      <c r="A70" t="s">
        <v>135</v>
      </c>
      <c r="B70" t="s">
        <v>136</v>
      </c>
      <c r="C70">
        <v>69</v>
      </c>
      <c r="D70" s="3">
        <f>[1]bl_lix_scores!$A69</f>
        <v>44.833333330000002</v>
      </c>
      <c r="E70" s="3">
        <f>[2]em_lix_scores!$A69</f>
        <v>44.739130434782602</v>
      </c>
      <c r="F70" s="3">
        <f>[3]ft_lix_scores!$A69</f>
        <v>20.25</v>
      </c>
      <c r="G70" s="3">
        <f>[4]pe_lix_scores!$A69</f>
        <v>44.727272727272698</v>
      </c>
      <c r="H70" s="5"/>
      <c r="I70" s="3">
        <f>'[5]em-ft_lix_scores'!$A69</f>
        <v>20.9170024174053</v>
      </c>
      <c r="J70" s="3">
        <f>'[6]em-pe_lix_scores'!$A69</f>
        <v>18.8888888888888</v>
      </c>
      <c r="K70" s="3">
        <f>'[7]ft-pe_lix_scores'!$A69</f>
        <v>28.8333333333333</v>
      </c>
      <c r="L70" s="3">
        <f>'[8]em-ft-pe_lix_scores'!$A69</f>
        <v>27.464733261725701</v>
      </c>
      <c r="M70" s="5"/>
      <c r="N70">
        <f>[9]human_lix_scores!$A69</f>
        <v>19.136363639999999</v>
      </c>
      <c r="X70" s="1"/>
      <c r="Y70" s="3"/>
    </row>
    <row r="71" spans="1:25" x14ac:dyDescent="0.25">
      <c r="A71" t="s">
        <v>137</v>
      </c>
      <c r="B71" t="s">
        <v>138</v>
      </c>
      <c r="C71">
        <v>70</v>
      </c>
      <c r="D71" s="3">
        <f>[1]bl_lix_scores!$A70</f>
        <v>28.285714290000001</v>
      </c>
      <c r="E71" s="3">
        <f>[2]em_lix_scores!$A70</f>
        <v>33.114547537227899</v>
      </c>
      <c r="F71" s="3">
        <f>[3]ft_lix_scores!$A70</f>
        <v>2</v>
      </c>
      <c r="G71" s="3">
        <f>[4]pe_lix_scores!$A70</f>
        <v>42.321789321789304</v>
      </c>
      <c r="H71" s="5"/>
      <c r="I71" s="3">
        <f>'[5]em-ft_lix_scores'!$A70</f>
        <v>32.456790123456699</v>
      </c>
      <c r="J71" s="3">
        <f>'[6]em-pe_lix_scores'!$A70</f>
        <v>28.613251879699199</v>
      </c>
      <c r="K71" s="3">
        <f>'[7]ft-pe_lix_scores'!$A70</f>
        <v>32.456790123456699</v>
      </c>
      <c r="L71" s="3">
        <f>'[8]em-ft-pe_lix_scores'!$A70</f>
        <v>22.321428571428498</v>
      </c>
      <c r="M71" s="5"/>
      <c r="N71">
        <f>[9]human_lix_scores!$A70</f>
        <v>2</v>
      </c>
      <c r="X71" s="1"/>
      <c r="Y71" s="3"/>
    </row>
    <row r="72" spans="1:25" x14ac:dyDescent="0.25">
      <c r="A72" t="s">
        <v>139</v>
      </c>
      <c r="B72" t="s">
        <v>140</v>
      </c>
      <c r="C72">
        <v>71</v>
      </c>
      <c r="D72" s="3">
        <f>[1]bl_lix_scores!$A71</f>
        <v>32.937984499999999</v>
      </c>
      <c r="E72" s="3">
        <f>[2]em_lix_scores!$A71</f>
        <v>39.4444444444444</v>
      </c>
      <c r="F72" s="3">
        <f>[3]ft_lix_scores!$A71</f>
        <v>24.666666670000001</v>
      </c>
      <c r="G72" s="3">
        <f>[4]pe_lix_scores!$A71</f>
        <v>28.3333333333333</v>
      </c>
      <c r="H72" s="5"/>
      <c r="I72" s="3">
        <f>'[5]em-ft_lix_scores'!$A71</f>
        <v>23.814814814814799</v>
      </c>
      <c r="J72" s="3">
        <f>'[6]em-pe_lix_scores'!$A71</f>
        <v>26.462365591397798</v>
      </c>
      <c r="K72" s="3">
        <f>'[7]ft-pe_lix_scores'!$A71</f>
        <v>24.051282051282001</v>
      </c>
      <c r="L72" s="3">
        <f>'[8]em-ft-pe_lix_scores'!$A71</f>
        <v>18.502688172043001</v>
      </c>
      <c r="M72" s="5"/>
      <c r="N72">
        <f>[9]human_lix_scores!$A71</f>
        <v>18.766233769999999</v>
      </c>
      <c r="X72" s="1"/>
      <c r="Y72" s="3"/>
    </row>
    <row r="73" spans="1:25" x14ac:dyDescent="0.25">
      <c r="A73" t="s">
        <v>141</v>
      </c>
      <c r="B73" t="s">
        <v>142</v>
      </c>
      <c r="C73">
        <v>72</v>
      </c>
      <c r="D73" s="3">
        <f>[1]bl_lix_scores!$A72</f>
        <v>51.46153846</v>
      </c>
      <c r="E73" s="3">
        <f>[2]em_lix_scores!$A72</f>
        <v>60.4166666666666</v>
      </c>
      <c r="F73" s="3">
        <f>[3]ft_lix_scores!$A72</f>
        <v>31.972222219999999</v>
      </c>
      <c r="G73" s="3">
        <f>[4]pe_lix_scores!$A72</f>
        <v>72</v>
      </c>
      <c r="H73" s="5"/>
      <c r="I73" s="3">
        <f>'[5]em-ft_lix_scores'!$A72</f>
        <v>20.3047619047619</v>
      </c>
      <c r="J73" s="3">
        <f>'[6]em-pe_lix_scores'!$A72</f>
        <v>41.5957148578293</v>
      </c>
      <c r="K73" s="3">
        <f>'[7]ft-pe_lix_scores'!$A72</f>
        <v>42.763736263736199</v>
      </c>
      <c r="L73" s="3">
        <f>'[8]em-ft-pe_lix_scores'!$A72</f>
        <v>22.436363636363598</v>
      </c>
      <c r="M73" s="5"/>
      <c r="N73">
        <f>[9]human_lix_scores!$A72</f>
        <v>44.333333330000002</v>
      </c>
      <c r="X73" s="1"/>
      <c r="Y73" s="3"/>
    </row>
    <row r="74" spans="1:25" x14ac:dyDescent="0.25">
      <c r="A74" t="s">
        <v>143</v>
      </c>
      <c r="B74" t="s">
        <v>144</v>
      </c>
      <c r="C74">
        <v>73</v>
      </c>
      <c r="D74" s="3">
        <f>[1]bl_lix_scores!$A73</f>
        <v>41.758208959999997</v>
      </c>
      <c r="E74" s="3">
        <f>[2]em_lix_scores!$A73</f>
        <v>43.178378378378298</v>
      </c>
      <c r="F74" s="3">
        <f>[3]ft_lix_scores!$A73</f>
        <v>23.389473679999998</v>
      </c>
      <c r="G74" s="3">
        <f>[4]pe_lix_scores!$A73</f>
        <v>38.776623376623299</v>
      </c>
      <c r="H74" s="5"/>
      <c r="I74" s="3">
        <f>'[5]em-ft_lix_scores'!$A73</f>
        <v>25.134615384615302</v>
      </c>
      <c r="J74" s="3">
        <f>'[6]em-pe_lix_scores'!$A73</f>
        <v>38.143661971830902</v>
      </c>
      <c r="K74" s="3">
        <f>'[7]ft-pe_lix_scores'!$A73</f>
        <v>24.071428571428498</v>
      </c>
      <c r="L74" s="3">
        <f>'[8]em-ft-pe_lix_scores'!$A73</f>
        <v>26.013501350135002</v>
      </c>
      <c r="M74" s="5"/>
      <c r="N74">
        <f>[9]human_lix_scores!$A73</f>
        <v>20.208596570000001</v>
      </c>
      <c r="X74" s="1"/>
      <c r="Y74" s="3"/>
    </row>
    <row r="75" spans="1:25" x14ac:dyDescent="0.25">
      <c r="A75" t="s">
        <v>145</v>
      </c>
      <c r="B75" t="s">
        <v>146</v>
      </c>
      <c r="C75">
        <v>74</v>
      </c>
      <c r="D75" s="3">
        <f>[1]bl_lix_scores!$A74</f>
        <v>38.916666669999998</v>
      </c>
      <c r="E75" s="3">
        <f>[2]em_lix_scores!$A74</f>
        <v>38.9166666666666</v>
      </c>
      <c r="F75" s="3">
        <f>[3]ft_lix_scores!$A74</f>
        <v>28.375</v>
      </c>
      <c r="G75" s="3">
        <f>[4]pe_lix_scores!$A74</f>
        <v>34.153846153846096</v>
      </c>
      <c r="H75" s="5"/>
      <c r="I75" s="3">
        <f>'[5]em-ft_lix_scores'!$A74</f>
        <v>15.956077630234899</v>
      </c>
      <c r="J75" s="3">
        <f>'[6]em-pe_lix_scores'!$A74</f>
        <v>18.372448979591798</v>
      </c>
      <c r="K75" s="3">
        <f>'[7]ft-pe_lix_scores'!$A74</f>
        <v>18.916459884201799</v>
      </c>
      <c r="L75" s="3">
        <f>'[8]em-ft-pe_lix_scores'!$A74</f>
        <v>20.710144927536199</v>
      </c>
      <c r="M75" s="5"/>
      <c r="N75">
        <f>[9]human_lix_scores!$A74</f>
        <v>14.87820513</v>
      </c>
      <c r="X75" s="1"/>
      <c r="Y75" s="3"/>
    </row>
    <row r="76" spans="1:25" x14ac:dyDescent="0.25">
      <c r="A76" t="s">
        <v>147</v>
      </c>
      <c r="B76" t="s">
        <v>148</v>
      </c>
      <c r="C76">
        <v>75</v>
      </c>
      <c r="D76" s="3">
        <f>[1]bl_lix_scores!$A75</f>
        <v>32.333333330000002</v>
      </c>
      <c r="E76" s="3">
        <f>[2]em_lix_scores!$A75</f>
        <v>26.047619047619001</v>
      </c>
      <c r="F76" s="3">
        <f>[3]ft_lix_scores!$A75</f>
        <v>35</v>
      </c>
      <c r="G76" s="3">
        <f>[4]pe_lix_scores!$A75</f>
        <v>23.313725490195999</v>
      </c>
      <c r="H76" s="5"/>
      <c r="I76" s="3">
        <f>'[5]em-ft_lix_scores'!$A75</f>
        <v>20.778975741239801</v>
      </c>
      <c r="J76" s="3">
        <f>'[6]em-pe_lix_scores'!$A75</f>
        <v>31</v>
      </c>
      <c r="K76" s="3">
        <f>'[7]ft-pe_lix_scores'!$A75</f>
        <v>27.192032686414699</v>
      </c>
      <c r="L76" s="3">
        <f>'[8]em-ft-pe_lix_scores'!$A75</f>
        <v>15.523809523809501</v>
      </c>
      <c r="M76" s="5"/>
      <c r="N76">
        <f>[9]human_lix_scores!$A75</f>
        <v>19.103225810000001</v>
      </c>
      <c r="X76" s="1"/>
      <c r="Y76" s="3"/>
    </row>
    <row r="77" spans="1:25" x14ac:dyDescent="0.25">
      <c r="A77" t="s">
        <v>149</v>
      </c>
      <c r="B77" t="s">
        <v>150</v>
      </c>
      <c r="C77">
        <v>76</v>
      </c>
      <c r="D77" s="3">
        <f>[1]bl_lix_scores!$A76</f>
        <v>20.09090909</v>
      </c>
      <c r="E77" s="3">
        <f>[2]em_lix_scores!$A76</f>
        <v>26.407774227901999</v>
      </c>
      <c r="F77" s="3">
        <f>[3]ft_lix_scores!$A76</f>
        <v>35.571428570000002</v>
      </c>
      <c r="G77" s="3">
        <f>[4]pe_lix_scores!$A76</f>
        <v>38.272727272727202</v>
      </c>
      <c r="H77" s="5"/>
      <c r="I77" s="3">
        <f>'[5]em-ft_lix_scores'!$A76</f>
        <v>28.3415967438123</v>
      </c>
      <c r="J77" s="3">
        <f>'[6]em-pe_lix_scores'!$A76</f>
        <v>21.3906976744186</v>
      </c>
      <c r="K77" s="3">
        <f>'[7]ft-pe_lix_scores'!$A76</f>
        <v>34.024326599326599</v>
      </c>
      <c r="L77" s="3">
        <f>'[8]em-ft-pe_lix_scores'!$A76</f>
        <v>24.5648907103825</v>
      </c>
      <c r="M77" s="5"/>
      <c r="N77">
        <f>[9]human_lix_scores!$A76</f>
        <v>36.333333330000002</v>
      </c>
      <c r="X77" s="1"/>
      <c r="Y77" s="3"/>
    </row>
    <row r="78" spans="1:25" x14ac:dyDescent="0.25">
      <c r="A78" t="s">
        <v>151</v>
      </c>
      <c r="B78" t="s">
        <v>152</v>
      </c>
      <c r="C78">
        <v>77</v>
      </c>
      <c r="D78" s="3">
        <f>[1]bl_lix_scores!$A77</f>
        <v>53</v>
      </c>
      <c r="E78" s="3">
        <f>[2]em_lix_scores!$A77</f>
        <v>53</v>
      </c>
      <c r="F78" s="3">
        <f>[3]ft_lix_scores!$A77</f>
        <v>29.19607843</v>
      </c>
      <c r="G78" s="3">
        <f>[4]pe_lix_scores!$A77</f>
        <v>28.5</v>
      </c>
      <c r="H78" s="5"/>
      <c r="I78" s="3">
        <f>'[5]em-ft_lix_scores'!$A77</f>
        <v>23.891552511415501</v>
      </c>
      <c r="J78" s="3">
        <f>'[6]em-pe_lix_scores'!$A77</f>
        <v>29.635467980295498</v>
      </c>
      <c r="K78" s="3">
        <f>'[7]ft-pe_lix_scores'!$A77</f>
        <v>19.103225806451601</v>
      </c>
      <c r="L78" s="3">
        <f>'[8]em-ft-pe_lix_scores'!$A77</f>
        <v>30.369551404244501</v>
      </c>
      <c r="M78" s="5"/>
      <c r="N78">
        <f>[9]human_lix_scores!$A77</f>
        <v>23.141304349999999</v>
      </c>
      <c r="X78" s="1"/>
      <c r="Y78" s="3"/>
    </row>
    <row r="79" spans="1:25" x14ac:dyDescent="0.25">
      <c r="A79" t="s">
        <v>153</v>
      </c>
      <c r="B79" t="s">
        <v>154</v>
      </c>
      <c r="C79">
        <v>78</v>
      </c>
      <c r="D79" s="3">
        <f>[1]bl_lix_scores!$A78</f>
        <v>37.079268290000002</v>
      </c>
      <c r="E79" s="3">
        <f>[2]em_lix_scores!$A78</f>
        <v>33.4722222222222</v>
      </c>
      <c r="F79" s="3">
        <f>[3]ft_lix_scores!$A78</f>
        <v>23.616216219999998</v>
      </c>
      <c r="G79" s="3">
        <f>[4]pe_lix_scores!$A78</f>
        <v>33.4722222222222</v>
      </c>
      <c r="H79" s="5"/>
      <c r="I79" s="3">
        <f>'[5]em-ft_lix_scores'!$A78</f>
        <v>22.192736425746102</v>
      </c>
      <c r="J79" s="3">
        <f>'[6]em-pe_lix_scores'!$A78</f>
        <v>31.607142857142801</v>
      </c>
      <c r="K79" s="3">
        <f>'[7]ft-pe_lix_scores'!$A78</f>
        <v>22.8888888888888</v>
      </c>
      <c r="L79" s="3">
        <f>'[8]em-ft-pe_lix_scores'!$A78</f>
        <v>24.5648907103825</v>
      </c>
      <c r="M79" s="5"/>
      <c r="N79">
        <f>[9]human_lix_scores!$A78</f>
        <v>24.555555559999998</v>
      </c>
      <c r="X79" s="1"/>
      <c r="Y79" s="3"/>
    </row>
    <row r="80" spans="1:25" x14ac:dyDescent="0.25">
      <c r="A80" t="s">
        <v>155</v>
      </c>
      <c r="B80" t="s">
        <v>156</v>
      </c>
      <c r="C80">
        <v>79</v>
      </c>
      <c r="D80" s="3">
        <f>[1]bl_lix_scores!$A79</f>
        <v>64.555555560000002</v>
      </c>
      <c r="E80" s="3">
        <f>[2]em_lix_scores!$A79</f>
        <v>51</v>
      </c>
      <c r="F80" s="3">
        <f>[3]ft_lix_scores!$A79</f>
        <v>34.874074069999999</v>
      </c>
      <c r="G80" s="3">
        <f>[4]pe_lix_scores!$A79</f>
        <v>55</v>
      </c>
      <c r="H80" s="5"/>
      <c r="I80" s="3">
        <f>'[5]em-ft_lix_scores'!$A79</f>
        <v>31.728571428571399</v>
      </c>
      <c r="J80" s="3">
        <f>'[6]em-pe_lix_scores'!$A79</f>
        <v>48.729446275013999</v>
      </c>
      <c r="K80" s="3">
        <f>'[7]ft-pe_lix_scores'!$A79</f>
        <v>22.105263157894701</v>
      </c>
      <c r="L80" s="3">
        <f>'[8]em-ft-pe_lix_scores'!$A79</f>
        <v>31.676936243046601</v>
      </c>
      <c r="M80" s="5"/>
      <c r="N80">
        <f>[9]human_lix_scores!$A79</f>
        <v>32.098308670000002</v>
      </c>
      <c r="X80" s="1"/>
      <c r="Y80" s="3"/>
    </row>
    <row r="81" spans="1:25" x14ac:dyDescent="0.25">
      <c r="A81" t="s">
        <v>157</v>
      </c>
      <c r="B81" t="s">
        <v>158</v>
      </c>
      <c r="C81">
        <v>80</v>
      </c>
      <c r="D81" s="3">
        <f>[1]bl_lix_scores!$A80</f>
        <v>40.005649720000001</v>
      </c>
      <c r="E81" s="3">
        <f>[2]em_lix_scores!$A80</f>
        <v>25.404761904761902</v>
      </c>
      <c r="F81" s="3">
        <f>[3]ft_lix_scores!$A80</f>
        <v>32.255597010000002</v>
      </c>
      <c r="G81" s="3">
        <f>[4]pe_lix_scores!$A80</f>
        <v>32.516666666666602</v>
      </c>
      <c r="H81" s="5"/>
      <c r="I81" s="3">
        <f>'[5]em-ft_lix_scores'!$A80</f>
        <v>25.5</v>
      </c>
      <c r="J81" s="3">
        <f>'[6]em-pe_lix_scores'!$A80</f>
        <v>21.043103448275801</v>
      </c>
      <c r="K81" s="3">
        <f>'[7]ft-pe_lix_scores'!$A80</f>
        <v>33.753623188405797</v>
      </c>
      <c r="L81" s="3">
        <f>'[8]em-ft-pe_lix_scores'!$A80</f>
        <v>29.181818181818102</v>
      </c>
      <c r="M81" s="5"/>
      <c r="N81">
        <f>[9]human_lix_scores!$A80</f>
        <v>20.77897574</v>
      </c>
      <c r="X81" s="1"/>
      <c r="Y81" s="3"/>
    </row>
    <row r="82" spans="1:25" x14ac:dyDescent="0.25">
      <c r="A82" t="s">
        <v>159</v>
      </c>
      <c r="B82" t="s">
        <v>160</v>
      </c>
      <c r="C82">
        <v>81</v>
      </c>
      <c r="D82" s="3">
        <f>[1]bl_lix_scores!$A81</f>
        <v>40.529411760000002</v>
      </c>
      <c r="E82" s="3">
        <f>[2]em_lix_scores!$A81</f>
        <v>55.140350877192901</v>
      </c>
      <c r="F82" s="3">
        <f>[3]ft_lix_scores!$A81</f>
        <v>102</v>
      </c>
      <c r="G82" s="3">
        <f>[4]pe_lix_scores!$A81</f>
        <v>32.649122807017498</v>
      </c>
      <c r="H82" s="5"/>
      <c r="I82" s="3">
        <f>'[5]em-ft_lix_scores'!$A81</f>
        <v>38.898247978436601</v>
      </c>
      <c r="J82" s="3">
        <f>'[6]em-pe_lix_scores'!$A81</f>
        <v>45.476190476190403</v>
      </c>
      <c r="K82" s="3">
        <f>'[7]ft-pe_lix_scores'!$A81</f>
        <v>28.259803921568601</v>
      </c>
      <c r="L82" s="3">
        <f>'[8]em-ft-pe_lix_scores'!$A81</f>
        <v>45.476190476190403</v>
      </c>
      <c r="M82" s="5"/>
      <c r="N82">
        <f>[9]human_lix_scores!$A81</f>
        <v>102</v>
      </c>
      <c r="X82" s="1"/>
      <c r="Y82" s="3"/>
    </row>
    <row r="83" spans="1:25" x14ac:dyDescent="0.25">
      <c r="A83" t="s">
        <v>161</v>
      </c>
      <c r="B83" t="s">
        <v>162</v>
      </c>
      <c r="C83">
        <v>82</v>
      </c>
      <c r="D83" s="3">
        <f>[1]bl_lix_scores!$A82</f>
        <v>62</v>
      </c>
      <c r="E83" s="3">
        <f>[2]em_lix_scores!$A82</f>
        <v>53.5</v>
      </c>
      <c r="F83" s="3">
        <f>[3]ft_lix_scores!$A82</f>
        <v>37.91176471</v>
      </c>
      <c r="G83" s="3">
        <f>[4]pe_lix_scores!$A82</f>
        <v>45.7777777777777</v>
      </c>
      <c r="H83" s="5"/>
      <c r="I83" s="3">
        <f>'[5]em-ft_lix_scores'!$A82</f>
        <v>28.062727272727201</v>
      </c>
      <c r="J83" s="3">
        <f>'[6]em-pe_lix_scores'!$A82</f>
        <v>26.449908925318699</v>
      </c>
      <c r="K83" s="3">
        <f>'[7]ft-pe_lix_scores'!$A82</f>
        <v>21.884615384615302</v>
      </c>
      <c r="L83" s="3">
        <f>'[8]em-ft-pe_lix_scores'!$A82</f>
        <v>36.6666666666666</v>
      </c>
      <c r="M83" s="5"/>
      <c r="N83">
        <f>[9]human_lix_scores!$A82</f>
        <v>38</v>
      </c>
      <c r="X83" s="1"/>
      <c r="Y83" s="3"/>
    </row>
    <row r="84" spans="1:25" x14ac:dyDescent="0.25">
      <c r="A84" t="s">
        <v>163</v>
      </c>
      <c r="B84" t="s">
        <v>164</v>
      </c>
      <c r="C84">
        <v>83</v>
      </c>
      <c r="D84" s="3">
        <f>[1]bl_lix_scores!$A83</f>
        <v>49.857142860000003</v>
      </c>
      <c r="E84" s="3">
        <f>[2]em_lix_scores!$A83</f>
        <v>49.857142857142797</v>
      </c>
      <c r="F84" s="3">
        <f>[3]ft_lix_scores!$A83</f>
        <v>49.857142860000003</v>
      </c>
      <c r="G84" s="3">
        <f>[4]pe_lix_scores!$A83</f>
        <v>45.5</v>
      </c>
      <c r="H84" s="5"/>
      <c r="I84" s="3">
        <f>'[5]em-ft_lix_scores'!$A83</f>
        <v>34.265662172878599</v>
      </c>
      <c r="J84" s="3">
        <f>'[6]em-pe_lix_scores'!$A83</f>
        <v>33.860563380281597</v>
      </c>
      <c r="K84" s="3">
        <f>'[7]ft-pe_lix_scores'!$A83</f>
        <v>33.4444444444444</v>
      </c>
      <c r="L84" s="3">
        <f>'[8]em-ft-pe_lix_scores'!$A83</f>
        <v>34.972727272727198</v>
      </c>
      <c r="M84" s="5"/>
      <c r="N84">
        <f>[9]human_lix_scores!$A83</f>
        <v>38.033730159999998</v>
      </c>
      <c r="X84" s="1"/>
      <c r="Y84" s="3"/>
    </row>
    <row r="85" spans="1:25" x14ac:dyDescent="0.25">
      <c r="A85" t="s">
        <v>165</v>
      </c>
      <c r="B85" t="s">
        <v>166</v>
      </c>
      <c r="C85">
        <v>84</v>
      </c>
      <c r="D85" s="3">
        <f>[1]bl_lix_scores!$A84</f>
        <v>43.76923077</v>
      </c>
      <c r="E85" s="3">
        <f>[2]em_lix_scores!$A84</f>
        <v>58.211038961038902</v>
      </c>
      <c r="F85" s="3">
        <f>[3]ft_lix_scores!$A84</f>
        <v>58</v>
      </c>
      <c r="G85" s="3">
        <f>[4]pe_lix_scores!$A84</f>
        <v>39.2178975382568</v>
      </c>
      <c r="H85" s="5"/>
      <c r="I85" s="3">
        <f>'[5]em-ft_lix_scores'!$A84</f>
        <v>49.048433048432997</v>
      </c>
      <c r="J85" s="3">
        <f>'[6]em-pe_lix_scores'!$A84</f>
        <v>50.983963344788002</v>
      </c>
      <c r="K85" s="3">
        <f>'[7]ft-pe_lix_scores'!$A84</f>
        <v>50</v>
      </c>
      <c r="L85" s="3">
        <f>'[8]em-ft-pe_lix_scores'!$A84</f>
        <v>49.048433048432997</v>
      </c>
      <c r="M85" s="5"/>
      <c r="N85">
        <f>[9]human_lix_scores!$A84</f>
        <v>48.46153846</v>
      </c>
      <c r="X85" s="1"/>
      <c r="Y85" s="3"/>
    </row>
    <row r="86" spans="1:25" x14ac:dyDescent="0.25">
      <c r="A86" t="s">
        <v>167</v>
      </c>
      <c r="B86" t="s">
        <v>168</v>
      </c>
      <c r="C86">
        <v>85</v>
      </c>
      <c r="D86" s="3">
        <f>[1]bl_lix_scores!$A85</f>
        <v>42.81818182</v>
      </c>
      <c r="E86" s="3">
        <f>[2]em_lix_scores!$A85</f>
        <v>33.753623188405797</v>
      </c>
      <c r="F86" s="3">
        <f>[3]ft_lix_scores!$A85</f>
        <v>32.541666669999998</v>
      </c>
      <c r="G86" s="3">
        <f>[4]pe_lix_scores!$A85</f>
        <v>26.8333333333333</v>
      </c>
      <c r="H86" s="5"/>
      <c r="I86" s="3">
        <f>'[5]em-ft_lix_scores'!$A85</f>
        <v>32.113636363636303</v>
      </c>
      <c r="J86" s="3">
        <f>'[6]em-pe_lix_scores'!$A85</f>
        <v>42.375</v>
      </c>
      <c r="K86" s="3">
        <f>'[7]ft-pe_lix_scores'!$A85</f>
        <v>58.2222222222222</v>
      </c>
      <c r="L86" s="3">
        <f>'[8]em-ft-pe_lix_scores'!$A85</f>
        <v>31.332038149063901</v>
      </c>
      <c r="M86" s="5"/>
      <c r="N86">
        <f>[9]human_lix_scores!$A85</f>
        <v>37.792022789999997</v>
      </c>
      <c r="X86" s="1"/>
      <c r="Y86" s="3"/>
    </row>
    <row r="87" spans="1:25" x14ac:dyDescent="0.25">
      <c r="A87" t="s">
        <v>169</v>
      </c>
      <c r="B87" t="s">
        <v>170</v>
      </c>
      <c r="C87">
        <v>86</v>
      </c>
      <c r="D87" s="3">
        <f>[1]bl_lix_scores!$A86</f>
        <v>43.282051279999997</v>
      </c>
      <c r="E87" s="3">
        <f>[2]em_lix_scores!$A86</f>
        <v>43.282051282051199</v>
      </c>
      <c r="F87" s="3">
        <f>[3]ft_lix_scores!$A86</f>
        <v>55.558823529999998</v>
      </c>
      <c r="G87" s="3">
        <f>[4]pe_lix_scores!$A86</f>
        <v>41.476190476190403</v>
      </c>
      <c r="H87" s="5"/>
      <c r="I87" s="3">
        <f>'[5]em-ft_lix_scores'!$A86</f>
        <v>53.571428571428498</v>
      </c>
      <c r="J87" s="3">
        <f>'[6]em-pe_lix_scores'!$A86</f>
        <v>58</v>
      </c>
      <c r="K87" s="3">
        <f>'[7]ft-pe_lix_scores'!$A86</f>
        <v>47.976470588235202</v>
      </c>
      <c r="L87" s="3">
        <f>'[8]em-ft-pe_lix_scores'!$A86</f>
        <v>53.571428571428498</v>
      </c>
      <c r="M87" s="5"/>
      <c r="N87">
        <f>[9]human_lix_scores!$A86</f>
        <v>51.857142860000003</v>
      </c>
      <c r="X87" s="1"/>
      <c r="Y87" s="3"/>
    </row>
    <row r="88" spans="1:25" x14ac:dyDescent="0.25">
      <c r="A88" t="s">
        <v>171</v>
      </c>
      <c r="B88" t="s">
        <v>172</v>
      </c>
      <c r="C88">
        <v>87</v>
      </c>
      <c r="D88" s="3">
        <f>[1]bl_lix_scores!$A87</f>
        <v>47.678571429999998</v>
      </c>
      <c r="E88" s="3">
        <f>[2]em_lix_scores!$A87</f>
        <v>49.875527426160303</v>
      </c>
      <c r="F88" s="3">
        <f>[3]ft_lix_scores!$A87</f>
        <v>27.897435900000001</v>
      </c>
      <c r="G88" s="3">
        <f>[4]pe_lix_scores!$A87</f>
        <v>55.343137254901897</v>
      </c>
      <c r="H88" s="5"/>
      <c r="I88" s="3">
        <f>'[5]em-ft_lix_scores'!$A87</f>
        <v>26.626568532818499</v>
      </c>
      <c r="J88" s="3">
        <f>'[6]em-pe_lix_scores'!$A87</f>
        <v>42.575187969924798</v>
      </c>
      <c r="K88" s="3">
        <f>'[7]ft-pe_lix_scores'!$A87</f>
        <v>36.978272604588298</v>
      </c>
      <c r="L88" s="3">
        <f>'[8]em-ft-pe_lix_scores'!$A87</f>
        <v>25.144415807560101</v>
      </c>
      <c r="M88" s="5"/>
      <c r="N88">
        <f>[9]human_lix_scores!$A87</f>
        <v>47.809308340000001</v>
      </c>
      <c r="X88" s="1"/>
      <c r="Y88" s="3"/>
    </row>
    <row r="89" spans="1:25" x14ac:dyDescent="0.25">
      <c r="A89" t="s">
        <v>173</v>
      </c>
      <c r="B89" t="s">
        <v>174</v>
      </c>
      <c r="C89">
        <v>88</v>
      </c>
      <c r="D89" s="3">
        <f>[1]bl_lix_scores!$A88</f>
        <v>33.472222219999999</v>
      </c>
      <c r="E89" s="3">
        <f>[2]em_lix_scores!$A88</f>
        <v>37.9166666666666</v>
      </c>
      <c r="F89" s="3">
        <f>[3]ft_lix_scores!$A88</f>
        <v>39.133815550000001</v>
      </c>
      <c r="G89" s="3">
        <f>[4]pe_lix_scores!$A88</f>
        <v>40.068852459016398</v>
      </c>
      <c r="H89" s="5"/>
      <c r="I89" s="3">
        <f>'[5]em-ft_lix_scores'!$A88</f>
        <v>29.638719512195099</v>
      </c>
      <c r="J89" s="3">
        <f>'[6]em-pe_lix_scores'!$A88</f>
        <v>35.522727272727202</v>
      </c>
      <c r="K89" s="3">
        <f>'[7]ft-pe_lix_scores'!$A88</f>
        <v>24.689103164201398</v>
      </c>
      <c r="L89" s="3">
        <f>'[8]em-ft-pe_lix_scores'!$A88</f>
        <v>29.4621212121212</v>
      </c>
      <c r="M89" s="5"/>
      <c r="N89">
        <f>[9]human_lix_scores!$A88</f>
        <v>23.457057509999999</v>
      </c>
      <c r="X89" s="1"/>
      <c r="Y89" s="3"/>
    </row>
    <row r="90" spans="1:25" x14ac:dyDescent="0.25">
      <c r="A90" t="s">
        <v>175</v>
      </c>
      <c r="B90" t="s">
        <v>176</v>
      </c>
      <c r="C90">
        <v>89</v>
      </c>
      <c r="D90" s="3">
        <f>[1]bl_lix_scores!$A89</f>
        <v>54.464285709999999</v>
      </c>
      <c r="E90" s="3">
        <f>[2]em_lix_scores!$A89</f>
        <v>47.615384615384599</v>
      </c>
      <c r="F90" s="3">
        <f>[3]ft_lix_scores!$A89</f>
        <v>33.439115770000001</v>
      </c>
      <c r="G90" s="3">
        <f>[4]pe_lix_scores!$A89</f>
        <v>50.252032520325201</v>
      </c>
      <c r="H90" s="5"/>
      <c r="I90" s="3">
        <f>'[5]em-ft_lix_scores'!$A89</f>
        <v>30.825307950727801</v>
      </c>
      <c r="J90" s="3">
        <f>'[6]em-pe_lix_scores'!$A89</f>
        <v>54.5</v>
      </c>
      <c r="K90" s="3">
        <f>'[7]ft-pe_lix_scores'!$A89</f>
        <v>44.920634920634903</v>
      </c>
      <c r="L90" s="3">
        <f>'[8]em-ft-pe_lix_scores'!$A89</f>
        <v>25.733522548092001</v>
      </c>
      <c r="M90" s="5"/>
      <c r="N90">
        <f>[9]human_lix_scores!$A89</f>
        <v>29.772727270000001</v>
      </c>
      <c r="X90" s="1"/>
      <c r="Y90" s="3"/>
    </row>
    <row r="91" spans="1:25" x14ac:dyDescent="0.25">
      <c r="A91" t="s">
        <v>177</v>
      </c>
      <c r="B91" t="s">
        <v>178</v>
      </c>
      <c r="C91">
        <v>90</v>
      </c>
      <c r="D91" s="3">
        <f>[1]bl_lix_scores!$A90</f>
        <v>66.555555560000002</v>
      </c>
      <c r="E91" s="3">
        <f>[2]em_lix_scores!$A90</f>
        <v>39.0833333333333</v>
      </c>
      <c r="F91" s="3">
        <f>[3]ft_lix_scores!$A90</f>
        <v>36.337719300000003</v>
      </c>
      <c r="G91" s="3">
        <f>[4]pe_lix_scores!$A90</f>
        <v>33.642857142857103</v>
      </c>
      <c r="H91" s="5"/>
      <c r="I91" s="3">
        <f>'[5]em-ft_lix_scores'!$A90</f>
        <v>44.663135593220296</v>
      </c>
      <c r="J91" s="3">
        <f>'[6]em-pe_lix_scores'!$A90</f>
        <v>36.737244897959101</v>
      </c>
      <c r="K91" s="3">
        <f>'[7]ft-pe_lix_scores'!$A90</f>
        <v>42.1205073995771</v>
      </c>
      <c r="L91" s="3">
        <f>'[8]em-ft-pe_lix_scores'!$A90</f>
        <v>44.746228926353098</v>
      </c>
      <c r="M91" s="5"/>
      <c r="N91">
        <f>[9]human_lix_scores!$A90</f>
        <v>39.25</v>
      </c>
      <c r="X91" s="1"/>
      <c r="Y91" s="3"/>
    </row>
    <row r="92" spans="1:25" x14ac:dyDescent="0.25">
      <c r="A92" t="s">
        <v>179</v>
      </c>
      <c r="B92" t="s">
        <v>180</v>
      </c>
      <c r="C92">
        <v>91</v>
      </c>
      <c r="D92" s="3">
        <f>[1]bl_lix_scores!$A91</f>
        <v>35</v>
      </c>
      <c r="E92" s="3">
        <f>[2]em_lix_scores!$A91</f>
        <v>41.934782608695599</v>
      </c>
      <c r="F92" s="3">
        <f>[3]ft_lix_scores!$A91</f>
        <v>31.387596899999998</v>
      </c>
      <c r="G92" s="3">
        <f>[4]pe_lix_scores!$A91</f>
        <v>36.396174863387898</v>
      </c>
      <c r="H92" s="5"/>
      <c r="I92" s="3">
        <f>'[5]em-ft_lix_scores'!$A91</f>
        <v>30.1185410334346</v>
      </c>
      <c r="J92" s="3">
        <f>'[6]em-pe_lix_scores'!$A91</f>
        <v>36.431774809160302</v>
      </c>
      <c r="K92" s="3">
        <f>'[7]ft-pe_lix_scores'!$A91</f>
        <v>31.468720821661901</v>
      </c>
      <c r="L92" s="3">
        <f>'[8]em-ft-pe_lix_scores'!$A91</f>
        <v>37.404761904761898</v>
      </c>
      <c r="M92" s="5"/>
      <c r="N92">
        <f>[9]human_lix_scores!$A91</f>
        <v>35.8125</v>
      </c>
      <c r="X92" s="1"/>
      <c r="Y92" s="3"/>
    </row>
    <row r="93" spans="1:25" x14ac:dyDescent="0.25">
      <c r="A93" t="s">
        <v>181</v>
      </c>
      <c r="B93" t="s">
        <v>182</v>
      </c>
      <c r="C93">
        <v>92</v>
      </c>
      <c r="D93" s="3">
        <f>[1]bl_lix_scores!$A92</f>
        <v>60.219047619999998</v>
      </c>
      <c r="E93" s="3">
        <f>[2]em_lix_scores!$A92</f>
        <v>69.632716049382694</v>
      </c>
      <c r="F93" s="3">
        <f>[3]ft_lix_scores!$A92</f>
        <v>33.066326529999998</v>
      </c>
      <c r="G93" s="3">
        <f>[4]pe_lix_scores!$A92</f>
        <v>42.527868852459001</v>
      </c>
      <c r="H93" s="5"/>
      <c r="I93" s="3">
        <f>'[5]em-ft_lix_scores'!$A92</f>
        <v>21.307643413316299</v>
      </c>
      <c r="J93" s="3">
        <f>'[6]em-pe_lix_scores'!$A92</f>
        <v>61.878318584070797</v>
      </c>
      <c r="K93" s="3">
        <f>'[7]ft-pe_lix_scores'!$A92</f>
        <v>25.0046444586803</v>
      </c>
      <c r="L93" s="3">
        <f>'[8]em-ft-pe_lix_scores'!$A92</f>
        <v>27.822149076236901</v>
      </c>
      <c r="M93" s="5"/>
      <c r="N93">
        <f>[9]human_lix_scores!$A92</f>
        <v>26.286163519999999</v>
      </c>
      <c r="X93" s="1"/>
      <c r="Y93" s="3"/>
    </row>
    <row r="94" spans="1:25" x14ac:dyDescent="0.25">
      <c r="A94" t="s">
        <v>179</v>
      </c>
      <c r="B94" t="s">
        <v>183</v>
      </c>
      <c r="C94">
        <v>93</v>
      </c>
      <c r="D94" s="3">
        <f>[1]bl_lix_scores!$A93</f>
        <v>52.294117649999997</v>
      </c>
      <c r="E94" s="3">
        <f>[2]em_lix_scores!$A93</f>
        <v>43.769230769230703</v>
      </c>
      <c r="F94" s="3">
        <f>[3]ft_lix_scores!$A93</f>
        <v>44.045965270000003</v>
      </c>
      <c r="G94" s="3">
        <f>[4]pe_lix_scores!$A93</f>
        <v>40.412244897959098</v>
      </c>
      <c r="H94" s="5"/>
      <c r="I94" s="3">
        <f>'[5]em-ft_lix_scores'!$A93</f>
        <v>30.1185410334346</v>
      </c>
      <c r="J94" s="3">
        <f>'[6]em-pe_lix_scores'!$A93</f>
        <v>40.978494623655898</v>
      </c>
      <c r="K94" s="3">
        <f>'[7]ft-pe_lix_scores'!$A93</f>
        <v>30.784473590925199</v>
      </c>
      <c r="L94" s="3">
        <f>'[8]em-ft-pe_lix_scores'!$A93</f>
        <v>37.404761904761898</v>
      </c>
      <c r="M94" s="5"/>
      <c r="N94">
        <f>[9]human_lix_scores!$A93</f>
        <v>35.575023420000001</v>
      </c>
      <c r="X94" s="1"/>
      <c r="Y94" s="3"/>
    </row>
    <row r="95" spans="1:25" x14ac:dyDescent="0.25">
      <c r="A95" t="s">
        <v>184</v>
      </c>
      <c r="B95" t="s">
        <v>185</v>
      </c>
      <c r="C95">
        <v>94</v>
      </c>
      <c r="D95" s="3">
        <f>[1]bl_lix_scores!$A94</f>
        <v>34.666666669999998</v>
      </c>
      <c r="E95" s="3">
        <f>[2]em_lix_scores!$A94</f>
        <v>17.203703703703699</v>
      </c>
      <c r="F95" s="3">
        <f>[3]ft_lix_scores!$A94</f>
        <v>28.623306230000001</v>
      </c>
      <c r="G95" s="3">
        <f>[4]pe_lix_scores!$A94</f>
        <v>34.789473684210499</v>
      </c>
      <c r="H95" s="5"/>
      <c r="I95" s="3">
        <f>'[5]em-ft_lix_scores'!$A94</f>
        <v>7</v>
      </c>
      <c r="J95" s="3">
        <f>'[6]em-pe_lix_scores'!$A94</f>
        <v>11.2072829131652</v>
      </c>
      <c r="K95" s="3">
        <f>'[7]ft-pe_lix_scores'!$A94</f>
        <v>40.6666666666666</v>
      </c>
      <c r="L95" s="3">
        <f>'[8]em-ft-pe_lix_scores'!$A94</f>
        <v>19.3333333333333</v>
      </c>
      <c r="M95" s="5"/>
      <c r="N95">
        <f>[9]human_lix_scores!$A94</f>
        <v>6</v>
      </c>
      <c r="X95" s="1"/>
      <c r="Y95" s="3"/>
    </row>
    <row r="96" spans="1:25" x14ac:dyDescent="0.25">
      <c r="A96" t="s">
        <v>186</v>
      </c>
      <c r="B96" t="s">
        <v>172</v>
      </c>
      <c r="C96">
        <v>95</v>
      </c>
      <c r="D96" s="3">
        <f>[1]bl_lix_scores!$A95</f>
        <v>42.59139785</v>
      </c>
      <c r="E96" s="3">
        <f>[2]em_lix_scores!$A95</f>
        <v>43.945674044265502</v>
      </c>
      <c r="F96" s="3">
        <f>[3]ft_lix_scores!$A95</f>
        <v>33.205882350000003</v>
      </c>
      <c r="G96" s="3">
        <f>[4]pe_lix_scores!$A95</f>
        <v>43.509615384615302</v>
      </c>
      <c r="H96" s="5"/>
      <c r="I96" s="3">
        <f>'[5]em-ft_lix_scores'!$A95</f>
        <v>42.057027391109102</v>
      </c>
      <c r="J96" s="3">
        <f>'[6]em-pe_lix_scores'!$A95</f>
        <v>45.3525345622119</v>
      </c>
      <c r="K96" s="3">
        <f>'[7]ft-pe_lix_scores'!$A95</f>
        <v>37.735632183908002</v>
      </c>
      <c r="L96" s="3">
        <f>'[8]em-ft-pe_lix_scores'!$A95</f>
        <v>49.048433048432997</v>
      </c>
      <c r="M96" s="5"/>
      <c r="N96">
        <f>[9]human_lix_scores!$A95</f>
        <v>47.809308340000001</v>
      </c>
      <c r="X96" s="1"/>
      <c r="Y96" s="3"/>
    </row>
    <row r="97" spans="1:25" x14ac:dyDescent="0.25">
      <c r="A97" t="s">
        <v>187</v>
      </c>
      <c r="B97" t="s">
        <v>188</v>
      </c>
      <c r="C97">
        <v>96</v>
      </c>
      <c r="D97" s="3">
        <f>[1]bl_lix_scores!$A96</f>
        <v>50.578947370000002</v>
      </c>
      <c r="E97" s="3">
        <f>[2]em_lix_scores!$A96</f>
        <v>43.648102310231003</v>
      </c>
      <c r="F97" s="3">
        <f>[3]ft_lix_scores!$A96</f>
        <v>2</v>
      </c>
      <c r="G97" s="3">
        <f>[4]pe_lix_scores!$A96</f>
        <v>37.057017543859601</v>
      </c>
      <c r="H97" s="5"/>
      <c r="I97" s="3">
        <f>'[5]em-ft_lix_scores'!$A96</f>
        <v>19.9615384615384</v>
      </c>
      <c r="J97" s="3">
        <f>'[6]em-pe_lix_scores'!$A96</f>
        <v>28.4529997571046</v>
      </c>
      <c r="K97" s="3">
        <f>'[7]ft-pe_lix_scores'!$A96</f>
        <v>28.380101119537699</v>
      </c>
      <c r="L97" s="3">
        <f>'[8]em-ft-pe_lix_scores'!$A96</f>
        <v>37.460869565217301</v>
      </c>
      <c r="M97" s="5"/>
      <c r="N97">
        <f>[9]human_lix_scores!$A96</f>
        <v>2</v>
      </c>
      <c r="X97" s="1"/>
      <c r="Y97" s="3"/>
    </row>
    <row r="98" spans="1:25" x14ac:dyDescent="0.25">
      <c r="A98" t="s">
        <v>189</v>
      </c>
      <c r="B98" t="s">
        <v>190</v>
      </c>
      <c r="C98">
        <v>97</v>
      </c>
      <c r="D98" s="3">
        <f>[1]bl_lix_scores!$A97</f>
        <v>60</v>
      </c>
      <c r="E98" s="3">
        <f>[2]em_lix_scores!$A97</f>
        <v>47.363636363636303</v>
      </c>
      <c r="F98" s="3">
        <f>[3]ft_lix_scores!$A97</f>
        <v>27.897435900000001</v>
      </c>
      <c r="G98" s="3">
        <f>[4]pe_lix_scores!$A97</f>
        <v>62</v>
      </c>
      <c r="H98" s="5"/>
      <c r="I98" s="3">
        <f>'[5]em-ft_lix_scores'!$A97</f>
        <v>31</v>
      </c>
      <c r="J98" s="3">
        <f>'[6]em-pe_lix_scores'!$A97</f>
        <v>29.181818181818102</v>
      </c>
      <c r="K98" s="3">
        <f>'[7]ft-pe_lix_scores'!$A97</f>
        <v>21.2042937853107</v>
      </c>
      <c r="L98" s="3">
        <f>'[8]em-ft-pe_lix_scores'!$A97</f>
        <v>34.025925925925897</v>
      </c>
      <c r="M98" s="5"/>
      <c r="N98">
        <f>[9]human_lix_scores!$A97</f>
        <v>30.55263158</v>
      </c>
      <c r="X98" s="1"/>
      <c r="Y98" s="3"/>
    </row>
    <row r="99" spans="1:25" x14ac:dyDescent="0.25">
      <c r="A99" t="s">
        <v>191</v>
      </c>
      <c r="B99" t="s">
        <v>192</v>
      </c>
      <c r="C99">
        <v>98</v>
      </c>
      <c r="D99" s="3">
        <f>[1]bl_lix_scores!$A98</f>
        <v>47.25</v>
      </c>
      <c r="E99" s="3">
        <f>[2]em_lix_scores!$A98</f>
        <v>45.527027027027003</v>
      </c>
      <c r="F99" s="3">
        <f>[3]ft_lix_scores!$A98</f>
        <v>16.329931970000001</v>
      </c>
      <c r="G99" s="3">
        <f>[4]pe_lix_scores!$A98</f>
        <v>57.9444444444444</v>
      </c>
      <c r="H99" s="5"/>
      <c r="I99" s="3">
        <f>'[5]em-ft_lix_scores'!$A98</f>
        <v>42.968220338983002</v>
      </c>
      <c r="J99" s="3">
        <f>'[6]em-pe_lix_scores'!$A98</f>
        <v>36.0021857923497</v>
      </c>
      <c r="K99" s="3">
        <f>'[7]ft-pe_lix_scores'!$A98</f>
        <v>27.289193302891899</v>
      </c>
      <c r="L99" s="3">
        <f>'[8]em-ft-pe_lix_scores'!$A98</f>
        <v>20.197569415140499</v>
      </c>
      <c r="M99" s="5"/>
      <c r="N99">
        <f>[9]human_lix_scores!$A98</f>
        <v>25.28947368</v>
      </c>
      <c r="X99" s="1"/>
      <c r="Y99" s="3"/>
    </row>
    <row r="100" spans="1:25" x14ac:dyDescent="0.25">
      <c r="A100" t="s">
        <v>193</v>
      </c>
      <c r="B100" t="s">
        <v>194</v>
      </c>
      <c r="C100">
        <v>99</v>
      </c>
      <c r="D100" s="3">
        <f>[1]bl_lix_scores!$A99</f>
        <v>42.785507250000002</v>
      </c>
      <c r="E100" s="3">
        <f>[2]em_lix_scores!$A99</f>
        <v>48.846575342465698</v>
      </c>
      <c r="F100" s="3">
        <f>[3]ft_lix_scores!$A99</f>
        <v>33.367741940000002</v>
      </c>
      <c r="G100" s="3">
        <f>[4]pe_lix_scores!$A99</f>
        <v>40</v>
      </c>
      <c r="H100" s="5"/>
      <c r="I100" s="3">
        <f>'[5]em-ft_lix_scores'!$A99</f>
        <v>18.210810810810798</v>
      </c>
      <c r="J100" s="3">
        <f>'[6]em-pe_lix_scores'!$A99</f>
        <v>33.050691244239601</v>
      </c>
      <c r="K100" s="3">
        <f>'[7]ft-pe_lix_scores'!$A99</f>
        <v>34.839872262773703</v>
      </c>
      <c r="L100" s="3">
        <f>'[8]em-ft-pe_lix_scores'!$A99</f>
        <v>29.7742340532395</v>
      </c>
      <c r="M100" s="5"/>
      <c r="N100">
        <f>[9]human_lix_scores!$A99</f>
        <v>28.833333329999999</v>
      </c>
      <c r="X100" s="1"/>
      <c r="Y100" s="3"/>
    </row>
    <row r="101" spans="1:25" x14ac:dyDescent="0.25">
      <c r="A101" t="s">
        <v>195</v>
      </c>
      <c r="B101" t="s">
        <v>196</v>
      </c>
      <c r="C101">
        <v>100</v>
      </c>
      <c r="D101" s="3">
        <f>[1]bl_lix_scores!$A100</f>
        <v>38.641025640000002</v>
      </c>
      <c r="E101" s="3">
        <f>[2]em_lix_scores!$A100</f>
        <v>41.6666666666666</v>
      </c>
      <c r="F101" s="3">
        <f>[3]ft_lix_scores!$A100</f>
        <v>12.63690476</v>
      </c>
      <c r="G101" s="3">
        <f>[4]pe_lix_scores!$A100</f>
        <v>32.804255319148901</v>
      </c>
      <c r="H101" s="5"/>
      <c r="I101" s="3">
        <f>'[5]em-ft_lix_scores'!$A100</f>
        <v>18.1666666666666</v>
      </c>
      <c r="J101" s="3">
        <f>'[6]em-pe_lix_scores'!$A100</f>
        <v>24.932773109243598</v>
      </c>
      <c r="K101" s="3">
        <f>'[7]ft-pe_lix_scores'!$A100</f>
        <v>37.252873563218301</v>
      </c>
      <c r="L101" s="3">
        <f>'[8]em-ft-pe_lix_scores'!$A100</f>
        <v>18.1666666666666</v>
      </c>
      <c r="M101" s="5"/>
      <c r="N101">
        <f>[9]human_lix_scores!$A100</f>
        <v>18.089610390000001</v>
      </c>
      <c r="X101" s="1"/>
      <c r="Y101" s="3"/>
    </row>
    <row r="102" spans="1:25" x14ac:dyDescent="0.25">
      <c r="A102" t="s">
        <v>197</v>
      </c>
      <c r="B102" t="s">
        <v>198</v>
      </c>
      <c r="C102">
        <v>101</v>
      </c>
      <c r="D102" s="3">
        <f>[1]bl_lix_scores!$A101</f>
        <v>50</v>
      </c>
      <c r="E102" s="3">
        <f>[2]em_lix_scores!$A101</f>
        <v>36.076923076923002</v>
      </c>
      <c r="F102" s="3">
        <f>[3]ft_lix_scores!$A101</f>
        <v>20.11111111</v>
      </c>
      <c r="G102" s="3">
        <f>[4]pe_lix_scores!$A101</f>
        <v>39.3333333333333</v>
      </c>
      <c r="H102" s="5"/>
      <c r="I102" s="3">
        <f>'[5]em-ft_lix_scores'!$A101</f>
        <v>42.3333333333333</v>
      </c>
      <c r="J102" s="3">
        <f>'[6]em-pe_lix_scores'!$A101</f>
        <v>31.2222222222222</v>
      </c>
      <c r="K102" s="3">
        <f>'[7]ft-pe_lix_scores'!$A101</f>
        <v>42.3333333333333</v>
      </c>
      <c r="L102" s="3">
        <f>'[8]em-ft-pe_lix_scores'!$A101</f>
        <v>42.3333333333333</v>
      </c>
      <c r="M102" s="5"/>
      <c r="N102">
        <f>[9]human_lix_scores!$A101</f>
        <v>9</v>
      </c>
      <c r="X102" s="1"/>
      <c r="Y102" s="3"/>
    </row>
    <row r="103" spans="1:25" x14ac:dyDescent="0.25">
      <c r="A103" t="s">
        <v>199</v>
      </c>
      <c r="B103" t="s">
        <v>200</v>
      </c>
      <c r="C103">
        <v>102</v>
      </c>
      <c r="D103" s="3">
        <f>[1]bl_lix_scores!$A102</f>
        <v>48.372549020000001</v>
      </c>
      <c r="E103" s="3">
        <f>[2]em_lix_scores!$A102</f>
        <v>47.070175438596401</v>
      </c>
      <c r="F103" s="3">
        <f>[3]ft_lix_scores!$A102</f>
        <v>40.064102560000002</v>
      </c>
      <c r="G103" s="3">
        <f>[4]pe_lix_scores!$A102</f>
        <v>49.768292682926798</v>
      </c>
      <c r="H103" s="5"/>
      <c r="I103" s="3">
        <f>'[5]em-ft_lix_scores'!$A102</f>
        <v>21.814583333333299</v>
      </c>
      <c r="J103" s="3">
        <f>'[6]em-pe_lix_scores'!$A102</f>
        <v>34.260997067448599</v>
      </c>
      <c r="K103" s="3">
        <f>'[7]ft-pe_lix_scores'!$A102</f>
        <v>256.99176954732502</v>
      </c>
      <c r="L103" s="3">
        <f>'[8]em-ft-pe_lix_scores'!$A102</f>
        <v>25.1922539913798</v>
      </c>
      <c r="M103" s="5"/>
      <c r="N103">
        <f>[9]human_lix_scores!$A102</f>
        <v>26.583333329999999</v>
      </c>
      <c r="X103" s="1"/>
      <c r="Y103" s="3"/>
    </row>
    <row r="104" spans="1:25" x14ac:dyDescent="0.25">
      <c r="A104" t="s">
        <v>201</v>
      </c>
      <c r="B104" t="s">
        <v>202</v>
      </c>
      <c r="C104">
        <v>103</v>
      </c>
      <c r="D104" s="3">
        <f>[1]bl_lix_scores!$A103</f>
        <v>36.07692308</v>
      </c>
      <c r="E104" s="3">
        <f>[2]em_lix_scores!$A103</f>
        <v>20.090909090909001</v>
      </c>
      <c r="F104" s="3">
        <f>[3]ft_lix_scores!$A103</f>
        <v>9</v>
      </c>
      <c r="G104" s="3">
        <f>[4]pe_lix_scores!$A103</f>
        <v>28.6666666666666</v>
      </c>
      <c r="H104" s="5"/>
      <c r="I104" s="3">
        <f>'[5]em-ft_lix_scores'!$A103</f>
        <v>14.192307692307599</v>
      </c>
      <c r="J104" s="3">
        <f>'[6]em-pe_lix_scores'!$A103</f>
        <v>13</v>
      </c>
      <c r="K104" s="3">
        <f>'[7]ft-pe_lix_scores'!$A103</f>
        <v>14.25</v>
      </c>
      <c r="L104" s="3">
        <f>'[8]em-ft-pe_lix_scores'!$A103</f>
        <v>14.192307692307599</v>
      </c>
      <c r="M104" s="5"/>
      <c r="N104">
        <f>[9]human_lix_scores!$A103</f>
        <v>20</v>
      </c>
      <c r="X104" s="1"/>
      <c r="Y104" s="3"/>
    </row>
    <row r="105" spans="1:25" x14ac:dyDescent="0.25">
      <c r="A105" t="s">
        <v>203</v>
      </c>
      <c r="B105" t="s">
        <v>204</v>
      </c>
      <c r="C105">
        <v>104</v>
      </c>
      <c r="D105" s="3">
        <f>[1]bl_lix_scores!$A104</f>
        <v>64.555555560000002</v>
      </c>
      <c r="E105" s="3">
        <f>[2]em_lix_scores!$A104</f>
        <v>55</v>
      </c>
      <c r="F105" s="3">
        <f>[3]ft_lix_scores!$A104</f>
        <v>28.97619048</v>
      </c>
      <c r="G105" s="3">
        <f>[4]pe_lix_scores!$A104</f>
        <v>51.461538461538403</v>
      </c>
      <c r="H105" s="5"/>
      <c r="I105" s="3">
        <f>'[5]em-ft_lix_scores'!$A104</f>
        <v>50</v>
      </c>
      <c r="J105" s="3">
        <f>'[6]em-pe_lix_scores'!$A104</f>
        <v>55</v>
      </c>
      <c r="K105" s="3">
        <f>'[7]ft-pe_lix_scores'!$A104</f>
        <v>31.569930069929999</v>
      </c>
      <c r="L105" s="3">
        <f>'[8]em-ft-pe_lix_scores'!$A104</f>
        <v>23.979651162790699</v>
      </c>
      <c r="M105" s="5"/>
      <c r="N105">
        <f>[9]human_lix_scores!$A104</f>
        <v>43.794117649999997</v>
      </c>
      <c r="X105" s="1"/>
      <c r="Y105" s="3"/>
    </row>
    <row r="106" spans="1:25" x14ac:dyDescent="0.25">
      <c r="A106" t="s">
        <v>205</v>
      </c>
      <c r="B106" t="s">
        <v>206</v>
      </c>
      <c r="C106">
        <v>105</v>
      </c>
      <c r="D106" s="3">
        <f>[1]bl_lix_scores!$A105</f>
        <v>45.480158729999999</v>
      </c>
      <c r="E106" s="3">
        <f>[2]em_lix_scores!$A105</f>
        <v>44.221202854230299</v>
      </c>
      <c r="F106" s="3">
        <f>[3]ft_lix_scores!$A105</f>
        <v>33.908026759999998</v>
      </c>
      <c r="G106" s="3">
        <f>[4]pe_lix_scores!$A105</f>
        <v>44.7657657657657</v>
      </c>
      <c r="H106" s="5"/>
      <c r="I106" s="3">
        <f>'[5]em-ft_lix_scores'!$A105</f>
        <v>23.050770811921801</v>
      </c>
      <c r="J106" s="3">
        <f>'[6]em-pe_lix_scores'!$A105</f>
        <v>38.869918699186897</v>
      </c>
      <c r="K106" s="3">
        <f>'[7]ft-pe_lix_scores'!$A105</f>
        <v>24.705263157894699</v>
      </c>
      <c r="L106" s="3">
        <f>'[8]em-ft-pe_lix_scores'!$A105</f>
        <v>24.5163792786499</v>
      </c>
      <c r="M106" s="5"/>
      <c r="N106">
        <f>[9]human_lix_scores!$A105</f>
        <v>23.017921149999999</v>
      </c>
      <c r="X106" s="1"/>
      <c r="Y106" s="3"/>
    </row>
    <row r="107" spans="1:25" x14ac:dyDescent="0.25">
      <c r="A107" t="s">
        <v>207</v>
      </c>
      <c r="B107" t="s">
        <v>208</v>
      </c>
      <c r="C107">
        <v>106</v>
      </c>
      <c r="D107" s="3">
        <f>[1]bl_lix_scores!$A106</f>
        <v>89.333333330000002</v>
      </c>
      <c r="E107" s="3">
        <f>[2]em_lix_scores!$A106</f>
        <v>62</v>
      </c>
      <c r="F107" s="3">
        <f>[3]ft_lix_scores!$A106</f>
        <v>29.57692308</v>
      </c>
      <c r="G107" s="3">
        <f>[4]pe_lix_scores!$A106</f>
        <v>45.5</v>
      </c>
      <c r="H107" s="5"/>
      <c r="I107" s="3">
        <f>'[5]em-ft_lix_scores'!$A106</f>
        <v>21.063437703848599</v>
      </c>
      <c r="J107" s="3">
        <f>'[6]em-pe_lix_scores'!$A106</f>
        <v>22.844583987441101</v>
      </c>
      <c r="K107" s="3">
        <f>'[7]ft-pe_lix_scores'!$A106</f>
        <v>35.492063492063401</v>
      </c>
      <c r="L107" s="3">
        <f>'[8]em-ft-pe_lix_scores'!$A106</f>
        <v>22.8862416107382</v>
      </c>
      <c r="M107" s="5"/>
      <c r="N107">
        <f>[9]human_lix_scores!$A106</f>
        <v>17.906534329999999</v>
      </c>
      <c r="X107" s="1"/>
      <c r="Y107" s="3"/>
    </row>
    <row r="108" spans="1:25" x14ac:dyDescent="0.25">
      <c r="A108" t="s">
        <v>209</v>
      </c>
      <c r="B108" t="s">
        <v>210</v>
      </c>
      <c r="C108">
        <v>107</v>
      </c>
      <c r="D108" s="3">
        <f>[1]bl_lix_scores!$A107</f>
        <v>71.719512199999997</v>
      </c>
      <c r="E108" s="3">
        <f>[2]em_lix_scores!$A107</f>
        <v>95.410256410256395</v>
      </c>
      <c r="F108" s="3">
        <f>[3]ft_lix_scores!$A107</f>
        <v>24.861042179999998</v>
      </c>
      <c r="G108" s="3">
        <f>[4]pe_lix_scores!$A107</f>
        <v>57.1479591836734</v>
      </c>
      <c r="H108" s="5"/>
      <c r="I108" s="3">
        <f>'[5]em-ft_lix_scores'!$A107</f>
        <v>30.438720538720499</v>
      </c>
      <c r="J108" s="3">
        <f>'[6]em-pe_lix_scores'!$A107</f>
        <v>38.080645161290299</v>
      </c>
      <c r="K108" s="3">
        <f>'[7]ft-pe_lix_scores'!$A107</f>
        <v>25.456314974563099</v>
      </c>
      <c r="L108" s="3">
        <f>'[8]em-ft-pe_lix_scores'!$A107</f>
        <v>17.794164668265299</v>
      </c>
      <c r="M108" s="5"/>
      <c r="N108">
        <f>[9]human_lix_scores!$A107</f>
        <v>33.609189469999997</v>
      </c>
      <c r="X108" s="1"/>
      <c r="Y108" s="3"/>
    </row>
    <row r="109" spans="1:25" x14ac:dyDescent="0.25">
      <c r="A109" t="s">
        <v>211</v>
      </c>
      <c r="B109" t="s">
        <v>212</v>
      </c>
      <c r="C109">
        <v>108</v>
      </c>
      <c r="D109" s="3">
        <f>[1]bl_lix_scores!$A108</f>
        <v>55</v>
      </c>
      <c r="E109" s="3">
        <f>[2]em_lix_scores!$A108</f>
        <v>39.3655913978494</v>
      </c>
      <c r="F109" s="3">
        <f>[3]ft_lix_scores!$A108</f>
        <v>40.012820509999997</v>
      </c>
      <c r="G109" s="3">
        <f>[4]pe_lix_scores!$A108</f>
        <v>44.727272727272698</v>
      </c>
      <c r="H109" s="5"/>
      <c r="I109" s="3">
        <f>'[5]em-ft_lix_scores'!$A108</f>
        <v>17.1111111111111</v>
      </c>
      <c r="J109" s="3">
        <f>'[6]em-pe_lix_scores'!$A108</f>
        <v>26.9974160206718</v>
      </c>
      <c r="K109" s="3">
        <f>'[7]ft-pe_lix_scores'!$A108</f>
        <v>43.769230769230703</v>
      </c>
      <c r="L109" s="3">
        <f>'[8]em-ft-pe_lix_scores'!$A108</f>
        <v>25.355742296918699</v>
      </c>
      <c r="M109" s="5"/>
      <c r="N109">
        <f>[9]human_lix_scores!$A108</f>
        <v>27.204651160000001</v>
      </c>
      <c r="X109" s="1"/>
      <c r="Y109" s="3"/>
    </row>
    <row r="110" spans="1:25" x14ac:dyDescent="0.25">
      <c r="A110" t="s">
        <v>213</v>
      </c>
      <c r="B110" t="s">
        <v>214</v>
      </c>
      <c r="C110">
        <v>109</v>
      </c>
      <c r="D110" s="3">
        <f>[1]bl_lix_scores!$A109</f>
        <v>44.659090910000003</v>
      </c>
      <c r="E110" s="3">
        <f>[2]em_lix_scores!$A109</f>
        <v>55.071428571428498</v>
      </c>
      <c r="F110" s="3">
        <f>[3]ft_lix_scores!$A109</f>
        <v>22.560168780000001</v>
      </c>
      <c r="G110" s="3">
        <f>[4]pe_lix_scores!$A109</f>
        <v>34.881987577639698</v>
      </c>
      <c r="H110" s="5"/>
      <c r="I110" s="3">
        <f>'[5]em-ft_lix_scores'!$A109</f>
        <v>30.260283946123</v>
      </c>
      <c r="J110" s="3">
        <f>'[6]em-pe_lix_scores'!$A109</f>
        <v>38.100529100529101</v>
      </c>
      <c r="K110" s="3">
        <f>'[7]ft-pe_lix_scores'!$A109</f>
        <v>31.084967320261399</v>
      </c>
      <c r="L110" s="3">
        <f>'[8]em-ft-pe_lix_scores'!$A109</f>
        <v>30.982156989711399</v>
      </c>
      <c r="M110" s="5"/>
      <c r="N110">
        <f>[9]human_lix_scores!$A109</f>
        <v>31.863636360000001</v>
      </c>
      <c r="X110" s="1"/>
      <c r="Y110" s="3"/>
    </row>
    <row r="111" spans="1:25" x14ac:dyDescent="0.25">
      <c r="A111" t="s">
        <v>215</v>
      </c>
      <c r="B111" t="s">
        <v>216</v>
      </c>
      <c r="C111">
        <v>110</v>
      </c>
      <c r="D111" s="3">
        <f>[1]bl_lix_scores!$A110</f>
        <v>34.674999999999997</v>
      </c>
      <c r="E111" s="3">
        <f>[2]em_lix_scores!$A110</f>
        <v>31.872131147540902</v>
      </c>
      <c r="F111" s="3">
        <f>[3]ft_lix_scores!$A110</f>
        <v>29.428571430000002</v>
      </c>
      <c r="G111" s="3">
        <f>[4]pe_lix_scores!$A110</f>
        <v>78.3333333333333</v>
      </c>
      <c r="H111" s="5"/>
      <c r="I111" s="3">
        <f>'[5]em-ft_lix_scores'!$A110</f>
        <v>20.954858243875499</v>
      </c>
      <c r="J111" s="3">
        <f>'[6]em-pe_lix_scores'!$A110</f>
        <v>21.311411992263</v>
      </c>
      <c r="K111" s="3">
        <f>'[7]ft-pe_lix_scores'!$A110</f>
        <v>34.267651888341497</v>
      </c>
      <c r="L111" s="3">
        <f>'[8]em-ft-pe_lix_scores'!$A110</f>
        <v>21.972093023255798</v>
      </c>
      <c r="M111" s="5"/>
      <c r="N111">
        <f>[9]human_lix_scores!$A110</f>
        <v>12.332594240000001</v>
      </c>
      <c r="X111" s="1"/>
      <c r="Y111" s="3"/>
    </row>
    <row r="112" spans="1:25" x14ac:dyDescent="0.25">
      <c r="A112" t="s">
        <v>217</v>
      </c>
      <c r="B112" t="s">
        <v>218</v>
      </c>
      <c r="C112">
        <v>111</v>
      </c>
      <c r="D112" s="3">
        <f>[1]bl_lix_scores!$A111</f>
        <v>40.618181819999997</v>
      </c>
      <c r="E112" s="3">
        <f>[2]em_lix_scores!$A111</f>
        <v>47.920212765957402</v>
      </c>
      <c r="F112" s="3">
        <f>[3]ft_lix_scores!$A111</f>
        <v>33</v>
      </c>
      <c r="G112" s="3">
        <f>[4]pe_lix_scores!$A111</f>
        <v>29.254545454545401</v>
      </c>
      <c r="H112" s="5"/>
      <c r="I112" s="3">
        <f>'[5]em-ft_lix_scores'!$A111</f>
        <v>27.193559801839999</v>
      </c>
      <c r="J112" s="3">
        <f>'[6]em-pe_lix_scores'!$A111</f>
        <v>45.476190476190403</v>
      </c>
      <c r="K112" s="3">
        <f>'[7]ft-pe_lix_scores'!$A111</f>
        <v>32.6</v>
      </c>
      <c r="L112" s="3">
        <f>'[8]em-ft-pe_lix_scores'!$A111</f>
        <v>24.294967097245902</v>
      </c>
      <c r="M112" s="5"/>
      <c r="N112">
        <f>[9]human_lix_scores!$A111</f>
        <v>26.865497080000001</v>
      </c>
      <c r="X112" s="1"/>
      <c r="Y112" s="3"/>
    </row>
    <row r="113" spans="1:25" x14ac:dyDescent="0.25">
      <c r="A113" t="s">
        <v>219</v>
      </c>
      <c r="B113" t="s">
        <v>220</v>
      </c>
      <c r="C113">
        <v>112</v>
      </c>
      <c r="D113" s="3">
        <f>[1]bl_lix_scores!$A112</f>
        <v>40</v>
      </c>
      <c r="E113" s="3">
        <f>[2]em_lix_scores!$A112</f>
        <v>40.618181818181803</v>
      </c>
      <c r="F113" s="3">
        <f>[3]ft_lix_scores!$A112</f>
        <v>28.666666670000001</v>
      </c>
      <c r="G113" s="3">
        <f>[4]pe_lix_scores!$A112</f>
        <v>39.187234042553101</v>
      </c>
      <c r="H113" s="5"/>
      <c r="I113" s="3">
        <f>'[5]em-ft_lix_scores'!$A112</f>
        <v>16.733333333333299</v>
      </c>
      <c r="J113" s="3">
        <f>'[6]em-pe_lix_scores'!$A112</f>
        <v>37.359174133229402</v>
      </c>
      <c r="K113" s="3">
        <f>'[7]ft-pe_lix_scores'!$A112</f>
        <v>17.5</v>
      </c>
      <c r="L113" s="3">
        <f>'[8]em-ft-pe_lix_scores'!$A112</f>
        <v>29.058102766798399</v>
      </c>
      <c r="M113" s="5"/>
      <c r="N113">
        <f>[9]human_lix_scores!$A112</f>
        <v>20.069565220000001</v>
      </c>
      <c r="X113" s="1"/>
      <c r="Y113" s="3"/>
    </row>
    <row r="114" spans="1:25" x14ac:dyDescent="0.25">
      <c r="A114" t="s">
        <v>221</v>
      </c>
      <c r="B114" t="s">
        <v>222</v>
      </c>
      <c r="C114">
        <v>113</v>
      </c>
      <c r="D114" s="3">
        <f>[1]bl_lix_scores!$A113</f>
        <v>63.857142860000003</v>
      </c>
      <c r="E114" s="3">
        <f>[2]em_lix_scores!$A113</f>
        <v>54.3333333333333</v>
      </c>
      <c r="F114" s="3">
        <f>[3]ft_lix_scores!$A113</f>
        <v>20.011494249999998</v>
      </c>
      <c r="G114" s="3">
        <f>[4]pe_lix_scores!$A113</f>
        <v>53.1666666666666</v>
      </c>
      <c r="H114" s="5"/>
      <c r="I114" s="3">
        <f>'[5]em-ft_lix_scores'!$A113</f>
        <v>29.676470588235201</v>
      </c>
      <c r="J114" s="3">
        <f>'[6]em-pe_lix_scores'!$A113</f>
        <v>29.663461538461501</v>
      </c>
      <c r="K114" s="3">
        <f>'[7]ft-pe_lix_scores'!$A113</f>
        <v>29.046289993192602</v>
      </c>
      <c r="L114" s="3">
        <f>'[8]em-ft-pe_lix_scores'!$A113</f>
        <v>25.6402948402948</v>
      </c>
      <c r="M114" s="5"/>
      <c r="N114">
        <f>[9]human_lix_scores!$A113</f>
        <v>30.55263158</v>
      </c>
      <c r="X114" s="1"/>
      <c r="Y114" s="3"/>
    </row>
    <row r="115" spans="1:25" x14ac:dyDescent="0.25">
      <c r="A115" t="s">
        <v>223</v>
      </c>
      <c r="B115" t="s">
        <v>224</v>
      </c>
      <c r="C115">
        <v>114</v>
      </c>
      <c r="D115" s="3">
        <f>[1]bl_lix_scores!$A114</f>
        <v>61.034883720000003</v>
      </c>
      <c r="E115" s="3">
        <f>[2]em_lix_scores!$A114</f>
        <v>47.081395348837198</v>
      </c>
      <c r="F115" s="3">
        <f>[3]ft_lix_scores!$A114</f>
        <v>36.207792210000001</v>
      </c>
      <c r="G115" s="3">
        <f>[4]pe_lix_scores!$A114</f>
        <v>41.6666666666666</v>
      </c>
      <c r="H115" s="5"/>
      <c r="I115" s="3">
        <f>'[5]em-ft_lix_scores'!$A114</f>
        <v>37.918414918414904</v>
      </c>
      <c r="J115" s="3">
        <f>'[6]em-pe_lix_scores'!$A114</f>
        <v>27.65625</v>
      </c>
      <c r="K115" s="3">
        <f>'[7]ft-pe_lix_scores'!$A114</f>
        <v>41.1666666666666</v>
      </c>
      <c r="L115" s="3">
        <f>'[8]em-ft-pe_lix_scores'!$A114</f>
        <v>24.294967097245902</v>
      </c>
      <c r="M115" s="5"/>
      <c r="N115">
        <f>[9]human_lix_scores!$A114</f>
        <v>26.666666670000001</v>
      </c>
      <c r="X115" s="1"/>
      <c r="Y115" s="3"/>
    </row>
    <row r="116" spans="1:25" x14ac:dyDescent="0.25">
      <c r="A116" t="s">
        <v>225</v>
      </c>
      <c r="B116" t="s">
        <v>226</v>
      </c>
      <c r="C116">
        <v>115</v>
      </c>
      <c r="D116" s="3">
        <f>[1]bl_lix_scores!$A115</f>
        <v>38.629629629999997</v>
      </c>
      <c r="E116" s="3">
        <f>[2]em_lix_scores!$A115</f>
        <v>46.282608695652101</v>
      </c>
      <c r="F116" s="3">
        <f>[3]ft_lix_scores!$A115</f>
        <v>26.75</v>
      </c>
      <c r="G116" s="3">
        <f>[4]pe_lix_scores!$A115</f>
        <v>41.9166666666666</v>
      </c>
      <c r="H116" s="5"/>
      <c r="I116" s="3">
        <f>'[5]em-ft_lix_scores'!$A115</f>
        <v>26.147058823529399</v>
      </c>
      <c r="J116" s="3">
        <f>'[6]em-pe_lix_scores'!$A115</f>
        <v>26.908045977011401</v>
      </c>
      <c r="K116" s="3">
        <f>'[7]ft-pe_lix_scores'!$A115</f>
        <v>49.740740740740698</v>
      </c>
      <c r="L116" s="3">
        <f>'[8]em-ft-pe_lix_scores'!$A115</f>
        <v>24.392500859993099</v>
      </c>
      <c r="M116" s="5"/>
      <c r="N116">
        <f>[9]human_lix_scores!$A115</f>
        <v>29.82857143</v>
      </c>
      <c r="X116" s="1"/>
      <c r="Y116" s="3"/>
    </row>
    <row r="117" spans="1:25" x14ac:dyDescent="0.25">
      <c r="A117" t="s">
        <v>227</v>
      </c>
      <c r="B117" t="s">
        <v>228</v>
      </c>
      <c r="C117">
        <v>116</v>
      </c>
      <c r="D117" s="3">
        <f>[1]bl_lix_scores!$A116</f>
        <v>56.857142860000003</v>
      </c>
      <c r="E117" s="3">
        <f>[2]em_lix_scores!$A116</f>
        <v>61.6666666666666</v>
      </c>
      <c r="F117" s="3">
        <f>[3]ft_lix_scores!$A116</f>
        <v>55.842105259999997</v>
      </c>
      <c r="G117" s="3">
        <f>[4]pe_lix_scores!$A116</f>
        <v>53.6666666666666</v>
      </c>
      <c r="H117" s="5"/>
      <c r="I117" s="3">
        <f>'[5]em-ft_lix_scores'!$A116</f>
        <v>25.315217391304301</v>
      </c>
      <c r="J117" s="3">
        <f>'[6]em-pe_lix_scores'!$A116</f>
        <v>49.714285714285701</v>
      </c>
      <c r="K117" s="3">
        <f>'[7]ft-pe_lix_scores'!$A116</f>
        <v>55</v>
      </c>
      <c r="L117" s="3">
        <f>'[8]em-ft-pe_lix_scores'!$A116</f>
        <v>24.124505928853701</v>
      </c>
      <c r="M117" s="5"/>
      <c r="N117">
        <f>[9]human_lix_scores!$A116</f>
        <v>33</v>
      </c>
      <c r="X117" s="1"/>
      <c r="Y117" s="3"/>
    </row>
    <row r="118" spans="1:25" x14ac:dyDescent="0.25">
      <c r="A118" t="s">
        <v>229</v>
      </c>
      <c r="B118" t="s">
        <v>230</v>
      </c>
      <c r="C118">
        <v>117</v>
      </c>
      <c r="D118" s="3">
        <f>[1]bl_lix_scores!$A117</f>
        <v>58</v>
      </c>
      <c r="E118" s="3">
        <f>[2]em_lix_scores!$A117</f>
        <v>58</v>
      </c>
      <c r="F118" s="3">
        <f>[3]ft_lix_scores!$A117</f>
        <v>22.666666670000001</v>
      </c>
      <c r="G118" s="3">
        <f>[4]pe_lix_scores!$A117</f>
        <v>53.4444444444444</v>
      </c>
      <c r="H118" s="5"/>
      <c r="I118" s="3">
        <f>'[5]em-ft_lix_scores'!$A117</f>
        <v>33</v>
      </c>
      <c r="J118" s="3">
        <f>'[6]em-pe_lix_scores'!$A117</f>
        <v>33</v>
      </c>
      <c r="K118" s="3">
        <f>'[7]ft-pe_lix_scores'!$A117</f>
        <v>24.0833333333333</v>
      </c>
      <c r="L118" s="3">
        <f>'[8]em-ft-pe_lix_scores'!$A117</f>
        <v>26.737373737373701</v>
      </c>
      <c r="M118" s="5"/>
      <c r="N118">
        <f>[9]human_lix_scores!$A117</f>
        <v>33</v>
      </c>
      <c r="X118" s="1"/>
      <c r="Y118" s="3"/>
    </row>
    <row r="119" spans="1:25" x14ac:dyDescent="0.25">
      <c r="A119" t="s">
        <v>231</v>
      </c>
      <c r="B119" t="s">
        <v>232</v>
      </c>
      <c r="C119">
        <v>118</v>
      </c>
      <c r="D119" s="3">
        <f>[1]bl_lix_scores!$A118</f>
        <v>36.333333330000002</v>
      </c>
      <c r="E119" s="3">
        <f>[2]em_lix_scores!$A118</f>
        <v>35.571428571428498</v>
      </c>
      <c r="F119" s="3">
        <f>[3]ft_lix_scores!$A118</f>
        <v>4</v>
      </c>
      <c r="G119" s="3">
        <f>[4]pe_lix_scores!$A118</f>
        <v>36.3333333333333</v>
      </c>
      <c r="H119" s="5"/>
      <c r="I119" s="3">
        <f>'[5]em-ft_lix_scores'!$A118</f>
        <v>33</v>
      </c>
      <c r="J119" s="3">
        <f>'[6]em-pe_lix_scores'!$A118</f>
        <v>36.076923076923002</v>
      </c>
      <c r="K119" s="3">
        <f>'[7]ft-pe_lix_scores'!$A118</f>
        <v>29</v>
      </c>
      <c r="L119" s="3">
        <f>'[8]em-ft-pe_lix_scores'!$A118</f>
        <v>29</v>
      </c>
      <c r="M119" s="5"/>
      <c r="N119">
        <f>[9]human_lix_scores!$A118</f>
        <v>4</v>
      </c>
      <c r="X119" s="1"/>
      <c r="Y119" s="3"/>
    </row>
    <row r="120" spans="1:25" x14ac:dyDescent="0.25">
      <c r="A120" t="s">
        <v>233</v>
      </c>
      <c r="B120" t="s">
        <v>234</v>
      </c>
      <c r="C120">
        <v>119</v>
      </c>
      <c r="D120" s="3">
        <f>[1]bl_lix_scores!$A119</f>
        <v>56.857142860000003</v>
      </c>
      <c r="E120" s="3">
        <f>[2]em_lix_scores!$A119</f>
        <v>38.700000000000003</v>
      </c>
      <c r="F120" s="3">
        <f>[3]ft_lix_scores!$A119</f>
        <v>3</v>
      </c>
      <c r="G120" s="3">
        <f>[4]pe_lix_scores!$A119</f>
        <v>32.913978494623599</v>
      </c>
      <c r="H120" s="5"/>
      <c r="I120" s="3">
        <f>'[5]em-ft_lix_scores'!$A119</f>
        <v>23.78730703259</v>
      </c>
      <c r="J120" s="3">
        <f>'[6]em-pe_lix_scores'!$A119</f>
        <v>49.5030165912518</v>
      </c>
      <c r="K120" s="3">
        <f>'[7]ft-pe_lix_scores'!$A119</f>
        <v>71.294985250737398</v>
      </c>
      <c r="L120" s="3">
        <f>'[8]em-ft-pe_lix_scores'!$A119</f>
        <v>22.105263157894701</v>
      </c>
      <c r="M120" s="5"/>
      <c r="N120">
        <f>[9]human_lix_scores!$A119</f>
        <v>3</v>
      </c>
      <c r="X120" s="1"/>
      <c r="Y120" s="3"/>
    </row>
    <row r="121" spans="1:25" x14ac:dyDescent="0.25">
      <c r="A121" t="s">
        <v>235</v>
      </c>
      <c r="B121" t="s">
        <v>236</v>
      </c>
      <c r="C121">
        <v>120</v>
      </c>
      <c r="D121" s="3">
        <f>[1]bl_lix_scores!$A120</f>
        <v>35.428571429999998</v>
      </c>
      <c r="E121" s="3">
        <f>[2]em_lix_scores!$A120</f>
        <v>35.428571428571402</v>
      </c>
      <c r="F121" s="3">
        <f>[3]ft_lix_scores!$A120</f>
        <v>24.785714290000001</v>
      </c>
      <c r="G121" s="3">
        <f>[4]pe_lix_scores!$A120</f>
        <v>29.576923076922998</v>
      </c>
      <c r="H121" s="5"/>
      <c r="I121" s="3">
        <f>'[5]em-ft_lix_scores'!$A120</f>
        <v>20.8333333333333</v>
      </c>
      <c r="J121" s="3">
        <f>'[6]em-pe_lix_scores'!$A120</f>
        <v>29.576923076922998</v>
      </c>
      <c r="K121" s="3">
        <f>'[7]ft-pe_lix_scores'!$A120</f>
        <v>25.7846153846153</v>
      </c>
      <c r="L121" s="3">
        <f>'[8]em-ft-pe_lix_scores'!$A120</f>
        <v>23.1464401294498</v>
      </c>
      <c r="M121" s="5"/>
      <c r="N121">
        <f>[9]human_lix_scores!$A120</f>
        <v>33.727272730000003</v>
      </c>
      <c r="X121" s="1"/>
      <c r="Y121" s="3"/>
    </row>
    <row r="122" spans="1:25" x14ac:dyDescent="0.25">
      <c r="A122" t="s">
        <v>237</v>
      </c>
      <c r="B122" t="s">
        <v>238</v>
      </c>
      <c r="C122">
        <v>121</v>
      </c>
      <c r="D122" s="3">
        <f>[1]bl_lix_scores!$A121</f>
        <v>53.666666669999998</v>
      </c>
      <c r="E122" s="3">
        <f>[2]em_lix_scores!$A121</f>
        <v>39.25</v>
      </c>
      <c r="F122" s="3">
        <f>[3]ft_lix_scores!$A121</f>
        <v>17.321428569999998</v>
      </c>
      <c r="G122" s="3">
        <f>[4]pe_lix_scores!$A121</f>
        <v>20.969696969696901</v>
      </c>
      <c r="H122" s="5"/>
      <c r="I122" s="3">
        <f>'[5]em-ft_lix_scores'!$A121</f>
        <v>20.205128205128201</v>
      </c>
      <c r="J122" s="3">
        <f>'[6]em-pe_lix_scores'!$A121</f>
        <v>24.785714285714199</v>
      </c>
      <c r="K122" s="3">
        <f>'[7]ft-pe_lix_scores'!$A121</f>
        <v>20.710144927536199</v>
      </c>
      <c r="L122" s="3">
        <f>'[8]em-ft-pe_lix_scores'!$A121</f>
        <v>20.205128205128201</v>
      </c>
      <c r="M122" s="5"/>
      <c r="N122">
        <f>[9]human_lix_scores!$A121</f>
        <v>14.25</v>
      </c>
      <c r="X122" s="1"/>
      <c r="Y122" s="3"/>
    </row>
    <row r="123" spans="1:25" x14ac:dyDescent="0.25">
      <c r="A123" t="s">
        <v>239</v>
      </c>
      <c r="B123" t="s">
        <v>240</v>
      </c>
      <c r="C123">
        <v>122</v>
      </c>
      <c r="D123" s="3">
        <f>[1]bl_lix_scores!$A122</f>
        <v>55.562637359999997</v>
      </c>
      <c r="E123" s="3">
        <f>[2]em_lix_scores!$A122</f>
        <v>59.509740259740198</v>
      </c>
      <c r="F123" s="3">
        <f>[3]ft_lix_scores!$A122</f>
        <v>44.166666669999998</v>
      </c>
      <c r="G123" s="3">
        <f>[4]pe_lix_scores!$A122</f>
        <v>57.338461538461502</v>
      </c>
      <c r="H123" s="5"/>
      <c r="I123" s="3">
        <f>'[5]em-ft_lix_scores'!$A122</f>
        <v>23.860398860398799</v>
      </c>
      <c r="J123" s="3">
        <f>'[6]em-pe_lix_scores'!$A122</f>
        <v>27.184859154929502</v>
      </c>
      <c r="K123" s="3">
        <f>'[7]ft-pe_lix_scores'!$A122</f>
        <v>48.022277227722697</v>
      </c>
      <c r="L123" s="3">
        <f>'[8]em-ft-pe_lix_scores'!$A122</f>
        <v>29.799062049062002</v>
      </c>
      <c r="M123" s="5"/>
      <c r="N123">
        <f>[9]human_lix_scores!$A122</f>
        <v>25.064102559999998</v>
      </c>
      <c r="X123" s="1"/>
      <c r="Y123" s="3"/>
    </row>
    <row r="124" spans="1:25" x14ac:dyDescent="0.25">
      <c r="A124" t="s">
        <v>241</v>
      </c>
      <c r="B124" t="s">
        <v>242</v>
      </c>
      <c r="C124">
        <v>123</v>
      </c>
      <c r="D124" s="3">
        <f>[1]bl_lix_scores!$A123</f>
        <v>134.3913043</v>
      </c>
      <c r="E124" s="3">
        <f>[2]em_lix_scores!$A123</f>
        <v>119.222222222222</v>
      </c>
      <c r="F124" s="3">
        <f>[3]ft_lix_scores!$A123</f>
        <v>34.309523810000002</v>
      </c>
      <c r="G124" s="3">
        <f>[4]pe_lix_scores!$A123</f>
        <v>59.75</v>
      </c>
      <c r="H124" s="5"/>
      <c r="I124" s="3">
        <f>'[5]em-ft_lix_scores'!$A123</f>
        <v>28.759887005649698</v>
      </c>
      <c r="J124" s="3">
        <f>'[6]em-pe_lix_scores'!$A123</f>
        <v>39.466183574879203</v>
      </c>
      <c r="K124" s="3">
        <f>'[7]ft-pe_lix_scores'!$A123</f>
        <v>30.4322169059011</v>
      </c>
      <c r="L124" s="3">
        <f>'[8]em-ft-pe_lix_scores'!$A123</f>
        <v>24.054873054872999</v>
      </c>
      <c r="M124" s="5"/>
      <c r="N124">
        <f>[9]human_lix_scores!$A123</f>
        <v>20.21168467</v>
      </c>
      <c r="X124" s="1"/>
      <c r="Y124" s="3"/>
    </row>
    <row r="125" spans="1:25" x14ac:dyDescent="0.25">
      <c r="A125" t="s">
        <v>243</v>
      </c>
      <c r="B125" t="s">
        <v>244</v>
      </c>
      <c r="C125">
        <v>124</v>
      </c>
      <c r="D125" s="3">
        <f>[1]bl_lix_scores!$A124</f>
        <v>66.846153849999993</v>
      </c>
      <c r="E125" s="3">
        <f>[2]em_lix_scores!$A124</f>
        <v>64</v>
      </c>
      <c r="F125" s="3">
        <f>[3]ft_lix_scores!$A124</f>
        <v>20.333333329999999</v>
      </c>
      <c r="G125" s="3">
        <f>[4]pe_lix_scores!$A124</f>
        <v>53.5</v>
      </c>
      <c r="H125" s="5"/>
      <c r="I125" s="3">
        <f>'[5]em-ft_lix_scores'!$A124</f>
        <v>20.8333333333333</v>
      </c>
      <c r="J125" s="3">
        <f>'[6]em-pe_lix_scores'!$A124</f>
        <v>37.269230769230703</v>
      </c>
      <c r="K125" s="3">
        <f>'[7]ft-pe_lix_scores'!$A124</f>
        <v>20.8333333333333</v>
      </c>
      <c r="L125" s="3">
        <f>'[8]em-ft-pe_lix_scores'!$A124</f>
        <v>20.001248439450599</v>
      </c>
      <c r="M125" s="5"/>
      <c r="N125">
        <f>[9]human_lix_scores!$A124</f>
        <v>14.76315789</v>
      </c>
      <c r="X125" s="1"/>
      <c r="Y125" s="3"/>
    </row>
    <row r="126" spans="1:25" x14ac:dyDescent="0.25">
      <c r="A126" t="s">
        <v>245</v>
      </c>
      <c r="B126" t="s">
        <v>246</v>
      </c>
      <c r="C126">
        <v>125</v>
      </c>
      <c r="D126" s="3">
        <f>[1]bl_lix_scores!$A125</f>
        <v>32.772727269999997</v>
      </c>
      <c r="E126" s="3">
        <f>[2]em_lix_scores!$A125</f>
        <v>28.6666666666666</v>
      </c>
      <c r="F126" s="3">
        <f>[3]ft_lix_scores!$A125</f>
        <v>10</v>
      </c>
      <c r="G126" s="3">
        <f>[4]pe_lix_scores!$A125</f>
        <v>22.6666666666666</v>
      </c>
      <c r="H126" s="5"/>
      <c r="I126" s="3">
        <f>'[5]em-ft_lix_scores'!$A125</f>
        <v>20.238095238095202</v>
      </c>
      <c r="J126" s="3">
        <f>'[6]em-pe_lix_scores'!$A125</f>
        <v>7</v>
      </c>
      <c r="K126" s="3">
        <f>'[7]ft-pe_lix_scores'!$A125</f>
        <v>7</v>
      </c>
      <c r="L126" s="3">
        <f>'[8]em-ft-pe_lix_scores'!$A125</f>
        <v>18.9861111111111</v>
      </c>
      <c r="M126" s="5"/>
      <c r="N126">
        <f>[9]human_lix_scores!$A125</f>
        <v>6.5</v>
      </c>
      <c r="X126" s="1"/>
      <c r="Y126" s="3"/>
    </row>
    <row r="127" spans="1:25" x14ac:dyDescent="0.25">
      <c r="A127" t="s">
        <v>247</v>
      </c>
      <c r="B127" t="s">
        <v>248</v>
      </c>
      <c r="C127">
        <v>126</v>
      </c>
      <c r="D127" s="3">
        <f>[1]bl_lix_scores!$A126</f>
        <v>42.59139785</v>
      </c>
      <c r="E127" s="3">
        <f>[2]em_lix_scores!$A126</f>
        <v>41.303030303030297</v>
      </c>
      <c r="F127" s="3">
        <f>[3]ft_lix_scores!$A126</f>
        <v>26.005937230000001</v>
      </c>
      <c r="G127" s="3">
        <f>[4]pe_lix_scores!$A126</f>
        <v>37.2291666666666</v>
      </c>
      <c r="H127" s="5"/>
      <c r="I127" s="3">
        <f>'[5]em-ft_lix_scores'!$A126</f>
        <v>13.5109321058688</v>
      </c>
      <c r="J127" s="3">
        <f>'[6]em-pe_lix_scores'!$A126</f>
        <v>36.683333333333302</v>
      </c>
      <c r="K127" s="3">
        <f>'[7]ft-pe_lix_scores'!$A126</f>
        <v>21.259550561797699</v>
      </c>
      <c r="L127" s="3">
        <f>'[8]em-ft-pe_lix_scores'!$A126</f>
        <v>20.272452830188598</v>
      </c>
      <c r="M127" s="5"/>
      <c r="N127">
        <f>[9]human_lix_scores!$A126</f>
        <v>25.866279070000001</v>
      </c>
      <c r="X127" s="1"/>
      <c r="Y127" s="3"/>
    </row>
    <row r="128" spans="1:25" x14ac:dyDescent="0.25">
      <c r="A128" t="s">
        <v>249</v>
      </c>
      <c r="B128" t="s">
        <v>250</v>
      </c>
      <c r="C128">
        <v>127</v>
      </c>
      <c r="D128" s="3">
        <f>[1]bl_lix_scores!$A127</f>
        <v>36.777777780000001</v>
      </c>
      <c r="E128" s="3">
        <f>[2]em_lix_scores!$A127</f>
        <v>36.7777777777777</v>
      </c>
      <c r="F128" s="3">
        <f>[3]ft_lix_scores!$A127</f>
        <v>25.8245614</v>
      </c>
      <c r="G128" s="3">
        <f>[4]pe_lix_scores!$A127</f>
        <v>33</v>
      </c>
      <c r="H128" s="5"/>
      <c r="I128" s="3">
        <f>'[5]em-ft_lix_scores'!$A127</f>
        <v>45.5</v>
      </c>
      <c r="J128" s="3">
        <f>'[6]em-pe_lix_scores'!$A127</f>
        <v>47.8888888888888</v>
      </c>
      <c r="K128" s="3">
        <f>'[7]ft-pe_lix_scores'!$A127</f>
        <v>18.799227799227801</v>
      </c>
      <c r="L128" s="3">
        <f>'[8]em-ft-pe_lix_scores'!$A127</f>
        <v>40.804943710229999</v>
      </c>
      <c r="M128" s="5"/>
      <c r="N128">
        <f>[9]human_lix_scores!$A127</f>
        <v>42.333333330000002</v>
      </c>
      <c r="X128" s="1"/>
      <c r="Y128" s="3"/>
    </row>
    <row r="129" spans="1:25" x14ac:dyDescent="0.25">
      <c r="A129" t="s">
        <v>251</v>
      </c>
      <c r="B129" t="s">
        <v>252</v>
      </c>
      <c r="C129">
        <v>128</v>
      </c>
      <c r="D129" s="3">
        <f>[1]bl_lix_scores!$A128</f>
        <v>35.571428570000002</v>
      </c>
      <c r="E129" s="3">
        <f>[2]em_lix_scores!$A128</f>
        <v>35.571428571428498</v>
      </c>
      <c r="F129" s="3">
        <f>[3]ft_lix_scores!$A128</f>
        <v>20.11111111</v>
      </c>
      <c r="G129" s="3">
        <f>[4]pe_lix_scores!$A128</f>
        <v>40</v>
      </c>
      <c r="H129" s="5"/>
      <c r="I129" s="3">
        <f>'[5]em-ft_lix_scores'!$A128</f>
        <v>37.911764705882298</v>
      </c>
      <c r="J129" s="3">
        <f>'[6]em-pe_lix_scores'!$A128</f>
        <v>31.2222222222222</v>
      </c>
      <c r="K129" s="3">
        <f>'[7]ft-pe_lix_scores'!$A128</f>
        <v>40</v>
      </c>
      <c r="L129" s="3">
        <f>'[8]em-ft-pe_lix_scores'!$A128</f>
        <v>40.804943710229999</v>
      </c>
      <c r="M129" s="5"/>
      <c r="N129">
        <f>[9]human_lix_scores!$A128</f>
        <v>43.083333330000002</v>
      </c>
      <c r="X129" s="1"/>
      <c r="Y129" s="3"/>
    </row>
    <row r="130" spans="1:25" x14ac:dyDescent="0.25">
      <c r="A130" t="s">
        <v>253</v>
      </c>
      <c r="B130" t="s">
        <v>254</v>
      </c>
      <c r="C130">
        <v>129</v>
      </c>
      <c r="D130" s="3">
        <f>[1]bl_lix_scores!$A129</f>
        <v>63.714285709999999</v>
      </c>
      <c r="E130" s="3">
        <f>[2]em_lix_scores!$A129</f>
        <v>46.803030303030297</v>
      </c>
      <c r="F130" s="3">
        <f>[3]ft_lix_scores!$A129</f>
        <v>35.833333330000002</v>
      </c>
      <c r="G130" s="3">
        <f>[4]pe_lix_scores!$A129</f>
        <v>24.1666666666666</v>
      </c>
      <c r="H130" s="5"/>
      <c r="I130" s="3">
        <f>'[5]em-ft_lix_scores'!$A129</f>
        <v>41.438511326860798</v>
      </c>
      <c r="J130" s="3">
        <f>'[6]em-pe_lix_scores'!$A129</f>
        <v>47.781609195402297</v>
      </c>
      <c r="K130" s="3">
        <f>'[7]ft-pe_lix_scores'!$A129</f>
        <v>38.080645161290299</v>
      </c>
      <c r="L130" s="3">
        <f>'[8]em-ft-pe_lix_scores'!$A129</f>
        <v>43.128329297820798</v>
      </c>
      <c r="M130" s="5"/>
      <c r="N130">
        <f>[9]human_lix_scores!$A129</f>
        <v>26.75</v>
      </c>
      <c r="X130" s="1"/>
      <c r="Y130" s="3"/>
    </row>
    <row r="131" spans="1:25" x14ac:dyDescent="0.25">
      <c r="A131" t="s">
        <v>255</v>
      </c>
      <c r="B131" t="s">
        <v>256</v>
      </c>
      <c r="C131">
        <v>130</v>
      </c>
      <c r="D131" s="3">
        <f>[1]bl_lix_scores!$A130</f>
        <v>49.166666669999998</v>
      </c>
      <c r="E131" s="3">
        <f>[2]em_lix_scores!$A130</f>
        <v>56.857142857142797</v>
      </c>
      <c r="F131" s="3">
        <f>[3]ft_lix_scores!$A130</f>
        <v>53.100456620000003</v>
      </c>
      <c r="G131" s="3">
        <f>[4]pe_lix_scores!$A130</f>
        <v>41.537234042553102</v>
      </c>
      <c r="H131" s="5"/>
      <c r="I131" s="3">
        <f>'[5]em-ft_lix_scores'!$A130</f>
        <v>39.4246395806028</v>
      </c>
      <c r="J131" s="3">
        <f>'[6]em-pe_lix_scores'!$A130</f>
        <v>115.58064516128999</v>
      </c>
      <c r="K131" s="3">
        <f>'[7]ft-pe_lix_scores'!$A130</f>
        <v>31.9321789321789</v>
      </c>
      <c r="L131" s="3">
        <f>'[8]em-ft-pe_lix_scores'!$A130</f>
        <v>40.865384615384599</v>
      </c>
      <c r="M131" s="5"/>
      <c r="N131">
        <f>[9]human_lix_scores!$A130</f>
        <v>48.136363639999999</v>
      </c>
      <c r="X131" s="1"/>
      <c r="Y131" s="3"/>
    </row>
    <row r="132" spans="1:25" x14ac:dyDescent="0.25">
      <c r="A132" t="s">
        <v>257</v>
      </c>
      <c r="B132" t="s">
        <v>258</v>
      </c>
      <c r="C132">
        <v>131</v>
      </c>
      <c r="D132" s="3">
        <f>[1]bl_lix_scores!$A131</f>
        <v>43.833333330000002</v>
      </c>
      <c r="E132" s="3">
        <f>[2]em_lix_scores!$A131</f>
        <v>56.714285714285701</v>
      </c>
      <c r="F132" s="3">
        <f>[3]ft_lix_scores!$A131</f>
        <v>43.76923077</v>
      </c>
      <c r="G132" s="3">
        <f>[4]pe_lix_scores!$A131</f>
        <v>52.294117647058798</v>
      </c>
      <c r="H132" s="5"/>
      <c r="I132" s="3">
        <f>'[5]em-ft_lix_scores'!$A131</f>
        <v>27.030769230769199</v>
      </c>
      <c r="J132" s="3">
        <f>'[6]em-pe_lix_scores'!$A131</f>
        <v>35.831781376518201</v>
      </c>
      <c r="K132" s="3">
        <f>'[7]ft-pe_lix_scores'!$A131</f>
        <v>52.294117647058798</v>
      </c>
      <c r="L132" s="3">
        <f>'[8]em-ft-pe_lix_scores'!$A131</f>
        <v>27.003600360036</v>
      </c>
      <c r="M132" s="5"/>
      <c r="N132">
        <f>[9]human_lix_scores!$A131</f>
        <v>31.961884959999999</v>
      </c>
      <c r="X132" s="1"/>
      <c r="Y132" s="3"/>
    </row>
    <row r="133" spans="1:25" x14ac:dyDescent="0.25">
      <c r="A133" t="s">
        <v>259</v>
      </c>
      <c r="B133" t="s">
        <v>260</v>
      </c>
      <c r="C133">
        <v>132</v>
      </c>
      <c r="D133" s="3">
        <f>[1]bl_lix_scores!$A132</f>
        <v>38.637931029999997</v>
      </c>
      <c r="E133" s="3">
        <f>[2]em_lix_scores!$A132</f>
        <v>49.272727272727202</v>
      </c>
      <c r="F133" s="3">
        <f>[3]ft_lix_scores!$A132</f>
        <v>37.9408867</v>
      </c>
      <c r="G133" s="3">
        <f>[4]pe_lix_scores!$A132</f>
        <v>54.3333333333333</v>
      </c>
      <c r="H133" s="5"/>
      <c r="I133" s="3">
        <f>'[5]em-ft_lix_scores'!$A132</f>
        <v>49.705263157894699</v>
      </c>
      <c r="J133" s="3">
        <f>'[6]em-pe_lix_scores'!$A132</f>
        <v>61.105263157894697</v>
      </c>
      <c r="K133" s="3">
        <f>'[7]ft-pe_lix_scores'!$A132</f>
        <v>36.737244897959101</v>
      </c>
      <c r="L133" s="3">
        <f>'[8]em-ft-pe_lix_scores'!$A132</f>
        <v>32.3173758865248</v>
      </c>
      <c r="M133" s="5"/>
      <c r="N133">
        <f>[9]human_lix_scores!$A132</f>
        <v>35.176158569999998</v>
      </c>
      <c r="X133" s="1"/>
      <c r="Y133" s="3"/>
    </row>
    <row r="134" spans="1:25" x14ac:dyDescent="0.25">
      <c r="A134" t="s">
        <v>261</v>
      </c>
      <c r="B134" t="s">
        <v>262</v>
      </c>
      <c r="C134">
        <v>133</v>
      </c>
      <c r="D134" s="3">
        <f>[1]bl_lix_scores!$A133</f>
        <v>76.345070419999999</v>
      </c>
      <c r="E134" s="3">
        <f>[2]em_lix_scores!$A133</f>
        <v>83.059139784946197</v>
      </c>
      <c r="F134" s="3">
        <f>[3]ft_lix_scores!$A133</f>
        <v>33.50038344</v>
      </c>
      <c r="G134" s="3">
        <f>[4]pe_lix_scores!$A133</f>
        <v>32.185897435897402</v>
      </c>
      <c r="H134" s="5"/>
      <c r="I134" s="3">
        <f>'[5]em-ft_lix_scores'!$A133</f>
        <v>36.593868384456698</v>
      </c>
      <c r="J134" s="3">
        <f>'[6]em-pe_lix_scores'!$A133</f>
        <v>52.7529411764705</v>
      </c>
      <c r="K134" s="3">
        <f>'[7]ft-pe_lix_scores'!$A133</f>
        <v>24.370629370629299</v>
      </c>
      <c r="L134" s="3">
        <f>'[8]em-ft-pe_lix_scores'!$A133</f>
        <v>38.979729729729698</v>
      </c>
      <c r="M134" s="5"/>
      <c r="N134">
        <f>[9]human_lix_scores!$A133</f>
        <v>38.679924239999998</v>
      </c>
      <c r="X134" s="1"/>
      <c r="Y134" s="3"/>
    </row>
    <row r="135" spans="1:25" x14ac:dyDescent="0.25">
      <c r="A135" t="s">
        <v>263</v>
      </c>
      <c r="B135" t="s">
        <v>264</v>
      </c>
      <c r="C135">
        <v>134</v>
      </c>
      <c r="D135" s="3">
        <f>[1]bl_lix_scores!$A134</f>
        <v>29</v>
      </c>
      <c r="E135" s="3">
        <f>[2]em_lix_scores!$A134</f>
        <v>53.4444444444444</v>
      </c>
      <c r="F135" s="3">
        <f>[3]ft_lix_scores!$A134</f>
        <v>21.285714290000001</v>
      </c>
      <c r="G135" s="3">
        <f>[4]pe_lix_scores!$A134</f>
        <v>22.6666666666666</v>
      </c>
      <c r="H135" s="5"/>
      <c r="I135" s="3">
        <f>'[5]em-ft_lix_scores'!$A134</f>
        <v>36.686215538847101</v>
      </c>
      <c r="J135" s="3">
        <f>'[6]em-pe_lix_scores'!$A134</f>
        <v>48.3333333333333</v>
      </c>
      <c r="K135" s="3">
        <f>'[7]ft-pe_lix_scores'!$A134</f>
        <v>35.571428571428498</v>
      </c>
      <c r="L135" s="3">
        <f>'[8]em-ft-pe_lix_scores'!$A134</f>
        <v>39.028305400372403</v>
      </c>
      <c r="M135" s="5"/>
      <c r="N135">
        <f>[9]human_lix_scores!$A134</f>
        <v>4</v>
      </c>
      <c r="X135" s="1"/>
      <c r="Y135" s="3"/>
    </row>
    <row r="136" spans="1:25" x14ac:dyDescent="0.25">
      <c r="A136" t="s">
        <v>265</v>
      </c>
      <c r="B136" t="s">
        <v>266</v>
      </c>
      <c r="C136">
        <v>135</v>
      </c>
      <c r="D136" s="3">
        <f>[1]bl_lix_scores!$A135</f>
        <v>29</v>
      </c>
      <c r="E136" s="3">
        <f>[2]em_lix_scores!$A135</f>
        <v>29</v>
      </c>
      <c r="F136" s="3">
        <f>[3]ft_lix_scores!$A135</f>
        <v>3</v>
      </c>
      <c r="G136" s="3">
        <f>[4]pe_lix_scores!$A135</f>
        <v>39.3333333333333</v>
      </c>
      <c r="H136" s="5"/>
      <c r="I136" s="3">
        <f>'[5]em-ft_lix_scores'!$A135</f>
        <v>35.571428571428498</v>
      </c>
      <c r="J136" s="3">
        <f>'[6]em-pe_lix_scores'!$A135</f>
        <v>16.5</v>
      </c>
      <c r="K136" s="3">
        <f>'[7]ft-pe_lix_scores'!$A135</f>
        <v>3</v>
      </c>
      <c r="L136" s="3">
        <f>'[8]em-ft-pe_lix_scores'!$A135</f>
        <v>3</v>
      </c>
      <c r="M136" s="5"/>
      <c r="N136">
        <f>[9]human_lix_scores!$A135</f>
        <v>3</v>
      </c>
      <c r="X136" s="1"/>
      <c r="Y136" s="3"/>
    </row>
    <row r="137" spans="1:25" x14ac:dyDescent="0.25">
      <c r="A137" t="s">
        <v>267</v>
      </c>
      <c r="B137" s="2" t="s">
        <v>268</v>
      </c>
      <c r="C137">
        <v>136</v>
      </c>
      <c r="D137" s="3">
        <f>[1]bl_lix_scores!$A136</f>
        <v>49.875527429999998</v>
      </c>
      <c r="E137" s="3">
        <f>[2]em_lix_scores!$A136</f>
        <v>51.956541524459602</v>
      </c>
      <c r="F137" s="3">
        <f>[3]ft_lix_scores!$A136</f>
        <v>36.082273110000003</v>
      </c>
      <c r="G137" s="3">
        <f>[4]pe_lix_scores!$A136</f>
        <v>41.018327605956401</v>
      </c>
      <c r="H137" s="5"/>
      <c r="I137" s="3">
        <f>'[5]em-ft_lix_scores'!$A136</f>
        <v>41.371794871794798</v>
      </c>
      <c r="J137" s="3">
        <f>'[6]em-pe_lix_scores'!$A136</f>
        <v>55.024934383202002</v>
      </c>
      <c r="K137" s="3">
        <f>'[7]ft-pe_lix_scores'!$A136</f>
        <v>25.484651162790598</v>
      </c>
      <c r="L137" s="3">
        <f>'[8]em-ft-pe_lix_scores'!$A136</f>
        <v>30.820682628629601</v>
      </c>
      <c r="M137" s="5"/>
      <c r="N137">
        <f>[9]human_lix_scores!$A136</f>
        <v>26.221158630000001</v>
      </c>
      <c r="X137" s="1"/>
      <c r="Y137" s="3"/>
    </row>
    <row r="138" spans="1:25" x14ac:dyDescent="0.25">
      <c r="A138" t="s">
        <v>269</v>
      </c>
      <c r="B138" t="s">
        <v>270</v>
      </c>
      <c r="C138">
        <v>137</v>
      </c>
      <c r="D138" s="3">
        <f>[1]bl_lix_scores!$A137</f>
        <v>42.24031008</v>
      </c>
      <c r="E138" s="3">
        <f>[2]em_lix_scores!$A137</f>
        <v>44.952380952380899</v>
      </c>
      <c r="F138" s="3">
        <f>[3]ft_lix_scores!$A137</f>
        <v>30.833333329999999</v>
      </c>
      <c r="G138" s="3">
        <f>[4]pe_lix_scores!$A137</f>
        <v>45.792553191489297</v>
      </c>
      <c r="H138" s="5"/>
      <c r="I138" s="3">
        <f>'[5]em-ft_lix_scores'!$A137</f>
        <v>43.563559322033797</v>
      </c>
      <c r="J138" s="3">
        <f>'[6]em-pe_lix_scores'!$A137</f>
        <v>47.25</v>
      </c>
      <c r="K138" s="3">
        <f>'[7]ft-pe_lix_scores'!$A137</f>
        <v>43.140515222482399</v>
      </c>
      <c r="L138" s="3">
        <f>'[8]em-ft-pe_lix_scores'!$A137</f>
        <v>49.676229508196698</v>
      </c>
      <c r="M138" s="5"/>
      <c r="N138">
        <f>[9]human_lix_scores!$A137</f>
        <v>30.76923077</v>
      </c>
      <c r="X138" s="1"/>
      <c r="Y138" s="3"/>
    </row>
    <row r="139" spans="1:25" x14ac:dyDescent="0.25">
      <c r="A139" t="s">
        <v>271</v>
      </c>
      <c r="B139" t="s">
        <v>256</v>
      </c>
      <c r="C139">
        <v>138</v>
      </c>
      <c r="D139" s="3">
        <f>[1]bl_lix_scores!$A138</f>
        <v>68</v>
      </c>
      <c r="E139" s="3">
        <f>[2]em_lix_scores!$A138</f>
        <v>56.688679245282998</v>
      </c>
      <c r="F139" s="3">
        <f>[3]ft_lix_scores!$A138</f>
        <v>47.666666669999998</v>
      </c>
      <c r="G139" s="3">
        <f>[4]pe_lix_scores!$A138</f>
        <v>44.565891472868202</v>
      </c>
      <c r="H139" s="5"/>
      <c r="I139" s="3">
        <f>'[5]em-ft_lix_scores'!$A138</f>
        <v>41.438511326860798</v>
      </c>
      <c r="J139" s="3">
        <f>'[6]em-pe_lix_scores'!$A138</f>
        <v>60.714285714285701</v>
      </c>
      <c r="K139" s="3">
        <f>'[7]ft-pe_lix_scores'!$A138</f>
        <v>34.445128205128199</v>
      </c>
      <c r="L139" s="3">
        <f>'[8]em-ft-pe_lix_scores'!$A138</f>
        <v>40.3449389806173</v>
      </c>
      <c r="M139" s="5"/>
      <c r="N139">
        <f>[9]human_lix_scores!$A138</f>
        <v>48.136363639999999</v>
      </c>
      <c r="X139" s="1"/>
      <c r="Y139" s="3"/>
    </row>
    <row r="140" spans="1:25" x14ac:dyDescent="0.25">
      <c r="A140" t="s">
        <v>272</v>
      </c>
      <c r="B140" t="s">
        <v>273</v>
      </c>
      <c r="C140">
        <v>139</v>
      </c>
      <c r="D140" s="3">
        <f>[1]bl_lix_scores!$A139</f>
        <v>42.24031008</v>
      </c>
      <c r="E140" s="3">
        <f>[2]em_lix_scores!$A139</f>
        <v>37.586956521739097</v>
      </c>
      <c r="F140" s="3">
        <f>[3]ft_lix_scores!$A139</f>
        <v>34</v>
      </c>
      <c r="G140" s="3">
        <f>[4]pe_lix_scores!$A139</f>
        <v>25.7487179487179</v>
      </c>
      <c r="H140" s="5"/>
      <c r="I140" s="3">
        <f>'[5]em-ft_lix_scores'!$A139</f>
        <v>36.485380116959</v>
      </c>
      <c r="J140" s="3">
        <f>'[6]em-pe_lix_scores'!$A139</f>
        <v>21.270414993306499</v>
      </c>
      <c r="K140" s="3">
        <f>'[7]ft-pe_lix_scores'!$A139</f>
        <v>36.610144927536197</v>
      </c>
      <c r="L140" s="3">
        <f>'[8]em-ft-pe_lix_scores'!$A139</f>
        <v>28.9345238095238</v>
      </c>
      <c r="M140" s="5"/>
      <c r="N140">
        <f>[9]human_lix_scores!$A139</f>
        <v>26.647058820000002</v>
      </c>
      <c r="X140" s="1"/>
      <c r="Y140" s="3"/>
    </row>
    <row r="141" spans="1:25" x14ac:dyDescent="0.25">
      <c r="A141" t="s">
        <v>274</v>
      </c>
      <c r="B141" t="s">
        <v>275</v>
      </c>
      <c r="C141">
        <v>140</v>
      </c>
      <c r="D141" s="3">
        <f>[1]bl_lix_scores!$A140</f>
        <v>51.46153846</v>
      </c>
      <c r="E141" s="3">
        <f>[2]em_lix_scores!$A140</f>
        <v>44.843137254901897</v>
      </c>
      <c r="F141" s="3">
        <f>[3]ft_lix_scores!$A140</f>
        <v>52</v>
      </c>
      <c r="G141" s="3">
        <f>[4]pe_lix_scores!$A140</f>
        <v>21.884615384615302</v>
      </c>
      <c r="H141" s="5"/>
      <c r="I141" s="3">
        <f>'[5]em-ft_lix_scores'!$A140</f>
        <v>33.1666666666666</v>
      </c>
      <c r="J141" s="3">
        <f>'[6]em-pe_lix_scores'!$A140</f>
        <v>37.484126984126902</v>
      </c>
      <c r="K141" s="3">
        <f>'[7]ft-pe_lix_scores'!$A140</f>
        <v>52</v>
      </c>
      <c r="L141" s="3">
        <f>'[8]em-ft-pe_lix_scores'!$A140</f>
        <v>47.975155279503099</v>
      </c>
      <c r="M141" s="5"/>
      <c r="N141">
        <f>[9]human_lix_scores!$A140</f>
        <v>52</v>
      </c>
      <c r="X141" s="1"/>
      <c r="Y141" s="3"/>
    </row>
    <row r="142" spans="1:25" x14ac:dyDescent="0.25">
      <c r="A142" t="s">
        <v>276</v>
      </c>
      <c r="B142" t="s">
        <v>277</v>
      </c>
      <c r="C142">
        <v>141</v>
      </c>
      <c r="D142" s="3">
        <f>[1]bl_lix_scores!$A141</f>
        <v>38.272727269999997</v>
      </c>
      <c r="E142" s="3">
        <f>[2]em_lix_scores!$A141</f>
        <v>45</v>
      </c>
      <c r="F142" s="3">
        <f>[3]ft_lix_scores!$A141</f>
        <v>41.666666669999998</v>
      </c>
      <c r="G142" s="3">
        <f>[4]pe_lix_scores!$A141</f>
        <v>35.589743589743499</v>
      </c>
      <c r="H142" s="5"/>
      <c r="I142" s="3">
        <f>'[5]em-ft_lix_scores'!$A141</f>
        <v>29.6666666666666</v>
      </c>
      <c r="J142" s="3">
        <f>'[6]em-pe_lix_scores'!$A141</f>
        <v>33.184210526315702</v>
      </c>
      <c r="K142" s="3">
        <f>'[7]ft-pe_lix_scores'!$A141</f>
        <v>42.963636363636297</v>
      </c>
      <c r="L142" s="3">
        <f>'[8]em-ft-pe_lix_scores'!$A141</f>
        <v>33.994272956707398</v>
      </c>
      <c r="M142" s="5"/>
      <c r="N142">
        <f>[9]human_lix_scores!$A141</f>
        <v>33.582980970000001</v>
      </c>
      <c r="X142" s="1"/>
      <c r="Y142" s="3"/>
    </row>
    <row r="143" spans="1:25" x14ac:dyDescent="0.25">
      <c r="A143" t="s">
        <v>278</v>
      </c>
      <c r="B143" t="s">
        <v>279</v>
      </c>
      <c r="C143">
        <v>142</v>
      </c>
      <c r="D143" s="3">
        <f>[1]bl_lix_scores!$A142</f>
        <v>51.46153846</v>
      </c>
      <c r="E143" s="3">
        <f>[2]em_lix_scores!$A142</f>
        <v>40.190476190476097</v>
      </c>
      <c r="F143" s="3">
        <f>[3]ft_lix_scores!$A142</f>
        <v>26.254901960000002</v>
      </c>
      <c r="G143" s="3">
        <f>[4]pe_lix_scores!$A142</f>
        <v>45.952380952380899</v>
      </c>
      <c r="H143" s="5"/>
      <c r="I143" s="3">
        <f>'[5]em-ft_lix_scores'!$A142</f>
        <v>31.823467508550301</v>
      </c>
      <c r="J143" s="3">
        <f>'[6]em-pe_lix_scores'!$A142</f>
        <v>41.537234042553102</v>
      </c>
      <c r="K143" s="3">
        <f>'[7]ft-pe_lix_scores'!$A142</f>
        <v>35.571428571428498</v>
      </c>
      <c r="L143" s="3">
        <f>'[8]em-ft-pe_lix_scores'!$A142</f>
        <v>30.096493107635101</v>
      </c>
      <c r="M143" s="5"/>
      <c r="N143">
        <f>[9]human_lix_scores!$A142</f>
        <v>37.252873559999998</v>
      </c>
      <c r="X143" s="1"/>
      <c r="Y143" s="3"/>
    </row>
    <row r="144" spans="1:25" x14ac:dyDescent="0.25">
      <c r="A144" t="s">
        <v>280</v>
      </c>
      <c r="B144" t="s">
        <v>281</v>
      </c>
      <c r="C144">
        <v>143</v>
      </c>
      <c r="D144" s="3">
        <f>[1]bl_lix_scores!$A143</f>
        <v>45.333333330000002</v>
      </c>
      <c r="E144" s="3">
        <f>[2]em_lix_scores!$A143</f>
        <v>49.571428571428498</v>
      </c>
      <c r="F144" s="3">
        <f>[3]ft_lix_scores!$A143</f>
        <v>32.200000000000003</v>
      </c>
      <c r="G144" s="3">
        <f>[4]pe_lix_scores!$A143</f>
        <v>36.076923076923002</v>
      </c>
      <c r="H144" s="5"/>
      <c r="I144" s="3">
        <f>'[5]em-ft_lix_scores'!$A143</f>
        <v>37.269230769230703</v>
      </c>
      <c r="J144" s="3">
        <f>'[6]em-pe_lix_scores'!$A143</f>
        <v>40.529411764705799</v>
      </c>
      <c r="K144" s="3">
        <f>'[7]ft-pe_lix_scores'!$A143</f>
        <v>45.181034482758598</v>
      </c>
      <c r="L144" s="3">
        <f>'[8]em-ft-pe_lix_scores'!$A143</f>
        <v>32.185879412683498</v>
      </c>
      <c r="M144" s="5"/>
      <c r="N144">
        <f>[9]human_lix_scores!$A143</f>
        <v>30.060606060000001</v>
      </c>
      <c r="X144" s="1"/>
      <c r="Y144" s="3"/>
    </row>
    <row r="145" spans="1:25" x14ac:dyDescent="0.25">
      <c r="A145" t="s">
        <v>282</v>
      </c>
      <c r="B145" t="s">
        <v>283</v>
      </c>
      <c r="C145">
        <v>144</v>
      </c>
      <c r="D145" s="3">
        <f>[1]bl_lix_scores!$A144</f>
        <v>77.461038959999996</v>
      </c>
      <c r="E145" s="3">
        <f>[2]em_lix_scores!$A144</f>
        <v>45.2701298701298</v>
      </c>
      <c r="F145" s="3">
        <f>[3]ft_lix_scores!$A144</f>
        <v>29.146537840000001</v>
      </c>
      <c r="G145" s="3">
        <f>[4]pe_lix_scores!$A144</f>
        <v>70.637130801687704</v>
      </c>
      <c r="H145" s="5"/>
      <c r="I145" s="3">
        <f>'[5]em-ft_lix_scores'!$A144</f>
        <v>40</v>
      </c>
      <c r="J145" s="3">
        <f>'[6]em-pe_lix_scores'!$A144</f>
        <v>78.75</v>
      </c>
      <c r="K145" s="3">
        <f>'[7]ft-pe_lix_scores'!$A144</f>
        <v>28.8969242501271</v>
      </c>
      <c r="L145" s="3">
        <f>'[8]em-ft-pe_lix_scores'!$A144</f>
        <v>35.7393292682926</v>
      </c>
      <c r="M145" s="5"/>
      <c r="N145">
        <f>[9]human_lix_scores!$A144</f>
        <v>37.735250739999998</v>
      </c>
      <c r="X145" s="1"/>
      <c r="Y145" s="3"/>
    </row>
    <row r="146" spans="1:25" x14ac:dyDescent="0.25">
      <c r="A146" t="s">
        <v>284</v>
      </c>
      <c r="B146" t="s">
        <v>285</v>
      </c>
      <c r="C146">
        <v>145</v>
      </c>
      <c r="D146" s="3">
        <f>[1]bl_lix_scores!$A145</f>
        <v>38.272727269999997</v>
      </c>
      <c r="E146" s="3">
        <f>[2]em_lix_scores!$A145</f>
        <v>43.470588235294102</v>
      </c>
      <c r="F146" s="3">
        <f>[3]ft_lix_scores!$A145</f>
        <v>32.704260650000002</v>
      </c>
      <c r="G146" s="3">
        <f>[4]pe_lix_scores!$A145</f>
        <v>41.934782608695599</v>
      </c>
      <c r="H146" s="5"/>
      <c r="I146" s="3">
        <f>'[5]em-ft_lix_scores'!$A145</f>
        <v>29.021621621621598</v>
      </c>
      <c r="J146" s="3">
        <f>'[6]em-pe_lix_scores'!$A145</f>
        <v>27.441102756892199</v>
      </c>
      <c r="K146" s="3">
        <f>'[7]ft-pe_lix_scores'!$A145</f>
        <v>22.436363636363598</v>
      </c>
      <c r="L146" s="3">
        <f>'[8]em-ft-pe_lix_scores'!$A145</f>
        <v>34.681818181818102</v>
      </c>
      <c r="M146" s="5"/>
      <c r="N146">
        <f>[9]human_lix_scores!$A145</f>
        <v>29.416666670000001</v>
      </c>
      <c r="X146" s="1"/>
      <c r="Y146" s="3"/>
    </row>
    <row r="147" spans="1:25" x14ac:dyDescent="0.25">
      <c r="A147" t="s">
        <v>286</v>
      </c>
      <c r="B147" t="s">
        <v>287</v>
      </c>
      <c r="C147">
        <v>146</v>
      </c>
      <c r="D147" s="3">
        <f>[1]bl_lix_scores!$A146</f>
        <v>58.363636360000001</v>
      </c>
      <c r="E147" s="3">
        <f>[2]em_lix_scores!$A146</f>
        <v>37.904761904761898</v>
      </c>
      <c r="F147" s="3">
        <f>[3]ft_lix_scores!$A146</f>
        <v>31</v>
      </c>
      <c r="G147" s="3">
        <f>[4]pe_lix_scores!$A146</f>
        <v>63.3333333333333</v>
      </c>
      <c r="H147" s="5"/>
      <c r="I147" s="3">
        <f>'[5]em-ft_lix_scores'!$A146</f>
        <v>34.1666666666666</v>
      </c>
      <c r="J147" s="3">
        <f>'[6]em-pe_lix_scores'!$A146</f>
        <v>42.3333333333333</v>
      </c>
      <c r="K147" s="3">
        <f>'[7]ft-pe_lix_scores'!$A146</f>
        <v>34.900228702115498</v>
      </c>
      <c r="L147" s="3">
        <f>'[8]em-ft-pe_lix_scores'!$A146</f>
        <v>34.1666666666666</v>
      </c>
      <c r="M147" s="5"/>
      <c r="N147">
        <f>[9]human_lix_scores!$A146</f>
        <v>31.666666670000001</v>
      </c>
      <c r="X147" s="1"/>
      <c r="Y147" s="3"/>
    </row>
    <row r="148" spans="1:25" x14ac:dyDescent="0.25">
      <c r="A148" t="s">
        <v>288</v>
      </c>
      <c r="B148" t="s">
        <v>289</v>
      </c>
      <c r="C148">
        <v>147</v>
      </c>
      <c r="D148" s="3">
        <f>[1]bl_lix_scores!$A147</f>
        <v>60</v>
      </c>
      <c r="E148" s="3">
        <f>[2]em_lix_scores!$A147</f>
        <v>53.357894736842098</v>
      </c>
      <c r="F148" s="3">
        <f>[3]ft_lix_scores!$A147</f>
        <v>52</v>
      </c>
      <c r="G148" s="3">
        <f>[4]pe_lix_scores!$A147</f>
        <v>36.455968688845402</v>
      </c>
      <c r="H148" s="5"/>
      <c r="I148" s="3">
        <f>'[5]em-ft_lix_scores'!$A147</f>
        <v>41.476190476190403</v>
      </c>
      <c r="J148" s="3">
        <f>'[6]em-pe_lix_scores'!$A147</f>
        <v>57.153061224489797</v>
      </c>
      <c r="K148" s="3">
        <f>'[7]ft-pe_lix_scores'!$A147</f>
        <v>51.524461839530296</v>
      </c>
      <c r="L148" s="3">
        <f>'[8]em-ft-pe_lix_scores'!$A147</f>
        <v>47.849683544303801</v>
      </c>
      <c r="M148" s="5"/>
      <c r="N148">
        <f>[9]human_lix_scores!$A147</f>
        <v>52</v>
      </c>
      <c r="X148" s="1"/>
      <c r="Y148" s="3"/>
    </row>
    <row r="149" spans="1:25" x14ac:dyDescent="0.25">
      <c r="A149" t="s">
        <v>290</v>
      </c>
      <c r="B149" t="s">
        <v>291</v>
      </c>
      <c r="C149">
        <v>148</v>
      </c>
      <c r="D149" s="3">
        <f>[1]bl_lix_scores!$A148</f>
        <v>45</v>
      </c>
      <c r="E149" s="3">
        <f>[2]em_lix_scores!$A148</f>
        <v>64</v>
      </c>
      <c r="F149" s="3">
        <f>[3]ft_lix_scores!$A148</f>
        <v>37.991452989999999</v>
      </c>
      <c r="G149" s="3">
        <f>[4]pe_lix_scores!$A148</f>
        <v>39.152941176470499</v>
      </c>
      <c r="H149" s="5"/>
      <c r="I149" s="3">
        <f>'[5]em-ft_lix_scores'!$A148</f>
        <v>42.571428571428498</v>
      </c>
      <c r="J149" s="3">
        <f>'[6]em-pe_lix_scores'!$A148</f>
        <v>49.7222222222222</v>
      </c>
      <c r="K149" s="3">
        <f>'[7]ft-pe_lix_scores'!$A148</f>
        <v>78.285714285714207</v>
      </c>
      <c r="L149" s="3">
        <f>'[8]em-ft-pe_lix_scores'!$A148</f>
        <v>43.282051282051199</v>
      </c>
      <c r="M149" s="5"/>
      <c r="N149">
        <f>[9]human_lix_scores!$A148</f>
        <v>38.272727269999997</v>
      </c>
      <c r="X149" s="1"/>
      <c r="Y149" s="3"/>
    </row>
    <row r="150" spans="1:25" x14ac:dyDescent="0.25">
      <c r="A150" t="s">
        <v>292</v>
      </c>
      <c r="B150" t="s">
        <v>293</v>
      </c>
      <c r="C150">
        <v>149</v>
      </c>
      <c r="D150" s="3">
        <f>[1]bl_lix_scores!$A149</f>
        <v>29.18181818</v>
      </c>
      <c r="E150" s="3">
        <f>[2]em_lix_scores!$A149</f>
        <v>38.780612244897902</v>
      </c>
      <c r="F150" s="3">
        <f>[3]ft_lix_scores!$A149</f>
        <v>28.428571430000002</v>
      </c>
      <c r="G150" s="3">
        <f>[4]pe_lix_scores!$A149</f>
        <v>34.75</v>
      </c>
      <c r="H150" s="5"/>
      <c r="I150" s="3">
        <f>'[5]em-ft_lix_scores'!$A149</f>
        <v>50.801795580110401</v>
      </c>
      <c r="J150" s="3">
        <f>'[6]em-pe_lix_scores'!$A149</f>
        <v>43.8888888888888</v>
      </c>
      <c r="K150" s="3">
        <f>'[7]ft-pe_lix_scores'!$A149</f>
        <v>37.422834193918497</v>
      </c>
      <c r="L150" s="3">
        <f>'[8]em-ft-pe_lix_scores'!$A149</f>
        <v>385.80453257790299</v>
      </c>
      <c r="M150" s="5"/>
      <c r="N150">
        <f>[9]human_lix_scores!$A149</f>
        <v>28.452716299999999</v>
      </c>
      <c r="X150" s="1"/>
      <c r="Y150" s="3"/>
    </row>
    <row r="151" spans="1:25" x14ac:dyDescent="0.25">
      <c r="A151" t="s">
        <v>294</v>
      </c>
      <c r="B151" t="s">
        <v>295</v>
      </c>
      <c r="C151">
        <v>150</v>
      </c>
      <c r="D151" s="3">
        <f>[1]bl_lix_scores!$A150</f>
        <v>55.842105259999997</v>
      </c>
      <c r="E151" s="3">
        <f>[2]em_lix_scores!$A150</f>
        <v>45</v>
      </c>
      <c r="F151" s="3">
        <f>[3]ft_lix_scores!$A150</f>
        <v>33.23809524</v>
      </c>
      <c r="G151" s="3">
        <f>[4]pe_lix_scores!$A150</f>
        <v>25</v>
      </c>
      <c r="H151" s="5"/>
      <c r="I151" s="3">
        <f>'[5]em-ft_lix_scores'!$A150</f>
        <v>28.2222222222222</v>
      </c>
      <c r="J151" s="3">
        <f>'[6]em-pe_lix_scores'!$A150</f>
        <v>29.285714285714199</v>
      </c>
      <c r="K151" s="3">
        <f>'[7]ft-pe_lix_scores'!$A150</f>
        <v>19.680180180180098</v>
      </c>
      <c r="L151" s="3">
        <f>'[8]em-ft-pe_lix_scores'!$A150</f>
        <v>33</v>
      </c>
      <c r="M151" s="5"/>
      <c r="N151">
        <f>[9]human_lix_scores!$A150</f>
        <v>28.333333329999999</v>
      </c>
      <c r="X151" s="1"/>
      <c r="Y151" s="3"/>
    </row>
    <row r="152" spans="1:25" x14ac:dyDescent="0.25">
      <c r="A152" t="s">
        <v>296</v>
      </c>
      <c r="B152" t="s">
        <v>297</v>
      </c>
      <c r="C152">
        <v>151</v>
      </c>
      <c r="D152" s="3">
        <f>[1]bl_lix_scores!$A151</f>
        <v>20.69230769</v>
      </c>
      <c r="E152" s="3">
        <f>[2]em_lix_scores!$A151</f>
        <v>39.582502768549197</v>
      </c>
      <c r="F152" s="3">
        <f>[3]ft_lix_scores!$A151</f>
        <v>3</v>
      </c>
      <c r="G152" s="3">
        <f>[4]pe_lix_scores!$A151</f>
        <v>24.523809523809501</v>
      </c>
      <c r="H152" s="5"/>
      <c r="I152" s="3">
        <f>'[5]em-ft_lix_scores'!$A151</f>
        <v>24.3856773080241</v>
      </c>
      <c r="J152" s="3">
        <f>'[6]em-pe_lix_scores'!$A151</f>
        <v>29.998591643752899</v>
      </c>
      <c r="K152" s="3">
        <f>'[7]ft-pe_lix_scores'!$A151</f>
        <v>12.9806201550387</v>
      </c>
      <c r="L152" s="3">
        <f>'[8]em-ft-pe_lix_scores'!$A151</f>
        <v>37.938557848365399</v>
      </c>
      <c r="M152" s="5"/>
      <c r="N152">
        <f>[9]human_lix_scores!$A151</f>
        <v>29</v>
      </c>
      <c r="X152" s="1"/>
      <c r="Y152" s="3"/>
    </row>
    <row r="153" spans="1:25" x14ac:dyDescent="0.25">
      <c r="A153" t="s">
        <v>298</v>
      </c>
      <c r="B153" t="s">
        <v>299</v>
      </c>
      <c r="C153">
        <v>152</v>
      </c>
      <c r="D153" s="3">
        <f>[1]bl_lix_scores!$A152</f>
        <v>48.333333330000002</v>
      </c>
      <c r="E153" s="3">
        <f>[2]em_lix_scores!$A152</f>
        <v>51.3333333333333</v>
      </c>
      <c r="F153" s="3">
        <f>[3]ft_lix_scores!$A152</f>
        <v>25.057971009999999</v>
      </c>
      <c r="G153" s="3">
        <f>[4]pe_lix_scores!$A152</f>
        <v>48.3333333333333</v>
      </c>
      <c r="H153" s="5"/>
      <c r="I153" s="3">
        <f>'[5]em-ft_lix_scores'!$A152</f>
        <v>29.676470588235201</v>
      </c>
      <c r="J153" s="3">
        <f>'[6]em-pe_lix_scores'!$A152</f>
        <v>31.651141552511401</v>
      </c>
      <c r="K153" s="3">
        <f>'[7]ft-pe_lix_scores'!$A152</f>
        <v>30.552631578947299</v>
      </c>
      <c r="L153" s="3">
        <f>'[8]em-ft-pe_lix_scores'!$A152</f>
        <v>34.547619047619001</v>
      </c>
      <c r="M153" s="5"/>
      <c r="N153">
        <f>[9]human_lix_scores!$A152</f>
        <v>33.239130430000003</v>
      </c>
      <c r="X153" s="1"/>
      <c r="Y153" s="3"/>
    </row>
    <row r="154" spans="1:25" x14ac:dyDescent="0.25">
      <c r="A154" t="s">
        <v>300</v>
      </c>
      <c r="B154" t="s">
        <v>301</v>
      </c>
      <c r="C154">
        <v>153</v>
      </c>
      <c r="D154" s="3">
        <f>[1]bl_lix_scores!$A153</f>
        <v>38.333333330000002</v>
      </c>
      <c r="E154" s="3">
        <f>[2]em_lix_scores!$A153</f>
        <v>45.968553459119498</v>
      </c>
      <c r="F154" s="3">
        <f>[3]ft_lix_scores!$A153</f>
        <v>33.777777780000001</v>
      </c>
      <c r="G154" s="3">
        <f>[4]pe_lix_scores!$A153</f>
        <v>41.2777777777777</v>
      </c>
      <c r="H154" s="5"/>
      <c r="I154" s="3">
        <f>'[5]em-ft_lix_scores'!$A153</f>
        <v>31.3471248246844</v>
      </c>
      <c r="J154" s="3">
        <f>'[6]em-pe_lix_scores'!$A153</f>
        <v>29.547619047619001</v>
      </c>
      <c r="K154" s="3">
        <f>'[7]ft-pe_lix_scores'!$A153</f>
        <v>20.618827160493801</v>
      </c>
      <c r="L154" s="3">
        <f>'[8]em-ft-pe_lix_scores'!$A153</f>
        <v>27.300653594771202</v>
      </c>
      <c r="M154" s="5"/>
      <c r="N154">
        <f>[9]human_lix_scores!$A153</f>
        <v>27.47484639</v>
      </c>
      <c r="X154" s="1"/>
      <c r="Y154" s="3"/>
    </row>
    <row r="155" spans="1:25" x14ac:dyDescent="0.25">
      <c r="A155" t="s">
        <v>302</v>
      </c>
      <c r="B155" t="s">
        <v>303</v>
      </c>
      <c r="C155">
        <v>154</v>
      </c>
      <c r="D155" s="3">
        <f>[1]bl_lix_scores!$A154</f>
        <v>43.308139529999998</v>
      </c>
      <c r="E155" s="3">
        <f>[2]em_lix_scores!$A154</f>
        <v>37.380952380952301</v>
      </c>
      <c r="F155" s="3">
        <f>[3]ft_lix_scores!$A154</f>
        <v>42</v>
      </c>
      <c r="G155" s="3">
        <f>[4]pe_lix_scores!$A154</f>
        <v>43.3333333333333</v>
      </c>
      <c r="H155" s="5"/>
      <c r="I155" s="3">
        <f>'[5]em-ft_lix_scores'!$A154</f>
        <v>34.182692307692299</v>
      </c>
      <c r="J155" s="3">
        <f>'[6]em-pe_lix_scores'!$A154</f>
        <v>46.877192982456101</v>
      </c>
      <c r="K155" s="3">
        <f>'[7]ft-pe_lix_scores'!$A154</f>
        <v>33.380952380952301</v>
      </c>
      <c r="L155" s="3">
        <f>'[8]em-ft-pe_lix_scores'!$A154</f>
        <v>31.227731092436901</v>
      </c>
      <c r="M155" s="5"/>
      <c r="N155">
        <f>[9]human_lix_scores!$A154</f>
        <v>34.970588239999998</v>
      </c>
      <c r="X155" s="1"/>
      <c r="Y155" s="3"/>
    </row>
    <row r="156" spans="1:25" x14ac:dyDescent="0.25">
      <c r="A156" t="s">
        <v>304</v>
      </c>
      <c r="B156" t="s">
        <v>305</v>
      </c>
      <c r="C156">
        <v>155</v>
      </c>
      <c r="D156" s="3">
        <f>[1]bl_lix_scores!$A155</f>
        <v>45.315789469999999</v>
      </c>
      <c r="E156" s="3">
        <f>[2]em_lix_scores!$A155</f>
        <v>24.785714285714199</v>
      </c>
      <c r="F156" s="3">
        <f>[3]ft_lix_scores!$A155</f>
        <v>8</v>
      </c>
      <c r="G156" s="3">
        <f>[4]pe_lix_scores!$A155</f>
        <v>4.5</v>
      </c>
      <c r="H156" s="5"/>
      <c r="I156" s="3">
        <f>'[5]em-ft_lix_scores'!$A155</f>
        <v>30.552631578947299</v>
      </c>
      <c r="J156" s="3">
        <f>'[6]em-pe_lix_scores'!$A155</f>
        <v>21.1428571428571</v>
      </c>
      <c r="K156" s="3">
        <f>'[7]ft-pe_lix_scores'!$A155</f>
        <v>17.785714285714199</v>
      </c>
      <c r="L156" s="3">
        <f>'[8]em-ft-pe_lix_scores'!$A155</f>
        <v>21.392753623188401</v>
      </c>
      <c r="M156" s="5"/>
      <c r="N156">
        <f>[9]human_lix_scores!$A155</f>
        <v>32.804255320000003</v>
      </c>
      <c r="X156" s="1"/>
      <c r="Y156" s="3"/>
    </row>
    <row r="157" spans="1:25" x14ac:dyDescent="0.25">
      <c r="A157" t="s">
        <v>306</v>
      </c>
      <c r="B157" t="s">
        <v>307</v>
      </c>
      <c r="C157">
        <v>156</v>
      </c>
      <c r="D157" s="3">
        <f>[1]bl_lix_scores!$A156</f>
        <v>40.052631580000003</v>
      </c>
      <c r="E157" s="3">
        <f>[2]em_lix_scores!$A156</f>
        <v>34.309523809523803</v>
      </c>
      <c r="F157" s="3">
        <f>[3]ft_lix_scores!$A156</f>
        <v>30.33064516</v>
      </c>
      <c r="G157" s="3">
        <f>[4]pe_lix_scores!$A156</f>
        <v>55</v>
      </c>
      <c r="H157" s="5"/>
      <c r="I157" s="3">
        <f>'[5]em-ft_lix_scores'!$A156</f>
        <v>38.425104022191398</v>
      </c>
      <c r="J157" s="3">
        <f>'[6]em-pe_lix_scores'!$A156</f>
        <v>47.25</v>
      </c>
      <c r="K157" s="3">
        <f>'[7]ft-pe_lix_scores'!$A156</f>
        <v>53.5</v>
      </c>
      <c r="L157" s="3">
        <f>'[8]em-ft-pe_lix_scores'!$A156</f>
        <v>38.665991902834001</v>
      </c>
      <c r="M157" s="5"/>
      <c r="N157">
        <f>[9]human_lix_scores!$A156</f>
        <v>24.083333329999999</v>
      </c>
      <c r="X157" s="1"/>
      <c r="Y157" s="3"/>
    </row>
    <row r="158" spans="1:25" x14ac:dyDescent="0.25">
      <c r="A158" t="s">
        <v>308</v>
      </c>
      <c r="B158" t="s">
        <v>309</v>
      </c>
      <c r="C158">
        <v>157</v>
      </c>
      <c r="D158" s="3">
        <f>[1]bl_lix_scores!$A157</f>
        <v>69.709677420000006</v>
      </c>
      <c r="E158" s="3">
        <f>[2]em_lix_scores!$A157</f>
        <v>55</v>
      </c>
      <c r="F158" s="3">
        <f>[3]ft_lix_scores!$A157</f>
        <v>37.030612240000004</v>
      </c>
      <c r="G158" s="3">
        <f>[4]pe_lix_scores!$A157</f>
        <v>43.6666666666666</v>
      </c>
      <c r="H158" s="5"/>
      <c r="I158" s="3">
        <f>'[5]em-ft_lix_scores'!$A157</f>
        <v>36.983485441112499</v>
      </c>
      <c r="J158" s="3">
        <f>'[6]em-pe_lix_scores'!$A157</f>
        <v>35.757221783741102</v>
      </c>
      <c r="K158" s="3">
        <f>'[7]ft-pe_lix_scores'!$A157</f>
        <v>94.943661971830906</v>
      </c>
      <c r="L158" s="3">
        <f>'[8]em-ft-pe_lix_scores'!$A157</f>
        <v>26.850241545893699</v>
      </c>
      <c r="M158" s="5"/>
      <c r="N158">
        <f>[9]human_lix_scores!$A157</f>
        <v>36.213032579999997</v>
      </c>
      <c r="X158" s="1"/>
      <c r="Y158" s="3"/>
    </row>
    <row r="159" spans="1:25" x14ac:dyDescent="0.25">
      <c r="A159" t="s">
        <v>310</v>
      </c>
      <c r="B159" t="s">
        <v>311</v>
      </c>
      <c r="C159">
        <v>158</v>
      </c>
      <c r="D159" s="3">
        <f>[1]bl_lix_scores!$A158</f>
        <v>49.508771930000002</v>
      </c>
      <c r="E159" s="3">
        <f>[2]em_lix_scores!$A158</f>
        <v>45.373983739837399</v>
      </c>
      <c r="F159" s="3">
        <f>[3]ft_lix_scores!$A158</f>
        <v>31</v>
      </c>
      <c r="G159" s="3">
        <f>[4]pe_lix_scores!$A158</f>
        <v>32.212121212121197</v>
      </c>
      <c r="H159" s="5"/>
      <c r="I159" s="3">
        <f>'[5]em-ft_lix_scores'!$A158</f>
        <v>20.693367903930099</v>
      </c>
      <c r="J159" s="3">
        <f>'[6]em-pe_lix_scores'!$A158</f>
        <v>52.095238095238003</v>
      </c>
      <c r="K159" s="3">
        <f>'[7]ft-pe_lix_scores'!$A158</f>
        <v>32.709401709401703</v>
      </c>
      <c r="L159" s="3">
        <f>'[8]em-ft-pe_lix_scores'!$A158</f>
        <v>38</v>
      </c>
      <c r="M159" s="5"/>
      <c r="N159">
        <f>[9]human_lix_scores!$A158</f>
        <v>28.310559009999999</v>
      </c>
      <c r="X159" s="1"/>
      <c r="Y159" s="3"/>
    </row>
    <row r="160" spans="1:25" x14ac:dyDescent="0.25">
      <c r="A160" t="s">
        <v>312</v>
      </c>
      <c r="B160" t="s">
        <v>313</v>
      </c>
      <c r="C160">
        <v>159</v>
      </c>
      <c r="D160" s="3">
        <f>[1]bl_lix_scores!$A159</f>
        <v>45.166666669999998</v>
      </c>
      <c r="E160" s="3">
        <f>[2]em_lix_scores!$A159</f>
        <v>40</v>
      </c>
      <c r="F160" s="3">
        <f>[3]ft_lix_scores!$A159</f>
        <v>30.84242424</v>
      </c>
      <c r="G160" s="3">
        <f>[4]pe_lix_scores!$A159</f>
        <v>53.5</v>
      </c>
      <c r="H160" s="5"/>
      <c r="I160" s="3">
        <f>'[5]em-ft_lix_scores'!$A159</f>
        <v>43.843691148775797</v>
      </c>
      <c r="J160" s="3">
        <f>'[6]em-pe_lix_scores'!$A159</f>
        <v>47.363636363636303</v>
      </c>
      <c r="K160" s="3">
        <f>'[7]ft-pe_lix_scores'!$A159</f>
        <v>39.059782608695599</v>
      </c>
      <c r="L160" s="3">
        <f>'[8]em-ft-pe_lix_scores'!$A159</f>
        <v>79.521739130434696</v>
      </c>
      <c r="M160" s="5"/>
      <c r="N160">
        <f>[9]human_lix_scores!$A159</f>
        <v>50.833333330000002</v>
      </c>
      <c r="X160" s="1"/>
      <c r="Y160" s="3"/>
    </row>
    <row r="161" spans="1:25" x14ac:dyDescent="0.25">
      <c r="A161" t="s">
        <v>314</v>
      </c>
      <c r="B161" t="s">
        <v>315</v>
      </c>
      <c r="C161">
        <v>160</v>
      </c>
      <c r="D161" s="3">
        <f>[1]bl_lix_scores!$A160</f>
        <v>21.285714290000001</v>
      </c>
      <c r="E161" s="3">
        <f>[2]em_lix_scores!$A160</f>
        <v>42.031818181818103</v>
      </c>
      <c r="F161" s="3">
        <f>[3]ft_lix_scores!$A160</f>
        <v>79</v>
      </c>
      <c r="G161" s="3">
        <f>[4]pe_lix_scores!$A160</f>
        <v>48.876190476190402</v>
      </c>
      <c r="H161" s="5"/>
      <c r="I161" s="3">
        <f>'[5]em-ft_lix_scores'!$A160</f>
        <v>26.7121212121212</v>
      </c>
      <c r="J161" s="3">
        <f>'[6]em-pe_lix_scores'!$A160</f>
        <v>38.7465034965035</v>
      </c>
      <c r="K161" s="3">
        <f>'[7]ft-pe_lix_scores'!$A160</f>
        <v>30.939130434782601</v>
      </c>
      <c r="L161" s="3">
        <f>'[8]em-ft-pe_lix_scores'!$A160</f>
        <v>33.034632034631997</v>
      </c>
      <c r="M161" s="5"/>
      <c r="N161">
        <f>[9]human_lix_scores!$A160</f>
        <v>39.333333330000002</v>
      </c>
      <c r="X161" s="1"/>
      <c r="Y161" s="3"/>
    </row>
    <row r="162" spans="1:25" x14ac:dyDescent="0.25">
      <c r="A162" t="s">
        <v>316</v>
      </c>
      <c r="B162" t="s">
        <v>317</v>
      </c>
      <c r="C162">
        <v>161</v>
      </c>
      <c r="D162" s="3">
        <f>[1]bl_lix_scores!$A161</f>
        <v>66.224137929999998</v>
      </c>
      <c r="E162" s="3">
        <f>[2]em_lix_scores!$A161</f>
        <v>56.5</v>
      </c>
      <c r="F162" s="3">
        <f>[3]ft_lix_scores!$A161</f>
        <v>41.957317070000002</v>
      </c>
      <c r="G162" s="3">
        <f>[4]pe_lix_scores!$A161</f>
        <v>41.476190476190403</v>
      </c>
      <c r="H162" s="5"/>
      <c r="I162" s="3">
        <f>'[5]em-ft_lix_scores'!$A161</f>
        <v>35.256965944272402</v>
      </c>
      <c r="J162" s="3">
        <f>'[6]em-pe_lix_scores'!$A161</f>
        <v>45.3333333333333</v>
      </c>
      <c r="K162" s="3">
        <f>'[7]ft-pe_lix_scores'!$A161</f>
        <v>55.105442176870703</v>
      </c>
      <c r="L162" s="3">
        <f>'[8]em-ft-pe_lix_scores'!$A161</f>
        <v>38.979885057471201</v>
      </c>
      <c r="M162" s="5"/>
      <c r="N162">
        <f>[9]human_lix_scores!$A161</f>
        <v>37.708282670000003</v>
      </c>
      <c r="X162" s="1"/>
      <c r="Y162" s="3"/>
    </row>
    <row r="163" spans="1:25" x14ac:dyDescent="0.25">
      <c r="A163" t="s">
        <v>318</v>
      </c>
      <c r="B163" t="s">
        <v>319</v>
      </c>
      <c r="C163">
        <v>162</v>
      </c>
      <c r="D163" s="3">
        <f>[1]bl_lix_scores!$A162</f>
        <v>50.331501830000001</v>
      </c>
      <c r="E163" s="3">
        <f>[2]em_lix_scores!$A162</f>
        <v>53.3186813186813</v>
      </c>
      <c r="F163" s="3">
        <f>[3]ft_lix_scores!$A162</f>
        <v>40.167434720000003</v>
      </c>
      <c r="G163" s="3">
        <f>[4]pe_lix_scores!$A162</f>
        <v>53.095238095238003</v>
      </c>
      <c r="H163" s="5"/>
      <c r="I163" s="3">
        <f>'[5]em-ft_lix_scores'!$A162</f>
        <v>37.380952380952301</v>
      </c>
      <c r="J163" s="3">
        <f>'[6]em-pe_lix_scores'!$A162</f>
        <v>47.780459770114902</v>
      </c>
      <c r="K163" s="3">
        <f>'[7]ft-pe_lix_scores'!$A162</f>
        <v>29.082587064676598</v>
      </c>
      <c r="L163" s="3">
        <f>'[8]em-ft-pe_lix_scores'!$A162</f>
        <v>42.3333333333333</v>
      </c>
      <c r="M163" s="5"/>
      <c r="N163">
        <f>[9]human_lix_scores!$A162</f>
        <v>27.829648079999998</v>
      </c>
      <c r="X163" s="1"/>
      <c r="Y163" s="3"/>
    </row>
    <row r="164" spans="1:25" x14ac:dyDescent="0.25">
      <c r="A164" t="s">
        <v>320</v>
      </c>
      <c r="B164" t="s">
        <v>321</v>
      </c>
      <c r="C164">
        <v>163</v>
      </c>
      <c r="D164" s="3">
        <f>[1]bl_lix_scores!$A163</f>
        <v>45.333333330000002</v>
      </c>
      <c r="E164" s="3">
        <f>[2]em_lix_scores!$A163</f>
        <v>48.576802507836902</v>
      </c>
      <c r="F164" s="3">
        <f>[3]ft_lix_scores!$A163</f>
        <v>26.019067799999998</v>
      </c>
      <c r="G164" s="3">
        <f>[4]pe_lix_scores!$A163</f>
        <v>56</v>
      </c>
      <c r="H164" s="5"/>
      <c r="I164" s="3">
        <f>'[5]em-ft_lix_scores'!$A163</f>
        <v>30.169082125603801</v>
      </c>
      <c r="J164" s="3">
        <f>'[6]em-pe_lix_scores'!$A163</f>
        <v>34.814814814814802</v>
      </c>
      <c r="K164" s="3">
        <f>'[7]ft-pe_lix_scores'!$A163</f>
        <v>28.203604806408499</v>
      </c>
      <c r="L164" s="3">
        <f>'[8]em-ft-pe_lix_scores'!$A163</f>
        <v>26.837606837606799</v>
      </c>
      <c r="M164" s="5"/>
      <c r="N164">
        <f>[9]human_lix_scores!$A163</f>
        <v>33</v>
      </c>
      <c r="X164" s="1"/>
      <c r="Y164" s="3"/>
    </row>
    <row r="165" spans="1:25" x14ac:dyDescent="0.25">
      <c r="A165" t="s">
        <v>322</v>
      </c>
      <c r="B165" t="s">
        <v>323</v>
      </c>
      <c r="C165">
        <v>164</v>
      </c>
      <c r="D165" s="3">
        <f>[1]bl_lix_scores!$A164</f>
        <v>50</v>
      </c>
      <c r="E165" s="3">
        <f>[2]em_lix_scores!$A164</f>
        <v>52.294117647058798</v>
      </c>
      <c r="F165" s="3">
        <f>[3]ft_lix_scores!$A164</f>
        <v>27.5</v>
      </c>
      <c r="G165" s="3">
        <f>[4]pe_lix_scores!$A164</f>
        <v>55</v>
      </c>
      <c r="H165" s="5"/>
      <c r="I165" s="3">
        <f>'[5]em-ft_lix_scores'!$A164</f>
        <v>19.136363636363601</v>
      </c>
      <c r="J165" s="3">
        <f>'[6]em-pe_lix_scores'!$A164</f>
        <v>25.025641025641001</v>
      </c>
      <c r="K165" s="3">
        <f>'[7]ft-pe_lix_scores'!$A164</f>
        <v>21.467479674796699</v>
      </c>
      <c r="L165" s="3">
        <f>'[8]em-ft-pe_lix_scores'!$A164</f>
        <v>30.4624697336561</v>
      </c>
      <c r="M165" s="5"/>
      <c r="N165">
        <f>[9]human_lix_scores!$A164</f>
        <v>24.636363639999999</v>
      </c>
      <c r="X165" s="1"/>
      <c r="Y165" s="3"/>
    </row>
    <row r="166" spans="1:25" x14ac:dyDescent="0.25">
      <c r="A166" t="s">
        <v>324</v>
      </c>
      <c r="B166" t="s">
        <v>325</v>
      </c>
      <c r="C166">
        <v>165</v>
      </c>
      <c r="D166" s="3">
        <f>[1]bl_lix_scores!$A165</f>
        <v>48.333333330000002</v>
      </c>
      <c r="E166" s="3">
        <f>[2]em_lix_scores!$A165</f>
        <v>23.265700483091699</v>
      </c>
      <c r="F166" s="3">
        <f>[3]ft_lix_scores!$A165</f>
        <v>52</v>
      </c>
      <c r="G166" s="3">
        <f>[4]pe_lix_scores!$A165</f>
        <v>26.481203007518801</v>
      </c>
      <c r="H166" s="5"/>
      <c r="I166" s="3">
        <f>'[5]em-ft_lix_scores'!$A165</f>
        <v>52</v>
      </c>
      <c r="J166" s="3">
        <f>'[6]em-pe_lix_scores'!$A165</f>
        <v>25.921654501216501</v>
      </c>
      <c r="K166" s="3">
        <f>'[7]ft-pe_lix_scores'!$A165</f>
        <v>52</v>
      </c>
      <c r="L166" s="3">
        <f>'[8]em-ft-pe_lix_scores'!$A165</f>
        <v>20.090909090909001</v>
      </c>
      <c r="M166" s="5"/>
      <c r="N166">
        <f>[9]human_lix_scores!$A165</f>
        <v>52</v>
      </c>
      <c r="X166" s="1"/>
      <c r="Y166" s="3"/>
    </row>
    <row r="167" spans="1:25" x14ac:dyDescent="0.25">
      <c r="A167" t="s">
        <v>326</v>
      </c>
      <c r="B167" t="s">
        <v>327</v>
      </c>
      <c r="C167">
        <v>166</v>
      </c>
      <c r="D167" s="3">
        <f>[1]bl_lix_scores!$A166</f>
        <v>52.5</v>
      </c>
      <c r="E167" s="3">
        <f>[2]em_lix_scores!$A166</f>
        <v>54.978260869565197</v>
      </c>
      <c r="F167" s="3">
        <f>[3]ft_lix_scores!$A166</f>
        <v>49.333333330000002</v>
      </c>
      <c r="G167" s="3">
        <f>[4]pe_lix_scores!$A166</f>
        <v>55.307692307692299</v>
      </c>
      <c r="H167" s="5"/>
      <c r="I167" s="3">
        <f>'[5]em-ft_lix_scores'!$A166</f>
        <v>49.2631578947368</v>
      </c>
      <c r="J167" s="3">
        <f>'[6]em-pe_lix_scores'!$A166</f>
        <v>75</v>
      </c>
      <c r="K167" s="3">
        <f>'[7]ft-pe_lix_scores'!$A166</f>
        <v>23.308203991130799</v>
      </c>
      <c r="L167" s="3">
        <f>'[8]em-ft-pe_lix_scores'!$A166</f>
        <v>69.981132075471606</v>
      </c>
      <c r="M167" s="5"/>
      <c r="N167">
        <f>[9]human_lix_scores!$A166</f>
        <v>53.166666669999998</v>
      </c>
      <c r="X167" s="1"/>
      <c r="Y167" s="3"/>
    </row>
    <row r="168" spans="1:25" x14ac:dyDescent="0.25">
      <c r="A168" t="s">
        <v>328</v>
      </c>
      <c r="B168" t="s">
        <v>329</v>
      </c>
      <c r="C168">
        <v>167</v>
      </c>
      <c r="D168" s="3">
        <f>[1]bl_lix_scores!$A167</f>
        <v>64.614035090000002</v>
      </c>
      <c r="E168" s="3">
        <f>[2]em_lix_scores!$A167</f>
        <v>73.3333333333333</v>
      </c>
      <c r="F168" s="3">
        <f>[3]ft_lix_scores!$A167</f>
        <v>32.937984499999999</v>
      </c>
      <c r="G168" s="3">
        <f>[4]pe_lix_scores!$A167</f>
        <v>53.120218579234901</v>
      </c>
      <c r="H168" s="5"/>
      <c r="I168" s="3">
        <f>'[5]em-ft_lix_scores'!$A167</f>
        <v>22.772727272727199</v>
      </c>
      <c r="J168" s="3">
        <f>'[6]em-pe_lix_scores'!$A167</f>
        <v>72.305970149253696</v>
      </c>
      <c r="K168" s="3">
        <f>'[7]ft-pe_lix_scores'!$A167</f>
        <v>71.0625</v>
      </c>
      <c r="L168" s="3">
        <f>'[8]em-ft-pe_lix_scores'!$A167</f>
        <v>28.0752688172043</v>
      </c>
      <c r="M168" s="5"/>
      <c r="N168">
        <f>[9]human_lix_scores!$A167</f>
        <v>25.621602790000001</v>
      </c>
      <c r="X168" s="1"/>
      <c r="Y168" s="3"/>
    </row>
    <row r="169" spans="1:25" x14ac:dyDescent="0.25">
      <c r="A169" t="s">
        <v>330</v>
      </c>
      <c r="B169" t="s">
        <v>331</v>
      </c>
      <c r="C169">
        <v>168</v>
      </c>
      <c r="D169" s="3">
        <f>[1]bl_lix_scores!$A168</f>
        <v>55</v>
      </c>
      <c r="E169" s="3">
        <f>[2]em_lix_scores!$A168</f>
        <v>46.881839809674801</v>
      </c>
      <c r="F169" s="3">
        <f>[3]ft_lix_scores!$A168</f>
        <v>52</v>
      </c>
      <c r="G169" s="3">
        <f>[4]pe_lix_scores!$A168</f>
        <v>31.440476190476101</v>
      </c>
      <c r="H169" s="5"/>
      <c r="I169" s="3">
        <f>'[5]em-ft_lix_scores'!$A168</f>
        <v>34.088319088318997</v>
      </c>
      <c r="J169" s="3">
        <f>'[6]em-pe_lix_scores'!$A168</f>
        <v>34.144870466321201</v>
      </c>
      <c r="K169" s="3">
        <f>'[7]ft-pe_lix_scores'!$A168</f>
        <v>32.649122807017498</v>
      </c>
      <c r="L169" s="3">
        <f>'[8]em-ft-pe_lix_scores'!$A168</f>
        <v>23.9626506024096</v>
      </c>
      <c r="M169" s="5"/>
      <c r="N169">
        <f>[9]human_lix_scores!$A168</f>
        <v>52</v>
      </c>
      <c r="X169" s="1"/>
      <c r="Y169" s="3"/>
    </row>
    <row r="170" spans="1:25" x14ac:dyDescent="0.25">
      <c r="A170" t="s">
        <v>332</v>
      </c>
      <c r="B170" t="s">
        <v>333</v>
      </c>
      <c r="C170">
        <v>169</v>
      </c>
      <c r="D170" s="3">
        <f>[1]bl_lix_scores!$A169</f>
        <v>26.462365590000001</v>
      </c>
      <c r="E170" s="3">
        <f>[2]em_lix_scores!$A169</f>
        <v>34.309523809523803</v>
      </c>
      <c r="F170" s="3">
        <f>[3]ft_lix_scores!$A169</f>
        <v>30.262820510000001</v>
      </c>
      <c r="G170" s="3">
        <f>[4]pe_lix_scores!$A169</f>
        <v>35.815789473684198</v>
      </c>
      <c r="H170" s="5"/>
      <c r="I170" s="3">
        <f>'[5]em-ft_lix_scores'!$A169</f>
        <v>34.061561561561497</v>
      </c>
      <c r="J170" s="3">
        <f>'[6]em-pe_lix_scores'!$A169</f>
        <v>28.318295739348301</v>
      </c>
      <c r="K170" s="3">
        <f>'[7]ft-pe_lix_scores'!$A169</f>
        <v>24.2936170212765</v>
      </c>
      <c r="L170" s="3">
        <f>'[8]em-ft-pe_lix_scores'!$A169</f>
        <v>32.890938686923498</v>
      </c>
      <c r="M170" s="5"/>
      <c r="N170">
        <f>[9]human_lix_scores!$A169</f>
        <v>20.09090909</v>
      </c>
      <c r="X170" s="1"/>
      <c r="Y170" s="3"/>
    </row>
    <row r="171" spans="1:25" x14ac:dyDescent="0.25">
      <c r="A171" t="s">
        <v>334</v>
      </c>
      <c r="B171" t="s">
        <v>335</v>
      </c>
      <c r="C171">
        <v>170</v>
      </c>
      <c r="D171" s="3">
        <f>[1]bl_lix_scores!$A170</f>
        <v>49.521341460000002</v>
      </c>
      <c r="E171" s="3">
        <f>[2]em_lix_scores!$A170</f>
        <v>50.270212765957403</v>
      </c>
      <c r="F171" s="3">
        <f>[3]ft_lix_scores!$A170</f>
        <v>41.486111110000003</v>
      </c>
      <c r="G171" s="3">
        <f>[4]pe_lix_scores!$A170</f>
        <v>43.717194570135703</v>
      </c>
      <c r="H171" s="5"/>
      <c r="I171" s="3">
        <f>'[5]em-ft_lix_scores'!$A170</f>
        <v>36.588073394495403</v>
      </c>
      <c r="J171" s="3">
        <f>'[6]em-pe_lix_scores'!$A170</f>
        <v>57.277511961722396</v>
      </c>
      <c r="K171" s="3">
        <f>'[7]ft-pe_lix_scores'!$A170</f>
        <v>29.811069882498401</v>
      </c>
      <c r="L171" s="3">
        <f>'[8]em-ft-pe_lix_scores'!$A170</f>
        <v>32.626811594202898</v>
      </c>
      <c r="M171" s="5"/>
      <c r="N171">
        <f>[9]human_lix_scores!$A170</f>
        <v>35.253119429999998</v>
      </c>
      <c r="X171" s="1"/>
      <c r="Y171" s="3"/>
    </row>
    <row r="172" spans="1:25" x14ac:dyDescent="0.25">
      <c r="G172" s="3"/>
      <c r="H172" s="5"/>
      <c r="I172" s="3"/>
      <c r="J172" s="3"/>
      <c r="K172" s="3"/>
      <c r="L172" s="3"/>
      <c r="M172" s="5"/>
    </row>
    <row r="173" spans="1:25" x14ac:dyDescent="0.25">
      <c r="C173" t="s">
        <v>340</v>
      </c>
      <c r="D173" s="1">
        <f t="shared" ref="D173:L173" si="0">SUM(D1:D171)</f>
        <v>8470.3247196500015</v>
      </c>
      <c r="E173" s="1">
        <f t="shared" si="0"/>
        <v>8286.4077985648546</v>
      </c>
      <c r="F173" s="1">
        <f t="shared" si="0"/>
        <v>5785.2418563699985</v>
      </c>
      <c r="G173" s="1">
        <f>SUM(G1:G171)</f>
        <v>7438.8723802425893</v>
      </c>
      <c r="H173" s="6"/>
      <c r="I173" s="1">
        <f>SUM(I1:I171)</f>
        <v>5750.8324908853911</v>
      </c>
      <c r="J173" s="1">
        <f>SUM(J1:J171)</f>
        <v>6813.7725889607336</v>
      </c>
      <c r="K173" s="1">
        <f t="shared" si="0"/>
        <v>6668.7185562635123</v>
      </c>
      <c r="L173" s="1">
        <f t="shared" si="0"/>
        <v>5958.6748479956295</v>
      </c>
      <c r="M173" s="6"/>
      <c r="N173" s="1">
        <f t="shared" ref="N173" si="1">SUM(N1:N171)</f>
        <v>5695.0123405699997</v>
      </c>
      <c r="X173" s="1"/>
      <c r="Y173" s="1"/>
    </row>
    <row r="174" spans="1:25" x14ac:dyDescent="0.25">
      <c r="C174" t="s">
        <v>341</v>
      </c>
      <c r="D174" s="1">
        <f t="shared" ref="D174:L174" si="2">D173/170</f>
        <v>49.825439527352948</v>
      </c>
      <c r="E174" s="1">
        <f t="shared" si="2"/>
        <v>48.743575285675618</v>
      </c>
      <c r="F174" s="1">
        <f t="shared" si="2"/>
        <v>34.030834449235286</v>
      </c>
      <c r="G174" s="1">
        <f>G173/170</f>
        <v>43.758072824956407</v>
      </c>
      <c r="H174" s="6"/>
      <c r="I174" s="1">
        <f>I173/170</f>
        <v>33.828426416972889</v>
      </c>
      <c r="J174" s="1">
        <f>J173/170</f>
        <v>40.081015229180785</v>
      </c>
      <c r="K174" s="1">
        <f t="shared" si="2"/>
        <v>39.227756213314777</v>
      </c>
      <c r="L174" s="1">
        <f t="shared" si="2"/>
        <v>35.051028517621347</v>
      </c>
      <c r="M174" s="6"/>
      <c r="N174" s="1">
        <f t="shared" ref="N174" si="3">N173/170</f>
        <v>33.500072591588236</v>
      </c>
      <c r="X174" s="1"/>
      <c r="Y174" s="1"/>
    </row>
    <row r="176" spans="1:25" x14ac:dyDescent="0.25">
      <c r="C176" t="s">
        <v>342</v>
      </c>
      <c r="D176">
        <v>4</v>
      </c>
      <c r="E176">
        <v>3</v>
      </c>
      <c r="F176">
        <v>1</v>
      </c>
      <c r="G176">
        <v>2</v>
      </c>
      <c r="I176">
        <v>1</v>
      </c>
      <c r="J176">
        <v>4</v>
      </c>
      <c r="K176">
        <v>3</v>
      </c>
      <c r="L176">
        <v>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2024-04-13T14:23:54Z</dcterms:modified>
</cp:coreProperties>
</file>