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max.mueller\d2e\03_evaluation\ter\"/>
    </mc:Choice>
  </mc:AlternateContent>
  <xr:revisionPtr revIDLastSave="0" documentId="13_ncr:1_{64356A37-F0E0-4DEE-A522-FBAA45A87951}" xr6:coauthVersionLast="47" xr6:coauthVersionMax="47" xr10:uidLastSave="{00000000-0000-0000-0000-000000000000}"/>
  <bookViews>
    <workbookView xWindow="0" yWindow="600" windowWidth="20640" windowHeight="16680" xr2:uid="{00000000-000D-0000-FFFF-FFFF00000000}"/>
  </bookViews>
  <sheets>
    <sheet name="all-scores_ter" sheetId="1" r:id="rId1"/>
  </sheets>
  <externalReferences>
    <externalReference r:id="rId2"/>
    <externalReference r:id="rId3"/>
    <externalReference r:id="rId4"/>
    <externalReference r:id="rId5"/>
    <externalReference r:id="rId6"/>
    <externalReference r:id="rId7"/>
    <externalReference r:id="rId8"/>
    <externalReference r:id="rId9"/>
  </externalReferences>
  <definedNames>
    <definedName name="_xlchart.v1.0" hidden="1">'all-scores_ter'!$D$1</definedName>
    <definedName name="_xlchart.v1.1" hidden="1">'all-scores_ter'!$D$2:$D$171</definedName>
    <definedName name="_xlchart.v1.10" hidden="1">'all-scores_ter'!$J$1</definedName>
    <definedName name="_xlchart.v1.11" hidden="1">'all-scores_ter'!$J$2:$J$171</definedName>
    <definedName name="_xlchart.v1.12" hidden="1">'all-scores_ter'!$K$1</definedName>
    <definedName name="_xlchart.v1.13" hidden="1">'all-scores_ter'!$K$2:$K$171</definedName>
    <definedName name="_xlchart.v1.14" hidden="1">'all-scores_ter'!$L$1</definedName>
    <definedName name="_xlchart.v1.15" hidden="1">'all-scores_ter'!$L$2:$L$171</definedName>
    <definedName name="_xlchart.v1.2" hidden="1">'all-scores_ter'!$E$1</definedName>
    <definedName name="_xlchart.v1.3" hidden="1">'all-scores_ter'!$E$2:$E$171</definedName>
    <definedName name="_xlchart.v1.4" hidden="1">'all-scores_ter'!$F$1</definedName>
    <definedName name="_xlchart.v1.5" hidden="1">'all-scores_ter'!$F$2:$F$171</definedName>
    <definedName name="_xlchart.v1.6" hidden="1">'all-scores_ter'!$G$1</definedName>
    <definedName name="_xlchart.v1.7" hidden="1">'all-scores_ter'!$G$2:$G$171</definedName>
    <definedName name="_xlchart.v1.8" hidden="1">'all-scores_ter'!$I$1</definedName>
    <definedName name="_xlchart.v1.9" hidden="1">'all-scores_ter'!$I$2:$I$171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79" i="1" l="1" a="1"/>
  <c r="J179" i="1" s="1"/>
  <c r="D3" i="1" l="1"/>
  <c r="E3" i="1"/>
  <c r="F3" i="1"/>
  <c r="G3" i="1"/>
  <c r="I3" i="1"/>
  <c r="J3" i="1"/>
  <c r="K3" i="1"/>
  <c r="L3" i="1"/>
  <c r="D4" i="1"/>
  <c r="E4" i="1"/>
  <c r="F4" i="1"/>
  <c r="G4" i="1"/>
  <c r="I4" i="1"/>
  <c r="J4" i="1"/>
  <c r="K4" i="1"/>
  <c r="L4" i="1"/>
  <c r="D5" i="1"/>
  <c r="E5" i="1"/>
  <c r="F5" i="1"/>
  <c r="G5" i="1"/>
  <c r="I5" i="1"/>
  <c r="J5" i="1"/>
  <c r="K5" i="1"/>
  <c r="L5" i="1"/>
  <c r="D6" i="1"/>
  <c r="E6" i="1"/>
  <c r="F6" i="1"/>
  <c r="G6" i="1"/>
  <c r="I6" i="1"/>
  <c r="J6" i="1"/>
  <c r="K6" i="1"/>
  <c r="L6" i="1"/>
  <c r="D7" i="1"/>
  <c r="E7" i="1"/>
  <c r="F7" i="1"/>
  <c r="G7" i="1"/>
  <c r="I7" i="1"/>
  <c r="J7" i="1"/>
  <c r="K7" i="1"/>
  <c r="L7" i="1"/>
  <c r="D8" i="1"/>
  <c r="E8" i="1"/>
  <c r="F8" i="1"/>
  <c r="G8" i="1"/>
  <c r="I8" i="1"/>
  <c r="J8" i="1"/>
  <c r="K8" i="1"/>
  <c r="L8" i="1"/>
  <c r="D9" i="1"/>
  <c r="E9" i="1"/>
  <c r="F9" i="1"/>
  <c r="G9" i="1"/>
  <c r="I9" i="1"/>
  <c r="J9" i="1"/>
  <c r="K9" i="1"/>
  <c r="L9" i="1"/>
  <c r="D10" i="1"/>
  <c r="E10" i="1"/>
  <c r="F10" i="1"/>
  <c r="G10" i="1"/>
  <c r="I10" i="1"/>
  <c r="J10" i="1"/>
  <c r="K10" i="1"/>
  <c r="L10" i="1"/>
  <c r="D11" i="1"/>
  <c r="E11" i="1"/>
  <c r="F11" i="1"/>
  <c r="G11" i="1"/>
  <c r="I11" i="1"/>
  <c r="J11" i="1"/>
  <c r="K11" i="1"/>
  <c r="L11" i="1"/>
  <c r="D12" i="1"/>
  <c r="E12" i="1"/>
  <c r="F12" i="1"/>
  <c r="G12" i="1"/>
  <c r="I12" i="1"/>
  <c r="J12" i="1"/>
  <c r="K12" i="1"/>
  <c r="L12" i="1"/>
  <c r="D13" i="1"/>
  <c r="E13" i="1"/>
  <c r="F13" i="1"/>
  <c r="G13" i="1"/>
  <c r="I13" i="1"/>
  <c r="J13" i="1"/>
  <c r="K13" i="1"/>
  <c r="L13" i="1"/>
  <c r="D14" i="1"/>
  <c r="E14" i="1"/>
  <c r="F14" i="1"/>
  <c r="G14" i="1"/>
  <c r="I14" i="1"/>
  <c r="J14" i="1"/>
  <c r="K14" i="1"/>
  <c r="L14" i="1"/>
  <c r="D15" i="1"/>
  <c r="E15" i="1"/>
  <c r="F15" i="1"/>
  <c r="G15" i="1"/>
  <c r="I15" i="1"/>
  <c r="J15" i="1"/>
  <c r="K15" i="1"/>
  <c r="L15" i="1"/>
  <c r="D16" i="1"/>
  <c r="E16" i="1"/>
  <c r="F16" i="1"/>
  <c r="G16" i="1"/>
  <c r="I16" i="1"/>
  <c r="J16" i="1"/>
  <c r="K16" i="1"/>
  <c r="L16" i="1"/>
  <c r="D17" i="1"/>
  <c r="E17" i="1"/>
  <c r="F17" i="1"/>
  <c r="G17" i="1"/>
  <c r="I17" i="1"/>
  <c r="J17" i="1"/>
  <c r="K17" i="1"/>
  <c r="L17" i="1"/>
  <c r="D18" i="1"/>
  <c r="E18" i="1"/>
  <c r="F18" i="1"/>
  <c r="G18" i="1"/>
  <c r="I18" i="1"/>
  <c r="J18" i="1"/>
  <c r="K18" i="1"/>
  <c r="L18" i="1"/>
  <c r="D19" i="1"/>
  <c r="E19" i="1"/>
  <c r="F19" i="1"/>
  <c r="G19" i="1"/>
  <c r="I19" i="1"/>
  <c r="J19" i="1"/>
  <c r="K19" i="1"/>
  <c r="L19" i="1"/>
  <c r="D20" i="1"/>
  <c r="E20" i="1"/>
  <c r="F20" i="1"/>
  <c r="G20" i="1"/>
  <c r="I20" i="1"/>
  <c r="J20" i="1"/>
  <c r="K20" i="1"/>
  <c r="L20" i="1"/>
  <c r="D21" i="1"/>
  <c r="E21" i="1"/>
  <c r="F21" i="1"/>
  <c r="G21" i="1"/>
  <c r="I21" i="1"/>
  <c r="J21" i="1"/>
  <c r="K21" i="1"/>
  <c r="L21" i="1"/>
  <c r="D22" i="1"/>
  <c r="E22" i="1"/>
  <c r="F22" i="1"/>
  <c r="G22" i="1"/>
  <c r="I22" i="1"/>
  <c r="J22" i="1"/>
  <c r="K22" i="1"/>
  <c r="L22" i="1"/>
  <c r="D23" i="1"/>
  <c r="E23" i="1"/>
  <c r="F23" i="1"/>
  <c r="G23" i="1"/>
  <c r="I23" i="1"/>
  <c r="J23" i="1"/>
  <c r="K23" i="1"/>
  <c r="L23" i="1"/>
  <c r="D24" i="1"/>
  <c r="E24" i="1"/>
  <c r="F24" i="1"/>
  <c r="G24" i="1"/>
  <c r="I24" i="1"/>
  <c r="J24" i="1"/>
  <c r="K24" i="1"/>
  <c r="L24" i="1"/>
  <c r="D25" i="1"/>
  <c r="E25" i="1"/>
  <c r="F25" i="1"/>
  <c r="G25" i="1"/>
  <c r="I25" i="1"/>
  <c r="J25" i="1"/>
  <c r="K25" i="1"/>
  <c r="L25" i="1"/>
  <c r="D26" i="1"/>
  <c r="E26" i="1"/>
  <c r="F26" i="1"/>
  <c r="G26" i="1"/>
  <c r="I26" i="1"/>
  <c r="J26" i="1"/>
  <c r="K26" i="1"/>
  <c r="L26" i="1"/>
  <c r="D27" i="1"/>
  <c r="E27" i="1"/>
  <c r="F27" i="1"/>
  <c r="G27" i="1"/>
  <c r="I27" i="1"/>
  <c r="J27" i="1"/>
  <c r="K27" i="1"/>
  <c r="L27" i="1"/>
  <c r="D28" i="1"/>
  <c r="E28" i="1"/>
  <c r="F28" i="1"/>
  <c r="G28" i="1"/>
  <c r="I28" i="1"/>
  <c r="J28" i="1"/>
  <c r="K28" i="1"/>
  <c r="L28" i="1"/>
  <c r="D29" i="1"/>
  <c r="E29" i="1"/>
  <c r="F29" i="1"/>
  <c r="G29" i="1"/>
  <c r="I29" i="1"/>
  <c r="J29" i="1"/>
  <c r="K29" i="1"/>
  <c r="L29" i="1"/>
  <c r="D30" i="1"/>
  <c r="E30" i="1"/>
  <c r="F30" i="1"/>
  <c r="G30" i="1"/>
  <c r="I30" i="1"/>
  <c r="J30" i="1"/>
  <c r="K30" i="1"/>
  <c r="L30" i="1"/>
  <c r="D31" i="1"/>
  <c r="E31" i="1"/>
  <c r="F31" i="1"/>
  <c r="G31" i="1"/>
  <c r="I31" i="1"/>
  <c r="J31" i="1"/>
  <c r="K31" i="1"/>
  <c r="L31" i="1"/>
  <c r="D32" i="1"/>
  <c r="E32" i="1"/>
  <c r="F32" i="1"/>
  <c r="G32" i="1"/>
  <c r="I32" i="1"/>
  <c r="J32" i="1"/>
  <c r="K32" i="1"/>
  <c r="L32" i="1"/>
  <c r="D33" i="1"/>
  <c r="E33" i="1"/>
  <c r="F33" i="1"/>
  <c r="G33" i="1"/>
  <c r="I33" i="1"/>
  <c r="J33" i="1"/>
  <c r="K33" i="1"/>
  <c r="L33" i="1"/>
  <c r="D34" i="1"/>
  <c r="E34" i="1"/>
  <c r="F34" i="1"/>
  <c r="G34" i="1"/>
  <c r="I34" i="1"/>
  <c r="J34" i="1"/>
  <c r="K34" i="1"/>
  <c r="L34" i="1"/>
  <c r="D35" i="1"/>
  <c r="E35" i="1"/>
  <c r="F35" i="1"/>
  <c r="G35" i="1"/>
  <c r="I35" i="1"/>
  <c r="J35" i="1"/>
  <c r="K35" i="1"/>
  <c r="L35" i="1"/>
  <c r="D36" i="1"/>
  <c r="E36" i="1"/>
  <c r="F36" i="1"/>
  <c r="G36" i="1"/>
  <c r="I36" i="1"/>
  <c r="J36" i="1"/>
  <c r="K36" i="1"/>
  <c r="L36" i="1"/>
  <c r="D37" i="1"/>
  <c r="E37" i="1"/>
  <c r="F37" i="1"/>
  <c r="G37" i="1"/>
  <c r="I37" i="1"/>
  <c r="J37" i="1"/>
  <c r="K37" i="1"/>
  <c r="L37" i="1"/>
  <c r="D38" i="1"/>
  <c r="E38" i="1"/>
  <c r="F38" i="1"/>
  <c r="G38" i="1"/>
  <c r="I38" i="1"/>
  <c r="J38" i="1"/>
  <c r="K38" i="1"/>
  <c r="L38" i="1"/>
  <c r="D39" i="1"/>
  <c r="E39" i="1"/>
  <c r="F39" i="1"/>
  <c r="G39" i="1"/>
  <c r="I39" i="1"/>
  <c r="J39" i="1"/>
  <c r="K39" i="1"/>
  <c r="L39" i="1"/>
  <c r="D40" i="1"/>
  <c r="E40" i="1"/>
  <c r="F40" i="1"/>
  <c r="G40" i="1"/>
  <c r="I40" i="1"/>
  <c r="J40" i="1"/>
  <c r="K40" i="1"/>
  <c r="L40" i="1"/>
  <c r="D41" i="1"/>
  <c r="E41" i="1"/>
  <c r="F41" i="1"/>
  <c r="G41" i="1"/>
  <c r="I41" i="1"/>
  <c r="J41" i="1"/>
  <c r="K41" i="1"/>
  <c r="L41" i="1"/>
  <c r="D42" i="1"/>
  <c r="E42" i="1"/>
  <c r="F42" i="1"/>
  <c r="G42" i="1"/>
  <c r="I42" i="1"/>
  <c r="J42" i="1"/>
  <c r="K42" i="1"/>
  <c r="L42" i="1"/>
  <c r="D43" i="1"/>
  <c r="E43" i="1"/>
  <c r="F43" i="1"/>
  <c r="G43" i="1"/>
  <c r="I43" i="1"/>
  <c r="J43" i="1"/>
  <c r="K43" i="1"/>
  <c r="L43" i="1"/>
  <c r="D44" i="1"/>
  <c r="E44" i="1"/>
  <c r="F44" i="1"/>
  <c r="G44" i="1"/>
  <c r="I44" i="1"/>
  <c r="J44" i="1"/>
  <c r="K44" i="1"/>
  <c r="L44" i="1"/>
  <c r="D45" i="1"/>
  <c r="E45" i="1"/>
  <c r="F45" i="1"/>
  <c r="G45" i="1"/>
  <c r="I45" i="1"/>
  <c r="J45" i="1"/>
  <c r="K45" i="1"/>
  <c r="L45" i="1"/>
  <c r="D46" i="1"/>
  <c r="E46" i="1"/>
  <c r="F46" i="1"/>
  <c r="G46" i="1"/>
  <c r="I46" i="1"/>
  <c r="J46" i="1"/>
  <c r="K46" i="1"/>
  <c r="L46" i="1"/>
  <c r="D47" i="1"/>
  <c r="E47" i="1"/>
  <c r="F47" i="1"/>
  <c r="G47" i="1"/>
  <c r="I47" i="1"/>
  <c r="J47" i="1"/>
  <c r="K47" i="1"/>
  <c r="L47" i="1"/>
  <c r="D48" i="1"/>
  <c r="E48" i="1"/>
  <c r="F48" i="1"/>
  <c r="G48" i="1"/>
  <c r="I48" i="1"/>
  <c r="J48" i="1"/>
  <c r="K48" i="1"/>
  <c r="L48" i="1"/>
  <c r="D49" i="1"/>
  <c r="E49" i="1"/>
  <c r="F49" i="1"/>
  <c r="G49" i="1"/>
  <c r="I49" i="1"/>
  <c r="J49" i="1"/>
  <c r="K49" i="1"/>
  <c r="L49" i="1"/>
  <c r="D50" i="1"/>
  <c r="E50" i="1"/>
  <c r="F50" i="1"/>
  <c r="G50" i="1"/>
  <c r="I50" i="1"/>
  <c r="J50" i="1"/>
  <c r="K50" i="1"/>
  <c r="L50" i="1"/>
  <c r="D51" i="1"/>
  <c r="E51" i="1"/>
  <c r="F51" i="1"/>
  <c r="G51" i="1"/>
  <c r="I51" i="1"/>
  <c r="J51" i="1"/>
  <c r="K51" i="1"/>
  <c r="L51" i="1"/>
  <c r="D52" i="1"/>
  <c r="E52" i="1"/>
  <c r="F52" i="1"/>
  <c r="G52" i="1"/>
  <c r="I52" i="1"/>
  <c r="J52" i="1"/>
  <c r="K52" i="1"/>
  <c r="L52" i="1"/>
  <c r="D53" i="1"/>
  <c r="E53" i="1"/>
  <c r="F53" i="1"/>
  <c r="G53" i="1"/>
  <c r="I53" i="1"/>
  <c r="J53" i="1"/>
  <c r="K53" i="1"/>
  <c r="L53" i="1"/>
  <c r="D54" i="1"/>
  <c r="E54" i="1"/>
  <c r="F54" i="1"/>
  <c r="G54" i="1"/>
  <c r="I54" i="1"/>
  <c r="J54" i="1"/>
  <c r="K54" i="1"/>
  <c r="L54" i="1"/>
  <c r="D55" i="1"/>
  <c r="E55" i="1"/>
  <c r="F55" i="1"/>
  <c r="G55" i="1"/>
  <c r="I55" i="1"/>
  <c r="J55" i="1"/>
  <c r="K55" i="1"/>
  <c r="L55" i="1"/>
  <c r="D56" i="1"/>
  <c r="E56" i="1"/>
  <c r="F56" i="1"/>
  <c r="G56" i="1"/>
  <c r="I56" i="1"/>
  <c r="J56" i="1"/>
  <c r="K56" i="1"/>
  <c r="L56" i="1"/>
  <c r="D57" i="1"/>
  <c r="E57" i="1"/>
  <c r="F57" i="1"/>
  <c r="G57" i="1"/>
  <c r="I57" i="1"/>
  <c r="J57" i="1"/>
  <c r="K57" i="1"/>
  <c r="L57" i="1"/>
  <c r="D58" i="1"/>
  <c r="E58" i="1"/>
  <c r="F58" i="1"/>
  <c r="G58" i="1"/>
  <c r="I58" i="1"/>
  <c r="J58" i="1"/>
  <c r="K58" i="1"/>
  <c r="L58" i="1"/>
  <c r="D59" i="1"/>
  <c r="E59" i="1"/>
  <c r="F59" i="1"/>
  <c r="G59" i="1"/>
  <c r="I59" i="1"/>
  <c r="J59" i="1"/>
  <c r="K59" i="1"/>
  <c r="L59" i="1"/>
  <c r="D60" i="1"/>
  <c r="E60" i="1"/>
  <c r="F60" i="1"/>
  <c r="G60" i="1"/>
  <c r="I60" i="1"/>
  <c r="J60" i="1"/>
  <c r="K60" i="1"/>
  <c r="L60" i="1"/>
  <c r="D61" i="1"/>
  <c r="E61" i="1"/>
  <c r="F61" i="1"/>
  <c r="G61" i="1"/>
  <c r="I61" i="1"/>
  <c r="J61" i="1"/>
  <c r="K61" i="1"/>
  <c r="L61" i="1"/>
  <c r="D62" i="1"/>
  <c r="E62" i="1"/>
  <c r="F62" i="1"/>
  <c r="G62" i="1"/>
  <c r="I62" i="1"/>
  <c r="J62" i="1"/>
  <c r="K62" i="1"/>
  <c r="L62" i="1"/>
  <c r="D63" i="1"/>
  <c r="E63" i="1"/>
  <c r="F63" i="1"/>
  <c r="G63" i="1"/>
  <c r="I63" i="1"/>
  <c r="J63" i="1"/>
  <c r="K63" i="1"/>
  <c r="L63" i="1"/>
  <c r="D64" i="1"/>
  <c r="E64" i="1"/>
  <c r="F64" i="1"/>
  <c r="G64" i="1"/>
  <c r="I64" i="1"/>
  <c r="J64" i="1"/>
  <c r="K64" i="1"/>
  <c r="L64" i="1"/>
  <c r="D65" i="1"/>
  <c r="E65" i="1"/>
  <c r="F65" i="1"/>
  <c r="G65" i="1"/>
  <c r="I65" i="1"/>
  <c r="J65" i="1"/>
  <c r="K65" i="1"/>
  <c r="L65" i="1"/>
  <c r="D66" i="1"/>
  <c r="E66" i="1"/>
  <c r="F66" i="1"/>
  <c r="G66" i="1"/>
  <c r="I66" i="1"/>
  <c r="J66" i="1"/>
  <c r="K66" i="1"/>
  <c r="L66" i="1"/>
  <c r="D67" i="1"/>
  <c r="E67" i="1"/>
  <c r="F67" i="1"/>
  <c r="G67" i="1"/>
  <c r="I67" i="1"/>
  <c r="J67" i="1"/>
  <c r="K67" i="1"/>
  <c r="L67" i="1"/>
  <c r="D68" i="1"/>
  <c r="E68" i="1"/>
  <c r="F68" i="1"/>
  <c r="G68" i="1"/>
  <c r="I68" i="1"/>
  <c r="J68" i="1"/>
  <c r="K68" i="1"/>
  <c r="L68" i="1"/>
  <c r="D69" i="1"/>
  <c r="E69" i="1"/>
  <c r="F69" i="1"/>
  <c r="G69" i="1"/>
  <c r="I69" i="1"/>
  <c r="J69" i="1"/>
  <c r="K69" i="1"/>
  <c r="L69" i="1"/>
  <c r="D70" i="1"/>
  <c r="E70" i="1"/>
  <c r="F70" i="1"/>
  <c r="G70" i="1"/>
  <c r="I70" i="1"/>
  <c r="J70" i="1"/>
  <c r="K70" i="1"/>
  <c r="L70" i="1"/>
  <c r="D71" i="1"/>
  <c r="E71" i="1"/>
  <c r="F71" i="1"/>
  <c r="G71" i="1"/>
  <c r="I71" i="1"/>
  <c r="J71" i="1"/>
  <c r="K71" i="1"/>
  <c r="L71" i="1"/>
  <c r="D72" i="1"/>
  <c r="E72" i="1"/>
  <c r="F72" i="1"/>
  <c r="G72" i="1"/>
  <c r="I72" i="1"/>
  <c r="J72" i="1"/>
  <c r="K72" i="1"/>
  <c r="L72" i="1"/>
  <c r="D73" i="1"/>
  <c r="E73" i="1"/>
  <c r="F73" i="1"/>
  <c r="G73" i="1"/>
  <c r="I73" i="1"/>
  <c r="J73" i="1"/>
  <c r="K73" i="1"/>
  <c r="L73" i="1"/>
  <c r="D74" i="1"/>
  <c r="E74" i="1"/>
  <c r="F74" i="1"/>
  <c r="G74" i="1"/>
  <c r="I74" i="1"/>
  <c r="J74" i="1"/>
  <c r="K74" i="1"/>
  <c r="L74" i="1"/>
  <c r="D75" i="1"/>
  <c r="E75" i="1"/>
  <c r="F75" i="1"/>
  <c r="G75" i="1"/>
  <c r="I75" i="1"/>
  <c r="J75" i="1"/>
  <c r="K75" i="1"/>
  <c r="L75" i="1"/>
  <c r="D76" i="1"/>
  <c r="E76" i="1"/>
  <c r="F76" i="1"/>
  <c r="G76" i="1"/>
  <c r="I76" i="1"/>
  <c r="J76" i="1"/>
  <c r="K76" i="1"/>
  <c r="L76" i="1"/>
  <c r="D77" i="1"/>
  <c r="E77" i="1"/>
  <c r="F77" i="1"/>
  <c r="G77" i="1"/>
  <c r="I77" i="1"/>
  <c r="J77" i="1"/>
  <c r="K77" i="1"/>
  <c r="L77" i="1"/>
  <c r="D78" i="1"/>
  <c r="E78" i="1"/>
  <c r="F78" i="1"/>
  <c r="G78" i="1"/>
  <c r="I78" i="1"/>
  <c r="J78" i="1"/>
  <c r="K78" i="1"/>
  <c r="L78" i="1"/>
  <c r="D79" i="1"/>
  <c r="E79" i="1"/>
  <c r="F79" i="1"/>
  <c r="G79" i="1"/>
  <c r="I79" i="1"/>
  <c r="J79" i="1"/>
  <c r="K79" i="1"/>
  <c r="L79" i="1"/>
  <c r="D80" i="1"/>
  <c r="E80" i="1"/>
  <c r="F80" i="1"/>
  <c r="G80" i="1"/>
  <c r="I80" i="1"/>
  <c r="J80" i="1"/>
  <c r="K80" i="1"/>
  <c r="L80" i="1"/>
  <c r="D81" i="1"/>
  <c r="E81" i="1"/>
  <c r="F81" i="1"/>
  <c r="G81" i="1"/>
  <c r="I81" i="1"/>
  <c r="J81" i="1"/>
  <c r="K81" i="1"/>
  <c r="L81" i="1"/>
  <c r="D82" i="1"/>
  <c r="E82" i="1"/>
  <c r="F82" i="1"/>
  <c r="G82" i="1"/>
  <c r="I82" i="1"/>
  <c r="J82" i="1"/>
  <c r="K82" i="1"/>
  <c r="L82" i="1"/>
  <c r="D83" i="1"/>
  <c r="E83" i="1"/>
  <c r="F83" i="1"/>
  <c r="G83" i="1"/>
  <c r="I83" i="1"/>
  <c r="J83" i="1"/>
  <c r="K83" i="1"/>
  <c r="L83" i="1"/>
  <c r="D84" i="1"/>
  <c r="E84" i="1"/>
  <c r="F84" i="1"/>
  <c r="G84" i="1"/>
  <c r="I84" i="1"/>
  <c r="J84" i="1"/>
  <c r="K84" i="1"/>
  <c r="L84" i="1"/>
  <c r="D85" i="1"/>
  <c r="E85" i="1"/>
  <c r="F85" i="1"/>
  <c r="G85" i="1"/>
  <c r="I85" i="1"/>
  <c r="J85" i="1"/>
  <c r="K85" i="1"/>
  <c r="L85" i="1"/>
  <c r="D86" i="1"/>
  <c r="E86" i="1"/>
  <c r="F86" i="1"/>
  <c r="G86" i="1"/>
  <c r="I86" i="1"/>
  <c r="J86" i="1"/>
  <c r="K86" i="1"/>
  <c r="L86" i="1"/>
  <c r="D87" i="1"/>
  <c r="E87" i="1"/>
  <c r="F87" i="1"/>
  <c r="G87" i="1"/>
  <c r="I87" i="1"/>
  <c r="J87" i="1"/>
  <c r="K87" i="1"/>
  <c r="L87" i="1"/>
  <c r="D88" i="1"/>
  <c r="E88" i="1"/>
  <c r="F88" i="1"/>
  <c r="G88" i="1"/>
  <c r="I88" i="1"/>
  <c r="J88" i="1"/>
  <c r="K88" i="1"/>
  <c r="L88" i="1"/>
  <c r="D89" i="1"/>
  <c r="E89" i="1"/>
  <c r="F89" i="1"/>
  <c r="G89" i="1"/>
  <c r="I89" i="1"/>
  <c r="J89" i="1"/>
  <c r="K89" i="1"/>
  <c r="L89" i="1"/>
  <c r="D90" i="1"/>
  <c r="E90" i="1"/>
  <c r="F90" i="1"/>
  <c r="G90" i="1"/>
  <c r="I90" i="1"/>
  <c r="J90" i="1"/>
  <c r="K90" i="1"/>
  <c r="L90" i="1"/>
  <c r="D91" i="1"/>
  <c r="E91" i="1"/>
  <c r="F91" i="1"/>
  <c r="G91" i="1"/>
  <c r="I91" i="1"/>
  <c r="J91" i="1"/>
  <c r="K91" i="1"/>
  <c r="L91" i="1"/>
  <c r="D92" i="1"/>
  <c r="E92" i="1"/>
  <c r="F92" i="1"/>
  <c r="G92" i="1"/>
  <c r="I92" i="1"/>
  <c r="J92" i="1"/>
  <c r="K92" i="1"/>
  <c r="L92" i="1"/>
  <c r="D93" i="1"/>
  <c r="E93" i="1"/>
  <c r="F93" i="1"/>
  <c r="G93" i="1"/>
  <c r="I93" i="1"/>
  <c r="J93" i="1"/>
  <c r="K93" i="1"/>
  <c r="L93" i="1"/>
  <c r="D94" i="1"/>
  <c r="E94" i="1"/>
  <c r="F94" i="1"/>
  <c r="G94" i="1"/>
  <c r="I94" i="1"/>
  <c r="J94" i="1"/>
  <c r="K94" i="1"/>
  <c r="L94" i="1"/>
  <c r="D95" i="1"/>
  <c r="E95" i="1"/>
  <c r="F95" i="1"/>
  <c r="G95" i="1"/>
  <c r="I95" i="1"/>
  <c r="J95" i="1"/>
  <c r="K95" i="1"/>
  <c r="L95" i="1"/>
  <c r="D96" i="1"/>
  <c r="E96" i="1"/>
  <c r="F96" i="1"/>
  <c r="G96" i="1"/>
  <c r="I96" i="1"/>
  <c r="J96" i="1"/>
  <c r="K96" i="1"/>
  <c r="L96" i="1"/>
  <c r="D97" i="1"/>
  <c r="E97" i="1"/>
  <c r="F97" i="1"/>
  <c r="G97" i="1"/>
  <c r="I97" i="1"/>
  <c r="J97" i="1"/>
  <c r="K97" i="1"/>
  <c r="L97" i="1"/>
  <c r="D98" i="1"/>
  <c r="E98" i="1"/>
  <c r="F98" i="1"/>
  <c r="G98" i="1"/>
  <c r="I98" i="1"/>
  <c r="J98" i="1"/>
  <c r="K98" i="1"/>
  <c r="L98" i="1"/>
  <c r="D99" i="1"/>
  <c r="E99" i="1"/>
  <c r="F99" i="1"/>
  <c r="G99" i="1"/>
  <c r="I99" i="1"/>
  <c r="J99" i="1"/>
  <c r="K99" i="1"/>
  <c r="L99" i="1"/>
  <c r="D100" i="1"/>
  <c r="E100" i="1"/>
  <c r="F100" i="1"/>
  <c r="G100" i="1"/>
  <c r="I100" i="1"/>
  <c r="J100" i="1"/>
  <c r="K100" i="1"/>
  <c r="L100" i="1"/>
  <c r="D101" i="1"/>
  <c r="E101" i="1"/>
  <c r="F101" i="1"/>
  <c r="G101" i="1"/>
  <c r="I101" i="1"/>
  <c r="J101" i="1"/>
  <c r="K101" i="1"/>
  <c r="L101" i="1"/>
  <c r="D102" i="1"/>
  <c r="E102" i="1"/>
  <c r="F102" i="1"/>
  <c r="G102" i="1"/>
  <c r="I102" i="1"/>
  <c r="J102" i="1"/>
  <c r="K102" i="1"/>
  <c r="L102" i="1"/>
  <c r="D103" i="1"/>
  <c r="E103" i="1"/>
  <c r="F103" i="1"/>
  <c r="G103" i="1"/>
  <c r="I103" i="1"/>
  <c r="J103" i="1"/>
  <c r="K103" i="1"/>
  <c r="L103" i="1"/>
  <c r="D104" i="1"/>
  <c r="E104" i="1"/>
  <c r="F104" i="1"/>
  <c r="G104" i="1"/>
  <c r="I104" i="1"/>
  <c r="J104" i="1"/>
  <c r="K104" i="1"/>
  <c r="L104" i="1"/>
  <c r="D105" i="1"/>
  <c r="E105" i="1"/>
  <c r="F105" i="1"/>
  <c r="G105" i="1"/>
  <c r="I105" i="1"/>
  <c r="J105" i="1"/>
  <c r="K105" i="1"/>
  <c r="L105" i="1"/>
  <c r="D106" i="1"/>
  <c r="E106" i="1"/>
  <c r="F106" i="1"/>
  <c r="G106" i="1"/>
  <c r="I106" i="1"/>
  <c r="J106" i="1"/>
  <c r="K106" i="1"/>
  <c r="L106" i="1"/>
  <c r="D107" i="1"/>
  <c r="E107" i="1"/>
  <c r="F107" i="1"/>
  <c r="G107" i="1"/>
  <c r="I107" i="1"/>
  <c r="J107" i="1"/>
  <c r="K107" i="1"/>
  <c r="L107" i="1"/>
  <c r="D108" i="1"/>
  <c r="E108" i="1"/>
  <c r="F108" i="1"/>
  <c r="G108" i="1"/>
  <c r="I108" i="1"/>
  <c r="J108" i="1"/>
  <c r="K108" i="1"/>
  <c r="L108" i="1"/>
  <c r="D109" i="1"/>
  <c r="E109" i="1"/>
  <c r="F109" i="1"/>
  <c r="G109" i="1"/>
  <c r="I109" i="1"/>
  <c r="J109" i="1"/>
  <c r="K109" i="1"/>
  <c r="L109" i="1"/>
  <c r="D110" i="1"/>
  <c r="E110" i="1"/>
  <c r="F110" i="1"/>
  <c r="G110" i="1"/>
  <c r="I110" i="1"/>
  <c r="J110" i="1"/>
  <c r="K110" i="1"/>
  <c r="L110" i="1"/>
  <c r="D111" i="1"/>
  <c r="E111" i="1"/>
  <c r="F111" i="1"/>
  <c r="G111" i="1"/>
  <c r="I111" i="1"/>
  <c r="J111" i="1"/>
  <c r="K111" i="1"/>
  <c r="L111" i="1"/>
  <c r="D112" i="1"/>
  <c r="E112" i="1"/>
  <c r="F112" i="1"/>
  <c r="G112" i="1"/>
  <c r="I112" i="1"/>
  <c r="J112" i="1"/>
  <c r="K112" i="1"/>
  <c r="L112" i="1"/>
  <c r="D113" i="1"/>
  <c r="E113" i="1"/>
  <c r="F113" i="1"/>
  <c r="G113" i="1"/>
  <c r="I113" i="1"/>
  <c r="J113" i="1"/>
  <c r="K113" i="1"/>
  <c r="L113" i="1"/>
  <c r="D114" i="1"/>
  <c r="E114" i="1"/>
  <c r="F114" i="1"/>
  <c r="G114" i="1"/>
  <c r="I114" i="1"/>
  <c r="J114" i="1"/>
  <c r="K114" i="1"/>
  <c r="L114" i="1"/>
  <c r="D115" i="1"/>
  <c r="E115" i="1"/>
  <c r="F115" i="1"/>
  <c r="G115" i="1"/>
  <c r="I115" i="1"/>
  <c r="J115" i="1"/>
  <c r="K115" i="1"/>
  <c r="L115" i="1"/>
  <c r="D116" i="1"/>
  <c r="E116" i="1"/>
  <c r="F116" i="1"/>
  <c r="G116" i="1"/>
  <c r="I116" i="1"/>
  <c r="J116" i="1"/>
  <c r="K116" i="1"/>
  <c r="L116" i="1"/>
  <c r="D117" i="1"/>
  <c r="E117" i="1"/>
  <c r="F117" i="1"/>
  <c r="G117" i="1"/>
  <c r="I117" i="1"/>
  <c r="J117" i="1"/>
  <c r="K117" i="1"/>
  <c r="L117" i="1"/>
  <c r="D118" i="1"/>
  <c r="E118" i="1"/>
  <c r="F118" i="1"/>
  <c r="G118" i="1"/>
  <c r="I118" i="1"/>
  <c r="J118" i="1"/>
  <c r="K118" i="1"/>
  <c r="L118" i="1"/>
  <c r="D119" i="1"/>
  <c r="E119" i="1"/>
  <c r="F119" i="1"/>
  <c r="G119" i="1"/>
  <c r="I119" i="1"/>
  <c r="J119" i="1"/>
  <c r="K119" i="1"/>
  <c r="L119" i="1"/>
  <c r="D120" i="1"/>
  <c r="E120" i="1"/>
  <c r="F120" i="1"/>
  <c r="G120" i="1"/>
  <c r="I120" i="1"/>
  <c r="J120" i="1"/>
  <c r="K120" i="1"/>
  <c r="L120" i="1"/>
  <c r="D121" i="1"/>
  <c r="E121" i="1"/>
  <c r="F121" i="1"/>
  <c r="G121" i="1"/>
  <c r="I121" i="1"/>
  <c r="J121" i="1"/>
  <c r="K121" i="1"/>
  <c r="L121" i="1"/>
  <c r="D122" i="1"/>
  <c r="E122" i="1"/>
  <c r="F122" i="1"/>
  <c r="G122" i="1"/>
  <c r="I122" i="1"/>
  <c r="J122" i="1"/>
  <c r="K122" i="1"/>
  <c r="L122" i="1"/>
  <c r="D123" i="1"/>
  <c r="E123" i="1"/>
  <c r="F123" i="1"/>
  <c r="G123" i="1"/>
  <c r="I123" i="1"/>
  <c r="J123" i="1"/>
  <c r="K123" i="1"/>
  <c r="L123" i="1"/>
  <c r="D124" i="1"/>
  <c r="E124" i="1"/>
  <c r="F124" i="1"/>
  <c r="G124" i="1"/>
  <c r="I124" i="1"/>
  <c r="J124" i="1"/>
  <c r="K124" i="1"/>
  <c r="L124" i="1"/>
  <c r="D125" i="1"/>
  <c r="E125" i="1"/>
  <c r="F125" i="1"/>
  <c r="G125" i="1"/>
  <c r="I125" i="1"/>
  <c r="J125" i="1"/>
  <c r="K125" i="1"/>
  <c r="L125" i="1"/>
  <c r="D126" i="1"/>
  <c r="E126" i="1"/>
  <c r="F126" i="1"/>
  <c r="G126" i="1"/>
  <c r="I126" i="1"/>
  <c r="J126" i="1"/>
  <c r="K126" i="1"/>
  <c r="L126" i="1"/>
  <c r="D127" i="1"/>
  <c r="E127" i="1"/>
  <c r="F127" i="1"/>
  <c r="G127" i="1"/>
  <c r="I127" i="1"/>
  <c r="J127" i="1"/>
  <c r="K127" i="1"/>
  <c r="L127" i="1"/>
  <c r="D128" i="1"/>
  <c r="E128" i="1"/>
  <c r="F128" i="1"/>
  <c r="G128" i="1"/>
  <c r="I128" i="1"/>
  <c r="J128" i="1"/>
  <c r="K128" i="1"/>
  <c r="L128" i="1"/>
  <c r="D129" i="1"/>
  <c r="E129" i="1"/>
  <c r="F129" i="1"/>
  <c r="G129" i="1"/>
  <c r="I129" i="1"/>
  <c r="J129" i="1"/>
  <c r="K129" i="1"/>
  <c r="L129" i="1"/>
  <c r="D130" i="1"/>
  <c r="E130" i="1"/>
  <c r="F130" i="1"/>
  <c r="G130" i="1"/>
  <c r="I130" i="1"/>
  <c r="J130" i="1"/>
  <c r="K130" i="1"/>
  <c r="L130" i="1"/>
  <c r="D131" i="1"/>
  <c r="E131" i="1"/>
  <c r="F131" i="1"/>
  <c r="G131" i="1"/>
  <c r="I131" i="1"/>
  <c r="J131" i="1"/>
  <c r="K131" i="1"/>
  <c r="L131" i="1"/>
  <c r="D132" i="1"/>
  <c r="E132" i="1"/>
  <c r="F132" i="1"/>
  <c r="G132" i="1"/>
  <c r="I132" i="1"/>
  <c r="J132" i="1"/>
  <c r="K132" i="1"/>
  <c r="L132" i="1"/>
  <c r="D133" i="1"/>
  <c r="E133" i="1"/>
  <c r="F133" i="1"/>
  <c r="G133" i="1"/>
  <c r="I133" i="1"/>
  <c r="J133" i="1"/>
  <c r="K133" i="1"/>
  <c r="L133" i="1"/>
  <c r="D134" i="1"/>
  <c r="E134" i="1"/>
  <c r="F134" i="1"/>
  <c r="G134" i="1"/>
  <c r="I134" i="1"/>
  <c r="J134" i="1"/>
  <c r="K134" i="1"/>
  <c r="L134" i="1"/>
  <c r="D135" i="1"/>
  <c r="E135" i="1"/>
  <c r="F135" i="1"/>
  <c r="G135" i="1"/>
  <c r="I135" i="1"/>
  <c r="J135" i="1"/>
  <c r="K135" i="1"/>
  <c r="L135" i="1"/>
  <c r="D136" i="1"/>
  <c r="E136" i="1"/>
  <c r="F136" i="1"/>
  <c r="G136" i="1"/>
  <c r="I136" i="1"/>
  <c r="J136" i="1"/>
  <c r="K136" i="1"/>
  <c r="L136" i="1"/>
  <c r="D137" i="1"/>
  <c r="E137" i="1"/>
  <c r="F137" i="1"/>
  <c r="G137" i="1"/>
  <c r="I137" i="1"/>
  <c r="J137" i="1"/>
  <c r="K137" i="1"/>
  <c r="L137" i="1"/>
  <c r="D138" i="1"/>
  <c r="E138" i="1"/>
  <c r="F138" i="1"/>
  <c r="G138" i="1"/>
  <c r="I138" i="1"/>
  <c r="J138" i="1"/>
  <c r="K138" i="1"/>
  <c r="L138" i="1"/>
  <c r="D139" i="1"/>
  <c r="E139" i="1"/>
  <c r="F139" i="1"/>
  <c r="G139" i="1"/>
  <c r="I139" i="1"/>
  <c r="J139" i="1"/>
  <c r="K139" i="1"/>
  <c r="L139" i="1"/>
  <c r="D140" i="1"/>
  <c r="E140" i="1"/>
  <c r="F140" i="1"/>
  <c r="G140" i="1"/>
  <c r="I140" i="1"/>
  <c r="J140" i="1"/>
  <c r="K140" i="1"/>
  <c r="L140" i="1"/>
  <c r="D141" i="1"/>
  <c r="E141" i="1"/>
  <c r="F141" i="1"/>
  <c r="G141" i="1"/>
  <c r="I141" i="1"/>
  <c r="J141" i="1"/>
  <c r="K141" i="1"/>
  <c r="L141" i="1"/>
  <c r="D142" i="1"/>
  <c r="E142" i="1"/>
  <c r="F142" i="1"/>
  <c r="G142" i="1"/>
  <c r="I142" i="1"/>
  <c r="J142" i="1"/>
  <c r="K142" i="1"/>
  <c r="L142" i="1"/>
  <c r="D143" i="1"/>
  <c r="E143" i="1"/>
  <c r="F143" i="1"/>
  <c r="G143" i="1"/>
  <c r="I143" i="1"/>
  <c r="J143" i="1"/>
  <c r="K143" i="1"/>
  <c r="L143" i="1"/>
  <c r="D144" i="1"/>
  <c r="E144" i="1"/>
  <c r="F144" i="1"/>
  <c r="G144" i="1"/>
  <c r="I144" i="1"/>
  <c r="J144" i="1"/>
  <c r="K144" i="1"/>
  <c r="L144" i="1"/>
  <c r="D145" i="1"/>
  <c r="E145" i="1"/>
  <c r="F145" i="1"/>
  <c r="G145" i="1"/>
  <c r="I145" i="1"/>
  <c r="J145" i="1"/>
  <c r="K145" i="1"/>
  <c r="L145" i="1"/>
  <c r="D146" i="1"/>
  <c r="E146" i="1"/>
  <c r="F146" i="1"/>
  <c r="G146" i="1"/>
  <c r="I146" i="1"/>
  <c r="J146" i="1"/>
  <c r="K146" i="1"/>
  <c r="L146" i="1"/>
  <c r="D147" i="1"/>
  <c r="E147" i="1"/>
  <c r="F147" i="1"/>
  <c r="G147" i="1"/>
  <c r="I147" i="1"/>
  <c r="J147" i="1"/>
  <c r="K147" i="1"/>
  <c r="L147" i="1"/>
  <c r="D148" i="1"/>
  <c r="E148" i="1"/>
  <c r="F148" i="1"/>
  <c r="G148" i="1"/>
  <c r="I148" i="1"/>
  <c r="J148" i="1"/>
  <c r="K148" i="1"/>
  <c r="L148" i="1"/>
  <c r="D149" i="1"/>
  <c r="E149" i="1"/>
  <c r="F149" i="1"/>
  <c r="G149" i="1"/>
  <c r="I149" i="1"/>
  <c r="J149" i="1"/>
  <c r="K149" i="1"/>
  <c r="L149" i="1"/>
  <c r="D150" i="1"/>
  <c r="E150" i="1"/>
  <c r="F150" i="1"/>
  <c r="G150" i="1"/>
  <c r="I150" i="1"/>
  <c r="J150" i="1"/>
  <c r="K150" i="1"/>
  <c r="L150" i="1"/>
  <c r="D151" i="1"/>
  <c r="E151" i="1"/>
  <c r="F151" i="1"/>
  <c r="G151" i="1"/>
  <c r="I151" i="1"/>
  <c r="J151" i="1"/>
  <c r="K151" i="1"/>
  <c r="L151" i="1"/>
  <c r="D152" i="1"/>
  <c r="E152" i="1"/>
  <c r="F152" i="1"/>
  <c r="G152" i="1"/>
  <c r="I152" i="1"/>
  <c r="J152" i="1"/>
  <c r="K152" i="1"/>
  <c r="L152" i="1"/>
  <c r="D153" i="1"/>
  <c r="E153" i="1"/>
  <c r="F153" i="1"/>
  <c r="G153" i="1"/>
  <c r="I153" i="1"/>
  <c r="J153" i="1"/>
  <c r="K153" i="1"/>
  <c r="L153" i="1"/>
  <c r="D154" i="1"/>
  <c r="E154" i="1"/>
  <c r="F154" i="1"/>
  <c r="G154" i="1"/>
  <c r="I154" i="1"/>
  <c r="J154" i="1"/>
  <c r="K154" i="1"/>
  <c r="L154" i="1"/>
  <c r="D155" i="1"/>
  <c r="E155" i="1"/>
  <c r="F155" i="1"/>
  <c r="G155" i="1"/>
  <c r="I155" i="1"/>
  <c r="J155" i="1"/>
  <c r="K155" i="1"/>
  <c r="L155" i="1"/>
  <c r="D156" i="1"/>
  <c r="E156" i="1"/>
  <c r="F156" i="1"/>
  <c r="G156" i="1"/>
  <c r="I156" i="1"/>
  <c r="J156" i="1"/>
  <c r="K156" i="1"/>
  <c r="L156" i="1"/>
  <c r="D157" i="1"/>
  <c r="E157" i="1"/>
  <c r="F157" i="1"/>
  <c r="G157" i="1"/>
  <c r="I157" i="1"/>
  <c r="J157" i="1"/>
  <c r="K157" i="1"/>
  <c r="L157" i="1"/>
  <c r="D158" i="1"/>
  <c r="E158" i="1"/>
  <c r="F158" i="1"/>
  <c r="G158" i="1"/>
  <c r="I158" i="1"/>
  <c r="J158" i="1"/>
  <c r="K158" i="1"/>
  <c r="L158" i="1"/>
  <c r="D159" i="1"/>
  <c r="E159" i="1"/>
  <c r="F159" i="1"/>
  <c r="G159" i="1"/>
  <c r="I159" i="1"/>
  <c r="J159" i="1"/>
  <c r="K159" i="1"/>
  <c r="L159" i="1"/>
  <c r="D160" i="1"/>
  <c r="E160" i="1"/>
  <c r="F160" i="1"/>
  <c r="G160" i="1"/>
  <c r="I160" i="1"/>
  <c r="J160" i="1"/>
  <c r="K160" i="1"/>
  <c r="L160" i="1"/>
  <c r="D161" i="1"/>
  <c r="E161" i="1"/>
  <c r="F161" i="1"/>
  <c r="G161" i="1"/>
  <c r="I161" i="1"/>
  <c r="J161" i="1"/>
  <c r="K161" i="1"/>
  <c r="L161" i="1"/>
  <c r="D162" i="1"/>
  <c r="E162" i="1"/>
  <c r="F162" i="1"/>
  <c r="G162" i="1"/>
  <c r="I162" i="1"/>
  <c r="J162" i="1"/>
  <c r="K162" i="1"/>
  <c r="L162" i="1"/>
  <c r="D163" i="1"/>
  <c r="E163" i="1"/>
  <c r="F163" i="1"/>
  <c r="G163" i="1"/>
  <c r="I163" i="1"/>
  <c r="J163" i="1"/>
  <c r="K163" i="1"/>
  <c r="L163" i="1"/>
  <c r="D164" i="1"/>
  <c r="E164" i="1"/>
  <c r="F164" i="1"/>
  <c r="G164" i="1"/>
  <c r="I164" i="1"/>
  <c r="J164" i="1"/>
  <c r="K164" i="1"/>
  <c r="L164" i="1"/>
  <c r="D165" i="1"/>
  <c r="E165" i="1"/>
  <c r="F165" i="1"/>
  <c r="G165" i="1"/>
  <c r="I165" i="1"/>
  <c r="J165" i="1"/>
  <c r="K165" i="1"/>
  <c r="L165" i="1"/>
  <c r="D166" i="1"/>
  <c r="E166" i="1"/>
  <c r="F166" i="1"/>
  <c r="G166" i="1"/>
  <c r="I166" i="1"/>
  <c r="J166" i="1"/>
  <c r="K166" i="1"/>
  <c r="L166" i="1"/>
  <c r="D167" i="1"/>
  <c r="E167" i="1"/>
  <c r="F167" i="1"/>
  <c r="G167" i="1"/>
  <c r="I167" i="1"/>
  <c r="J167" i="1"/>
  <c r="K167" i="1"/>
  <c r="L167" i="1"/>
  <c r="D168" i="1"/>
  <c r="E168" i="1"/>
  <c r="F168" i="1"/>
  <c r="G168" i="1"/>
  <c r="I168" i="1"/>
  <c r="J168" i="1"/>
  <c r="K168" i="1"/>
  <c r="L168" i="1"/>
  <c r="D169" i="1"/>
  <c r="E169" i="1"/>
  <c r="F169" i="1"/>
  <c r="G169" i="1"/>
  <c r="I169" i="1"/>
  <c r="J169" i="1"/>
  <c r="K169" i="1"/>
  <c r="L169" i="1"/>
  <c r="D170" i="1"/>
  <c r="E170" i="1"/>
  <c r="F170" i="1"/>
  <c r="G170" i="1"/>
  <c r="I170" i="1"/>
  <c r="J170" i="1"/>
  <c r="K170" i="1"/>
  <c r="L170" i="1"/>
  <c r="D171" i="1"/>
  <c r="E171" i="1"/>
  <c r="F171" i="1"/>
  <c r="G171" i="1"/>
  <c r="I171" i="1"/>
  <c r="J171" i="1"/>
  <c r="K171" i="1"/>
  <c r="L171" i="1"/>
  <c r="D2" i="1"/>
  <c r="F2" i="1"/>
  <c r="E2" i="1"/>
  <c r="L2" i="1"/>
  <c r="K2" i="1"/>
  <c r="J2" i="1"/>
  <c r="I2" i="1"/>
  <c r="G2" i="1"/>
  <c r="K173" i="1" l="1"/>
  <c r="K174" i="1" s="1"/>
  <c r="L173" i="1"/>
  <c r="L174" i="1" s="1"/>
  <c r="I173" i="1"/>
  <c r="I174" i="1" s="1"/>
  <c r="J173" i="1"/>
  <c r="J174" i="1" s="1"/>
  <c r="F173" i="1"/>
  <c r="F174" i="1" s="1"/>
  <c r="D173" i="1"/>
  <c r="D174" i="1" s="1"/>
  <c r="G173" i="1"/>
  <c r="G174" i="1" s="1"/>
  <c r="E173" i="1"/>
  <c r="E174" i="1"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<sst xmlns="http://schemas.openxmlformats.org/spreadsheetml/2006/main" count="351" uniqueCount="345">
  <si>
    <t>to_translate</t>
  </si>
  <si>
    <t>human</t>
  </si>
  <si>
    <t>Öffentliche Stellen sind gemäß der Richtlinie (EU) 2016/2102 des Europäischen Parlaments dazu verpflichtet, Webauftritte barrierefrei zugänglich zu machen.</t>
  </si>
  <si>
    <t>Diese Internet-Seite soll barriere-frei werden.\nDas heißt:\nAlle Menschen sollen die Internet-Seite ohne Hilfe nutzen können.\nAlso zum Beispiel auch:\n* blinde Menschen\n* gehörlose Menschen\n* Menschen, die nicht alle Finger bewegen können.</t>
  </si>
  <si>
    <t>Die Stadt München arbeitet beständig an der Verbesserung ihres Webauftritts und konnte aufgrund der Fülle des Materials und der Komplexität der Site noch nicht alle Inhalte und Services digital barrierefrei gestalten.</t>
  </si>
  <si>
    <t>Die Stadt München arbeitet immer weiter daran.\n\nDie Internet-Seite soll noch weniger Barrieren haben.</t>
  </si>
  <si>
    <t>Sie können Mängel bei der Einhaltung der Anforderungen an die Barrierefreiheit mitteilen oder Informationen, die nicht barrierefrei dargestellt werden müssen, barrierefrei anfordern.</t>
  </si>
  <si>
    <t>Vielleicht brauchen Sie Informationen von der Internet-Seite._x000D_\nAber Sie können die Informationen nicht richtig bekommen._x000D_\nWeil es noch Barrieren gibt._x000D_\nZum Beispiel:_x000D_\nIhr Computer kann ein wichtiges PDF-Dokument nicht vorlesen._x000D_\n_x000D_\nManche Texte bekommt man im Internet nur als PDF-Dokument._x000D_\nPDF heißt hier:_x000D_\nMan kann diese Texte hin und herschicken._x000D_\nDiese Texte schauen auf jedem Computer gleich aus._x000D_\nMan kann diese Texte aber nicht verändern._x000D_\n_x000D_\nDas ist bei Microsoft Word anders._x000D_\nDiese Texte kann man immer verändern._x000D_\nDafür sehen Word-Dokumente nicht auf_x000D_\njedem Computer immer gleich aus._x000D_\n_x000D_\nKönnen Sie ein Dokument nicht lesen?_x000D_\nDann können Sie uns schreiben._x000D_\n_x000D_\nSchreiben Sie uns dafür eine E-Mail._x000D_\nUnsere E-Mail-Adresse ist:_x000D_\nwebmanagement@muenchen.de</t>
  </si>
  <si>
    <t>Durchsetzungsverfahren\n\nBleibt eine Anfrage an die Kontaktstelle innerhalb von sechs Wochen ganz oder teilweise unbeantwortet, prüft die zuständige Aufsichtsbehörde auf Antrag der betroffenen Nutzer*innen, ob im Rahmen der Überwachung gegenüber den Betreibern des Webangebots Maßnahmen erforderlich sind. Die für das Durchsetzungsverfahren zuständigen Aufsicht ist das Landesamt für Digitalisierung, Breitband und Vermessung:\n\nLandesamt für Digitalisierung, Breitband und Vermessung\nAlexandrastraße 4\n80538 München\nTelefon: 089 2129-1111\nFax: 089 2129-1113\nE-Mail: service@geodaten.bayern.de</t>
  </si>
  <si>
    <t>Dauert die Antwort länger als 6 Wochen?\nDann können Sie sich bei dieser Stelle beschweren:\nLandesamt für Digitalisierung, Breitband und Vermessung\n\nSie können einen Brief schreiben.\nDie Adresse ist:\nLandesamt für Digitalisierung, Breitband und Vermessung\nAlexandrastraße 4\n80538 München\n\nSie können auch anrufen.\nDie Telefon-Nummer ist:\n0 89 - 21 29 11 11\n\nSie können auch eine E-Mail schreiben.\nDie E-Mail-Adresse ist:\nservice@geodaten.bayern.de</t>
  </si>
  <si>
    <t>Wenn Ihre personenbezogenen Daten von der Landeshauptstadt München verarbeitet werden, können Sie als betroffene Person im Rahmen der gesetzlichen Regelungen von der Landeshauptstadt München Auskunft über die Sie betreffenden personenbezogenen Daten erhalten. Sind Daten unrichtig, so können Sie unter Umständen Berichtigung verlangen. Als betroffene Person haben Sie ferner unter bestimmten Voraussetzungen das gesetzliche Recht, die Daten löschen oder sperren zu lassen.</t>
  </si>
  <si>
    <t>Was passiert mit Ihren Daten?\n\nWir gebrauchen Ihre Daten nur für unsere Arbeit.\n\nIhre Daten sind zum Beispiel:\n\n* Ihr Name\n\n* Ihr Geburts-Datum\n\n* Ihre Adresse\n\n\n\nEs passiert nichts damit, was Sie nicht wollen.\n\nSie können sagen:\n\nIch will nicht, dass andere meine Daten bekommen.\n\nDas nennt man Widerspruch.\n\nDann geben wir niemals Ihre Daten an andere weiter.\n\nSie können den Widerspruch aber auch erst später machen.\n\nWir dürfen wir Ihre Daten nur weitergeben,\n\nwenn Sie das wollen.</t>
  </si>
  <si>
    <t>In der Stadt-Information im Rathaus erhalten Sie neben Printmedien, Rat und Hilfeleistung verschiedenster Art.</t>
  </si>
  <si>
    <t>Die Mitarbeiter von der Stadt-Information beantworten Ihre Fragen.\n\n\n\nBei der Stadt-Information bekommen Sie Informations-Hefte.\n\n\n\nBei der Stadt-Information bekommen Sie Formulare.\n\n\n\nDie Stadt-Information finden Sie im Rat-Haus von München.\n\nDas Rat-Haus ist am Marienplatz.\n\nDer Marienplatz ist im Zentrum von München.</t>
  </si>
  <si>
    <t>In der Stadt-Information im Rathaus erhalten Sie Prospekte, Informationsmaterial und Formulare zu unterschiedlichen Themen. Die Mitarbeiter stehen den Besucherinnen und Besucher mit Rat und Hilfeleistung verschiedenster Art zur Verfügung.</t>
  </si>
  <si>
    <t>Die Mitarbeiter von der Stadt-Information beantworten Ihre Fragen.\n\nZum Beispiel:\n\n* Wo bekomme ich einen Reise-Pass?\n\n* Wo kann ich mein Auto anmelden?\n\n* Wo ist das Deutsche Museum?\n\n* Welche Konzerte und Ausstellungen gibt es gerade in München?\n\n* Wo ist der Englische Garten?\n\n* Das ist ein großer Park in München.\n\n\n\nBei der Stadt-Information bekommen Sie Informations-Hefte.\n\nZum Beispiel:\n\n* Informations-Hefte über den Stadt-Rat\n\n* Informations-Hefte über den Behinderten-Beirat\n\n* Informations-Hefte über die Bezirks-Ausschüsse\n\n* Informations-Hefte über Schulen in München\n\n* Informations-Hefte über Angebote für ältere Menschen\n\n* Informations-Hefte über Umwelt-Schutz\n\n* Informations-Hefte über Freizeit-Angebote\n\n* Veranstaltungs-Programme\n\nDie Informations-Hefte kosten nichts.\n\n\n\nBei der Stadt-Information bekommen Sie Formulare.\n\nZum Beispiel:\n\n* Patienten-Verfügung\n\n* Vorsorge-Vollmacht\n\n* Betreuungs-Verfügung\n\n* Antrag auf geförderte Wohnung\n\n* Wohn-Geld-Antrag</t>
  </si>
  <si>
    <t>Bei der Behördennummer wird der persönliche Kontakt groß geschrieben. Von Montag bis Freitag, 8 bis 18 Uhr, können den Mitarbeitenden der 115-Servicecenter Fragen gestellt werden. Die meisten Anliegen werden direkt beantwortet. Falls dies einmal nicht möglich ist, verspricht die 115 eine schnelle Rückmeldung.</t>
  </si>
  <si>
    <t>\nSie haben eine Frage an die Stadt-Verwaltung von München?\n\nDann können Sie die Behörden-Nummer 115 anrufen.\nEgal wo Sie sind.\nEgal welche Frage Sie haben.\n\nDie 115 ist eine Telefon-Nummer.\nMan sagt auch: Service-Nummer.\nService ist ein englisches Wort.\nService spricht man Sör-wis.\nService bedeutet Hilfe.\nDie Hilfe ist für alle Menschen.</t>
  </si>
  <si>
    <t>Mit einer leicht zu merkenden Rufnummer erhalten Bürger*innen bundesweit einen direkten Draht zur Verwaltung. Wird eine Frage wie z.B. zum Wohnsitz anmelden, Ausweis beantragen oder Fahrzeug ummelden, gestellt, beantworten die Mitarbeitenden des Service-Centers der Landeshauptstadt München gerne Ihre Anliegen.</t>
  </si>
  <si>
    <t>Sie haben eine Frage an die Stadt-Verwaltung von München?\nDann können Sie die Behörden-Nummer 115 anrufen.\nEgal wo Sie sind.\nEgal welche Frage Sie haben.\nDie 115 ist eine Telefon-Nummer.\nMan sagt auch: Service-Nummer.\nService ist ein englisches Wort.\nService spricht man Sör-wis.\nService bedeutet Hilfe.\nDie Hilfe ist für alle Menschen.\nSie bekommen meistens sofort eine Antwort.\n Am Telefon.\nZum Beispiel auf diese Fragen:\n* Ich ziehe nach München.\n  Wo kann ich mich anmelden?\n* Wo bekomme ich einen neuen Reise-Pass?\n* Ich habe ein neues Auto.\n  Ich muss zur Zulassungs-Stelle.\n  Wann hat die Zulassungs-Stelle geöffnet?</t>
  </si>
  <si>
    <t>Komplexere Anfragen werden durch ein eigens dafür eingerichtetes Back-Office bearbeitet oder an die Fachbereiche weitergeleitet und es erfolgt eine Rückmeldung.</t>
  </si>
  <si>
    <t>Manchmal ist die Frage besonders schwierig.Dann sagt der Mitarbeiter zu Ihnen:Soll ich mich darum kümmern,dass Sie eine Antwort bekommen?Dafür braucht der Mitarbeiter Ihre E-Mail-Adresse.Oder Ihre Telefon-Nummer.Sie bekommen die Antwort.Als E-Mail.Oder ein Mitarbeiter ruft Sie an.Von der Stadt-Verwaltung.Das kann 1 Tag dauern.</t>
  </si>
  <si>
    <t>Das 115-Gebärdentelefon hat sich als weiterer Zugang zu den Leistungen der öffentlichen Verwaltung etabliert. Mit Hilfe des 115-Gebärdentelefons können Sie die Behördennummer 115 auch nutzen, wenn Sie gehörlos oder hörgeschädigt sind. Gehörlose und hörgeschädigte Beraterinnen und Berater beantworten Ihnen gerne Ihre Fragen zu Leistungen der öffentlichen Verwaltung.</t>
  </si>
  <si>
    <t>Das 115-Gebärden-Telefon ist für gehör-lose Menschen.\nGehör-los bedeutet:\nEin Mensch kann nicht hören.\nOder: Ein Mensch hört mit beiden Ohren sehr schlecht.\nGehör-lose Mitarbeiter beantworten Ihre Fragen.\nDie Mitarbeiter sind speziell ausgebildet.\n\nDas 115-Gebärden-Telefon erreichen Sie über das Internet.\nSie benötigen\n* ein End-Gerät\n  Ein End-Gerät kann zum Beispiel ein Computer,\n  ein Smartphone oder ein Tablet sein.\n  Smartphone ist ein englisches Wort.\n  Smartphone spricht man: Smaat-foon.\n  Ein Tablet ist ein tragbarer, flacher Computer.\n  Tablet ist ein englisches Wort.\n  Tablet spricht man: täblet\n* eine Webcam\n  Webcam ist ein englisches Wort.\n  Das wird so aus-gesprochen: Wäbb-käm\n  Webcam heißt auf Deutsch Internet-Kamera.\n  Ein Webcam überträgt ihre Bilder in das Internet.\n* einen Internet-Zugang\n\nDie Adresse von dem 115-Gebärden-Telefon ist:\nhttps://gebaerdentelefon.de/115/\nGeben Sie diese Adresse in Ihr End-Gerät ein.</t>
  </si>
  <si>
    <t>Die 115 erteilt ausschließlich behördliche Auskünfte. Fragen zu wie z.B. Wegbeschreibungen, Wetterauskünften oder touristischen Informationen können unter der 115 nicht erteilt werden.</t>
  </si>
  <si>
    <t>Sie können die Behörden-Nummer 115 anrufen.Sie bekommen Informationen zur Stadt-Verwaltung von München.</t>
  </si>
  <si>
    <t>Sie erreichen die Service-Nummer am Montag, Dienstag, Mittwoch, Donnerstag und Freitag Immer von 8 Uhr morgens bis 18 Uhr abends.\n\nSie können vom Handy aus anrufen.\nOder von Ihrem Festnetz-Telefon.\nSie brauchen keine Vorwahl.</t>
  </si>
  <si>
    <t>Die Sozialbürgerhäuser sind Ihr wohnortnaher Ansprechpartner für soziale Angebote und Leistungen.</t>
  </si>
  <si>
    <t>Sozial-Bürger-Haus\nWir helfen Ihnen.\nIn vielen sozialen Not-Lagen.\nWir unterstützen:\nAlle Bürger in München.</t>
  </si>
  <si>
    <t>Fahrzeug und Zulassung\nPapiere, Kennzeichen, Umweltplakette: Die wichtigsten Informationen zum An- und Ummelden eines Fahrzeuges.</t>
  </si>
  <si>
    <t>Kfz-Zulassungs-Stelle_x000D_\n_x000D_\n_x000D_\nBei der Kfz-Zulassungs-Stelle können Sie alles regeln was Ihr Auto betrifft._x000D_\nZum Beispiel bekommen Sie dort ein Auto-Kennzeichen.</t>
  </si>
  <si>
    <t>Fahrerlaubnis und Führerschein\nAntrag, Änderung oder Verlust der Fahrerlaubnis: Alles, was Sie zum Thema Führerschein wissen müssen.</t>
  </si>
  <si>
    <t>Führerschein-Stelle_x000D_\nBei der Führerschein-Stelle können Sie alles regeln,_x000D_\nwas Ihren Führerschein betrifft.</t>
  </si>
  <si>
    <t>Heiraten beim Standesamt München\nWenn Sie beim Standesamt München heiraten wollen, müssen Sie zuvor Ihre Eheschließung anmelden.</t>
  </si>
  <si>
    <t>Sie wollen heiraten?\nVorher müssen Sie Ihre Heirat beim Heirats-Büro anmelden.</t>
  </si>
  <si>
    <t>Heiraten beim Standesamt München\nWenn Sie beim Standesamt München heiraten wollen, müssen Sie zuvor Ihre Eheschließung anmelden. Dies ist nur möglich, wenn Sie beide oder einer von Ihnen mit Haupt- oder Nebenwohnung in München gemeldet sind. Für die Münchner Stadtbezirke 21 (Pasing - Obermenzing),  22 (Aubing - Lochhausen - Langwied) und 23 (Allach - Untermenzing) ist das Standesamt München-Pasing zuständig.</t>
  </si>
  <si>
    <t>Sie wollen heiraten?_x000D_\nVorher müssen Sie Ihre Heirat beim Heirats-Büro anmelden._x000D_\n_x000D_\nIn München gibt es 2 Heirats-Büros._x000D_\nWelches Heirats-Büro ist für Sie richtig?_x000D_\nDas kommt darauf an:_x000D_\nWo Sie in München wohnen._x000D_\nIn welchem Stadt-Teil._x000D_\nWohnen Sie in einem von diesen Stadt-Teilen?_x000D_\n* Pasing - Obermenzing_x000D_\n* Aubing_x000D_\n* Lochhausen_x000D_\n* Langwied_x000D_\n* Allach_x000D_\n* Untermenzing_x000D_\nDann ist das Heirats-Büro im Standes-Amt München-Pasing richtig._x000D_\nFür alle anderen Stadt-Bezirke ist das_x000D_\nHeirats-Büro im Standes-Amt München richtig.</t>
  </si>
  <si>
    <t>Trausäle und Termine für Ihre Hochzeit\n\nRuppertstraße 11\nIm Kreisverwaltungsreferat in der Ruppertstraße stehen Ihnen zwei moderne Trausäle zur Verfügung. \nPersonenhöchstgrenze einschließlich Hochzeitspaar und Trauzeug*innen: 30 Personen\nTermine unter der Woche:\n* Montag und Mittwoch von 8.45 bis 12 Uhr,\n* Dienstag von 9 bis 16.45 Uhr,\n* Donnerstag von 10.30 bis 15 Uhr,\n* Freitag von 8.45 bis 12 Uhr und von 13.30 bis 15.45 Uhr,\n* an Samstagen von 8.45 bis 12 Uhr.</t>
  </si>
  <si>
    <t>Das Heirats-Büro im Standes-Amt München-Pasing ist in der_x000D_\nLandsberger Straße 486_x000D_\n81241 München_x000D_\n_x000D_\nDas Heirats-Büro im Standes-Amt München ist in der_x000D_\nRuppertstraße 11_x000D_\n80337 München_x000D_\n_x000D_\nBeide Heirats-Büros haben einen barriere-freien Eingang._x000D_\nDas heißt:_x000D_\nMenschen im Rollstuhl_x000D_\nkönnen einfach hinein-kommen._x000D_\n_x000D_\nÖffnungs-Zeiten_x000D_\nBeide Heirats-Büros sind dann geöffnet:_x000D_\nMontag, Dienstag, Mittwoch, Donnerstag und Freitag_x000D_\nImmer nur mit einem Termin.</t>
  </si>
  <si>
    <t>Die Heimaufsicht ist für alle städtischen Pflege- und Behinderteneinrichtungen zuständig.</t>
  </si>
  <si>
    <t>Die Heim-Aufsicht prüft:_x000D_\nHalten sich alle Heime in München an die Gesetze?_x000D_\nZum Beispiel an das Pflege-Qualitäts-Stärkungs-Gesetz.</t>
  </si>
  <si>
    <t>Die FQA (Fachstelle für Pflege- und Behinderteneinrichtungen - Qualitätsentwicklung und Aufsicht - ehemals Heimaufsicht) ist zuständig für alle stationären Alten- und Behindertenhilfeeinrichtungen, Hospize sowie für die ambulant betreuten Wohngemeinschaften der Altenhilfe und die betreuten Wohngruppen der Behindertenhilfe in der Landeshauptstadt München.\n\nWir handeln unabhängig auf der Grundlage des gesetzlichen Auftrages und stellen den Schutz der Bewohnerinnen und Bewohner in den Einrichtungen der Alten- und Behindertenhilfe in den Mittelpunkt unserer Arbeit. Wir arbeiten qualifiziert, praxisorientiert und auf dem aktuellen Stand fachlicher Erkenntnisse.\n\nWir sind ein professionelles Team aus erfahrenen Mitarbeiterinnen und Mitarbeitern, die Ihnen gerne vertraulich in Fragen bei der pflegerischen und betreuerischen Versorgung in Einrichtungen weiterhelfen.</t>
  </si>
  <si>
    <t>Manche Menschen brauchen Pflege und Unterstützung._x000D_\nManche Menschen wohnen deshalb nicht in einer eigenen Wohnung._x000D_\n_x000D_\nDie Menschen wohnen zum Beispiel:_x000D_\n* im Alten-Heim_x000D_\n* im Pflege-Heim_x000D_\n* in betreuten Wohn-Gemeinschaften_x000D_\n* in Heimen für Menschen mit Behinderung_x000D_\n_x000D_\nFür diese Einrichtungen gibt es Gesetze._x000D_\nIn den Gesetzen steht zum Beispiel:_x000D_\n* Menschen in Einrichtungen sollen selbst-bestimmt leben._x000D_\n* Menschen in Einrichtungen sollen mitreden können._x000D_\n* In Wohn-Einrichtungen und Pflege-Einrichtungen muss es gute Fach-Kräfte geben._x000D_\n* Menschen in Einrichtungen sollen eine schöne Wohnung haben._x000D_\n  Oder ein schönes Zimmer._x000D_\n</t>
  </si>
  <si>
    <t>Wir, die Heimaufsicht,\n* beraten Bewohnerinnen und Bewohner, Angehörige und Einrichtungen\n* sorgen für die Einhaltung festgelegter Qualitätsstandards in der Pflege und Betreuung\n* suchen jede Einrichtung mehrmals im Jahr auf\n* gehen Beschwerden umgehend nach\n* führen anlassbezogene und unangemeldete Kontrollen durch</t>
  </si>
  <si>
    <t>Die Heim-Aufsicht prüft,_x000D_\nob sich alle Einrichtungen an die Gesetze halten._x000D_\nDie Heim-Aufsicht ist ein Amt._x000D_\nDas Amt gehört zu der Landes-Haupt-Stadt München._x000D_\nDer schwere Name von dem Amt ist_x000D_\nFach-Stelle für Pflege- und Behinderten-Einrichtungen,_x000D_\nQualitäts-Entwicklung und Aufsicht._x000D_\nDie Abkürzung dafür ist FQA._x000D_\n_x000D_\nDie Mitarbeiter von der Heim-Aufsicht prüfen die Einrichtungen._x000D_\nDen Menschen in den Einrichtungen soll es gut gehen._x000D_\nDie Mitarbeiter machen jedes Jahr Kontrollen._x000D_\nSie sagen vorher nicht Bescheid, dass sie kommen._x000D_\n_x000D_\nVielleicht hält sich eine Einrichtung nicht an die Gesetze._x000D_\nDie Mitarbeiter von der Heim-Aufsicht sagen der Einrichtung,_x000D_\nwas sie ändern muss.,</t>
  </si>
  <si>
    <t>Die Heimaufsicht ist ein professionelles Team aus erfahrenen Mitarbeiterinnen und Mitarbeitern, die Ihnen gerne vertraulich in Fragen bei der pflegerischen und betreuerischen Versorgung in Einrichtungen weiterhelfen.</t>
  </si>
  <si>
    <t>Sie können der Heim-Aufsicht zum Beispiel sagen,\nwas nicht gut ist.\nDie Mitarbeiter von der Heim-Aufsicht kommen und schauen nach.\nDie Mitarbeiter von der Heim-Aufsicht sagen der Einrichtung,\nwas sie ändern muss.</t>
  </si>
  <si>
    <t>BezirksausschüsseMitglieder, Ausschüsse, Themen und Termine: Die Vertretungen der 25 Münchner Stadtbezirke stellen sich vor.</t>
  </si>
  <si>
    <t>Bezirks-Ausschuss\nIhre Ansprech-Stelle im Stadt-Bezirk</t>
  </si>
  <si>
    <t>Möglichkeiten der Mitbestimmung\n\nIn den Bezirksausschüssen kann im Einzelfall entschieden werden, wie Straßen, Plätze, Fußgängerbereiche, öffentliche Grünflächen oder Spiel- und Sportplätze gestaltet werden sollen und wo Erholungsflächen und Freizeitzentren sowie Sozial- und Kultureinrichtungen im Stadtviertel fehlen. Die Bezirksausschüsse sind auch zuständig für die Benennung von Straßen und Plätzen im Stadtbezirk, soweit damit keine persönlichen Ehrungen verbunden sind.\n\nDie Stadtteil-Parlamente prüfen, wo Wochenmärkte eingerichtet oder umgestaltet werden sollen, wo Litfaßsäulen und andere Werbeanlagen errichtet werden können. Auch die stadtviertelbezogene Planung von Fuß- und Radwegen wurde auf die Bezirksausschüsse übertragen. Ebenso kümmern sie sich um das Stadtteilkulturprogramm, die Organisation und Durchführung von Stadtteilfesten und Kulturveranstaltungen. Die Bezirksausschüsse fördern und pflegen die Stadtteilgeschichte und entscheiden über die erstmalige Gewährung von Zuschüssen für Vereine und soziale Initiativen im Stadtviertel. Die Entscheidungskompetenz der Bezirksausschüsse umfasst darüber hinaus auch Projektaufträge bei städtischen Hoch- und Tiefbaumaßnahmen mit einer Bausumme von über 0,5 Mio. Euro bis 2,5 Mio. Euro.\n\n2007 erhielten die Bezirksausschüsse vom Oberbürgermeister die Vollmacht, auch über bestimmte so genannte Angelegenheiten der laufenden Verwaltung zu entscheiden. Dazu gehören die Bewilligung von Zuschüssen aus dem Stadtbezirksbudget bis 25.000 Euro und die Nutzungsüberlassung von städtischen Grundstücken für Festzelte oder Bürgerfeste ebenso wie Sperrstundenänderungen und die Genehmigung von Freischankflächen. In ihren Entscheidungsbereich fallen die Sondernutzungserlaubnis für Verkaufsstände und Werbetafeln, die Festlegung von Taxistandplätzen und Ladezonen sowie die Standorte von Schildern und Parkscheinautomaten in Parklizenzgebieten oder von Infosäulen und Sammelhinweisanlagen.\n\nDie Entscheidungskompetenz der Bezirksausschüsse betrifft auch die Aufstellung von Maibäumen, Feldkreuzen, von mobilen Fahrradständern oder von einzelnen Masten der Straßenbeleuchtungen. Und schließlich entscheiden sie über Projektplanung und Ausbau von Straßen und Plätzen bis 500.000 Euro sowie über Bedarf und Projektauftrag städtischer Baumaßnahmen im Stadtbezirk mit Kosten zwischen 250.000 und 500.000 Euro (ausgenommen Baureferat). Vorbereitung und Vollzug auch dieser Beschlüsse erfolgen durch die Verwaltung.</t>
  </si>
  <si>
    <t>Der Bezirks-Ausschuss kümmert sich um den Stadt-Bezirk._x000D_\nDie Mitglieder von dem Bezirks-Ausschuss treffen sich jeden Monat einmal._x000D_\n_x000D_\nDie Mitglieder von dem Bezirks-Ausschuss:_x000D_\n* sprechen über aktuelle Themen aus dem Stadt-Bezirk,_x000D_\n* kümmern sich um Probleme und Wünsche von den Bürgern,_x000D_\n* entscheiden über wichtige Dinge in dem Stadt-Bezirk._x000D_\n_x000D_\nWichtige Themen für den Bezirks-Ausschuss sind zum Beispiel:_x000D_\n* Wie Sachen schöner gemacht werden können._x000D_\n  Zum Beispiel:_x000D_\n  Geh-Wege, Fußgänger-Zonen, Plätze, Parks, Spiel-Plätze oder Sport-Plätze._x000D_\n* Ob ein Spiel-Platz gebaut wird._x000D_\n* Wo Flächen zum Erholen fehlen._x000D_\n* Wo ein Rad-Weg fehlt._x000D_\n* Wie eine neue Straße heißen soll._x000D_\n* Wo es einen Wochen-Markt geben soll._x000D_\n* Kultur-Programme und Stadt-Teil-Feste in ihrem Stadt-Teil._x000D_\n  Kultur sind zum Beispiel Theater-Stücke oder Konzerte.</t>
  </si>
  <si>
    <t>Geld für die Wünsche der Bürger*innen\nDer Spielplatz um die Ecke könnte dringend eine neue Rutsche gebrauchen? Der Park in der Nähe wäre mit mehr Mülleimern sicher sauberer? Oder in Ihrer Straße fehlt es an Fahrradständern?\n\nKleinere Maßnahmen, mit denen sich das Leben im eigenen Viertel verbessern lässt, können alle Menschen in München ganz einfach erreichen. Mit dem Stadtbezirksbudget stehen den Bezirksausschüssen rund vier Millionen Euro zur Verfügung, um auf Anregungen der Stadtviertel-Bewohner*innen einzugehen. Das Geld für Bürger*innen-Projekte oder Zuschüsse für Veranstaltungen im Viertel können Bürger*innen ebenso wie Vereine, und Initiativen beantragen.\nWofür gibt es Geld?\n\nMit den Geldern aus dem Stadtbezirksbudget können die Bezirksausschüsse der 25 Münchner Stadtbezirke städtische Leistungen für Ihr Viertel bestellen oder Bürger*innen-Projekte fördern.\nZuschüsse für Projekte und Initiativen\nZuschüsse für eigene Bürger*innen-Projekte müssen Sie mindestens 6 Wochen vor Beginn mit dem Antragsformular bei der Abteilung für Bezirksausschussangelegenheiten im Rathaus beantragen. Über den Zuschuss entscheidet der zuständige Bezirksausschuss.</t>
  </si>
  <si>
    <t>Der Bezirks-Ausschuss kann bei guten Ideen mit Geld helfen.\n\nSie planen vielleicht ein Stadt-Teil-Fest.\nOder ein anderes Projekt.\nEin Projekt ist ein Vorhaben.\nDas Projekt muss in Ihrem Stadt-Bezirk sein.\nDas Projekt muss Menschen\nin Ihrem Stadt-Bezirk helfen.\n\nZum Beispiel\n* ein Kletter-Gerüst auf einem Spiel-Platz\n* ein Koch-Wagen für ein Förder-Zentrum\n* eine Tisch-Tennis-Platte in einem Park\n* ein Schau-Kasten für Vereine\n\nDann können Sie bei Ihrem Bezirks-Ausschuss Geld beantragen.\nJeder Bezirks-Ausschuss hat dafür ein Budget.\nBudget bedeutet:\nMan bekommt Geld.\nDas Geld bekommt man für eine bestimmte Sache.\nDas kann zum Beispiel ein Fest sein.\nOder ein neuer Sand-Kasten auf dem Kinder-Spielplatz.\nBudget spricht man Bü-dscheh.\nGruppen in dem Stadt-Bezirk können das Geld bekommen.\nGruppen sind zum Beispiel:\n* Menschen in einem Verein in dem Stadt-Bezirk.\n* Menschen in einer Bürger-Initiative in dem Stadt-Bezirk.\n  Eine Bürger-Initiative macht sich für eine bestimmte Sache stark.\n* Menschen in einer Eltern-Initiative in dem Stadt-Bezirk.\n  Eine Eltern-Initiative kümmert sich um wichtige Dinge für Kinder.\n  Zum Beispiel, dass eine Fuß-Gänger-Ampel vor die Schule kommt.\n\nSie müssen das Geld beantragen.\nSpätestens 6 Wochen vor dem Projekt-Termin.\nAm besten ist es, wenn Sie es so früh wie möglich machen.\nDie Mitarbeiter in der Geschäfts-Stelle von Ihrem Bezirks-Ausschuss helfen Ihnen dabei.\nDie Mitarbeiter geben Ihnen das Antrags-Formular.</t>
  </si>
  <si>
    <t>Zum Ablauf einer Bürgerversammlung\nDie Bürgerversammlungen werden vom Oberbürgermeister, der 2. oder 3. Bürgermeisterin oder einem Stellvertreter/einer Stellvertreterin aus dem Stadtrat geleitet. Auch der zuständige Bezirksausschuss ist durch seine/-n Vorsitzende/-n vertreten und hält, ebenso wie die zuständige Polizei, einen kurzen Bericht. Nach dieser Präsentation der wichtigsten Entwicklungen im Stadtviertel können die Anwohner*innen ihre Fragen, Anregungen und Anliegen zu Stadtteilthemen vortragen und auch eigene Anträge stellen.\nStimmt die Versammlung einem Bürgerantrag mehrheitlich zu, muss er innerhalb von drei Monaten dem Stadtrat oder dem Bezirksausschuss zur weiteren Behandlung vorgelegt werden.\n\nZweck und Aufgabe der Bürgerversammlungen ist die gegenseitige Unterrichtung von Bürgerschaft und Verwaltung, sowie die Einflussnahme der im Stadtbezirk wohnenden Bürger*innen auf und ihre Mitsprache bei Entscheidungen der Stadtverwaltung, die sich in ihrem Stadtbezirk auswirken. Die Stadtverwaltung nimmt die Gelegenheit zum direkten Kontakt und Dialog mit den Münchner*innen sehr gerne wahr.\n\nZu aktuellen Themen im Stadtteil stehen Mitarbeiter*innen aus der Stadtverwaltung als Ansprechpartner*innen zur Verfügung.\n\nBei der Bürgersprechstunde, die von 18 Uhr bis zum Beginn der Bürgerversammlung um 19 Uhr stattfindet, können Sie darüber hinaus mit Vertreter*innen Ihres Bezirksausschusses, der Polizei, des Seniorenbeirats und der Stadtverwaltung persönlich sprechen.\n\nNutzen Sie diese Gelegenheit zur Kontaktaufnahme mit Ihrer Stadtverwaltung München und besuchen Sie die Bürgerversammlung in Ihrem Stadtbezirk!</t>
  </si>
  <si>
    <t>Bürger-Versammlungen_x000D_\nEine Bürger-Versammlung ist eine Veranstaltung._x000D_\nDer Ober-Bürgermeister Dieter Reiter lädt zu der Veranstaltung ein._x000D_\nDie Vorsitzenden von den Bezirks-Ausschüssen sprechen auf den Bürger-Versammlungen._x000D_\nEs gibt für jeden Stadt-Bezirk mindestens eine Bürger-Versammlung im Jahr._x000D_\nDort können Sie Informationen bekommen._x000D_\nDort können Sie Ihre Probleme sagen._x000D_\nDas nennt man direkte Bürger-Beteiligung._x000D_\nSie können dort auch direkt mit diesen Menschen sprechen:_x000D_\n* den Politikern von der Stadt,_x000D_\n* den Mitgliedern von dem Bezirks-Ausschuss,_x000D_\n* Mitarbeitern von der Stadt-Verwaltung.</t>
  </si>
  <si>
    <t>Der Behindertenbeirat ist die Interessensvertretung für Menschen mit Behinderung und berät die Landeshauptstadt München zur Teilhabe und Inklusion.</t>
  </si>
  <si>
    <t>Der Behinderten-Beirat vertritt die Interessen_x000D_\nvon Menschen mit Behinderung in München.</t>
  </si>
  <si>
    <t>Interessenvertretung von Menschen mit Behinderungen\nBehindertenbeirat der Landeshauptstadt München\nDer Behindertenbeirat ist vom Stadtrat beauftragt, die Interessen von Menschen mit Behinderung in München zu vertreten und den Stadtrat und die Stadtverwaltung zu beraten. Dem Gremium gehören Vertreter*innen des Stadtrates, der Wohlfahrtsverbände und der Stadtverwaltung, zahlreiche Betroffene, der Behindertenbeauftragte sowie engagierte Bürger*innen an.\n\nDer Behindertenbeirat arbeitet derzeit in acht Facharbeitskreisen zu den Themen:\n* Ambulante Unterstützungsangebote\n* Arbeit\n* Frauen\n* Freizeit und Bildung\n* Mobilität\n* Schule\n* Tourismus\n* Wohnen\n\nAlle Interessierten können in diesen Arbeitskreisen mitwirken. Einmal jährlich findet eine öffentliche Vollversammlung statt.</t>
  </si>
  <si>
    <t>Was macht der Behinderten-Beirat?_x000D_\nDie Landes-Hauptstadt München hat einen Behinderten-Beirat._x000D_\nDas ist eine Gruppe._x000D_\nIn der Gruppe arbeiten viele Menschen._x000D_\nMenschen mit Behinderung und Menschen ohne Behinderung.</t>
  </si>
  <si>
    <t>Der Migrationsbeirat vertritt seit über 40 Jahren ehrenamtlich die politischen Interessen von Münchnerinnen und Münchnern ohne deutschen Pass.</t>
  </si>
  <si>
    <t>Der Migrations-Beirat vertritt die Interessen_x000D_\nvon Menschen ohne deutschen Pass in München.</t>
  </si>
  <si>
    <t>Der Migrationsbeirat vertritt seit über 40 Jahren ehrenamtlich die politischen Interessen von Münchnerinnen und Münchnern ohne deutschen Pass. Seine Aufgabe ist es dabei, den Stadtrat und die Verwaltung in allen Fragen, die die ausländische Bevölkerung in München betrifft, zu beraten. Darüber hinaus engagiert er sich öffentlich für die politische, rechtliche, soziale und kulturelle Gleichstellung von Deutschen und Nichtdeutschen. In der monatlichen Sprechstunde der Vorsitzenden des Migrationsbeirates haben alle Bürgerinnen und Bürger die Möglichkeit, Fragen zum Zusammenleben der unterschiedlichen Bevölkerungsgruppen in München zu erörtern.\n\nAusländische und interkulturell orientierte Vereine, Gruppen und Initiativen in München können beim Migrationsbeirat Zuschussmittel für Integrationsveranstaltungen zu beantragen.</t>
  </si>
  <si>
    <t>Die Landes-Hauptstadt München hat einen Migrations-Beirat_x000D_\nDas ist eine Gruppe._x000D_\nIn der Gruppe arbeiten viele Menschen._x000D_\nDie Menschen arbeiten ehrenamtlich._x000D_\nEhrenamtlich bedeutet:_x000D_\nEin Mensch setzt sich für andere Menschen ein._x000D_\nDer Mensch macht das in seiner Freizeit._x000D_\nDer Mensch bekommt für seine Arbeit kein Geld._x000D_\n_x000D_\nWas bedeutet Migration?_x000D_\nMigration bedeutet:_x000D_\nEin Mensch verlässt sein Heimat-Land._x000D_\nDer Mensch kommt in ein anderes Land._x000D_\nDer Mensch will in dem anderen Land bleiben._x000D_\nDer Mensch will in dem anderen Land leben und arbeiten._x000D_\nZum Beispiel in Deutschland._x000D_\n_x000D_\nMenschen die in ein anderes Land kommen_x000D_\nheißen Migranten._x000D_\nMan sagt auch:_x000D_\nSie haben einen Migrations-Hintergrund.</t>
  </si>
  <si>
    <t>Der Seniorenbeirat tritt für die Interessen von mehr als 300.000 Menschen in München über 60 in Gesellschaft und Politik ein.</t>
  </si>
  <si>
    <t>Der Senioren-Beirat vertritt die Interessen_x000D_\nvon Senioren in München._x000D_\nSenioren sind ältere Menschen.</t>
  </si>
  <si>
    <t>Die Seniorenvertretung ist seit dem Gründungsjahr 1978 aktiver Bestandteil der Kommunalpolitik Münchens und somit eine der ältesten Seniorenvertretungen bundesweit. Sie ist ein parteiunabhängiges und ehrenamtliches Gremium, das von Münchner*innen, die 60 Jahre oder älter sind, gewählt wird.</t>
  </si>
  <si>
    <t>Der Senioren-Beirat ist eine Gruppe._x000D_\nIn der Gruppe arbeiten viele Menschen._x000D_\nDie Menschen arbeiten ehren-amtlich._x000D_\nEhren-amtlich bedeutet:_x000D_\nEin Mensch hilft anderen Menschen._x000D_\nDer Mensch macht das in seiner Freizeit._x000D_\nDer Mensch bekommt für seine Arbeit kein Geld._x000D_\nZum Beispiel kann ein Mensch für andere Menschen einkaufen gehen.</t>
  </si>
  <si>
    <t>Der Seniorenbeirat ist das Beratungs- und Beschlussorgan der Seniorenvertretung. Er setzt sich aus den Kandidat*innen mit der höchsten Stimmenzahl jedes Stadtbezirks zusammen hat aktuell 31 Mitglieder einschließlich sechs zusätzlichen Mitgliedern mit ausländischer Nationalität wirkt in Gremien der Politik und Verwaltung mit beschäftigt sich mit der Gesundheits-, Pflege- und Rentenpolitik betrachtet Themen wie Sicherheit und Wohnen aus dem Blickwinkel der älteren Bevölkerung.</t>
  </si>
  <si>
    <t>Hauptanliegen der Seniorenvertretung ist, die Interessen und Belange der Senior*innen in den Stadtbezirken Münchens zu vertreten und zu wahren. Sie agiert als Lotsin zwischen älteren Menschen und Stadtrat, Stadtverwaltung, sozialen Verbänden und Einrichtungen bietet regelmßige Sprechstunden zur Information und Beratung älterer Menschen über Hilfsangebote in München an organisiert Veranstaltungen im Bereich Kultur und Soziales und vieles mehr.</t>
  </si>
  <si>
    <t>Der Senioren-Beirat berät Senioren._x000D_\nZum Beispiel:_x000D_\nWenn Senioren Fragen haben._x000D_\nOder wenn sie Hilfe brauchen._x000D_\nDer Senioren-Beirat berät den Stadt-Rat._x000D_\nDer Senioren-Beirat arbeitet überall mit,_x000D_\nwo es in München um Senioren geht._x000D_\nDer Senioren-Beirat sagt, was er für Senioren gut findet._x000D_\nUnd was in München für Senioren noch besser gemacht werden muss._x000D_\nDer Senioren-Beirat macht auch eigene Vorschläge,_x000D_\nwas man für Senioren machen kann.</t>
  </si>
  <si>
    <t>Koordinierungsstelle LGBTIQ*\nMünchen mag dich - Angebote für Lesben, Schwule, Bisexuelle, trans*, inter* und queere Menschen.</t>
  </si>
  <si>
    <t>Koordinierungs-Stelle zur Gleich-Stellung von LGBTIQ*\nDie Koordinierungs-Stelle vertritt die Interessen von lesbischen, schwulen, bi-sexuellen, queeren, trans* und inter*Menschen in München.</t>
  </si>
  <si>
    <t>Über die Koordinierungsstelle LGBTIQ*\nDie Koordinierungsstelle fördert die Gleichstellung und Antidiskriminierung von Lesben, Schwulen, Bisexuellen, trans*, inter* und queeren Menschen.</t>
  </si>
  <si>
    <t>Die Koordinierungs-Stelle zur Gleich-Stellung von LGBTIQ* gehört zur Verwaltung._x000D_\nDamit ist die Verwaltung von der Stadt München gemeint._x000D_\nIn der Koordinierungs-Stelle arbeiten verschiedene Menschen._x000D_\n_x000D_\nDie Buch-Staben LGBTIQ* sind eine Abkürzung._x000D_\nMan spricht sie einzeln aus:_x000D_\nL-G-B-T-I-Q_x000D_\nDas Sternchen * spricht man nicht mit.</t>
  </si>
  <si>
    <t>Die Gleichstellungsstelle wirkt auf die Gleichstellung von Frauen und Männern in Beruf, Familie und Gesellschaft hin.</t>
  </si>
  <si>
    <t>Die Gleichstellungs-Stelle ist für Frauen in München da._x000D_\nUnd auch für Mädchen.</t>
  </si>
  <si>
    <t>Die Gleichstellungsstelle für Frauen wurde 1985 durch Stadtratsbeschluss eingerichtet, arbeitet weisungsfrei und ist direkt dem Oberbürgermeister unterstellt. Sie hat den Auftrag, auf die Gleichstellung von Frauen und Männern in Beruf, Familie und Gesellschaft hinzuwirken und an der Entwicklung einer frauen- und geschlechtergerechten kommunalen Infrastruktur mitzuarbeiten. Sie berät Bürgerinnen und Bürger, Beschäftigte und auch die Referate der Stadt München in Fragen der Gleichberechtigung und bei der Umsetzung der Gleichstellung.</t>
  </si>
  <si>
    <t>Die Gleichstellungs-Stelle für Frauen gehört zur Verwaltung._x000D_\nDamit ist die Verwaltung von der Stadt München gemeint._x000D_\nDie Gleichstellungs-Stelle für Frauen hat ein Büro im Rat-Haus._x000D_\nIn der Gleichstellungs-Stelle für Frauen arbeiten Frauen und andere Menschen._x000D_\nMit andere Menschen ist gemeint:_x000D_\nDiese Menschen fühlen sich nicht als Frau oder Mann.</t>
  </si>
  <si>
    <t>Die Stadtratskommission für Frauen gibt Gleichstellungsthemen stadtweit Gewicht.\nHier setzen Frauen die Themen und geben Empfehlungen für die Kommunalpolitik. Ihre Empfehlungen muss der Stadtrat innerhalb von drei Monaten behandeln. Die Kommission unterstützt die Arbeit der Gleichstellungsstelle für Frauen und berät über aktuelle und bedeutende Themen, die die Lebenssituation von Frauen und Mädchen in München betreffen. In beinahe jeder Sitzung müssen Beschwerden von Münchner Bürgerinnen über sexistische und diskriminierende Werbung behandelt werden.\nDie Gleichstellungsstelle für Frauen hat die Geschäftsführung inne.\nDie Gleichstellungsstelle übernimmt die Geschäftsführung der Kommission. Sie ist verantwortlich für die Organisation von der Einladung bis zum Protokoll, sie bereitet die Sitzungen vor, erarbeitet Empfehlungen und überprüft deren Umsetzung.\nDer Stadtrat muss handeln.\nDie Kommission tagt monatlich. 11 Stadträtinnen und 12 Vertreterinnen von Münchner Verbänden, Einrichtungen und Projekten sitzen in diesem Gremium.</t>
  </si>
  <si>
    <t>Die Gleichstellungs-Stelle für Frauen_x000D_\n* berät den Ober-Bürgermeister_x000D_\n* berät die Stadt-Verwaltung_x000D_\n* macht eigene Vorschläge. Was in München besser gemacht werden muss. Damit sind Verbesserungen für Frauen und Mädchen gemeint._x000D_\n* macht Informations-Veranstaltungen zu dem Thema Gleichstellung. Gemeint ist die Gleichstellung von Frauen, Mädchen und anderen Menschen._x000D_\n* macht Informations-Hefte zu dem Thema Gleichstellung.</t>
  </si>
  <si>
    <t>Die Gesundheitstreffs sind Anlaufstellen zum Thema Gesundheit im Stadtteil.</t>
  </si>
  <si>
    <t>In München gibt es 2 Gesundheits-Treffs._x000D_\nSie bekommen dort Beratung zum Thema Gesundheit.</t>
  </si>
  <si>
    <t>In den GesundheitsTreffs steht Ihnen ein interdisziplinäres Team aus einer Ärzt*in, einer Sozialpädagog*in, Gesundheits- und Kinderkrankenpfleger*innen und medizinischen Fachangestellten für alle Fragen rund um die eigene Gesundheit und das gesunde Aufwachsen von Kindern und Jugendlichen zur Verfügung.\n\nDie GesundheitsTreffs beraten vertraulich, unabhängig und kostenlos zu Gesundheitsthemen. Sie sind Einrichtungen der Landeshauptstadt München. Alle Angebote sind kostenfrei. Sie benötigen keine Krankenversicherungskarte. Bei Bedarf können wir jederzeit Dolmetscher*innen hinzuziehen.</t>
  </si>
  <si>
    <t>Ein Gesundheits-Treff ist in einem Haus._x000D_\nDort können Menschen hinkommen._x000D_\nZum Beispiel, wenn sie sich beraten lassen wollen._x000D_\n_x000D_\nIn München gibt es_x000D_\n2 Gesundheits-Treffs._x000D_\nEin Gesundheits-Treff ist in dem Stadt-Teil Riem._x000D_\nUnd ein Gesundheits-Treff ist in dem Stadt-Teil Hasenbergl._x000D_\nDie Gesundheits-Treffs gehören zum Gesundheits-Referat._x000D_\nDas Gesundheits-Referat ist ein Amt von der Stadt München._x000D_\nBeide Gesundheits-Treffs sind barrierefrei._x000D_\nDas heißt:_x000D_\nMenschen im Roll-Stuhl kommen dort ohne Hindernisse in das Haus._x000D_\nUnd kommen in alle Räume.</t>
  </si>
  <si>
    <t>GesundheitsTreffs arbeiten mit niedergelassenen Ärzt*innen, Hebammen, Krankenhäusern und anderen medizinischen und sozialen Einrichtungen zusammen. Ein wichtiges Ziel der Arbeit der GesundheitsTreffs ist die Verknüpfung des medizinischen Sektors im Stadtteil mit Angeboten im sozialen Bereich. Sie planen bedarfsgerecht konkrete Maßnahmen der Gesundheitsförderung und -vorsorge im Stadtteil in Kooperation mit Stadtteilakteuren und setzen diese um.</t>
  </si>
  <si>
    <t>Die Gesundheit ist für alle Menschen wichtig._x000D_\nDeshalb unterstützen die Gesundheits-Treffs_x000D_\n* Erwachsene,_x000D_\n* Jugendliche_x000D_\n* und Kinder._x000D_\nDamit sie gesund bleiben._x000D_\n_x000D_\nIn den Gesundheits-Treffs arbeiten:_x000D_\n* Ärztinnen und Ärzte_x000D_\n* Arzt-Helferinnen_x000D_\n* Kranken-Pflegerinnen für Kinder_x000D_\n* Sozial-Arbeiterinnen und Sozial-Arbeiter_x000D_\n  Sie beraten zum Beispiel über verschiedene Hilfs-Angebote._x000D_\n  Zum Beispiel für Schwangere._x000D_\n  Oder für Senioren._x000D_\n  Oder für Menschen mit einer Behinderung.</t>
  </si>
  <si>
    <t>Beratung bei gesundheitlichen Fragen und Problemen\n* Beratung zur Krankheitsdiagnose und Behandlung zum Beispiel bei Diabetes, Herz-Kreislauferkrankungen, Krebs\n* Erklärung ärztlicher Befunde\n* Beratung zu Medikamenten\n* Beratung zu gesundheitlichen Fragestellungen, wie zum Beispiel Ernährung bei Kindern und Erwachsenen, seelische Gesundheit, Vorsorgeuntersuchungen, Pflege von Angehörigen, Krankenkassenleistungen</t>
  </si>
  <si>
    <t>Die Ärztin untersucht Sie._x000D_\nZum Beispiel:_x000D_\n* Die Ärztin misst Ihren Blut-Druck._x000D_\n  Das Herz schickt Blut durch den Körper._x000D_\n  Dadurch entsteht Druck._x000D_\n  Dieser Druck heißt Blut-Druck._x000D_\n* Die Ärztin macht Seh-Tests und Hör-Tests._x000D_\n  Dabei überprüft sie, wie gut jemand sieht._x000D_\n  Und wie gut ein Mensch hört._x000D_\n* Die Ärztin misst Ihr Gewicht._x000D_\n* Die Ärztin misst Ihren Blut-Zucker._x000D_\n  Damit ist gemeint, wie viel Zucker im Blut ist._x000D_\n_x000D_\nSie brauchen keine Kranken-Versicherung._x000D_\nEine Kranken-Versicherung ist so ähnlich wie ein Amt._x000D_\nDie Kranken-Versicherung bezahlt Geld_x000D_\nan eine Ärztin oder einen Arzt._x000D_\nZum Beispiel, wenn ein Arzt einen Menschen untersucht.</t>
  </si>
  <si>
    <t>Ärztliche Untersuchung mit Beratung für Kinder und Erwachsene\n* Nachholen versäumter Kinder-Vorsorgeuntersuchungen (U-Untersuchungen)\n* Untersuchung des Entwicklungsstandes von Säuglingen und Kindern\n* Impfberatung\n* Gesundheits-Check-Up mit Beratung\n</t>
  </si>
  <si>
    <t>Die Ärztin berät Sie bei Gesundheits-Problemen._x000D_\nSie brauchen keine Kranken-Versicherung._x000D_\n_x000D_\nDie Ärztin macht Vorsorge-Untersuchungen bei Ihren Kindern._x000D_\nVorsorge-Untersuchung bedeutet:_x000D_\nIhr Kind fühlt sich gut._x000D_\nIhr Kind hat keine Schmerzen._x000D_\nDie Ärztin untersucht Ihr Kind regelmäßig._x000D_\nDie Ärztin erkennt vielleicht eine Krankheit bei Ihrem Kind._x000D_\nJedes Kind kann insgesamt 9 Vorsorge-Untersuchungen bekommen._x000D_\nDie Untersuchungen heißen U 1 bis U 9._x000D_\nDie Untersuchungen sind von der Geburt bis das Kind 6 Jahre alt ist._x000D_\nJedes Kind kann später weitere Untersuchung bekommen:_x000D_\nBis das Kind 13 oder 14 Jahre alt ist._x000D_\nIhr Kind braucht keine Kranken-Versicherung.</t>
  </si>
  <si>
    <t>Vermittlung sozialer Hilfen\n* Hilfe bei Anträgen (zum Beispiel Reha, Krankenkasse, Pflege, Schwerbehindertenausweis, Haushaltshilfe, Unterstützungsdienste nach Klinikaufenthalt)\n* Unterstützung bei der Suche nach Hausärzt*innen, Fachärzt*innen, Physio- und Psychotherapeut*innen\n* Vermittlung an Fachstellen, Beratungsstellen und weiterführende Hilfsangebote</t>
  </si>
  <si>
    <t>Die Sozial-Arbeiter beraten über Geld-Leistungen für kranke Menschen._x000D_\nUnd für Menschen mit einer Behinderung._x000D_\n_x000D_\nWir helfen Ihnen, wenn sie eine Ärztin suchen._x000D_\nOder einen Arzt._x000D_\n_x000D_\nWir helfen Ihnen, wenn Sie Probleme mit einer Ärztin haben._x000D_\nOder mit einem Arzt._x000D_\nOder mit einem Kranken-Haus._x000D_\nOder mit Ihrer Kranken-Versicherung._x000D_\nZum Beispiel, wenn Sie Briefe nicht verstehen._x000D_\n_x000D_\nWir helfen Ihnen, wenn Sie Anträge ausfüllen müssen.</t>
  </si>
  <si>
    <t>Gruppenangebote, Kurse und Schulungen\n* Angebote zu Bewegungsförderung und zu gesunder Ernährung\n* Aufsuchende Arbeit, zum Beispiel in Eltern-Cafés und Unterkünften\n* Informationsveranstaltungen für Kindertagesstätten und Schulen\n* Vorträge zu verschiedenen Gesundheitsthemen auf Anfrage, themenbezogene Gruppentreffen für verschiedene Altersgruppen</t>
  </si>
  <si>
    <t>Wir helfen Ihnen, wenn Sie Sport-Angebote suchen._x000D_\nZum Beispiel in einem Sport-Verein._x000D_\nOder einen Schwimm-Kurs._x000D_\nSport ist gut für die Gesundheit von Menschen._x000D_\nMit Sport bleibt der Körper fitter._x000D_\nDann kann man sich zum Beispiel auch besser bewegen._x000D_\n_x000D_\nWir organisieren Treffen für Frauen._x000D_\nFrauen aus dem Stadt-Teil lernen sich im Gesundheits-Treff kennen._x000D_\nFrauen aus dem Stadt-Teil treffen sich im Gesundheits-Treff zum Reden._x000D_\n_x000D_\nWir veranstalten gemeinsame Spazier-Gänge im Stadt-Teil._x000D_\n_x000D_\nWir madchen Sport-Angebote für Eltern._x000D_\nDafür gibt es eine Sport-Gruppe._x000D_\nDie Sport-Gruppe trifft sich einmal in der Woche._x000D_\n_x000D_\n_x000D_\nWichtig_x000D_\nSie können immer Ihre Kinder mitbringen._x000D_\nJeder kann beim Gesundheits-Treff anrufen oder vorbeikommen._x000D_\nAlle Angebote sind kostenlos._x000D_\nDas bedeutet:_x000D_\nSie müssen kein Geld zahlen.</t>
  </si>
  <si>
    <t>Ziele der GesundheitsTreffs\n* Gesundheit erhalten und verbessern (Gesundheitsförderung)\n* Verhaltens- und lebensweltbezogene Risiken auf individueller und struktureller Ebene reduzieren (Prävention)\n* Einen niederschwelligen Zugang zur gesundheitlichen Versorgung herstellen und die Weitervermittlung in die gesundheitliche Versorgung sicherstellen\n* Gesundheit(skompetenzen) stärken\n* Gesundheitsförderliche Lebenswelten schaffen</t>
  </si>
  <si>
    <t>Die Gesundheit ist für alle Menschen wichtig._x000D_\nDeshalb unterstützen die Gesundheits-Treffs_x000D_\n* Erwachsene,_x000D_\n* Jugendliche_x000D_\n* und Kinder._x000D_\nDamit sie gesund bleiben.</t>
  </si>
  <si>
    <t>Wohnsitz anmelden oder ummelden</t>
  </si>
  <si>
    <t>Wohn-Sitz anmelden oder ändern</t>
  </si>
  <si>
    <t>Wenn Sie nach München ziehen, müssen Sie sich so schnell wie möglich anmelden - auch bei einer Ummeldung innerhalb der Stadt. Der Gesetzgeber sieht 14 Tage vor.</t>
  </si>
  <si>
    <t>Sie ziehen nach München um?\nDann müssen Sie Ihren neuen Wohn-Sitz bei uns anmelden.\nDer Wohn-Sitz ist der Ort, wo Sie wohnen.\nZum Beispiel:\n* eine Wohnung\n* ein Haus\n* ein Wohn-Heim</t>
  </si>
  <si>
    <t>Wohnsitz</t>
  </si>
  <si>
    <t>Der Wohn-Sitz ist der Ort, wo Sie wohnen.\nZum Beispiel:\n* eine Wohnung\n* ein Haus\n* ein Wohn-Heim</t>
  </si>
  <si>
    <t>Voraussetzungen\n* Der Einzug in die Wohnung ist bereits erfolgt. Eine Anmeldung mit einem Datum, das in der Zukunft liegt, ist rechtlich nicht möglich.\n* An Ihrem vorherigen Wohnort müssen Sie sich nicht abmelden. Dies erfolgt automatisch, wenn Sie sich in München anmelden.\n* Bei mehreren Wohnungen in Deutschland:\n  Sie müssen festlegen, wo Ihr Hauptwohnsitz ist.\n* Bei Familien:\n  Es reicht aus, wenn eine meldepflichtige Person zur Anmeldung ins Bürgerbüro kommt.\n* Bei Minderjährigen bis 16 Jahre:\n  Ist die Person meldepflichtig, in deren Wohnung die/ der Minderjährige einzieht.\n* Bei Betreuungen:\n  Betreuer*innen, die eine entsprechende Betreuungsvollmacht mit Aufenthaltsbestimmung und Einwillungsvorbehalt haben, müssen die betreute Person anmelden.</t>
  </si>
  <si>
    <t>Bis wann müssen Sie Ihren neuen Wohn-Sitz anmelden?\nSie haben 2 Wochen Zeit nach dem Umzug.\n2 Wochen sind 14 Tage.\nZum Beispiel:\nSie ziehen am 1. Dezember in Ihre neue Wohnung.\nSie müssen die neue Wohnung bis zum 14. Dezember anmelden.\n\n\nMüssen Sie sich an Ihrem alten Wohn-Sitz abmelden?\nNein, Sie müssen sich nicht an Ihrem alten Wohn-Sitz abmelden.\nDas geht automatisch.\nWenn Sie sich in München anmelden.\n\n\nHaben Sie noch eine Wohnung?\nVielleicht haben Sie noch eine 2. Wohnung in Deutschland.\nIn dieser Wohnung leben Sie auch manchmal.\nZum Beispiel, wenn Sie an diesem Ort Urlaub machen.\nDann brauchen wir noch ein Formular von Ihnen.\nSie müssen sich entscheiden:\nWelche Wohnung Ihre Haupt-Wohnung sein soll.\nDie Wohnung in München,\noder die Wohnung in der anderen Stadt.\nSie müssen uns sagen:\nIn der Wohnung wohne ich am meisten.\nDie andere Wohnung wird Ihre Neben-Wohnung.\n\nZiehen Sie mit Ihrer Familie nach München?\nHaben Sie in der alten Wohnung mit Ihrer Familie zusammen-gewohnt?\nWohnen Sie in der neuen Wohnung auch wieder zusammen?\nDann müssen Sie nicht alle ins Bürger-Büro kommen.\nEs genügt, wenn 1 Person in das Bürger-Büro kommt\nund unterschreibt.\nDiese Person muss 16 Jahre alt sein.\nOder älter.\n\nDie Person muss diese Dinge mitbringen:\n* Das Anmelde-Formular.\n* Für 4 Personen genügt 1 Anmelde-Formular.\n* Hat Ihre Familie mehr als 4 Personen?\n* Dann brauchen Sie noch ein Anmelde-Formular.\n* Die Ausweise von allen Familien-Mitgliedern.\n* Vielleicht hat Ihr Kind noch keinen Personal-Ausweis.\n* Dann bringen Sie bitte die Geburts-Urkunde von dem Kind mit.\n* Die Wohnungs-Geber-Bestätigung.\n\n\nHaben Sie einen gesetzlichen Betreuer?\nDer gesetzliche Betreuer hilft Ihnen bei wichtigen Entscheidungen.\nZum Beispiel, wenn Sie eine Wohnung mieten wollen.\nVielleicht hat der gesetzliche Betreuer das\nAufenthalts-Bestimmungs-Recht.\nDas bedeutet:\nDer gesetzliche Betreuer kann entscheiden,\nwo Sie wohnen.\nDann muss der gesetzliche Betreuer Sie im Bürger-Büro anmelden.\nUnd er muss nachweisen:\nIch bin der gesetzliche Betreuer für diese Person.\nZum Beispiel mit dem Schreiben vom Gericht.\nDas Schreiben vom Gericht bestätigt:\nJemand ist der gesetzliche Betreuer von einer anderen Person.</t>
  </si>
  <si>
    <t>Benötigte Unterlagen\n* Gültiges Ausweisdokument der meldepflichtigen Personen\n* Bestätigung des Wohnungsgebers/ Eigentümers über den Bezug der Wohnung. Die Vorlage einer Bestätigung in selbstverfasster Form reicht nur aus, wenn darin sämtliche notwendigen Angaben enthalten sind:\n  * Anschrift der Wohnung\n  * Vollständiger Name und Anschrift des Wohnungsgebers (Sollte der Wohnungsgeber nicht gleichzeitig der Eigentümer der Wohnung sein, ist zusätzlich der Name des Eigentümers anzugeben.)\n  * Einzugsdatum\n  * Die Namen sämtlicher meldepflichtiger Personen\n\n* Sollte Ihnen die Wohnungsgeberbestätigung nicht oder noch nicht vorliegen, können Sie eine Erklärung zur fehlenden Wohnungsgeberbestätigung abgeben.\n\n* Wenn München der Hauptwohnsitz ist: Personalausweis und bei Zuzug nach München Reisepass (falls vorhanden) zur Aktualisierung der Anschrift/ Wohnort mitbringen.\n\n* wenn Sie innerhalb von München umziehen und ein Fahrzeug haben:\n  Für die Adressänderung in den Fahrzeugpapieren bringen Sie bitte die Zulassungsbescheinigung Teil I (bisher Fahrzeugschein) und den Prüfbericht oder Eintrag im Fahrzeugschein über eine gültige Hauptuntersuchung  mit. \n\n* wenn Sie neu nach München ziehen und ein Fahrzeug ummelden wollen:\n  Beachten Sie dazu die Informationen der Kfz-Zulassungsbehörde (Fahrzeug ummelden von außerhalb nach München).\n\n* falls die Anmeldung durch eine von Ihnen bevollmächtigte Person erfolgt:\n  Eine Vollmacht, die folgende Bereiche umfasst: melderechtliche Angelegenheiten oder Aufenthaltsbestimmungsrecht oder Behördenangelegenheiten (das gilt auch für Vorsorgevollmachten), ein Pass oder Ausweisdokument beider Personen.</t>
  </si>
  <si>
    <t>Was müssen Sie mitbringen?\nSie müssen das Anmelde-Formular mitbringen.\nKönnen Sie nicht gut lesen oder schreiben?\nDann hilft Ihnen ein Mitarbeiter von dem Bürger-Büro beim Ausfüllen.\n\nSie müssen Ihren Personal-Ausweis mitbringen.\nDort tragen wir Ihre neue Adresse ein.\n\nSie müssen Ihren Reise-Pass mitbringen.\nWenn Sie einen Reise-Pass haben.\nDort tragen wir München als Wohn-Ort ein.\n\nVielleicht haben Sie keinen deutschen Ausweis.\nDann müssen Sie uns das mitbringen:\nDen Pass von Ihrem Heimat-Land.\n\nVielleicht ziehen Sie in eine Miet-Wohnung oder ein gemietetes Haus?\nDann müssen Sie auf jeden Fall das mitbringen:\nEine Wohnungs-Geber-Bestätigung.\nEine Wohnungs-Geber-Bestätigung ist ein Formular.\nIhr Wohnungs-Geber muss das Formular ausfüllen.\nDer Wohnungs-Geber ist Ihr Vermieter.\nOft gehört ihm die Wohnung.\nManchmal gibt es einen Mieter.\nUnd dieser Mieter vermietet die Wohnung weiter.\nDas nennt man Unter-Vermietung.\nDer Haupt-Mieter steht aber im Miet-Vertrag.\nIhr Wohnungs-Geber bestätigt mit diesem Formular das:\nSie dürfen in dieser Wohnung wohnen.\nUnd Sie können in diese Wohnung einziehen.\nIhr Wohnungs-Geber muss die Bestätigung unterschreiben.\nDer Miet-Vertrag reicht nicht zum Bestätigen aus.\nSie müssen immer die Wohnungs-Geber-Bestätigung beim Umzug abgeben.\nDas machen Sie im Bürger-Büro.\n\nWielleicht ziehen Sie in eine Eigentums-Wohnung oder ein eigenes Haus?\nEine Eigentums-Wohnung hat man gekauft.\nOder man hat die Wohnung beim Bau vom Haus schon bezahlt.\nHaben Sie ein eigenes Haus oder eine Eigentums-Wohnung?\nDann müssen Sie auf jeden Fall das mitbringen:\nSie müssen die Wohnungs-Geber-Bestätigung mitbringen.\nSie müssen die Wohnungs-Geber-Bestätigung\nselbst ausfüllen und unterschreiben.\nDrucken Sie das Formular aus.\nBringen Sie das Formular mit.\nDas Bürger-Büro hilft Ihnen beim Ausfüllen.\nWenn Sie das wollen.\n\n\nKönnen Sie nicht selber kommen?\nSie ziehen aus einem anderen deutschen Ort nach München?\nDann kann jemand anderes für Sie zu uns kommen.\nWeil Sie zum Beispiel krank im Bett liegen.\nDiesem Menschen müssen Sie vertrauen.\nZum Beispiel Ihrem besten Freund.\nEr kann sie im Bürger-Büro vertreten.\nEr ist dann Ihr Vertreter.\nSie müssen Ihrem Vertreter eine Erlaubnis mitgeben.\nDiese Erlaubnis heißt Vollmacht.\nEine Vollmacht ist ein Papier.\nAuf dem Papier erlauben Sie Ihrem Vertreter\netwas für Sie zu tun.\nDrucken Sie die Vollmacht aus.\nSchreiben Sie den Namen von Ihrem Vertreter auf das Papier.\nUnterschreiben Sie das Papier.\nIhr Vertreter muss uns die Vollmacht zeigen.\nIhr Vertreter muss auch noch diese 4 Dinge mitbringen:\n1.\nIhr Vertreter muss Ihren Personal-Ausweis und Reise-Pass mitbringen.\nSie haben keinen deutschen Ausweis?\nDann muss Ihr Vertreter das mitbringen:\nIhren Ausweis von Ihrem Heimat-Land.\n2.\nIhr Vertreter muss uns auch seinen eigenen Personal-Ausweis oder Reise-Pass zeigen.\n3.\nIhr Anmelde-Formular.\nSie müssen das Anmelde-Formular\nvorher ausfüllen und unterschreiben.\n4.\nIhre Wohnungs-Geber-Bestätigung.\nIhr Wohnungs-Geber muss die Bestätigung vorher ausfüllen und unterschreiben.\n\nSie ziehen aus dem Ausland nach München?\nDann müssen Sie selbst zu uns kommen.</t>
  </si>
  <si>
    <t>Dauer &amp; Kosten\nGebührenrahmen\n* kostenfrei\n* Adressänderung in Fahrzeugpapieren: 12 Euro</t>
  </si>
  <si>
    <t>Die Anmeldung in München ist kostenlos.\nSie müssen nichts bezahlen.</t>
  </si>
  <si>
    <t>Wohnsitz abmelden</t>
  </si>
  <si>
    <t>Wohn-Sitz abmelden</t>
  </si>
  <si>
    <t>Wenn Sie ins Ausland wegziehen, eine Nebenwohnung aufgeben oder keinen festen Wohnsitz mehr haben, müssen Sie sich abmelden.</t>
  </si>
  <si>
    <t>Wer muss seinen Haupt-Wohn-Sitz in München abmelden?\n\nSie müssen Ihren Haupt-Wohn-Sitz in München nur dann abmelden:\n* Wenn Sie keinen festen Wohn-Sitz mehr haben.\n  Keinen festen Wohn-Sitz haben bedeutet:\n  Ein Mensch hat keine eigene Wohnung.\n  Der Mensch ist wohnungslos.\n* Oder wenn Sie ins Ausland ziehen.\n\n\nWer muss seinen Neben-Wohn-Sitz abmelden?\nWenn Sie Ihre Neben-Wohnung auflösen.\nEine Neben-Wohnung auflösen bedeutet:\nSie möchten keine Neben-Wohnung mehr haben.\nSie haben die Neben-Wohnung zum Beispiel gekündigt.\nSie ziehen aus der Neben-Wohnung aus.\nDiese Neben-Wohnung gibt es nicht mehr.</t>
  </si>
  <si>
    <t>Sie müssen sich innerhalb von zwei Wochen nach dem Auszug abmelden. Andernfalls handeln Sie ordnungswidrig und müssen mit einer Geldbuße rechnen. Eine Abmeldung ist frühestens eine Woche vor Ihrem Auszug möglich.</t>
  </si>
  <si>
    <t>Ab wann können Sie Ihren Wohn-Sitz abmelden?\nSie können sich abmelden:\nEine Woche vor dem Auszug.\nAber nicht schon früher.\nZum Beispiel:\nSie leben in München.\nSie ziehen am 14. Mai nach Österreich.\nDann können Sie die Wohnung in München ab dem 7. Mai abmelden.\nDas ist 1 Woche vor Ihrem Auszug.\n\n\nBis wann müssen Sie Ihren Wohn-Sitz abmelden?\nSie haben nach dem Auszug 2 Wochen Zeit.\nZum Beispiel:\nSie leben in München.\nSie haben eine Neben-Wohnung in Ulm.\nSie ziehen zum 14. Mai aus Ihrer Neben-Wohnung in Ulm aus.\nDann müssen Sie die Neben-Wohnung bis zum 28. Mai abmelden.\nDas sind 2 Wochen nach Ihrem Auszug.</t>
  </si>
  <si>
    <t>Benötigte Unterlagen\n\nSie können die Abmeldung schriftlich (per Post, Fax oder E-Mail) erledigen, beim Wegzug ins Ausland auch online.\n\nSie benötigen:\n* Kopie des Personalausweises oder Reisepasses\n* Vollständig ausgefülltes Formular für die Abmeldung\n* (zum Download erhältlich oder im Schreibwarenhandel zu kaufen)\n* * Ehegatten, eingetragene Lebenspartner und Familienangehörige können für die gemeinsame Wohnung zusammen ein Formblatt für die Abmeldung verwenden. Bei mehr als vier Personen muss ein zusätzliches Formblatt verwendet werden. Pro Formblatt genügt die Unterschrift einer Person. \n* * Bei mehreren Personen, die nicht verwandt sind, muss jede Person ein eigenes Formblatt ausfüllen und unterschreiben. \n* * Bei Minderjährigen bis 16 Jahre muss die Person das Formblatt unterschreiben, aus deren Wohnung die/ der Minderjährige auszieht.\n* * Bei Betreuungen:Wenn der Betreuer den Aufenthalt bestimmen kann oder ein Einwilligungsvorbehalt für den Betreuten angeordnet ist, muss der Betreuer das Formblatt ausfüllen und unterschreiben sowie seine Betreuungsvollmacht nachweisen.</t>
  </si>
  <si>
    <t>Sie müssen diese Dinge zu dem Termin mitbringen\n* Sie müssen Ihren Personal-Ausweis mitbringen.\n* Wenn Sie einen Personal-Ausweis haben.\n* Sie müssen Ihren Reise-Pass mitbringen.\n* Wenn Sie einen Reise-Pass haben.\n* Sie haben keinen deutschen Ausweis?\n* Dann braucht das Bürger-Büro das von Ihnen:\n* Ihren Ausweis von Ihrem Heimat-Land.\n\n\n\nWollen Sie Ihre ganze Familie abmelden?\nDafür gibt es auch 2 Möglichkeiten.\nMöglichkeit 1: Sie schicken einen Brief an das Bürger-Büro\n\nSie stecken diese Dinge in den Brief-Umschlag:\n* Das Abmelde-Formular.\n* Für 4 Personen genügt 1 Abmelde-Formular.\n* Hat Ihre Familie mehr als 4 Personen?\n* Dann brauchen Sie noch ein Abmelde-Formular.\n* Eine Kopie vom Ausweis von allen Familien-Mitgliedern.\n\n\nMöglichkeit 2: Sie gehen dafür selbst in ein Bürger-Büro\nEs muss nicht die ganze Familie ins Bürger-Büro kommen.\nEs genügt, wenn eine Person in das Bürger-Büro kommt\nund unterschreibt.\nDiese Person muss 16 Jahre alt sein.\nOder älter.\n\nDie Person muss diese Dinge mitbringen:\n* Die Ausweise von allen Familien-Mitgliedern.\n* Ausweise sind:\n* Personal-Ausweis\n* Reise-Pass\n* Kinder-Reise-Pass\n* Sie haben keinen deutschen Ausweis?\n* Dann bringen Sie mit:\n* Die Ausweise von allen Familien-Mitgliedern von Ihrem Heimat-Land.\n\n\n\nHaben Sie einen gesetzlichen Betreuer?\nDer gesetzliche Betreuer hilft Ihnen bei wichtigen Entscheidungen.\nZum Beispiel, wenn Sie eine Wohnung mieten wollen.\nVielleicht hat der gesetzliche Betreuer das\nAufenthalts-Bestimmungs-Recht.\nDas bedeutet:\nDer gesetzliche Betreuer kann entscheiden, wo Sie wohnen.\nDann muss der gesetzliche Betreuer Sie im Bürger-Büro abmelden.\nUnd er muss nachweisen:\nIch bin der gesetzliche Betreuer für diese Person.\nZum Beispiel mit dem Schreiben vom Gericht.\nDas Schreiben vom Gericht bestätigt:\nJemand ist der gesetzliche Betreuer von einer anderen Person.</t>
  </si>
  <si>
    <t>Gebührenrahmen\nkostenlos</t>
  </si>
  <si>
    <t>Sie müssen nichts bezahlen.</t>
  </si>
  <si>
    <t>EU-Parkausweis (hellblau) für Behinderte</t>
  </si>
  <si>
    <t>Park-Ausweis für Menschen mit Behinderung</t>
  </si>
  <si>
    <t>Beeinträchtigte können einen EU-Parkausweis beantragen. Damit dürfen sie auf Schwerbehindertenparkplätzen parken und haben die Erlaubnis zum gebührenfreien Parken.</t>
  </si>
  <si>
    <t>Manche Menschen mit Behinderung können einen Park-Ausweis für Menschen mit Behinderung bekommen.\n\nEin besonderes Recht ist zum Beispiel:\nMan muss keine Park-Gebühr für einen Park-Platz bezahlen.</t>
  </si>
  <si>
    <t>Voraussetzungen\n\nArt der Behinderung:\n* Außergewöhnlich Gehbehinderte (Merkzeichen 'aG' im Schwerbehindertenausweis)\n* Blinde (Merkzeichen 'BI' im Schwerbehindertenausweis)\n* Contergan-Geschädigte (beidseitige Amelie oder Phokomelie) und Menschen mit vergleichbaren Beeinträchtigungen (bespielsweise Amputation beider Arme)\n\nWeitere Voraussetzungen:\n* Sie sind mit Hauptwohnsitz in München gemeldet.\n* Die Behinderung ist amtlich festgestellt vom Zentrum Bayern Familie und Soziales (ZBFS, frühere Bezeichnung "Versorgungsamt"). Sie haben einen Schwerbehindertenausweis oder eine Bescheinigung des ZBFS.</t>
  </si>
  <si>
    <t>Sie haben Ihren Haupt-Wohn-sitz in München?\nHaupt-Wohnsitz heißt:\nAn Ihrem Haupt-Wohn-sitz wohnen Sie die meiste Zeit.\nDamit ist also zum Beispiel die Adresse von Ihrer Wohnung gemeint.\n\nUnd Sie haben eine schwere Behinderung?\nEine schwere Behinderung ist zum Beispiel eine sehr starke Geh-Behinderung.\nOder wenn Sie blind sind.\nDann können Sie einen Park-Ausweis für Menschen mit Behinderung beantragen.</t>
  </si>
  <si>
    <t>* Legen Sie den Parkausweis gut lesbar an der Windschutzscheibe im Fahrzeug aus.\n* Der EU-einheitliche Parkausweis gilt in Deutschland, der EU und vielen weiteren Ländern. Eine Liste aller 52 Mitgliedsländer erhalten Sie online beim Internationalen Transportforum (ITF).\n* Der Parkausweis gilt maximal fünf Jahre. Danach müssen Sie ihn neu beantragen.\n\nZusammen mit dem Parkausweis bekommen Sie einen Bescheid, der alle Parkmöglichkeiten erklärt sowie ein Faltblatt für Auslandsfahrten.</t>
  </si>
  <si>
    <t>Der Park-Ausweis muss im Fahrzeug liegen.\nHinter der Wind-Schutz-Scheibe.\nDer Park-Ausweis muss gut lesbar sein.\n\nDer Park-Ausweis für Menschen mit Behinderung gilt überall in Deutschland.\n\nDer Park-Ausweis gilt auch in anderen Ländern in Europa.\nAndere Länder in Europa sind zum Beispiel:\n* Österreich\n* Schweiz\n* Italien\n* Frankreich</t>
  </si>
  <si>
    <t>Benötigte Unterlagen\n* Schwerbehindertenausweis (Vorder- und Rückseite) oder Bescheinigung des ZBFS über die Funktionseinschränkung\n* Passfoto (für die Rückseite des Parkausweises)</t>
  </si>
  <si>
    <t>Sie müssen einen Schwer-Behinderten-Ausweis haben._x000D_\nOder Sie haben eine Bescheinigung vom Zentrum Bayern Familie und Soziales._x000D_\nDie Abkürzung dafür ist ZBFS._x000D_\nFrüher hieß das ZBFS Versorgungs-Amt.</t>
  </si>
  <si>
    <t>Heimaufsicht</t>
  </si>
  <si>
    <t>Heim-Aufsicht</t>
  </si>
  <si>
    <t>Vielleicht hält sich ein Heim nicht an die Gesetze._x000D_\nSie können mit der Heim-Aufsicht darüber reden._x000D_\nDie Heim-Aufsicht kann Ihnen helfen.</t>
  </si>
  <si>
    <t>Die FQA (Fachstelle für Pflege- und Behinderteneinrichtungen - Qualitätsentwicklung und Aufsicht - ehemals Heimaufsicht) ist zuständig für alle stationären Alten- und Behindertenhilfeeinrichtungen, Hospize sowie für die ambulant betreuten Wohngemeinschaften der Altenhilfe und die betreuten Wohngruppen der Behindertenhilfe in der Landeshauptstadt München.\n\nWir handeln unabhängig auf der Grundlage des gesetzlichen Auftrages und stellen den Schutz der Bewohnerinnen und Bewohner in den Einrichtungen der Alten- und Behindertenhilfe in den Mittelpunkt unserer Arbeit. Wir arbeiten qualifiziert, praxisorientiert und auf dem aktuellen Stand fachlicher Erkenntnisse.\n\nWir sind ein professionelles Team aus erfahrenen Mitarbeiterinnen und Mitarbeitern, die Ihnen gerne vertraulich in Fragen bei der pflegerischen und betreuerischen Versorgung in Einrichtungen weiterhelfen.\n\nWir\n* beraten Bewohnerinnen und Bewohner, Angehörige und Einrichtungen\n* sorgen für die Einhaltung festgelegter Qualitätsstandards in der Pflege und Betreuung\n* suchen jede Einrichtung mehrmals im Jahr auf\n* gehen Beschwerden umgehend nach\n* führen anlassbezogene und unangemeldete Kontrollen durch</t>
  </si>
  <si>
    <t>Die Mitarbeiter von der Heim-Aufsicht beraten:_x000D_\n* Bewohner_x000D_\n* den Bewohner-Beirat_x000D_\n* Betreuer von Menschen in Einrichtungen_x000D_\n* Familien von Bewohnern._x000D_\n_x000D_\nEinrichtungen sind zum Beispiel:_x000D_\n* Alten-Heime_x000D_\n* Pflege-Heime_x000D_\n* betreute Wohn-Gemeinschaften_x000D_\n* Heime für Menschen mit Behinderung._x000D_\n_x000D_\nVielleicht hält sich ein Heim nicht an die Gesetze._x000D_\nSie können mit der Heim-Aufsicht darüber reden._x000D_\nDie Heim-Aufsicht kann Ihnen helfen.</t>
  </si>
  <si>
    <t>Falls Sie uns telefonisch nicht erreichen, können Sie uns Ihre Beschwerden, Probleme oder Vorschläge auch per E-Mail: heimaufsicht.kvr@muenchen.de oder Online\nzukommen lassen.</t>
  </si>
  <si>
    <t>Sie können eine E-Mail an die Heim-Aufsicht schreiben._x000D_\nDie E-Mail-Adresse ist:_x000D_\nheimaufsicht.kvr@muenchen.de_x000D_\n_x000D_\nOder Sie können einen Brief an die Heim-Aufsicht schreiben._x000D_\nAuf den Brief-Umschlag schreiben Sie:_x000D_\nDie Adresse von der Heim-Aufsicht._x000D_\nDie Adresse von der Heim-Aufsicht ist:_x000D_\nLandeshauptstadt München_x000D_\nKreisverwaltungsreferat (KVR)_x000D_\nHauptabteilung I_x000D_\nSicherheit und Ordnung, Prävention_x000D_\nFQA / Heimaufsicht (KVR I/24)_x000D_\nRuppertstraße 11_x000D_\n80337 München_x000D_\n_x000D_\nSie müssen eine Brief-Marke auf den Brief-Umschlag kleben.</t>
  </si>
  <si>
    <t>Wenn Sie einen Hund neu aufnehmen oder Sie mit einem Hund nach München umziehen, müssen Sie ihn innerhalb von zwei Wochen zur Hundesteuer anmelden.</t>
  </si>
  <si>
    <t>Sie wohnen in München?_x000D_\nSie haben einen Hund?_x000D_\nDann müssen Sie Hunde-Steuer bezahlen._x000D_\nSie müssen Ihren Hund zur Hunde-Steuer anmelden.</t>
  </si>
  <si>
    <t>Hundesteuer</t>
  </si>
  <si>
    <t>Hunde-Steuer</t>
  </si>
  <si>
    <t>Voraussetzungen\nSie müssen Ihren Hund in folgenden Fällen zur Hundesteuer anmelden:\n* Sie haben einen Hund neu in Ihrem Haushalt aufgenommen.\n* Sie sind mit Ihrem Hund in die Landeshauptstadt München gezogen.\n* Der Hund wurde von einer von Ihnen gehaltenen Hündin geboren.</t>
  </si>
  <si>
    <t>Wer muss Hunde-Steuer bezahlen?_x000D_\nSie müssen Ihren Hund zur Hunde-Steuer anmelden._x000D_\nSie müssen das dann machen:_x000D_\n* Wenn Sie sich einen Hund anschaffen._x000D_\n* Wenn Sie mit Ihrem Hund nach München ziehen._x000D_\n* Wenn Ihre Hündin Junge bekommt._x000D_\n  Dann müssen Sie die jungen Hunde anmelden._x000D_\n  Junge Hunde nennt man auch Welpen.</t>
  </si>
  <si>
    <t>Benötigte Unterlagen\nSie können Ihren Hund online anmelden oder uns das ausgefüllte Formular "Anmeldung zur Hundesteuer" per E-Mail oder Post zusenden. Auch eine persönliche Anmeldung ist möglich. In jedem Fall benötigen wir folgende Angaben:\n* Ihre persönlichen Daten und Kontaktinformationen\n* Rasse, Wurfjahr, Farbe und Geschlecht des Hundes\n* Datum des Beginns der Hundehaltung in München\n* Haltung des Hundes als Ersthund oder Zweithund</t>
  </si>
  <si>
    <t>Was will die Stadt-Kämmerei von Ihnen wissen?_x000D_\nDie Stadt-Kämmerei will das von Ihnen wissen:_x000D_\n* Ihren Nach-Namen_x000D_\n* Ihren Vor-Namen_x000D_\n* Ihr Geburts-Datum_x000D_\n* Ihre Adresse_x000D_\n* Ihre Telefon-Nummer_x000D_\n* die Rasse von Ihrem Hund_x000D_\n  Hunde-Rassen sind um Beispiel_x000D_\n  Dackel, Mops oder Schäfer-Hund._x000D_\n* das Geburts-Datum von Ihrem Hund_x000D_\n* die Farbe vom Fell von Ihrem Hund_x000D_\n* das Geschlecht von Ihrem Hund_x000D_\n  männlich oder weiblich_x000D_\n* seit wann Sie den Hund haben_x000D_\n* von wem Sie den Hund haben_x000D_\n* ob Sie noch einen 2. Hund haben</t>
  </si>
  <si>
    <t>Bearbeitungszeit\nSie müssen Ihren Hund nach einer Aufnahme oder nach Ihrem Umzug nach München innerhalb von zwei Wochen anmelden. Welpen, die von einer von Ihnen gehaltenen Hündin geboren wurden, müssen Sie vier Monate nach ihrer Geburt anmelden.\nNach der Anmeldung erhalten Sie einen Steuerbescheid. Dieser Bescheid gilt so lange, bis er geändert oder aufgehoben wird. Bitte beachten Sie, dass die Zustellung Ihres Bescheids in Einzelfällen bis zu drei Monate dauern kann.</t>
  </si>
  <si>
    <t>Bis wann müssen Sie Ihren Hund anmelden?_x000D_\n_x000D_\nSie müssen Ihren Hund dann anmelden:_x000D_\n* Wenn Sie sich einen Hund anschaffen:_x000D_\n* Dann müssen Sie den Hund innerhalb von 2 Wochen anmelden._x000D_\n* Zum Beispiel:_x000D_\n* Sie schaffen sich am 1. Mai einen Hund an._x000D_\n* Dann müssen Sie Ihren Hund_x000D_\n* bis zum 14. Mai anmelden._x000D_\n* Das sind 2 Wochen._x000D_\n* Wenn Sie mit einem Hund nach München ziehen:_x000D_\n* Dann müssen Sie den Hund innerhalb von 2 Wochen anmelden._x000D_\n* Zum Beispiel:_x000D_\n* Sie ziehen zum 1. Mai mit Ihrem Hund nach München._x000D_\n* Dann müssen Sie Ihren Hund bis zum 14. Mai anmelden._x000D_\n* Das sind 2 Wochen nach dem Umzug._x000D_\n* Wenn Ihre Hündin Junge bekommt:_x000D_\n* Dann müssen Sie die Welpen anmelden._x000D_\n* 4 Monate nach der Geburt von den Welpen._x000D_\n* Welpen sind Hunde-Babys._x000D_\n* Zum Beispiel:_x000D_\n* Die Welpen sind am 1. Mai geboren._x000D_\n* Dann müssen Sie die Welpen am 1. September anmelden._x000D_\n* Das ist 4 Monate nach der Geburt._x000D_\n_x000D_\n_x000D_\nWas passiert nach dem Anmelden?_x000D_\nSie haben Ihren Hund angemeldet?_x000D_\nDann bekommen Sie von der Stadt-Kämmerei_x000D_\ndiese Dinge:_x000D_\n* eine Hunde-Marke_x000D_\n* und einen Brief._x000D_\n_x000D_\nDie Hunde-Marke ist ein kleines Metall-Schild._x000D_\nDie Hunde-Marke müssen Sie am Hals-Band_x000D_\nvom Hund fest machen._x000D_\nIhr Hund muss die Hunde-Marke draußen_x000D_\ngut sichtbar tragen._x000D_\n_x000D_\nIn dem Brief steht:_x000D_\n* Wie viel Sie für den Hund bezahlen müssen._x000D_\n* Ab wann Sie die Hunde-Steuer bezahlen müssen._x000D_\n* Wie Sie die Hunde-Steuer bezahlen können._x000D_\n_x000D_\nDer Brief heißt Steuer-Bescheid._x000D_\nEs kann 3 Monate dauern_x000D_\nbis der Brief kommt.</t>
  </si>
  <si>
    <t>Gebührenrahmen\nDie Hundesteuer beträgt 100 Euro jährlich für jeden gehaltenen Hund.\n\nSollten Sie einen Kampfhund oder einen Hund mit vermuteten Kampfhundeigenschaften ohne Negativzeugnis halten, zahlen Sie 800 Euro jährlich. Bitte beachten Sie, dass die Haltung von Kampfhunden genehmigungspflichtig ist.</t>
  </si>
  <si>
    <t>Was kostet die Hunde-Steuer?_x000D_\nDie Hunde-Steuer kostet für jeden Hund:_x000D_\n100 Euro für 1 Jahr._x000D_\nZum Beispiel:_x000D_\nWenn Sie 2 Hunde haben:_x000D_\nDann müssen Sie für jeden Hund 100 Euro bezahlen._x000D_\nDas sind jedes Jahr 200 Euro.</t>
  </si>
  <si>
    <t>Fälligkeit\nBitte denken Sie daran, die Steuer unaufgefordert jeweils zum 15. Januar eines Jahres zu zahlen. Sie erhalten keine Zahlungserinnerung.</t>
  </si>
  <si>
    <t>Bitte beachten Sie:_x000D_\nSie müssen die Hunde-Steuer jedes Jahr zahlen._x000D_\nImmer Anfang Januar._x000D_\nDie Stadt-Kämmerei muss das Geld am 15. Januar haben._x000D_\nDie Stadt-Kämmerei erinnert Sie nicht daran.</t>
  </si>
  <si>
    <t>Abmeldung eines Hundes</t>
  </si>
  <si>
    <t>Hunde-Steuer abmelden</t>
  </si>
  <si>
    <t>Wenn Ihr Hund gestorben ist, Sie ihn abgeben oder Sie aus München wegziehen, müssen Sie Ihren Hund innerhalb von zwei Wochen von der Hundesteuer abmelden.</t>
  </si>
  <si>
    <t>Ihr Hund ist gestorben?_x000D_\nSie haben Ihren Hund abgegeben?_x000D_\nSie ziehen mit Ihrem Hund aus München weg?_x000D_\nDann müssen Sie Ihren Hund abmelden.</t>
  </si>
  <si>
    <t>Voraussetzungen\nSie müssen Ihren Hund in folgenden Fällen von der Hundesteuer abmelden:\n* Ihr Hund ist gestorben.\n* Sie haben den Hund an eine andere Person abgegeben.\n* Sie haben den Hund ins Tierheim gebracht.\n* Sie ziehen aus München in eine andere Gemeinde um.</t>
  </si>
  <si>
    <t>Wann müssen Sie Ihren Hund abmelden?_x000D_\nSie müssen das dann machen:_x000D_\n* Wenn Ihr Hund gestorben ist._x000D_\n* Wenn Sie Ihren Hund abgegeben haben._x000D_\n  Zum Beispiel an einen anderen Menschen oder ins Tier-Heim._x000D_\n* Wenn Sie mit Ihrem Hund aus München weg ziehen.</t>
  </si>
  <si>
    <t>Benötigte Unterlagen\nSenden Sie uns das ausgefüllte Formular "Abmeldung eines Hundes" per E-Mail, Post oder Fax zu oder bringen es persönlich vorbei. Legen Sie der Abmeldung bitte folgende Unterlagen bei:\n\n* Tod des Hundes: Sterbebescheinigung, zum Beispiel Euthanasiebestätigung des Tierarztes\n* Abgabe des Hundes: Kopie des Abgabevertrages\n* Abgabe ins Tierheim: Einlieferungsschein vom Tierheim\n* Wegzug aus München: Meldebestätigung des neuen Wohnorts\n\nZur Abmeldung Ihres Hundes müssen Sie auch Ihre Hundesteuermarke zurückgeben. Sie können die Marke persönlich vorbeibringen oder uns per Post zusenden.</t>
  </si>
  <si>
    <t>Die Stadt-Kämmerei braucht dann einige Sachen von Ihnen:_x000D_\n* Das Formular für die Abmeldung von dem Hund._x000D_\n  Drucken Sie das Formular bitte aus._x000D_\n  Füllen Sie das Formular aus._x000D_\n  Unterschreiben Sie das Formular._x000D_\n_x000D_\n* Die Hunde-Marke von Ihrem Hund._x000D_\n_x000D_\n* Eine Bestätigung vom Tier-Arzt._x000D_\n  Die Bestätigung brauchen Sie nur,_x000D_\n  wenn Ihr Hund gestorben ist._x000D_\n_x000D_\n* Eine Kopie von dem Abgabe-Vertrag._x000D_\n  Das brauchen Sie nur,_x000D_\n  wenn Sie Ihren Hund verschenkt haben._x000D_\n  Oder wenn Sie ihn verkauft haben._x000D_\n_x000D_\n* Den Einlieferungs-Schein von einem Tier-Heim._x000D_\n  Aber nur, wenn Sie Ihren Hund ins Tier-Heim abgegeben haben._x000D_\n_x000D_\n* Eine Melde-Bescheinigung von Ihrem neuen Wohn-Ort._x000D_\n  Aber nur, wenn Sie mit Ihrem Hund aus München wegziehen._x000D_\n_x000D_\n_x000D_\nSchicken Sie alles mit der Post zur Stadt-Kämmerei._x000D_\nOder bringen Sie alles bei der Stadt-Kämmerei vorbei._x000D_\n_x000D_\nDie Adresse ist:_x000D_\nHerzog-Wilhelm-Straße 11_x000D_\n80331 München_x000D_\n_x000D_\nDas Gebäude hat einen barriere-freien Eingang._x000D_\nDas heißt:_x000D_\nMenschen im Rollstuhl_x000D_\nkönnen einfach hinein-kommen._x000D_\nDer barriere-freie Eingang ist in der Joseph-Spital-Straße._x000D_\n_x000D_\nDie Stadt-Kämmerei hat Montag, Dienstag, Mittwoch, Donnerstag und Freitag geöffnet._x000D_\nDie Öffnungs-Zeiten sind:_x000D_\nImmer von 8.30 Uhr morgens bis 12 Uhr mittags.</t>
  </si>
  <si>
    <t>Bearbeitungszeit\nDie Hundesteuer wird für das Jahr der Abmeldung anteilig nach Monaten berechnet. Sie erhalten einen Bescheid, in dem noch zu zahlende oder überzahlte Beträge ausgewiesen werden. Bitte beachten Sie, dass zu Stoßzeiten die Bearbeitung Ihrer Abmeldung bis zu drei Monate dauern kann.</t>
  </si>
  <si>
    <t>Was passiert nach dem Abmelden?_x000D_\nSie haben Ihren Hund abgemeldet?_x000D_\nDann bekommen Sie von der Stadt-Kämmerei einen Brief._x000D_\nIn dem Brief steht:_x000D_\nWie viel Hunde-Steuer Sie zurück bekommen._x000D_\nOder:_x000D_\nWie viel Hunde-Steuer Sie noch zahlen müssen._x000D_\nDer Brief heißt Steuer-Bescheid._x000D_\nEs kann 3 Monate dauern, bis der Brief kommt.</t>
  </si>
  <si>
    <t>Personalausweis</t>
  </si>
  <si>
    <t>Personal-Ausweis</t>
  </si>
  <si>
    <t>Deutsche Staatsbürger*innen sind verpflichtet, einen gültigen Personalausweis (oder Reisepass) zu besitzen, sobald sie 16 Jahre alt sind.</t>
  </si>
  <si>
    <t>In Deutschland gibt es eine Personal-Ausweis-Pflicht_x000D_\nSie sind Deutscher?_x000D_\nWenn Sie 16 Jahre alt werden:_x000D_\nDann müssen Sie einen Personal-Ausweis haben._x000D_\nDas schwere Wort dafür ist:_x000D_\nPersonal-Ausweis-Pflicht._x000D_\nEs gibt eine Ausnahme:_x000D_\nWenn Sie schon einen Reise-Pass haben._x000D_\nDann müssen Sie keinen Personal-Ausweis haben.</t>
  </si>
  <si>
    <t>Im Personalausweis ist ein Computer-Chip.</t>
  </si>
  <si>
    <t>Im Personal-Ausweis ist ein Computer-Chip.\nDen Computer-Chip kann man nicht sehen.\nAuf dem Computer-Chip sind alle Informationen\nvon dem Personal-Ausweis gespeichert.\nWie bei einer Kranken-Kassen-Karte.\nOder wie bei einer Bank-Karte.\nAber auf dem Computer-Chip sind auch zusätzliche Informationen gespeichert.\nZum Beispiel:\n* Die Finger-Abdrücke vom Besitzer.\n* Das Pass-Bild vom Personal-Ausweis.</t>
  </si>
  <si>
    <t>Hilfsmittel für Menschen mit einer Sehbehinderung beim Personalausweis</t>
  </si>
  <si>
    <t>Für den Personal-Ausweis gibt es einen Aufkleber mit Braille-Schrift._x000D_\nDas wird so ausgesprochen:_x000D_\nBreil-Schrift._x000D_\nEin anderes Wort für Braille-Schrift ist Blinden-Schrift._x000D_\nDie Blinden-Schrift fühlt man mit den Fingern._x000D_\n_x000D_\nAuf dem Aufkleber ist das Braille-Zeichen ad._x000D_\nDie Abkürzung ad bedeutet Ausweis-Dokument._x000D_\nDer Aufkleber kommt auf die Rück-Seite von dem Personal-Ausweis._x000D_\nMit dem Aufkleber kann man den Personal-Ausweis gut erkennen._x000D_\nDer Aufkleber ist kostenlos._x000D_\n_x000D_\nHaben Sie eine Seh-Behinderung und_x000D_\nwollen den Aufkleber auf Ihrem Personal-Ausweis haben?_x000D_\nBitte sagen Sie das unseren Mitarbeitern._x000D_\nAm besten, wenn Sie den Personal-Ausweis beantragen._x000D_\nOder wenn Sie den Personal-Ausweis abholen.</t>
  </si>
  <si>
    <t>Sie erhalten den Personalausweis im Scheckkartenformat. Darin sind die aufgedruckten Daten, das Passfoto und die Fingerabdrücke digital abgelegt.</t>
  </si>
  <si>
    <t>Was ist ein Personal-Ausweis?_x000D_\nEin Personal-Ausweis ist ein Ausweis-Dokument._x000D_\nDer Personal-Ausweis sieht aus wie eine Plastik-Karte._x000D_\nAuf dem Personal-Ausweis steht:_x000D_\n* der Vor-Name_x000D_\n* der Nach-Name_x000D_\n* das Geburts-Datum_x000D_\n* der Geburts-Ort_x000D_\n* die Wohn-Adresse_x000D_\n* die Augen-Farbe_x000D_\n* die Körper-Größe_x000D_\n* wie lange der Personal-Ausweis gültig ist._x000D_\nAuf den Personal-Ausweis kommt ein Pass-Bild._x000D_\n_x000D_\nIm Personal-Ausweis ist ein Computer-Chip._x000D_\nDen Computer-Chip kann man nicht sehen._x000D_\nAuf dem Computer-Chip sind alle Informationen_x000D_\nvon dem Personal-Ausweis gespeichert._x000D_\nWie bei einer Kranken-Kassen-Karte._x000D_\nOder wie bei einer Bank-Karte._x000D_\nAber auf dem Computer-Chip sind auch zusätzliche Informationen gespeichert._x000D_\nZum Beispiel:_x000D_\n* Die Finger-Abdrücke vom Besitzer._x000D_\n* Das Pass-Bild vom Personal-Ausweis._x000D_\n</t>
  </si>
  <si>
    <t>Benötigen Sie sofort einen Personalausweis, kann Ihnen ein vorläufiger Personalausweis ausgestellt werden. Dieser ist drei Monate gültig. Bitten bringen Sie hierfür zusätzlich ein biometrisches Lichtbild mit.</t>
  </si>
  <si>
    <t>Brauchen Sie Ihren Personal-Ausweis jetzt sofort?_x000D_\n_x000D_\nDann können Sie einen vorläufigen Personal-Ausweis beantragen._x000D_\nDen vorläufigen Personal-Ausweis bekommen Sie beim Bürger-Büro._x000D_\nFür den vorläufigen Personal-Ausweis brauchen wir_x000D_\n1 bio-metrisches Pass-Foto._x000D_\nDer vorläufige Personal-Ausweis gilt nur 3 Monate._x000D_\nDeshalb beantragen Sie besser auch noch einen richtigen Personal-Ausweis._x000D_\n_x000D_\nDer vorläufige Personal-Ausweis kostet 10 Euro.</t>
  </si>
  <si>
    <t>Sollten Sie sehbeeinträchtigt sein, können Sie für Ihren Personalausweis einen transparenten Aufkleber mit den Braille-Zeichen 'ad' (für Ausweisdokument) bekommen. Sie können den Aufkleber bei uns bestellen, wenn Sie Ihren Personalausweis beantragen oder abholen. Den Braille-Aufkleber erhalten Sie jederzeit auch nachträglich. Rufen Sie dazu beim Bürgerbüro-Servicetelefon unter 089/233-96000 an oder schreiben Sie eine E-Mail an buergerbuero.kvr@muenchen.de\n\nBesonders beeinträchtigte Personen können unter bestimmten Voraussetzungen von der allgemeinen Ausweispflicht befreit werden.</t>
  </si>
  <si>
    <t>Hilfs-Mittel für Menschen mit einer Seh-Behinderung_x000D_\n_x000D_\nFür den Personal-Ausweis gibt es einen Aufkleber mit Braille-Schrift._x000D_\nDas wird so ausgesprochen:_x000D_\nBreil-Schrift._x000D_\nEin anderes Wort für Braille-Schrift ist Blinden-Schrift._x000D_\nDie Blinden-Schrift fühlt man mit den Fingern._x000D_\n_x000D_\nAuf dem Aufkleber ist das Braille-Zeichen ad._x000D_\nDie Abkürzung ad bedeutet Ausweis-Dokument._x000D_\nDer Aufkleber kommt auf die Rück-Seite von dem Personal-Ausweis._x000D_\nMit dem Aufkleber kann man den Personal-Ausweis gut erkennen._x000D_\nDer Aufkleber ist kostenlos._x000D_\n_x000D_\nHaben Sie eine Seh-Behinderung und_x000D_\nwollen den Aufkleber auf Ihrem Personal-Ausweis haben?_x000D_\nBitte sagen Sie das unseren Mitarbeitern._x000D_\nAm besten, wenn Sie den Personal-Ausweis beantragen._x000D_\nOder wenn Sie den Personal-Ausweis abholen.</t>
  </si>
  <si>
    <t>Ab dem 16. Lebensjahr, können Sie den Antrag ohne Zustimmung von Sorgeberechtigten stellen.\nWird erstmals ein Ausweisdokument mit Lichtbild beantragt, muss ein Elternteil mit vorsprechen. Das ist auch notwendig, wenn das Aussehen des Kindes vom Foto im bisherigen Ausweisdokument stark abweicht.</t>
  </si>
  <si>
    <t>Sie sind Deutscher?_x000D_\nWenn Sie 16 Jahre alt werden:_x000D_\nDann müssen Sie einen Personal-Ausweis haben._x000D_\nDas schwere Wort dafür ist:_x000D_\nPersonal-Ausweis-Pflicht._x000D_\nEs gibt eine Ausnahme:_x000D_\nWenn Sie schon einen Reise-Pass haben._x000D_\nDann müssen Sie keinen Personal-Ausweis haben._x000D_\n_x000D_\nSie wollen das erste Mal einen Personal-Ausweis?_x000D_\nUnd Sie haben auch keinen Reise-Pass?_x000D_\nDann müssen Sie noch eine Person als Zeugen mitbringen._x000D_\nAm besten Ihre Mutter oder Ihren Vater._x000D_\nOder einen anderen Verwandten._x000D_\nDie Person muss Sie schon lange kennen._x000D_\nDie Person muss uns Ihren Namen sagen können._x000D_\nDie Person muss uns auch Ihr Geburts-Datum sagen können.</t>
  </si>
  <si>
    <t>Voraussetzungen\n\nSie müssen in jedem Fall zur Beantragung persönlich vorsprechen. Sie können den Personalausweis grundsätzlich nur bei der Ausweisbehörde der Hauptwohnung beantragen.\n\nDie Ausweisbehörde muss sowohl die Antragsberechtigung wie auch die Echtheit der Unterschrift prüfen. Bitte legen Sie entsprechende Ausweisdokumente (Personalausweis, Reisepass) vor.</t>
  </si>
  <si>
    <t>Sie wohnen in München?_x000D_\nDann bekommen Sie den Personal-Ausweis im Bürger-Büro._x000D_\nSie müssen den Personal-Ausweis dort beantragen._x000D_\nSie müssen dafür selbst in ein Bürger-Büro gehen._x000D_\n_x000D_\nWas müssen Sie mitbringen?_x000D_\nSie müssen diese Dinge mitbringen:_x000D_\n* Einen anderen Ausweis._x000D_\n  Zum Beispiel:_x000D_\n  Ihren alten Personal-Ausweis._x000D_\n  Wenn Sie einen haben._x000D_\n  Oder Ihren Reise-Pass._x000D_\n  Wenn Sie einen haben._x000D_\n  Wenn Sie keinen Ausweis oder Pass haben müssen Sie Ihre Geburts-Urkunde mitbringen.</t>
  </si>
  <si>
    <t>Gültigkeit der Personalausweise\n* Für Personen unter 24 Jahren: 6 Jahre\n* Für Personen über 24 Jahren: 10 Jahre\n* vorläufiger Ausweis: maximal 3 Monate\n\nEine Verlängerung ist bei keiner der drei aufgeführten Laufzeiten möglich.</t>
  </si>
  <si>
    <t>Wie lange ist ein Personal-Ausweis gültig?_x000D_\n_x000D_\nSind Sie unter 24 Jahre alt?_x000D_\nDann ist der Personal-Ausweis 6 Jahre lang gültig._x000D_\nDanach brauchen Sie einen neuen Personal-Ausweis._x000D_\n_x000D_\nSind Sie 24 Jahre alt oder älter?_x000D_\nDann ist der Personal-Ausweis 10 Jahre lang gültig._x000D_\nDanach brauchen Sie einen neuen Personal-Ausweis._x000D_\n_x000D_\nHaben Sie einen vorläufigen Personal-Ausweis?_x000D_\nDer vorläufige Personal-Ausweis ist nur 3 Monate lang gültig._x000D_\nDeshalb beantragen Sie besser auch einen richtigen Personal-Ausweis .</t>
  </si>
  <si>
    <t>Hinweise zur Abholung\n\nSie können den Bearbeitungsstand Ihres Personalausweises online abfragen. Für die Abholung benötigen Sie einen vorab gebuchten Termin.\n\nDie Aushändigung kann an die Antragstellerin oder den Antragsteller oder an eine schriftlich bevollmächtigte Person erfolgen (Vollmacht zum Download erhältlich).</t>
  </si>
  <si>
    <t>Wie erfahren Sie, wann der Personal-Ausweis fertig ist?_x000D_\n_x000D_\nSie können im Internet nachsehen,_x000D_\nob Ihr Personal-Ausweis fertig ist._x000D_\nUnd ob Sie ihn schon abholen können._x000D_\nZum Nachsehen brauchen Sie_x000D_\nIhre Ausweis-Nummer._x000D_\nDie Ausweis-Nummer steht_x000D_\nauf Ihrem Abhol-Schein._x000D_\n_x000D_\n_x000D_\nWie bekommen Sie Ihren neuen Personal-Ausweis?_x000D_\n_x000D_\nAuf jeden Fall brauchen Sie zum Abholen einen Termin._x000D_\n_x000D_\nSie müssen Ihren neuen Personal-Ausweis abholen._x000D_\nBitte bringen Sie zum Abholen Ihren alten Personal-Ausweis mit._x000D_\nWenn Sie einen haben._x000D_\nOder bringen Sie zum Abholen Ihren vorläufigen Personal-Ausweis mit._x000D_\nWenn Sie einen haben._x000D_\nBitte bringen Sie zum Abholen auch Ihren Abhol-Schein mit._x000D_\n_x000D_\n_x000D_\nSie können den Personal-Ausweis nicht selbst abholen?_x000D_\n_x000D_\nDann kann das eine andere Person tun._x000D_\nSie müssen der Person vertrauen._x000D_\nDie Person muss Ihren alten Personal-Ausweis mitbringen._x000D_\nWenn Sie einen haben._x000D_\nOder die Person muss Ihren vorläufigen Personal-Ausweis mitbringen._x000D_\nWenn Sie einen haben._x000D_\nDie Person muss Ihren Abhol-Schein mitbringen._x000D_\nDie Person muss auch ihren eigenen Personal-Ausweis oder Reise-Pass mitbringen._x000D_\nUnd die Person muss eine Erlaubnis mitbringen._x000D_\nDas nennt man Vollmacht._x000D_\nIn der Vollmacht muss stehen:_x000D_\nDie Person darf Ihren Personal-Ausweis abholen._x000D_\nWir müssen Ihren Personal-Ausweis der richtigen Person mitgeben._x000D_\nDas darf nur die Person sein, der Sie das erlauben._x000D_\nDeshalb muss diese Person ihren eigenen Personal-Ausweis oder Reise-Pass mitbringen._x000D_\nNur so können wir das sicher überprüfen._x000D_\n_x000D_\nDrucken Sie das Formular Vollmacht aus._x000D_\nFüllen Sie es aus._x000D_\nUnterschreiben Sie es.</t>
  </si>
  <si>
    <t>Benötigte Unterlagen\n* Ausweisdokument (Personalausweis, Reisepass, Kinderreisepass - soweit vorhanden, bei Erstbeantragung Geburtsurkunde im Original, gegebenenfalls Ausweisdokumente der Person, die zur Identitätsbestätigung mit vorspricht)\n* aktuelles biometrisches Passbild\n* für Personen unter 16 Jahren: Personalausweis oder Reisepass aller sorgeberechtigten Personen\n* falls erforderlich: Zustimmungserklärung des abwesenden Elternteils (zum Download erhältlich)\n* die Gebühren sind bei Antragstellung vollständig zu entrichten</t>
  </si>
  <si>
    <t>Was müssen Sie mitbringen?_x000D_\n_x000D_\nSie müssen diese Dinge mitbringen:_x000D_\n* Einen anderen Ausweis._x000D_\n  Zum Beispiel:_x000D_\n  Ihren alten Personal-Ausweis._x000D_\n  Wenn Sie einen haben._x000D_\n  Oder Ihren Reise-Pass._x000D_\n  Wenn Sie einen haben._x000D_\n  Wenn Sie keinen Ausweis oder Pass haben müssen Sie Ihre Geburts-Urkunde mitbringen._x000D_\n* Sie müssen ein aktuelles Foto mitbringen._x000D_\n  Das heißt:_x000D_\n  Das Foto muss neu sein._x000D_\n  Das nennt man Pass-Bild._x000D_\n  Das Foto muss bio-metrisch sein._x000D_\n  Bio-metrisch heißt:_x000D_\n  Die Person ist gut zu erkennen._x000D_\n  Das Gesicht ist gut zu sehen._x000D_\n  Der Kopf ist gerade._x000D_\n  Die Augen sind offen._x000D_\n  Der Mund ist geschlossen._x000D_\n  Der Hintergrund ist einfarbig._x000D_\n  Gehen Sie am besten zu einem Fotografen._x000D_\n  Sagen Sie ihm:_x000D_\n  Ich brauche ein Foto für den Personal-Ausweis._x000D_\n_x000D_\nSie müssen uns das sagen:_x000D_\n* Ihre Körper-Größe._x000D_\n* Ihre Augen-Farbe._x000D_\n_x000D_\nFür Kinder unter 16 Jahren:_x000D_\n* seinen eigenen Personal-Ausweis oder Reise-Pass_x000D_\n* eine Kopie vom Ausweis von dem anderen Eltern-Teil_x000D_\n* eine Zustimmungs-Erklärung von dem anderen Eltern-Teil_x000D_\n  Bevor Sie zu uns kommen:_x000D_\n  Drucken Sie das Formular Zustimmungs-Erklärung aus._x000D_\n  Füllen Sie es aus._x000D_\n  Der andere Eltern-Teil muss unterschreiben.</t>
  </si>
  <si>
    <t>Wie erfahren Sie, wann der Personal-Ausweis fertig ist?_x000D_\n_x000D_\nSie können im Internet nachsehen,_x000D_\nob Ihr Personal-Ausweis fertig ist._x000D_\nUnd ob Sie ihn schon abholen können._x000D_\nZum Nachsehen brauchen Sie_x000D_\nIhre Ausweis-Nummer._x000D_\nDie Ausweis-Nummer steht_x000D_\nauf Ihrem Abhol-Schein._x000D_\n_x000D_\nAuf jeden Fall brauchen Sie zum Abholen einen Termin._x000D_\n_x000D_\nSie müssen Ihren neuen Personal-Ausweis abholen._x000D_\nBitte bringen Sie zum Abholen Ihren alten Personal-Ausweis mit._x000D_\nWenn Sie einen haben._x000D_\nOder bringen Sie zum Abholen Ihren vorläufigen Personal-Ausweis mit._x000D_\nWenn Sie einen haben._x000D_\nBitte bringen Sie zum Abholen auch Ihren Abhol-Schein mit._x000D_\n_x000D_\n_x000D_\nSie können den Personal-Ausweis nicht selbst abholen?_x000D_\n_x000D_\nDann kann das eine andere Person tun._x000D_\nSie müssen der Person vertrauen._x000D_\nDie Person muss Ihren alten Personal-Ausweis mitbringen._x000D_\nWenn Sie einen haben._x000D_\nOder die Person muss Ihren vorläufigen Personal-Ausweis mitbringen._x000D_\nWenn Sie einen haben._x000D_\nDie Person muss Ihren Abhol-Schein mitbringen._x000D_\nDie Person muss auch ihren eigenen Personal-Ausweis oder Reise-Pass mitbringen._x000D_\nUnd die Person muss eine Erlaubnis mitbringen._x000D_\nDas nennt man Vollmacht._x000D_\nIn der Vollmacht muss stehen:_x000D_\nDie Person darf Ihren Personal-Ausweis abholen._x000D_\nWir müssen Ihren Personal-Ausweis der richtigen Person mitgeben._x000D_\nDas darf nur die Person sein, der Sie das erlauben._x000D_\nDeshalb muss diese Person ihren eigenen Personal-Ausweis oder Reise-Pass mitbringen._x000D_\nNur so können wir das sicher überprüfen._x000D_\n_x000D_\nDrucken Sie das Formular Vollmacht aus._x000D_\nFüllen Sie es aus._x000D_\nUnterschreiben Sie es.</t>
  </si>
  <si>
    <t>Gebührenrahmen\n* unter 24 Jahren: 22,80 Euro\n* über 24 Jahren: 37 Euro</t>
  </si>
  <si>
    <t>\nSind Sie unter 24 Jahre alt?\nDann kostet es 22,80 Euro.\nSind Sie 24 Jahre alt oder älter?\nDann kostet es 37 Euro.</t>
  </si>
  <si>
    <t>Sollten Sie sehbeeinträchtigt sein, können Sie für Ihren Personalausweis einen transparenten Aufkleber mit den Braille-Zeichen 'ad' (für Ausweisdokument) bekommen. Sie können ihn bei uns bestellen, wenn Sie Ihren Personalausweis beantragen oder abholen. Den Braille-Aufkleber erhalten Sie jederzeit auch nachträglich. Rufen Sie dazu beim Bürgerbüro-Servicetelefon unter 089/233-96000 an oder schreiben Sie eine E-Mail an: buergerbuero.kvr@muenchen.de</t>
  </si>
  <si>
    <t>Reisepass</t>
  </si>
  <si>
    <t>Reise-Pass</t>
  </si>
  <si>
    <t>Wer außerhalb der Europäischen Union verreisen möchte, braucht einen Reisepass.</t>
  </si>
  <si>
    <t>Einen Reise-Pass brauchen Sie\nfür Reisen außerhalb von Europa.\nSie können einen Reise-Pass im\nBürger-Büro beantragen.</t>
  </si>
  <si>
    <t>Beim Überschreiten von Staatsgrenzen ist grundsätzlich das Mitführen eines Ausweisdokumentes erforderlich. Bei Reisen innerhalb der Europäischen Union und in die meisten Urlaubsländer reicht für Deutsche jedoch die Vorlage des Personalausweises beziehungsweise Kinderreisepasses aus.</t>
  </si>
  <si>
    <t>Wofür brauchen Sie einen Reise-Pass?_x000D_\n_x000D_\nEinen Reise-Pass brauchen Sie für eine Reise in ein anderes Land._x000D_\nMan braucht nicht für alle Länder einen Reise-Pass._x000D_\nEinen Reise-Pass braucht man zum Beispiel für die USA.</t>
  </si>
  <si>
    <t>Express-Bestellung:\n\nBei der Bundesdruckerei kann auch ein Reisepass im Expressverfahren bestellt werden. Die Bearbeitungszeit (Antragstellung bis Aushändigung) im KVR, Passausgabe, Ruppertstraße 19, beträgt im Idealfall etwa drei bis vier Arbeitstage. In den Außenstellen des Bürgerbüros verlängert sich die Bearbeitungszeit um einen Arbeitstag. Sie können den Pass in jedem Bürgerbüro im Stadtgebiet beantragen und abholen. Zusätzlich zur Gebühr muss ein Aufpreis von 32 Euro gezahlt werden.</t>
  </si>
  <si>
    <t>Brauchen Sie Ihren Reise-Pass schnell?_x000D_\n_x000D_\nDann können Sie einen Express-Pass bekommen. _x000D_\n_x000D_\nDen Express-Pass bekommen Sie nach 4 bis 5 Arbeits-Tagen im Bürger-Büro. _x000D_\nArbeits-Tage sind Montag, Dienstag, Mittwoch, Donnerstag und Freitag._x000D_\n_x000D_\nWas kostet der Express-Pass?_x000D_\nSind Sie unter 24 Jahre alt?_x000D_\nDann kostet der Express-Pass 69,50 Euro._x000D_\nSind Sie 24 Jahre alt oder älter?_x000D_\nDann kostet der Express-Pass 92 Euro.</t>
  </si>
  <si>
    <t>Gültigkeit des Reisepasses:\n* Für Personen unter 24 Jahren gilt der Reisepass sechs Jahre, bei über 24-Jährigen ist er zehn Jahre gültig\n* Eine Verlängerung der Gültigkeitsdauer ist nicht möglich.</t>
  </si>
  <si>
    <t>Wie lange ist ein Reise-Pass gültig?_x000D_\n_x000D_\nSind Sie unter 24 Jahre alt?_x000D_\nDann ist der Reise-Pass 6 Jahre lang gültig._x000D_\nDanach brauchen Sie einen neuen Reise-Pass._x000D_\n_x000D_\nSind Sie 24 Jahre alt oder älter?_x000D_\nDann ist der Reise-Pass 10 Jahre lang gültig._x000D_\nDanach brauchen Sie einen neuen Reise-Pass._x000D_\n_x000D_\nHaben Sie einen vorläufigen Reise-Pass?_x000D_\nDer vorläufige Reise-Pass gilt nur 1 Jahr lang._x000D_\nDanach brauchen Sie einen neuen Reise-Pass.</t>
  </si>
  <si>
    <t>Sie müssen in jedem Fall zur Beantragung persönlich vorsprechen.</t>
  </si>
  <si>
    <t>Sie müssen dafür selbst in ein Bürger-Büro gehen.</t>
  </si>
  <si>
    <t>Einen Reisepass für Minderjährige (also vor Vollendung des 18. Lebensjahres) dürfen nur Personen beantragen, die als Sorgeberechtigte den Aufenthalt zu bestimmen haben. Der oder die Antragsberechtigte muss persönlich in Begleitung des oder der Minderjährigen bei uns vorsprechen, um den Reisepass zu beantragen. Sind beide Elternteile antragsberechtigt, reicht es, wenn ein Elternteil vorspricht, sofern dieser den schriftlichen Antrag des anderen Elternteils vorlegt.</t>
  </si>
  <si>
    <t>Wollen Sie mit Ihrem Kind verreisen?_x000D_\n_x000D_\nIhr Kind braucht einen Reise-Pass für Reisen außerhalb von Europa._x000D_\n_x000D_\nSie müssen den Reise-Pass im Bürger-Büro beantragen._x000D_\nSie brauchen vorher einen Termin im Bürger-Büro._x000D_\nDas Bürger-Büro hilft Ihnen bei dem Antrag._x000D_\n_x000D_\nBeide Eltern müssen den Antrag unterschreiben._x000D_\nBeide Eltern müssen ihren Personal-Ausweis zeigen._x000D_\nOder ihren Reise-Pass._x000D_\nUnd bei dem Antrag muss Ihr Kind dabei sein._x000D_\n_x000D_\nWenn nur ein Eltern-Teil mit dem Kind zu uns kommt,_x000D_\nmuss der Eltern-Teil uns das zeigen:_x000D_\n* seinen eigenen Personal-Ausweis oder Reise-Pass_x000D_\n* eine Zustimmungs-Erklärung von dem anderen Eltern-Teil_x000D_\n  Bevor Sie zu uns kommen:_x000D_\n  Drucken Sie das Formular Zustimmungs-Erklärung aus._x000D_\n  Füllen Sie es aus._x000D_\n  Der andere Eltern-Teil muss unterschreiben._x000D_\n* eine Kopie von dem Ausweis von dem anderen Eltern-Teil</t>
  </si>
  <si>
    <t>Für den Besuch in unseren Bürgerbüros müssen Sie einen Termin vereinbaren.</t>
  </si>
  <si>
    <t>Sie brauchen einen Termin für den Besuch im Bürger-Büro.</t>
  </si>
  <si>
    <t>Hinweis:\nZusätzlich zum Passfoto werden die Fingerabdrücke gespeichert.</t>
  </si>
  <si>
    <t>Hinweis:_x000D_\nDas Pass-Bild von dem Menschen wird gespeichert._x000D_\nDie Finger-Abdrücke von dem Menschen werden gespeichert.</t>
  </si>
  <si>
    <t>Voraussetzungen\n\nSie können den Reisepass grundsätzlich nur bei der Passbehörde an Ihrem Hauptwohnsitz beantragen. Einen Termin zur Antragstellung buchen Sie hier. Eine Ausnahme gibt es nur für Bundesbürger, die im Ausland leben, sich zu Besuch in München aufhalten und zwingend einen neuen Pass brauchen. In diesem Ausnahmefall können Sie keinen Termin in einem der Bürgerbüros buchen, da die Sachbearbeitung an einer zentralen Stelle erfolgt. Für Informationen zur Antragstellung und Terminvereinbarung (nur in diesem Ausnahmefall) kontaktieren Sie uns bitte unter der E-Mail Adresse passamt.kvr@muenchen.de. Die Passbehörde muss sowohl die Antragsberechtigung wie auch die Echtheit der Unterschrift prüfen. Bitte legen Sie entsprechende Ausweisdokumente (Personalausweis, Reisepass) vor.</t>
  </si>
  <si>
    <t>Wie bekommen Sie einen Reise-Pass?_x000D_\n_x000D_\nSie wohnen in München?_x000D_\nSie sind Deutscher?_x000D_\n_x000D_\nDann bekommen Sie den Reise-Pass im Bürger-Büro._x000D_\nSie müssen den Reise-Pass dort beantragen._x000D_\nSie müssen dafür selbst in ein Bürger-Büro gehen._x000D_\nDas Bürger-Büro braucht Ihre Unterschrift._x000D_\nKönnen Sie nicht gut lesen oder schreiben?_x000D_\nDann hilft Ihnen ein Mitarbeiter_x000D_\nvom Bürger-Büro bei dem Antrag._x000D_\n_x000D_\nEs gibt in München 6 Bürger-Büros._x000D_\nSie können sich eines aussuchen._x000D_\nSie brauchen vorher einen Termin im Bürger-Büro._x000D_\n_x000D_\n_x000D_\nWas müssen Sie mitbringen?_x000D_\n_x000D_\nSie müssen diese Dinge mitbringen:_x000D_\n* Einen anderen Ausweis._x000D_\n  Zum Beispiel:_x000D_\n  Ihren alten Reise-Pass._x000D_\n  Wenn Sie einen haben._x000D_\n  Oder Ihren Personal-Ausweis._x000D_\n  Wenn Sie einen haben.</t>
  </si>
  <si>
    <t>Benötigte Unterlagen\n* Aktuelles biometrisches Passbild</t>
  </si>
  <si>
    <t>Was müssen Sie mitbringen?_x000D_\n* Sie müssen ein aktuelles Foto mitbringen._x000D_\n  Das heißt:_x000D_\n  Das Foto muss neu sein._x000D_\n  Das nennt man Pass-Bild._x000D_\n  Das Foto muss bio-metrisch sein._x000D_\n  Bio-metrisch heißt:_x000D_\n  Die Person ist gut zu erkennen._x000D_\n  Das Gesicht ist gut zu sehen._x000D_\n  Der Kopf ist gerade._x000D_\n  Die Augen sind offen._x000D_\n  Der Mund ist zu._x000D_\n  Der Hintergrund ist ein-farbig._x000D_\n  Gehen Sie am besten zu einem Fotografen._x000D_\n  Sagen Sie ihm:_x000D_\n  Ich brauche ein Foto für den Reise-Pass.</t>
  </si>
  <si>
    <t>Benötigte Unterlagen\n* Ausweisdokument (bisheriger Reisepass, Personalausweis, Kinderreisepass - soweit vorhanden, bei Erstbeantragung Geburtsurkunde des Kindes im Original)\n* Bei unter 18-Jährigen: Personalausweis oder Reisepass aller sorgeberechtigten Personen\n* Falls erforderlich: Zustimmungserklärung des abwesenden Elternteils (zum Download erhältlich)\n</t>
  </si>
  <si>
    <t>Was müssen Sie mitbringen?_x000D_\n* Einen anderen Ausweis._x000D_\n  Zum Beispiel:_x000D_\n  Ihren alten Reise-Pass._x000D_\n  Wenn Sie einen haben._x000D_\n  Oder Ihren Personal-Ausweis._x000D_\n  Wenn Sie einen haben._x000D_\n  Kinder-Reise-Pass - soweit vorhanden_x000D_\n_x000D_\nKinder und Minderjährige können ihren Reise-Pass nicht alleine abholen._x000D_\nMinderjährige sind Personen unter 18 Jahren._x000D_\nSie müssen von einem Erwachsenen mit Sorge-Recht begleitet werden._x000D_\nDie Erwachsenen müssen ihren eigenen Personal-Ausweis oder ihren Reise-Pass mitbringen._x000D_\n_x000D_\nWenn nur ein Eltern-Teil mit dem Kind zu uns kommt,_x000D_\nmuss der Eltern-Teil uns das zeigen:_x000D_\n* seinen eigenen Personal-Ausweis oder Reise-Pass_x000D_\n* eine Zustimmungs-Erklärung von dem anderen Eltern-Teil_x000D_\n  Bevor Sie zu uns kommen:_x000D_\n  Drucken Sie das Formular Zustimmungs-Erklärung aus._x000D_\n  Füllen Sie es aus._x000D_\n  Der andere Eltern-Teil muss unterschreiben._x000D_\n* eine Kopie von dem Ausweis von dem anderen Eltern-Teil</t>
  </si>
  <si>
    <t>Hinweise zur Abholung:\n* Sie können online den Bearbeitungsstand Ihres Reisepasses abfragen.</t>
  </si>
  <si>
    <t>Wie erfahren Sie, wann der Reise-Pass fertig ist?_x000D_\n_x000D_\nSie können im Internet nachsehen,_x000D_\nob Ihr Reise-Pass fertig ist._x000D_\nUnd ob Sie ihn schon abholen können._x000D_\nZum Nachsehen brauchen Sie_x000D_\nIhre Ausweis-Nummer._x000D_\nDie Ausweis-Nummer steht auf Ihrem Abhol-Schein.</t>
  </si>
  <si>
    <t>Hinweise zur Abholung:\n*  Für die Abholung benötigen Sie einen vorab gebuchten Termin.\n* Abholen können Sie den Pass persönlich oder ein Bevollmächtigter, dem Sie eine schriftliche Vollmacht mitgeben (zum Download erhältlich). Eltern von minderjährigen Kindern brauchen keine Vollmacht, um deren Pass abzuholen. Minderjährige können ihren Pass nicht selbst, sondern nur zusammen mit einem Sorgeberechtigten, abholen.</t>
  </si>
  <si>
    <t>Reise-Pass?_x000D_\n_x000D_\nSie müssen Ihren neuen Reise-Pass abholen._x000D_\nSie brauchen zum Abholen einen Termin._x000D_\nBitte bringen Sie zum Abholen Ihren alten Reise-Pass mit._x000D_\nWenn Sie einen haben._x000D_\n_x000D_\nKinder und Minderjährige können ihren Reise-Pass nicht alleine abholen._x000D_\nMinderjährige sind Personen unter 18 Jahren._x000D_\nSie müssen von einem Erwachsenen mit Sorge-Recht begleitet werden._x000D_\nDer Erwachsene mit Sorge-Recht kann den Pass auch ohne das Kind abholen._x000D_\nDer Erwachsene mit Sorge-Recht braucht keine Vollmacht._x000D_\nDer Erwachsene mit Sorge-Recht braucht zum Abholen einen Termin.</t>
  </si>
  <si>
    <t>Gebührenrahmen\n* Unter 24 Jahren: 37,50 Euro\n* Über 24 Jahren: 60 Euro\n* Vielreisende (Reisepass mit 48 Seiten): Gebühr plus 22 Euro Aufpreis\n* Express-Bestellung: Gebühr plus 32 Euro Aufpreis\n* Vorläufiger Reisepass: 26 Euro</t>
  </si>
  <si>
    <t>Was kostet der Reise-Pass?_x000D_\n_x000D_\nSind Sie unter 24 Jahre alt?_x000D_\nDann kostet der Reise-Pass 37,50 Euro._x000D_\n_x000D_\nSind Sie 24 Jahre alt oder älter?_x000D_\nDann kostet der Reise-Pass 60 Euro._x000D_\n_x000D_\n_x000D_\nWas kostet der Express-Pass?_x000D_\n_x000D_\nSind Sie unter 24 Jahre alt?_x000D_\nDann kostet der Express-Pass 69,50 Euro._x000D_\n_x000D_\nSind Sie 24 Jahre alt oder älter?_x000D_\nDann kostet der Express-Pass 92 Euro._x000D_\n_x000D_\n_x000D_\n Der vorläufige Reise-Pass kostet 26 Euro.</t>
  </si>
  <si>
    <t>Sollten Sie den Reisepass dringend benötigen und sollte sogar die Express-Bestellung zu lange dauern, können Sie einen vorläufigen Reisepass beantragen, den Sie sofort mitnehmen können. Bitte bringen Sie dazu ein zusätzliches biometrisches Passbild mit. Der vorläufige Reisepass ist ein Jahr gültig, wird jedoch nicht von allen Ländern (zum Beispiel USA) akzeptiert.</t>
  </si>
  <si>
    <t>Brauchen Sie Ihren Reise-Pass jetzt sofort?_x000D_\nDann können Sie einen vorläufigen Reise-Pass bekommen._x000D_\n_x000D_\nDen vorläufigen Reise-Pass bekommen Sie_x000D_\nnur im Not-Fall._x000D_\nDiesen Not-Fall müssen Sie beweisen._x000D_\nZum Beispiel mit einem Flug-Ticket._x000D_\n_x000D_\nDer vorläufige Reise-Pass gilt nicht für alle Länder._x000D_\nZum Beispiel nicht für Amerika._x000D_\nDas heißt:_x000D_\nMit einem vorläufigen Reise-Pass dürfen Sie nicht nach Amerika reisen._x000D_\n_x000D_\nDer vorläufige Reise-Pass gilt nur 1 Jahr lang.</t>
  </si>
  <si>
    <t>Ja, für Kinder kann auch ein Reisepass beantragt werden. Bei Reisen in einige Länder ist ein Reisepass sogar vorgeschrieben. Es kann aber nur entweder ein Reisepass oder ein Kinderreisepass ausgestellt werden.\nVorteil Reisepass: Er ist in allen Ländern gültig.\nVorteil Kinderreisepass: Er kostet nur 13 Euro.</t>
  </si>
  <si>
    <t>Ist Ihr Kind unter 12 Jahre alt?_x000D_\nDann kann es auch einen Kinder-Reise-Pass bekommen._x000D_\nDer Kinder-Reise-Pass kostet nur 13 Euro._x000D_\nDer Kinder-Reise-Pass wird aber nicht von allen Ländern anerkannt._x000D_\nDas heißt:_x000D_\nIn manchen Ländern gilt der Kinder-Reise-Pass nicht.</t>
  </si>
  <si>
    <t>Brauchen Sie sofort einen Reisepass und würde selbst das Expressverfahren zu lange dauern, können Sie in dringenden Fällen einen vorläufigen Reisepass beantragen.</t>
  </si>
  <si>
    <t>Den vorläufigen Reise-Pass bekommen Sie im Bürger-Büro._x000D_\nDen vorläufigen Reise-Pass bekommen Sie nur im Not-Fall.</t>
  </si>
  <si>
    <t>Einzelheiten zu den jeweiligen Reisemodalitäten einzelner Länder können Sie beim Auswärtigen Amt, im Reisebüro oder bei der Botschaft des jeweiligen Landes erfragen. Dort bekommen Sie eine aktuelle Information, ob ein vorläufiger Reisepass für die Einreise akzeptiert wird.</t>
  </si>
  <si>
    <t>Passen Sie auf:_x000D_\nDer vorläufige Reise-Pass gilt nicht für alle Länder._x000D_\nZum Beispiel nicht für Amerika._x000D_\nDas heißt:_x000D_\nMit einem vorläufigen Reise-Pass dürfen Sie nicht nach Amerika reisen.</t>
  </si>
  <si>
    <t>Dieser maschinenlesbare Reisepass (ohne den Chip mit biometrischen Daten) ist ein Jahr gültig.\n\nEinen vorläufigen Reisepass können Sie in jedem Bürgerbüro im Stadtgebiet  beantragen. Sie können das Ausweisdokument sofort mitnehmen.</t>
  </si>
  <si>
    <t>Der vorläufige Reise-Pass gilt nur 1 Jahr lang._x000D_\nDanach brauchen Sie einen neuen Reise-Pass._x000D_\n_x000D_\nDen vorläufigen Reise-Pass bekommen Sie im Bürger-Büro. Sie müssen den vorläufigen Reise-Pass dort beantragen._x000D_\nSie können den vorläufigen Reise-Pass sofort mitnehmen.</t>
  </si>
  <si>
    <t>Voraussetzungen\nSie müssen nachweisen oder glaubhaft machen, dass Sie den vorläufigen Reisepass dringend benötigen.</t>
  </si>
  <si>
    <t>Den vorläufigen Reise-Pass bekommen Sie nur im Not-Fall._x000D_\nDiesen Not-Fall müssen Sie beweisen.</t>
  </si>
  <si>
    <t>Bearbeitungszeit\nDen vorläufigen Reisepass können Sie sofort mitnehmen.</t>
  </si>
  <si>
    <t>Sie können den vorläufigen Reise-Pass sofort mitnehmen.</t>
  </si>
  <si>
    <t>Gebührenrahmen\n26 Euro</t>
  </si>
  <si>
    <t>Es kostet 26 Euro.</t>
  </si>
  <si>
    <t>Kinderreisepass</t>
  </si>
  <si>
    <t>Kinder-Reise-Pass</t>
  </si>
  <si>
    <t>Alle deutschen Kinder bis zum 12. Lebensjahr können einen Kinderreisepass erhalten.</t>
  </si>
  <si>
    <t>Ihr Kind braucht einen Kinder-Reise-Pass_x000D_\nfür Reisen außerhalb von Deutschland._x000D_\nSie können einen Kinder-Reise-Pass im_x000D_\nBürger-Büro beantragen.</t>
  </si>
  <si>
    <t>Gültigkeit:\nDer Kinderreisepass ist ein Jahr gültig (maximal bis zum zwölften Lebensjahr).</t>
  </si>
  <si>
    <t>Wie lange ist der Kinder-Reise-Pass gültig?_x000D_\nDer Kinder-Reise-Pass ist 1 Jahr gültig._x000D_\nUnd:_x000D_\nDer Kinder-Reise-Pass ist höchstens bis zu dem 12. Geburtstag von Ihrem Kind gültig.</t>
  </si>
  <si>
    <t>Voraussetzungen\n\nDen Kinderreisepass für Minderjährige dürfen nur Personen beantragen (aktualisieren, verlängern), die als Sorgeberechtigte den Aufenthalt zu bestimmen haben. Der oder die Antragsberechtigte muss persönlich in Begleitung des oder der Minderjährigen bei uns vorsprechen, um den Kinderreisepass zu beantragen (aktualisieren, verlängern). Sind beide Elternteile antragsberechtigt, reicht es, wenn ein Elternteil vorspricht, sofern dieser den schriftlichen Antrag (Zustimmungserklärung) des anderen Elternteils vorlegt.\n\nSie können den Kinderreisepass grundsätzlich nur bei der Passbehörde der Hauptwohnung durch persönliche Vorsprache beantragen. \n\n\nFür jeden Besuch im Bürgerbüro (ausstellen, verlängern, aktualisieren von Ausweisdokumenten sowie das Eintragen der Sorgeberechtigten) brauchen Sie einen Termin.</t>
  </si>
  <si>
    <t>Den Kinder-Reise-Pass für Minderjährige dürfen nur Erwachsene beantragen, die für das Kind Sorge-Recht haben._x000D_\nDie Eltern müssen einen Nachweis über das Sorge-Recht mitbringen._x000D_\n_x000D_\nSorge-Recht heißt:_x000D_\nEine Person hat das Recht,_x000D_\nsich um ein Kind zu kümmern._x000D_\nDie Person ist verantwortlich_x000D_\nfür die Pflege und Erziehung._x000D_\nDas schwere Wort dafür ist_x000D_\nErziehungs-Berechtigter._x000D_\n_x000D_\nIhr Kind wohnt in München?_x000D_\nIhr Kind ist Deutscher oder Deutsche?_x000D_\nDann bekommen Sie den Kinder-Reise-Pass im Bürger-Büro._x000D_\nSie müssen den Kinder-Reise-Pass dort beantragen._x000D_\nSie müssen dafür mit Ihrem Kind _x000D_\nin ein Bürger-Büro gehen._x000D_\n_x000D_\nEs gibt in München 6 Bürger-Büros._x000D_\nSie können sich eines aussuchen._x000D_\nSie brauchen vorher einen Termin im Bürger-Büro.</t>
  </si>
  <si>
    <t>Benötigte Unterlagen\n\nFür den Antrag, zur Verlängerung oder für Aktualisierung des Lichtbildes:\n* Aktuelles biometrisches Passfoto des Kindes\n* Personalausweis oder Reisepass aller sorgeberechtigten Personen\n* Falls erforderlich: Zustimmungserklärung des abwesenden Elternteils\n* (zum Download erhältlich)\n* Bisheriges Ausweisdokument des Kindes (falls vorhanden), ansonsten die Geburtsurkunde des Kindes im Original\n\nFür die Eintragung der sorgeberechtigten Elternteile in den Kinderpass zusätzlich:\n* Antrag auf Eintragung sorgeberechtigter Elternteile (zum Download erhältlich)</t>
  </si>
  <si>
    <t>Was müssen Sie mitbringen?_x000D_\n_x000D_\nSie müssen zusammen mit Ihrem Kind kommen._x000D_\nWir brauchen diese Informationen:_x000D_\n* die Körper-Größe von Ihrem Kind_x000D_\n* die Augen-Farbe von Ihrem Kind_x000D_\n_x000D_\nSie müssen diese Dinge mitbringen:_x000D_\n* von beiden Eltern:_x000D_\n  Den Personal-Ausweis._x000D_\n  Oder den Reise-Pass._x000D_\n* Die Geburts-Urkunde von Ihrem Kind._x000D_\n* Ein aktuelles Foto von Ihrem Kind._x000D_\n  Das heißt:_x000D_\n  Das Foto muss neu sein._x000D_\n  Das Foto nennt man Pass-Bild._x000D_\n  Das Foto muss bio-metrisch sein._x000D_\n  Bio-metrisch heißt:_x000D_\n  Ihr Kind ist gut zu erkennen._x000D_\n  Das Gesicht ist gut zu sehen._x000D_\n  Der Kopf ist gerade._x000D_\n  Die Augen sind offen._x000D_\n  Der Mund ist zu._x000D_\n  Der Hintergrund ist ein-farbig._x000D_\n  Gehen Sie am besten zu einem Fotografen._x000D_\n  Sagen Sie ihm:_x000D_\n  Ich brauche ein Foto für den Kinder-Reise-Pass.</t>
  </si>
  <si>
    <t>Bearbeitungszeit\nDer Kinderreisepass wird bei Vorlage aller erforderlichen Unterlagen in der Regel sofort ausgestellt.</t>
  </si>
  <si>
    <t>Wie lange dauert es, bis der Kinder-Reise-Pass fertig ist?_x000D_\nSie können den Kinder-Reise-Pass sofort mitnehmen.</t>
  </si>
  <si>
    <t>Gebührenrahmen\nKinderreisepass: 13 Euro</t>
  </si>
  <si>
    <t>Was kostet der Kinder-Reise-Pass?_x000D_\nDer Kinder-Reise-Pass kostet 13 Euro.</t>
  </si>
  <si>
    <t>Können Kinder auch einen regulären Reisepass bekommen?\n\nJa. Bei Reisen in einige Länder ist dieser Reisepass sogar vorgeschrieben. Es kann aber nur entweder ein Kinderreisepass ausgestellt oder ein maschinenlesbarer Reisepass beantragt werden.\n\nVorteil Reisepass: er ist in allen Ländern gültig, kostet unter 24 Jahren: 37,50 Euro.\nVorteil Kinderreisepass: er kostet nur 13 Euro.</t>
  </si>
  <si>
    <t>Ihr Kind ist schon 12 Jahre oder älter?_x000D_\nDann müssen Sie einen normalen Reise-Pass für Ihr Kind beantragen._x000D_\n_x000D_\nDer Kinder-Reise-Pass wird nicht von allen Ländern anerkannt._x000D_\nDas heißt:_x000D_\nIn manchen Ländern gilt der Kinder-Reise-Pass nicht._x000D_\nIhr Kind braucht zum Beispiel_x000D_\nfür die USA auf jeden Fall einen normalen Reise-Pass._x000D_\n_x000D_\nVorteil Reise-Pass:_x000D_\nEr gilt für alle Länder._x000D_\nIst das Kind unter 24 Jahre alt,_x000D_\nkostet der Reise-Pass 37,50 Euro._x000D_\nVorteil Kinderreisepass:_x000D_\nEr kostet nur 13 Euro.</t>
  </si>
  <si>
    <t>Sie haben Müll im öffentlichen Verkehrsraum, also auf Straßen, Plätzen, Geh- und Radwege oder Grünstreifen gefunden? Melden Sie uns die Verschmutzung!</t>
  </si>
  <si>
    <t>Sie können der Straßen-Reinigung Verschmutzungen oder Müll melden.</t>
  </si>
  <si>
    <t>Ich habe eine Verschmutzung oder Müll im öffentlichen Raum gesehen.</t>
  </si>
  <si>
    <t>Öffentlicher Raum bedeutet:_x000D_\nHier kann jeder hinkommen und sich aufhalten._x000D_\nDas sind zum Beispiel:_x000D_\n* Straßen und Plätze_x000D_\n* Fußgänger-Zonen_x000D_\n* Geh-Wege_x000D_\n* Rad-Wege_x000D_\n* Grün-Streifen_x000D_\n_x000D_\nSie können die Verschmutzung oder den Müll melden._x000D_\nDie Mitarbeiter von der Straßen-Reinigung kümmern sich darum.</t>
  </si>
  <si>
    <t>Der München-Pass ermöglicht Münchner Bürger*innen mit geringem Einkommen eine Vielzahl von Ermßigungen in den Bereichen Bildung, Gesundheit/Sport, Kultur/Kunst, MVV</t>
  </si>
  <si>
    <t>Der München-Pass ist eine Hilfe._x000D_\nDie Hilfe ist für Menschen mit wenig Geld in München.</t>
  </si>
  <si>
    <t>Der München-Pass ist eine freiwillige Leistung der Landeshauptstadt München und ermöglicht eine Vielzahl von Vergünstigungen bei städtischen und nicht städtischen Einrichtungen (zum Beispiel MVV, Museen, Sportstätten, Schwimmbäder, Kinos, Theater, Tierpark, und weitere).</t>
  </si>
  <si>
    <t>Mit dem München-Pass bekommen Sie Vergünstigungen._x000D_\nDas heißt:_x000D_\nSie müssen für manche Dinge weniger Geld bezahlen._x000D_\nZum Beispiel:_x000D_\n* im Schwimm-Bad_x000D_\n* in Sport-Anlagen_x000D_\n* im Museum und im Theater_x000D_\n* in manchen Kinos und im Tier-Park_x000D_\n* in der Volks-Hochschule_x000D_\n* in der Stadt-Bibliothek_x000D_\n* für Fahr-Karten für die Straßen-Bahn, den Bus, die U-Bahn und die S-Bahn_x000D_\n* Sie bekommen Medikamenten-Hilfe._x000D_\n  Medikamenten-Hilfe bedeutet:_x000D_\n  Sie bekommen in 59 Apotheken in München verschreibungsfreie Medikamente billiger.</t>
  </si>
  <si>
    <t>Besondere Anlaufstellen zum München-Pass\nGehörlose Münchner*innen wenden sich an den Sozialdienst für Gehörlose.</t>
  </si>
  <si>
    <t>München-Pass für gehörlose Menschen_x000D_\nGehörlose Menschen können den München-Pass bei dem Sozial-Dienst für Gehörlose beantragen._x000D_\nGehörlos bedeutet:_x000D_\nEin Mensch kann nicht hören._x000D_\nOder ein Mensch hört mit beiden Ohren sehr schlecht._x000D_\nDer Mensch spricht Gebärden-Sprache._x000D_\nDer Sozial-Dienst für Gehörlose ist ein Amt._x000D_\nDas Amt gehört zu dem Sozial-Referat._x000D_\nDas Sozial-Referat ist eine Behörde bei der Stadt München._x000D_\nEine Behörde ist ein Amt._x000D_\nSie müssen in das Amt kommen._x000D_\nDie Adresse ist:_x000D_\nRidler-Straße 75_x000D_\n80339 München_x000D_\n_x000D_\nSie müssen vorher einen Termin machen._x000D_\nSie können dafür eine E-Mail an das Amt schreiben._x000D_\nDie E-Mail-Adresse ist_x000D_\nsbh-ls-sg.soz@muenchen.de</t>
  </si>
  <si>
    <t>Besondere Anlaufstellen zum München-Pass\nMünchner*innen ohne eigene Wohnung wenden sich an die Zentrale Wohnungslosenhilfe.</t>
  </si>
  <si>
    <t>München-Pass für obdachlose Menschen_x000D_\n_x000D_\nObdachlos bedeutet:_x000D_\nEin Mensch hat keine Wohnung._x000D_\nMan sagt auch:_x000D_\nDer Mensch ist wohnungslos._x000D_\n_x000D_\nObdachlose Menschen können den München-Pass_x000D_\nbei der zentralen Wohnungslosen-Hilfe beantragen._x000D_\nDie zentrale Wohnungslosen-Hilfe ist ein Amt._x000D_\nDas Amt gehört zu dem Sozial-Referat._x000D_\nDas Sozial-Referat ist eine Behörde bei der Stadt München._x000D_\nEine Behörde ist ein Amt._x000D_\nSie müssen in das Amt kommen._x000D_\nDie Adresse ist:_x000D_\nFranziskaner-Straße 6 und 8_x000D_\n81669 München_x000D_\nRaum: 003, 004, 005, 006 und 007_x000D_\n_x000D_\nSie müssen vorher einen Termin machen._x000D_\nSie können das Amt dafür anrufen._x000D_\nDie Telefon-Nummer ist_x000D_\n0 89 - 23 34 01 05._x000D_\nSie erreichen die Telefon-Nummer am:_x000D_\n* Montag, Dienstag, Mittwoch und Donnerstag:_x000D_\n  Immer von 8 Uhr morgens bis 12 Uhr mittags._x000D_\n  Und von 13 Uhr mittags bis 15 Uhr nachmittags._x000D_\n* Freitag:_x000D_\n  Von 8 Uhr morgens bis 12 Uhr mittags._x000D_\n_x000D_\nSie sprechen dann mit einem Mitarbeiter._x000D_\nDer Mitarbeiter will wissen:_x000D_\n* Wofür brauchen Sie einen Termin bei der zentralen Wohnungslosen-Hilfe?_x000D_\n* Wann haben Sie Zeit für einen Termin bei der zentralen Wohnungslosen-Hilfe?_x000D_\n_x000D_\nDann gibt Ihnen der Mitarbeiter von der zentralen Wohnungslosen-Hilfe einen Termin.</t>
  </si>
  <si>
    <t>Benötigte Unterlagen\n* gültiger Ausweis (bei postalischer Beantragung Kopie des Ausweises)\n* Bescheid über Leistungen nach dem SGB II oder Leistungen nach dem SGB XII oder\n* Bescheid vom Amt für Wohnen und Migration oder\n* Bescheid von der Kindergeldkasse oder\n* Nachweise über Einkommen, Vermögen und Miete oder\n* Nachweis über Teilnahme Bundesfreiwilligendienst oder\n* Nachweis über Teilnahme am Freiwilligen Sozialen beziehungsweise Ökologischen Jahr.\n* Zusätzlich wird ein Passfoto benötigt</t>
  </si>
  <si>
    <t>Was müssen Sie mitbringen?_x000D_\n_x000D_\nSie müssen diese Dinge mitbringen:_x000D_\n* ein Pass-Foto_x000D_\n* Ihren Personal-Ausweis oder Ihren Reise-Pass_x000D_\n* Sie haben keinen deutschen Ausweis?_x000D_\n  Dann bringen Sie den Pass von Ihrem Heimat-Land mit._x000D_\n* Wenn Sie Arbeitslosen-Geld 2 bekommen:_x000D_\n  Dann bringen Sie den Bescheid vom Job-Center mit._x000D_\n* Wenn Sie Grund-Sicherung bekommen_x000D_\n  oder Hilfe zum Lebens-Unterhalt:_x000D_\n  Dann bringen Sie den Bescheid vom Sozial-Bürger-Haus mit._x000D_\n* Wenn Sie Wohn-Geld bekommen:_x000D_\n  Dann bringen Sie den Bescheid vom Amt für Wohnen und Migration mit._x000D_\n* Wenn Sie Kinder-Zuschlag bekommen:_x000D_\n  Dann bringen Sie den Bescheid von der Kinder-Geld-Kasse mit._x000D_\n* Wenn Sie sehr wenig Geld verdienen._x000D_\n  Und nur wenig Geld gespart haben:_x000D_\n  Dann bringen Sie Einkommens- und Vermögens-Nachweise mit._x000D_\n  Einkommen ist zum Beispiel Ihr Gehalt oder eine Rente._x000D_\n  Genauso wie Kranken-Geld oder Unterhalt._x000D_\n  Nachweise für Einkommen sind zum Beispiel:_x000D_\n  Ihre Lohn-Bescheinigung oder neue Konto-Auszüge._x000D_\n  Vermögen ist zum Beispiel Geld auf dem Spar-Buch._x000D_\n  Und Sie bringen einen Nachweis mit,_x000D_\n  wie viel Miete Sie bezahlen._x000D_\n  Ein Nachweis ist zum Beispiel der Miet-Vertrag._x000D_\n* Wenn Sie ein Freiwilliges Soziales Jahr machen_x000D_\n  oder ein Freiwilliges Ökologisches Jahr_x000D_\n  oder Bundes-Freiwilligen-Dienst:_x000D_\n  Dann bringen Sie Ihren Ausweis oder Vertrag mit.</t>
  </si>
  <si>
    <t>Bearbeitungszeit\nInnerhalb einer Woche.</t>
  </si>
  <si>
    <t>Es dauert eine Woche.</t>
  </si>
  <si>
    <t>Gebührenrahmen\nEs fallen keine Gebühren an.</t>
  </si>
  <si>
    <t>Es kostet nichts.</t>
  </si>
  <si>
    <t>Wer kann den München-Pass beantragen?\n\nDen München-Pass können folgende Münchner Bürger*innen bekommen:\n* Bezieher*innen von laufender Hilfe zum Lebensunterhalt oder Grundsicherung (SGB XII),\n* Bezieher*innen von Bürgergeld (SGB II),\n* Bezieher*innen von Leistungen nach dem Asylbewerberleistungsgesetz (AsylbLG),\n* Bezieher*innen von Wohngeld oder Kinderzuschlag und deren Familienangehörige,\n\nPersonen mit geringem Einkommen, deren Einkommen den Bedarfssatz nach dem für sie anwendbaren Gesetz nicht übersteigt. Der Bedarfssatz setzt sich aus der Regelleistung zuzüglich eventueller Mehrbedarf und zuzüglich Kosten der Unterkunft zusammen. Zudem darf die Grenze des einzusetzenden Vermögens nach dem SGB XII nicht überschritten werden:\n* 10.000 Euro für jede volljährige Person\n* 500 Euro für jedes Kind\n\nAu-Pairs, Auszubildende und Studierende können leider keinen München Pass erhalten.\n* Personen mit einem monatlichen Nettoeinkommen unter der für sie geltenden Münchner Einkommensgrenze für Freiwillige Leistungen.\n  Diese ist:\n  * Ein-Personenhaushalt: 1.660 Euro\n  * jede weitere Person ab 14 Jahren: 830 Euro\n  * jede weitere Person bis einschließlich 13 Jahren: 500 Euro\n\nDaraus ergeben sich folgende beispielhafte Haushaltsnettoeinkommen:\n  * Ein-Personenhaushalt: 1.660 Euro\n  * Zwei-Personenhaushalt: 2.490 Euro\n  * Familie mit 1 Kind bis 13 Jahre: 2.990 Euro\n  * Familie mit 1 Kind ab 14 Jahren: 3.320 Euro\n* Zum monatlichen Nettoeinkommen gehören zum Beispiel:  Ausbildungs-/Gehalt, Renten, Nebeneinkünfte (wie Minijob), Einnahmen aus selbständiger Tätigkeit, Kindergeld, Unterhaltsleistungen, Einnahmen aus Unter-/Vermietung und Verpachtung und so weiter ...\n  Zudem darf die Grenze des einzusetzenden Vermögens nach dem SGB XII nicht überschritten werden:\n  * 10.000 Euro für jede volljährige Person\n  * 500 Euro für jedes Kind\n\n  Au-Pairs, Auszubildende und Studierende können leider keinen München Pass erhalten\n\n* Teilnehmende Personen am Freiwilligen Sozialen beziehungsweise Ökologischen Jahr, Freiwillige im Rahmen des Bundesfreiwilligendienstes</t>
  </si>
  <si>
    <t>Wer kann einen München-Pass bekommen?_x000D_\n_x000D_\nDer München-Pass ist für Menschen,_x000D_\ndie in München wohnen_x000D_\nund die wenig Geld haben._x000D_\n_x000D_\nSie können den München-Pass in diesen Fällen bekommen:_x000D_\n* Wenn Sie Bürger-Geld bekommen._x000D_\n  Das ist eine Hilfe mit Geld._x000D_\n  Das Geld bekommen Menschen,_x000D_\n  wenn sie lange keine Arbeit finden._x000D_\n  Das Geld kommt von dem Job-Center._x000D_\n  Das Job-Center ist ein Amt._x000D_\n  Job-Center ist ein englisches Wort._x000D_\n  Job-Center sprechen Sie so aus:_x000D_\n  Dschobb-Sen-ter._x000D_\n  Die Agentur für Arbeit_x000D_\n  und die Stadt München_x000D_\n  arbeiten im Job-Center zusammen._x000D_\n  Die Agentur für Arbeit ist eine Bundes-Behörde._x000D_\n  Eine Bundes-Behörde ist ein Amt._x000D_\n_x000D_\n* Oder wenn Sie Grund-Sicherung bekommen._x000D_\n  Die Grund-Sicherung ist ein Teil von der Sozial-Hilfe._x000D_\n  Sozial-Hilfe ist eine sehr wichtige Hilfe in Deutschland._x000D_\n  Sozial-Hilfe bekommen alle Menschen,_x000D_\n  die zu wenig Geld zum Leben haben._x000D_\n  Sozial-Hilfe ist eine Hilfe mit Geld._x000D_\n  Die Grund-Sicherung bekommt man vom Sozial-Referat._x000D_\n  Dafür muss man beim Sozial-Referat einen Antrag stellen._x000D_\n  Das Sozial-Referat ist eine Behörde bei der Stadt München._x000D_\n  Eine Behörde ist ein Amt. _x000D_\n_x000D_\n* Oder wenn Sie Hilfe zum Lebens-Unterhalt bekommen._x000D_\n  Das ist eine Hilfe mit Geld._x000D_\n  Diese Hilfe bekommt man, wenn man zu wenig Geld zum Leben hat._x000D_\n  Hilfe zum Lebens-Unterhalt ist auch eine Sozial-Hilfe._x000D_\n_x000D_\n* Oder wenn Sie Kinder-Zuschlag bekommen._x000D_\n  Das ist auch eine Hilfe mit Geld._x000D_\n  Dieses Geld bekommt man, wenn man wenig Geld verdient._x000D_\n  Und nur wenig Geld gespart hat._x000D_\n  Und Kinder hat._x000D_\n_x000D_\n* Oder wenn Sie Wohn-Geld bekommen._x000D_\n  Wohn-Geld ist ein Teil von der Sozial-Hilfe._x000D_\n  Das Geld bekommt man, wenn man seine Miete nicht zahlen kann._x000D_\n_x000D_\n* Oder wenn Sie Leistungen nach dem Asyl-Bewerber-Leistungs-Gesetz bekommen._x000D_\n  Das ist auch eine Hilfe mit Geld._x000D_\n  Dieses Geld bekommen Menschen,_x000D_\n  die nach Deutschland geflüchtet sind._x000D_\n  Zum Beispiel, weil in ihrem Heimat-Land Krieg ist._x000D_\n  Vorher muss aber ein Amt entschieden haben:_x000D_\n  Der Mensch darf erst einmal in Deutschland bleiben._x000D_\n_x000D_\n* Oder wenn Sie nur sehr wenig Geld verdienen._x000D_\n  Und nur wenig Geld gespart haben._x000D_\n  Aber Sie dürfen nicht Au-Pair sein._x000D_\n  Au-Pair spricht man O-Pär._x000D_\n  Ein Au-Pair ist ein Kinder-Mädchen._x000D_\n  Das Kinder-Mädchen hilft im Haushalt._x000D_\n  Ein Au-Pair wohnt bei einer Gast-Familie._x000D_\n  Und Sie dürfen nicht Auszubildender oder Student sein._x000D_\n_x000D_\n_x000D_\nWer bekommt den München-Pass noch?_x000D_\nSie können den München-Pass auch dann bekommen:_x000D_\n_x000D_\n * Wenn Sie ein Freiwilliges Soziales Jahr machen._x000D_\n  Man arbeitet dabei ein Jahr lang in einem sozialen Beruf._x000D_\n  Ein sozialer Beruf ist zum Beispiel Pflegerin oder Pfleger in einem Alten-Heim._x000D_\n  So kann man herausfinden:_x000D_\n  Möchte ich in dem Beruf arbeiten?_x000D_\n_x000D_\n* Oder wenn Sie ein Freiwilliges Ökologisches Jahr machen._x000D_\n  Man arbeitet dabei ein Jahr lang in der Natur._x000D_\n  Zum Beispiel hilft man einer Försterin oder einem Förster bei der Arbeit._x000D_\n  Und macht zum Beispiel den Wald sauber._x000D_\n_x000D_\n* Oder wenn Sie einen Bundes-Freiwilligen-Dienst machen._x000D_\n  Der Bundes-Freiwilligen-Dienst ist so ähnlich wie ein soziales Jahr._x000D_\n  Aber ihn können auch ältere Menschen machen._x000D_\n  Und nicht nur junge Menschen.</t>
  </si>
  <si>
    <t>Können Personen, die nicht in München wohnen einen Pass erhalten?\nNein, außer Teilnehmende am Bundesfreiwilligendienst, am Freiwilligen Sozialen beziehungsweise Ökologischen Jahr. Hier genügt es, dass Sie den Dienst in München leisten und währenddessen in München übernachten.</t>
  </si>
  <si>
    <t>Der München-Pass ist nur für Menschen,_x000D_\ndie in München wohnen._x000D_\n_x000D_\nSie können den München-Pass auch dann bekommen:_x000D_\n*  Wenn Sie ein Freiwilliges Soziales Jahr machen._x000D_\n  Man arbeitet dabei ein Jahr lang in einem sozialen Beruf._x000D_\n  Ein sozialer Beruf ist zum Beispiel Pflegerin oder Pfleger in einem Alten-Heim._x000D_\n  So kann man herausfinden:_x000D_\n  Möchte ich in dem Beruf arbeiten?_x000D_\n* Oder wenn Sie ein Freiwilliges Ökologisches Jahr machen._x000D_\n  Man arbeitet dabei ein Jahr lang in der Natur._x000D_\n  Zum Beispiel hilft man einer Försterin oder einem Förster bei der Arbeit._x000D_\n  Und macht zum Beispiel den Wald sauber._x000D_\n* Oder wenn Sie einen Bundes-Freiwilligen-Dienst machen._x000D_\n  Der Bundes-Freiwilligen-Dienst ist so ähnlich wie ein soziales Jahr._x000D_\n  Aber ihn können auch ältere Menschen machen._x000D_\n  Und nicht nur junge Menschen.</t>
  </si>
  <si>
    <t>Welche Vergünstigungen oder Ermßigungen gibt es darüber hinaus?\n\nEs gibt verschiedene Vergünstigungen oder Ermßigungen in unterschiedlicher Höhe beim Besuch von\n* Bädern\n* Sportstätten/-vereine\n* Museen\n* Bauwerke\n* Kinos\n* Tierpark\n* Theatern\n* Volkshochschule\n* und andere verschiedene Einrichtungen</t>
  </si>
  <si>
    <t>Wo können Sie den München-Pass beantragen?\n\nDen München-Pass können Sie in dem für Ihre Wohnadresse zuständigen Sozialbürgerhaus oder im Amt für Wohnen und Migration auf dem Postweg oder bei einer persönlichen Vorsprache beantragen.</t>
  </si>
  <si>
    <t>Wie beantragen Sie den München-Pass?_x000D_\n_x000D_\nSie müssen in ein Sozial-Bürger-Haus kommen._x000D_\nSie müssen vorher einen Termin machen._x000D_\nRufen Sie uns dafür an._x000D_\nDie Telefon-Nummer ist_x000D_\n0 89 / 23 39 68 33._x000D_\nSie erreichen die Telefon-Nummer am:_x000D_\n* Montag, Dienstag, Mittwoch:_x000D_\n  Immer von 8 Uhr morgens bis 16 Uhr nachmittags._x000D_\n* Donnerstag:_x000D_\n  Von 8 Uhr morgens bis 17 Uhr nachmittags._x000D_\n* Freitag:_x000D_\n  Von 8 Uhr morgens bis 13 Uhr mittags._x000D_\n_x000D_\nSie sprechen dann mit einem Mitarbeiter._x000D_\n_x000D_\nDer Mitarbeiter will wissen:_x000D_\n* Wo wohnen Sie?_x000D_\n* Wofür brauchen Sie einen Termin bei dem Sozial-Bürger-Haus?_x000D_\n_x000D_\nDann gibt Ihnen der Mitarbeiter die Adresse._x000D_\nUnd die Telefon-Nummer von Ihrem Sozial-Bürger-Haus._x000D_\nDort rufen Sie an und vereinbaren den Termin._x000D_\n_x000D_\n_x000D_\nWelches Sozial-Bürger-Haus ist für Sie richtig?_x000D_\nDas kommt darauf an:_x000D_\nWo Sie in München wohnen._x000D_\nIn welchem Stadt-Teil.</t>
  </si>
  <si>
    <t>Meldebescheinigung</t>
  </si>
  <si>
    <t>Melde-Bescheinigung</t>
  </si>
  <si>
    <t>Die Meldebescheinigung können Sie online, schriftlich per Post oder per Fax beantragen. Die persönliche Antragstellung ist im Bürgerbüro Ruppertstraße möglich. Hierfür benötigen Sie einen Termin.</t>
  </si>
  <si>
    <t>Es gibt 3 Möglichkeiten._x000D_\n_x000D_\n_x000D_\nMöglichkeit 1: Sie gehen in das Bürger-Büro in der Ruppert-Straße_x000D_\nSie bekommen die Melde-Bescheinigung im Bürger-Büro in der Ruppert-Straße._x000D_\nDie Adresse ist:_x000D_\nRuppertstraße 19_x000D_\n80337 München_x000D_\n_x000D_\nSie müssen die Melde-Bescheinigung dort beantragen._x000D_\nSie müssen dafür selbst in das Bürger-Büro in der Ruppert-Straße gehen._x000D_\nSie brauchen vorher einen Termin im Bürger-Büro in der Ruppert-Straße._x000D_\n_x000D_\n_x000D_\n_x000D_\nMöglichkeit 2: Sie schicken uns den Antrag mit der Post_x000D_\nAuf den Brief-Umschlag schreiben Sie:_x000D_\nKreis-verwaltungsreferat_x000D_\nHauptabteilung 2_x000D_\nBürgerangelegenheiten_x000D_\nRuppertstraße 19_x000D_\n80337 München_x000D_\n_x000D_\nSie müssen eine Brief-Marke auf den Brief-Umschlag kleben._x000D_\nSie müssen das Antrags-Formular in den Brief-Umschlag stecken._x000D_\nDrucken Sie das Antrags-Formular aus._x000D_\nSie müssen das Formular ausfüllen._x000D_\nDabei darf Ihnen jemand helfen._x000D_\nSie müssen das Formular unterschreiben._x000D_\n_x000D_\nWichtig_x000D_\nSie müssen 5 Euro auf das Konto von dem Kreis-Verwaltungs-Referat überweisen._x000D_\nBevor Sie den Brief abschicken._x000D_\nSie brauchen dafür die Konto-Nummer von dem Kreis-Verwaltungs-Referat._x000D_\nMan sagt auch IBAN-Nummer dazu._x000D_\nDie IBAN-Nummer ist: DE86 7015 0000 0000 2030 00_x000D_\nDen Verwendungs-Zweck müssen Sie auch auf die Überweisung schreiben._x000D_\nDer Verwendungs-Zweck ist: 92 00 43 01 01 01 21_x000D_\n_x000D_\nSie müssen die Überweisung beweisen._x000D_\nEin Beweis ist zum Beispiel eine Kopie von Ihrem Konto-Auszug._x000D_\nSie stecken die Kopie von Ihrem Konto-Auszug in den Brief-Umschlag._x000D_\n_x000D_\n_x000D_\nMöglichkeit 3: Sie schicken jemand anderes zu dem Bürger-Büro_x000D_\nSie können jemand anderes zu dem Bürger-Büro in der Ruppert-Straße schicken._x000D_\nDieser Person müssen Sie vertrauen._x000D_\nZum Beispiel Ihrem besten Freund._x000D_\nDie Person braucht auch vorher einen Termin im Bürger-Büro in der Ruppert-Straße._x000D_\nDie Person muss diese Dinge mitbringen:_x000D_\n* Die Person muss das Antrags-Formular mitbringen._x000D_\n  Sie müssen das Antrags-Formular vorher ausfüllen._x000D_\n  Dabei darf Ihnen jemand helfen._x000D_\n  Sie müssen das Antrags-Formular vorher unterschreiben._x000D_\n  Drucken Sie das Formular Antrag Melde-Bescheinigung bitte aus._x000D_\n  Füllen Sie das Formular aus._x000D_\n  Unterschreiben Sie es._x000D_\n* Die Person muss eine Erlaubnis mitbringen._x000D_\n  Das nennt man Vollmacht._x000D_\n  Das Formular für die Vollmacht ist in dem Antrags-Formular._x000D_\n  Sie müssen das Formular für die Vollmacht vorher ausfüllen._x000D_\n  Dabei darf Ihnen jemand helfen._x000D_\n  Sie müssen das Formular für die Vollmacht vorher unterschreiben._x000D_\n* Die Person muss Ihren Personal-Ausweis oder Reise-Pass mitbringen._x000D_\n* Die Person muss ihren eigenen Personal-Ausweis oder Reise-Pass mitbringen._x000D_\n_x000D_\nDie Person muss die Melde-Bescheinigung für Sie bezahlen._x000D_\nWenn sie den Antrag für Sie im Bürger-Büro stellt._x000D_\nDie Person kann die 5 Euro mit Bar-Geld bezahlen._x000D_\nDas bedeutet:_x000D_\nDie Person kann mit Geld-Scheinen und Münzen bezahlen._x000D_\nSie kann auch mit ihrer eigenen Bank-Karte bezahlen._x000D_\n_x000D_\nDie Person kann Ihre Melde-Bescheinigung sofort mitnehmen.</t>
  </si>
  <si>
    <t>Aus Datenschutzgründen darf die Meldebescheinigung nur der meldepflichtigen beziehungsweise der bevollmächtigten Person ausgehändigt werden. Das Antragsformular ist vollständig auszufüllen. Zusätzlich werden die Ausweisdokumente der antragstellenden und der bevollmächtigten Person benötigt.</t>
  </si>
  <si>
    <t>Sie bekommen die Melde-Bescheinigung im Bürger-Büro in der Ruppert-Straße._x000D_\nDie Adresse ist:_x000D_\nRuppertstraße 19_x000D_\n80337 München_x000D_\n_x000D_\nSie müssen die Melde-Bescheinigung dort beantragen._x000D_\nSie müssen dafür selbst in das Bürger-Büro in der Ruppert-Straße gehen._x000D_\n_x000D_\nSie müssen Ihren Personal-Ausweis oder Reise-Pass mitbringen._x000D_\nVielleicht haben Sie keinen deutschen Ausweis._x000D_\nDann müssen Sie uns den Pass von Ihrem Heimat-Land mitbringen._x000D_\nWichtig_x000D_\nEine Kopie von Ihrem Personal-Ausweis oder Pass reicht nicht._x000D_\n_x000D_\nSie können das Antrags-Formular mitbringen._x000D_\nDrucken Sie das Antrags-Formular aus._x000D_\nBringen Sie das Antrags-Formular mit._x000D_\n_x000D_\nKönnen Sie nicht gut lesen oder schreiben?_x000D_\nDann hilft Ihnen ein Mitarbeiter von dem Bürger-Büro beim Ausfüllen.</t>
  </si>
  <si>
    <t>Voraussetzungen\nDie Anträge können nur bearbeitet werden, wenn Sie in München gemeldet sind oder waren.</t>
  </si>
  <si>
    <t>Sie wohnen in München?_x000D_\nOder Sie haben früher einmal in München gewohnt?_x000D_\nDann können Sie beim Bürger-Büro_x000D_\neine Melde-Bescheinigung beantragen.</t>
  </si>
  <si>
    <t>Benötigte Unterlagen\n* Identitätsnachweis: Pass oder Personalausweis des Antragstellenden und des Bevollmächtigten\n* gegebenenfalls ausgefüllter Antrag (inklusive Vollmacht)\n* Zahlungsnachweis (bei schriftlichen Anträgen)\n\nWenn Sie die Meldebescheinigung schriftlich beantragen, überweisen Sie vorab die Gebühr an das Kreisverwaltungsreferat:\n\nStadtsparkasse München\n\nIBAN: DE86 7015 0000 0000 2030 00\n\nBIC: SSKMDEMM\n\nVerwendungszweck: 92004301010121\n\nOhne Zahlungsnachweis können eingehende Anträge nicht bearbeitet werden.\n\nDurchschlag oder Kopie des Überweisungsträgers gelten nicht als Zahlungsnachweis.</t>
  </si>
  <si>
    <t>Sie müssen Ihren Personal-Ausweis oder Reise-Pass mitbringen._x000D_\nVielleicht haben Sie keinen deutschen Ausweis._x000D_\nDann müssen Sie uns den Pass von Ihrem Heimat-Land mitbringen._x000D_\nWichtig_x000D_\nEine Kopie von Ihrem Personal-Ausweis oder Pass reicht nicht._x000D_\n_x000D_\nSie können das Antrags-Formular mitbringen._x000D_\nDrucken Sie das Antrags-Formular aus._x000D_\nBringen Sie das Antrags-Formular mit._x000D_\n_x000D_\nKönnen Sie nicht gut lesen oder schreiben?_x000D_\nDann hilft Ihnen ein Mitarbeiter von dem Bürger-Büro beim Ausfüllen._x000D_\n_x000D_\nSie müssen uns das sagen:_x000D_\nWelche Angaben sollen auf der Melde-Bescheinigung stehen._x000D_\n_x000D_\nSie können uns das sagen:_x000D_\nFür welches Amt brauchen Sie die Melde-Bescheinigung._x000D_\nBringen Sie das Schreiben von der Behörde am besten mit.</t>
  </si>
  <si>
    <t>Bearbeitungszeit der Meldebescheinigung\nbei persönlicher Vorsprache sofort.\nbei schriftliche Antragstellung: etwa 3 Wochen</t>
  </si>
  <si>
    <t>Sie bekommen die Melde-Bescheinigung im Bürger-Büro in der Ruppert-Straße._x000D_\nSie müssen dafür selbst in das Bürger-Büro in der Ruppert-Straße gehen._x000D_\nSie können die Melde-Bescheinigung sofort mitnehmen.</t>
  </si>
  <si>
    <t>Gebührenrahmen\n* Bearbeitungsgebühr pro Bescheinigung: 5 Euro\n* Bearbeitungsgebühr pro mehrsprachiges Formular (Übersetzungshilfe) 5 Euro\n* Bescheinigung für Rentenzwecke: Gebührenfrei</t>
  </si>
  <si>
    <t>Was kostet eine Melde-Bescheinigung?_x000D_\nEine Melde-Bescheinigung kostet 5 Euro._x000D_\nEine Melde-Bescheinigung für die Renten-Versicherung ist kostenlos.</t>
  </si>
  <si>
    <t>Medikamentenhilfe</t>
  </si>
  <si>
    <t>Medikamenten-Hilfe</t>
  </si>
  <si>
    <t>Münchner Apotheken haben sich bereit erklärt, verschreibungsfreie Medikamente an bedürftige Münchner*innen vergünstigt abzugeben.</t>
  </si>
  <si>
    <t>Die Medikamenten-Hilfe ist für Menschen mit wenig Geld in München.</t>
  </si>
  <si>
    <t>Nach ärztlicher Rücksprache lassen Sie sich ein sogenanntes "Grünes Rezept" oder Privatrezept ausstellen. In einer der an dem Projekt 'Medikamentenhilfe' teilnehmenden Apotheken legen Sie Ihr Rezept sowie den München-Pass vor. Sie erhalten dann das verschreibungsfreie Medikament zu einem vergünstigten Preis.</t>
  </si>
  <si>
    <t>Die Medikamenten-Hilfe ist für Menschen mit wenig Geld in München._x000D_\n* Sie brauchen ein Privat-Rezept für das verschreibungsfreie Medikament._x000D_\n  Sie bekommen das Privat-Rezept von Ihrem Arzt._x000D_\n* Sie müssen einen München-Pass haben._x000D_\n* Sie gehen zu einer von den 59 Apotheken._x000D_\n  Sie bringen das mit:_x000D_\n  Das Privat-Rezept und den München-Pass._x000D_\n  Das Medikament auf dem Privat-Rezept ist dann für Sie billiger.</t>
  </si>
  <si>
    <t>Benötigte Unterlagen\nSie benötigen\n* nach ärztlicher Rücksprache ein 'Grünes Rezept' oder ein Privatrezept\n* einen München-Pass</t>
  </si>
  <si>
    <t>* Sie brauchen ein Privat-Rezept für das verschreibungsfreie Medikament._x000D_\n  Sie bekommen das Privat-Rezept von Ihrem Arzt._x000D_\n* Sie müssen einen München-Pass haben.</t>
  </si>
  <si>
    <t>Frauen-Nacht-Taxi</t>
  </si>
  <si>
    <t>Taxi-Gutscheine für Frauen</t>
  </si>
  <si>
    <t>Frauen werden bei Taxifahrten zwischen 22 Uhr und 6 Uhr in München durch ein Gutscheinsystem finanziell unterstützt.</t>
  </si>
  <si>
    <t>Für Frauen und Mädchen ab 16 Jahren gibt es in München_x000D_\nTaxi-Gutscheine._x000D_\nDie Taxi-Gutscheine sind für Taxi-Fahrten in der Nacht.</t>
  </si>
  <si>
    <t>Das Gutscheinsystem unterstützt Frauen finanziell bei einer nächtlichen Taxifahrt in München. Zwischen 22 Uhr und 6 Uhr können Frauen pro Autofahrt einen Wertgutschein in Höhe von fünf Euro einlösen, wenn sie sich zu einer Wohnadresse fahren. Pro Fahrt kann ein Gutschein eingereicht werden, dies gilt auch wenn mehrere Frauen gemeinsam ein Taxi nutzen.</t>
  </si>
  <si>
    <t>Manchmal ist man nachts noch spät unterwegs._x000D_\nMan geht zum Beispiel_x000D_\n* zu einer Veranstaltung,_x000D_\n* zu Freunden nach Hause,_x000D_\n* mit Freunden in ein Restaurant._x000D_\n_x000D_\nDann muss man nachts allein nach Hause fahren._x000D_\nFür Frauen und Mädchen ist das oft unangenehm._x000D_\nDie Frauen und Mädchen müssen dann alleine im Dunkeln nach Hause._x000D_\nDabei fühlen sie sich oft nicht sicher._x000D_\nDeshalb gibt es in München Taxi-Gutscheine._x000D_\nAber diese sind nur für Frauen und Mädchen ab 16 Jahren._x000D_\nMit einem Taxi kommen die Frauen und Mädchen sicher nach Hause._x000D_\nDie Frauen und Mädchen können alle normalen Taxis nutzen._x000D_\nSie geben der Taxi-Fahrerin den Taxi-Gutschein._x000D_\nOder dem Taxi-Fahrer._x000D_\nVielleicht kostet eine Fahrt mehr als 5 Euro._x000D_\nDann müssen sie den Rest selbst zahlen._x000D_\nSie können für jede Fahrt nur einen Gutschein nehmen._x000D_\n_x000D_\nDie Taxi-Gutscheine gelten_x000D_\nvon 22 Uhr nachts bis 6 Uhr morgens._x000D_\nFür jede Fahrt darf man nur einen Taxi-Gutschein verwenden._x000D_\nDie Fahrt muss im Stadt-Gebiet von München beginnen._x000D_\nDie Fahrt muss zu der Wohn-Adresse von der Frau sein._x000D_\nOder zur Wohn-Adresse von dem Mädchen._x000D_\nDie Wohn-Adresse darf auch außerhalb von München sein._x000D_\nZum Beispiel in einem Vor-Ort von München._x000D_\n_x000D_\nDie Frau oder das Mädchen darf im Taxi andere Frauen mitnehmen._x000D_\nOder andere Mädchen.</t>
  </si>
  <si>
    <t>Die Gutscheine können von dem berechtigten Personenkreis bei den Bürgerbüros und Sozialbürgerhäusern, der Gleichstellungsstelle für Frauen sowie der Stadtinformation abgeholt werden. Pro Vorsprache können drei Gutscheine von einer Frau abgeholt werden. Die Anzahl der Vorsprachen ist nicht begrenzt.</t>
  </si>
  <si>
    <t>Frauen und Mädchen ab 16 Jahren_x000D_\nkönnen Taxi-Gutscheine bekommen._x000D_\nEin Taxi-Gutschein ist ein kleiner gelber Zettel._x000D_\nJeder Taxi-Gutschein ist 5 Euro wert._x000D_\nDie Frauen und Mädchen müssen nicht in München wohnen.</t>
  </si>
  <si>
    <t>Darf ich als Mann einen Frauen-Nacht-Taxi Gutschein verwenden?\nNein. Das Frauen-Nacht-Taxi ist ein Angebot für Frauen.</t>
  </si>
  <si>
    <t>Frauen und Mädchen ab 16 Jahren_x000D_\nkönnen Taxi-Gutscheine bekommen._x000D_\nEin Taxi-Gutschein ist ein kleiner gelber Zettel._x000D_\nJeder Taxi-Gutschein ist 5 Euro wert._x000D_\nDie Frauen und Mädchen müssen nicht in München wohnen._x000D_\n_x000D_\nDie Frau oder das Mädchen darf bei der Fahrt keinen Mann mitnehmen.</t>
  </si>
  <si>
    <t>Eine Schwangerschaft, ob geplant oder ungeplant, kann eine große Veränderung für Frauen und Ihre Angehörigen bedeuten.</t>
  </si>
  <si>
    <t>Sie sind schwanger?_x000D_\nUnd Sie haben viele Fragen?_x000D_\nDie Beratungs-Stelle für Schwangere kann Ihnen helfen.</t>
  </si>
  <si>
    <t>Schwangere Frauen und ihre Angehörigen erhalten in einer Schwangerschaftsberatungsstelle Antworten auf ihre Fragen und bei Bedarf Unterstützung und Begleitung durch die Schwangerschaft bis zum vollendeten dritten Lebensjahr des Kindes.\n\nBis zum 3. Geburtstag Ihres Kindes beraten wir Sie rund um Schwangerschaft und Geburt, zu pränataler Diagnostik und bei einer möglichen Behinderung des Kindes.</t>
  </si>
  <si>
    <t>Die Beratungs-Stelle für Schwangere berät diese Personen:_x000D_\n* Schwangere_x000D_\n* Eltern von Babys und kleinen Kindern_x000D_\n  Die Kinder können bis zu 3 Jahre alt sein._x000D_\n_x000D_\nDie Beratung ist kostenlos._x000D_\nSie können zur Beratung ihren Partner mitbringen._x000D_\nOder Ihre Partnerin._x000D_\nOder eine andere Person._x000D_\nZum Beispiel eine gute Freundin._x000D_\nOder Ihre Betreuerin oder Ihren Betreuer.</t>
  </si>
  <si>
    <t>Es gibt für Eltern zahlreiche Möglichkeiten finanzielle Unterstützung zu erhalten.\n\nMeist ist hierfür ein individueller Antrag notwendig.\n\nBei weiterem Beratungs- und Informationsbedarf können Sie gerne mit derstaatlich anerkannten Beratungsstelle für Schwangerschaftsfragen im Gesundheitsreferat\nKontakt aufnehmen.</t>
  </si>
  <si>
    <t>Es gibt viele Hilfen für Schwangere._x000D_\nUnd für Eltern von kleinen Kindern._x000D_\nZum Beispiel Geld-Hilfen._x000D_\nFür die Hilfen muss man einen Antrag stellen._x000D_\nKönnen Sie nicht gut lesen oder schreiben?_x000D_\nDann helfen Ihnen die Mitarbeiterinnen von der Beratungs-Stelle bei dem Antrag._x000D_\nOder die Mitarbeiter.</t>
  </si>
  <si>
    <t>Familienplanung und Verhütung\n\nDie Fragen nach der richtigen Verhütungsmethode stellt sich immer wieder im Leben. Gerade wenn sich die Lebensumstände verändern, gibt es möglicherweise neue Ansprüche an ein Verhütungsmittel.</t>
  </si>
  <si>
    <t>Fragen zur Familien-Planung\nFamilien-Planung bedeutet:\nEin Mann und eine Frau möchten vielleicht Kinder haben.\n\nFragen zu Verhütungs-Mitteln\nEin Verhütungs-Mittel für Frauen ist zum Beispiel die Anti-Baby-Pille.\nMänner können zum Beispiel ein Kondom benutzen.</t>
  </si>
  <si>
    <t>Beratung bei ungewollter Schwangerschaft</t>
  </si>
  <si>
    <t>Sind Sie schwanger?_x000D_\nAber Sie möchten nicht schwanger sein?_x000D_\nDann kann Sie die Beratungs-Stelle für Schwangere beraten.</t>
  </si>
  <si>
    <t>Schwangerschaftskonfliktberatung\nUnsere staatlich anerkannte Beratungsstelle für Schwangerschaftsfragen berät im Schwangerschaftskonflikt.\nEine Beratungsbescheinigung wird auf Wunsch ausgestellt.</t>
  </si>
  <si>
    <t>Sie denken wahrscheinlich über viele Probleme nach.\nZum Beispiel über diese Dinge:\n* Vielleicht ist Ihre Schwangerschaft ein großes Problem für Sie.\n  Sie wissen nicht, wie Sie das schaffen sollen.\n* Vielleicht wollen Sie kein Kind bekommen.\n* Vielleicht wissen Sie nicht,\n  wie Sie sich entscheiden sollen.\n  Möchten Sie das Baby bekommen?\n  Oder möchten Sie das Baby nicht bekommen?\n  Vielleicht soll niemand wissen, dass Sie schwanger sind?\n\nDie Mitarbeiterinnen und Mitarbeiter von der Beratungs-Stelle für Schwangere\n* helfen Ihnen, eine gute Entscheidung zu treffen.\n  Damit ist die richtige Entscheidung für Sie gemeint.\n* beraten Sie, wenn Sie das Baby bekommen möchten.\n  Die Mitarbeiterinnen und Mitarbeiter sagen ihnen zum Beispiel, wo Sie Hilfe bekommen.\n* beraten Sie, wenn Sie das Baby nicht bekommen möchten.\n\nDie Beratung heißt: Schwangerschafts-Konflikt-Beratung\nEin Konflikt ist ein Problem.\nEin Konflikt kann ein Problem zwischen 2 Menschen sein.\nEin Mensch kann auch einen Konflikt mit sich selbst haben.\nWeil der Mensch für etwas verschiedene Möglichkeiten hat.\nUnd jede Möglichkeit hat Vorteile und Nachteile.\nDann muss sich der Mensch entscheiden.\nDas ist manchmal schwierig.\n\nZum Beispiel:\nSie müssen sich entscheiden:\nMöchten Sie das Baby bekommen?\nOder möchten Sie das Baby nicht bekommen?\nDas sind die verschiedenen Möglichkeiten.\nVielleicht wissen Sie nicht,\nwie Sie sich entscheiden sollen.\nUnd Sie machen sich deshalb viele Sorgen.\nDas ist ein Schwangerschafts-Konflikt.\n\nSie können in der Beratung über alles reden.\nDie Beratung kann Ihnen helfen,\neine Entscheidung zu treffen.\nDann können Sie sich selbst gut entscheiden.\n\nDie Beratung ist kostenlos.\nDie Beratung ist vertraulich.\nVertraulich bedeutet:\nDie Mitarbeiterinnen und Mitarbeiter von der Beratungs-Stelle für Schwangere erzählen nichts weiter.\nEgal was Sie mit den Mitarbeiterinnen und Mitarbeitern besprechen.\nSie müssen nicht Ihren Namen sagen.\n\nSie können zur Beratung Ihren Partner mitbringen.\nOder Ihre Partnerin.\nOder eine andere Person.\nZum Beispiel eine gute Freundin.\nOder Ihre Betreuerin oder Ihren Betreuer.\n\nSie brauchen vorher einen Termin.</t>
  </si>
  <si>
    <t>Unter diesen Voraussetzungen ist in Deutschland der Schwangerschaftsabbruch straffrei:\n\nSchwangerschaftsabbruch nach Beratungsregel\n\nEin Schwangerschaftsabbruch ist straffrei, wenn Sie sich mindestens 3 Tage vor dem Abbruch in einer staatlich anerkannten Beratungsstelle für Schwangerschaftsfragen beraten lassen. Seit der Empfängnis dürfen nicht mehr als 12 Wochen vergangen sein (14. Schwangerschaftswoche). Sie haben ein Recht darauf, unverzüglich beraten zu werden.\n\nMedizinische Indikation\n\nEin Abbruch ist mit einer medizinischen Indikation möglich, wenn ein*e Ärzt*in bestätigt, dass Ihre körperliche oder seelische Gesundheit durch das Fortsetzen der Schwangerschaft ernsthaft gefährdet wäre. Mit einer medizinischen Indikation ist der Abbruch auch nach der 14. Schwangerschaftswoche möglich.</t>
  </si>
  <si>
    <t>Vielleicht entscheiden Sie sich gegen die Schwangerschaft._x000D_\nDas heißt:_x000D_\nSie wollen das Kind nicht haben._x000D_\nUnd Sie wollen nicht mehr schwanger sein._x000D_\n* Dann können Sie einen Schwangerschafts-Abbruch machen._x000D_\n  Ein anderes Wort für Schwangerschafts-Abbruch ist Abtreibung._x000D_\n  Im Gesetz steht:_x000D_\n  Ein Schwangerschafts-Abbruch geht nur in den ersten 12 Wochen von der Schwangerschaft._x000D_\n  Danach können Sie keinen Schwangerschafts-Abbruch mehr machen._x000D_\n* Nur eine Ärztin darf den Schwangerschafts-Abbruch machen._x000D_\n  Oder ein Arzt._x000D_\n  Das bedeutet:_x000D_\n  Die Ärztin oder der Arzt beendet die Schwangerschaft._x000D_\n  Sie sind nach einem Schwangerschafts-Abbruch nicht mehr schwanger._x000D_\n  Aber Sie können später wieder schwanger werden._x000D_\n* Im Gesetz steht:_x000D_\n  Sie müssen der Ärztin eine Bescheinigung geben._x000D_\n  Oder dem Arzt._x000D_\n  Die Bescheinigung heißt Beratungs-Schein._x000D_\n_x000D_\nNach der Beratung können wir Ihnen den Beratungs-Schein geben._x000D_\nWenn Sie einen Schwangerschafts-Abbruch machen möchten._x000D_\nDafür müssen Sie uns Ihren Namen sagen._x000D_\n_x000D_\nWir können Ihnen auch helfen, eine Ärztin oder einen Arzt zu finden.</t>
  </si>
  <si>
    <t>Gynäkologische Sprechstunde bei Mobilitätseinschränkungen</t>
  </si>
  <si>
    <t>Sprech-Stunde beim Frauen-Arzt mit Mobilitäts-Einschränkung</t>
  </si>
  <si>
    <t>Wenn Sie in Ihrer Beweglichkeit eingeschränkt und auf Hilfsmittel wie einen Rollstuhl angewiesen sind, können Sie die Gynäkologische Sprechstunde besuchen.</t>
  </si>
  <si>
    <t>Die Stadt München bietet eine Sprech-Stunde beim Frauen-Arzt an._x000D_\nDie Sprech-Stunde ist für Frauen und Mädchen mit einer Behinderung.</t>
  </si>
  <si>
    <t>Behandlungsstuhl</t>
  </si>
  <si>
    <t>Behandlungs-Stuhl</t>
  </si>
  <si>
    <t>Frauen und Mädchen mit Mobilitätseinschränkungen, zum Beispiel Rollstuhlfahrerinnen. Frauen und Mädchen mit Mehrfachfachbehinderung sind ebenfalls herzlich willkommen.</t>
  </si>
  <si>
    <t>Diese Frauen und Mädchen können zu der Sprech-Stunde kommen:_x000D_\nFrauen und Mädchen_x000D_\n* mit einer Geh-Behinderung_x000D_\n* die einen Roll-Stuhl benutzen_x000D_\n* die eine Mehrfach-Behinderung haben_x000D_\n* Mehrfach-Behinderung bedeutet:_x000D_\n  Die Frauen und Mädchen haben zum Beispiel Lernschwierigkeiten._x000D_\n  Und eine Körper-Behinderung.</t>
  </si>
  <si>
    <t>Die Gynäkolog*innen werden von einer erfahrenen Pflegefachkraft und einer Medizinischen Fachangestellten unterstützt. Es ist jedoch auch möglich, eine eigene Begleitperson mitzubringen.\n\nDie gynäkologische Sprechstunde beinhaltet folgende Angebote:\n* Vorsorgeuntersuchungen\n* Diagnostik und Therapie bei gynäkologischen Beschwerden und Erkrankungen\n* Schwangerschaftsbegleitung\n* Beratung zu Sexualität, Kinderwunsch und Verhütung\n* Begleitung in den Wechseljahren</t>
  </si>
  <si>
    <t>In der Sprech-Stunden-Praxis arbeiten mehrere Frauen-Ärztinnen.\nUnd ein Frauen-Arzt.\nDie Frauen-Ärztinnen und der Frauen-Arzt:\n* haben sehr viel Erfahrung\n* haben genug Zeit\n* können Ihnen alles gut erklären.\n\nDafür müssen sie aber auch ein paar Informationen von Ihnen bekommen.\nZum Beispiel, welche Hilfen für Sie wichtig sind.\nDiese Informationen geben Sie uns, wenn Sie den Termin ausmachen.\n\nWas passiert bei der Sprech-Stunde?\nBei der Sprech-Stunde sprechen Sie zuerst mit einer Frauen-Ärztin.\nOder mit dem Frauen-Arzt.\nDie Frauen-Ärztin oder der Frauen-Arzt fragt Sie, warum Sie da sind.\nSie können alles mit der Frauen-Ärztin oder dem Frauen-Arzt besprechen.\nDas können zum Beispiel diese Themen sein:\n* Sie haben Fragen über Sex und über Ihren Körper.\n* Sie möchten nicht schwanger werden.\n  Was müssen Sie machen?\n* Sie möchten ein Kind.\n  Worauf müssen Sie achten?\n* Sie sind schwanger.\n  Worauf müssen Sie achten?\n* Sie haben starke Bauch-Schmerzen.\n  Wenn Sie Ihre Regel-Blutung haben.\n  Was können Sie gegen die Beschwerden tun?\n* Sie haben keine regelmäßige Regel-Blutung.\n* Sie haben Stimmungs-Schwankungen.\n  Das bedeutet:\n  Sie sind plötzlich traurig oder wütend.\n* Sie schwitzen viel?\n  Und Sie schlafen schlecht?\n  Was können Sie tun gegen die Beschwerden?\n  Sie sind vielleicht in den Wechsel-Jahren.\n  Wechsel-Jahre bedeutet:\n  Die Regel-Blutung wird unregelmäßig.\n  Die Regel-Blutung hört irgendwann ganz auf.\n  Das ist normal.\n  Die meisten Frauen kommen zwischen 45 und 50 in die Wechsel-Jahre.\n  Danach können sie nicht mehr schwanger werden.\n* Sie haben andere Beschwerden.\n  Zum Beispiel:\n  Es brennt oder juckt in Ihrer Scheide.</t>
  </si>
  <si>
    <t>Bürgerversammlung</t>
  </si>
  <si>
    <t>Bürger-Versammlung</t>
  </si>
  <si>
    <t>Einmal im Jahr findet in jedem der Münchner Stadtbezirke eine Bürgerversammlung statt. Hier haben die Bürger*innen das Wort.</t>
  </si>
  <si>
    <t>Für jeden Stadt-Bezirk gibt es jedes Jahr_x000D_\neine Bürger-Versammlung.</t>
  </si>
  <si>
    <t>Zum Ablauf einer Bürgerversammlung\n\nDie Bürgerversammlungen werden vom Oberbürgermeister, der 2. oder 3. Bürgermeisterin oder einem Stellvertreter/einer Stellvertreterin aus dem Stadtrat geleitet. Auch der zuständige Bezirksausschuss ist durch seine/-n Vorsitzende/-n vertreten und hält, ebenso wie die zuständige Polizei, einen kurzen Bericht. Nach dieser Präsentation der wichtigsten Entwicklungen im Stadtviertel können die Anwohner*innen ihre Fragen, Anregungen und Anliegen zu Stadtteilthemen vortragen und auch eigene Anträge stellen.\nStimmt die Versammlung einem Bürgerantrag mehrheitlich zu, muss er innerhalb von drei Monaten dem Stadtrat oder dem Bezirksausschuss zur weiteren Behandlung vorgelegt werden.\n\nZweck und Aufgabe der Bürgerversammlungen ist die gegenseitige Unterrichtung von Bürgerschaft und Verwaltung, sowie die Einflussnahme der im Stadtbezirk wohnenden Bürger*innen auf und ihre Mitsprache bei Entscheidungen der Stadtverwaltung, die sich in ihrem Stadtbezirk auswirken. Die Stadtverwaltung nimmt die Gelegenheit zum direkten Kontakt und Dialog mit den Münchner*innen sehr gerne wahr.\n\nZu aktuellen Themen im Stadtteil stehen Mitarbeiter*innen aus der Stadtverwaltung als Ansprechpartner*innen zur Verfügung.\n\nBei der Bürgersprechstunde, die von 18 Uhr bis zum Beginn der Bürgerversammlung um 19 Uhr stattfindet, können Sie darüber hinaus mit Vertreter*innen Ihres Bezirksausschusses, der Polizei, des Seniorenbeirats und der Stadtverwaltung persönlich sprechen.\n\nNutzen Sie diese Gelegenheit zur Kontaktaufnahme mit Ihrer Stadtverwaltung München und besuchen Sie die Bürgerversammlung in Ihrem Stadtbezirk!</t>
  </si>
  <si>
    <t>Ein Bürger-Meister oder ein Mitglied vom Stadt-Rat leitet die Bürger-Versammlung._x000D_\nDie Bürgermeister von München sind:_x000D_\n* Ober-Bürgermeister Dieter Reiter_x000D_\n* der 2. Bürger-Meister Dominik Krause_x000D_\n* die 3. Bürger-Meisterin Verena Dietl_x000D_\n_x000D_\nDer Leiter von der Versammlung und der Vorsitzende von dem Bezirks-Ausschuss informieren Sie._x000D_\nEs geht um aktuelle Themen aus Ihrem Stadt-Bezirk._x000D_\n_x000D_\nZum Beispiel berichtet die Polizei_x000D_\nüber die Sicherheit in Ihrem Stadt-Bezirk._x000D_\n_x000D_\nSie können selbst etwas sagen._x000D_\n_x000D_\nSie können etwas beantragen und Fragen stellen._x000D_\nAm Eingang gibt es dafür ein Formular._x000D_\nSie müssen die Fragen oder den Antrag auf das Formular schreiben._x000D_\nSie müssen Ihren eigenen Stift benutzen._x000D_\nVielleicht können Sie den Stift nicht alleine benutzen._x000D_\nVielleicht können Sie nicht lesen._x000D_\nFragen Sie einen Mitarbeiter von der Stadt-Verwaltung nach Hilfe._x000D_\nOder bringen Sie eine Person mit._x000D_\nDer Mitarbeiter von der Stadt-Verwaltung oder die Person kann Ihnen helfen._x000D_\nGeben Sie das Formular am Eingang ab._x000D_\nBevor die Bürger-Versammlung anfängt._x000D_\nDie Mitarbeiter von der Stadt-Verwaltung beantworten Ihre Fragen._x000D_\nSie können über Anträge mit abstimmen._x000D_\nDas heißt: Sie können über wichtige Themen mit entscheiden._x000D_\n_x000D_\nWichtig:_x000D_\nBringen Sie auf jeden Fall Ihren Personal-Ausweis zu der Bürger-Versammlung mit.</t>
  </si>
  <si>
    <t>Embedding</t>
  </si>
  <si>
    <t>Fine Tuning</t>
  </si>
  <si>
    <t>GPT3.5-base</t>
  </si>
  <si>
    <t>Prompt Engineering</t>
  </si>
  <si>
    <t>lower = better</t>
  </si>
  <si>
    <t>EM-PE</t>
  </si>
  <si>
    <t>FT-PE</t>
  </si>
  <si>
    <t>EM-FT-PE</t>
  </si>
  <si>
    <t>EM-FT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</si>
</sst>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
  </numFmts>
  <fonts count="18" x14ac:knownFonts="1">
    <font>
      <sz val="11"/>
      <color theme="1"/>
      <name val="Arial"/>
      <family val="2"/>
    </font>
    <font>
      <sz val="11"/>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57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Font="1"/>
    <xf numFmtId="1" fontId="0" fillId="0" borderId="0" xfId="0" applyNumberFormat="1"/>
    <xf numFmtId="164" fontId="0" fillId="0" borderId="0" xfId="0" applyNumberFormat="1"/>
    <xf numFmtId="0" fontId="0" fillId="33" borderId="0" xfId="0" applyFill="1"/>
    <xf numFmtId="164" fontId="0" fillId="33" borderId="0" xfId="0" applyNumberFormat="1" applyFill="1"/>
    <xf numFmtId="1" fontId="0" fillId="33" borderId="0" xfId="0" applyNumberFormat="1" applyFill="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sheetMetadata" Target="metadata.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styles" Target="styles.xml"/><Relationship Id="rId5" Type="http://schemas.openxmlformats.org/officeDocument/2006/relationships/externalLink" Target="externalLinks/externalLink4.xml"/><Relationship Id="rId10" Type="http://schemas.openxmlformats.org/officeDocument/2006/relationships/theme" Target="theme/theme1.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data id="3">
      <cx:numDim type="val">
        <cx:f>_xlchart.v1.7</cx:f>
      </cx:numDim>
    </cx:data>
  </cx:chartData>
  <cx:chart>
    <cx:title pos="t" align="ctr" overlay="0">
      <cx:tx>
        <cx:txData>
          <cx:v>TER</cx:v>
        </cx:txData>
      </cx:tx>
      <cx:txPr>
        <a:bodyPr spcFirstLastPara="1" vertOverflow="ellipsis" horzOverflow="overflow" wrap="square" lIns="0" tIns="0" rIns="0" bIns="0" anchor="ctr" anchorCtr="1"/>
        <a:lstStyle/>
        <a:p>
          <a:pPr algn="ctr" rtl="0">
            <a:defRPr/>
          </a:pPr>
          <a:r>
            <a:rPr lang="de-DE" sz="1400" b="0" i="0" u="none" strike="noStrike" baseline="0">
              <a:solidFill>
                <a:srgbClr val="000000">
                  <a:lumMod val="65000"/>
                  <a:lumOff val="35000"/>
                </a:srgbClr>
              </a:solidFill>
              <a:latin typeface="Calibri" panose="020F0502020204030204"/>
            </a:rPr>
            <a:t>TER</a:t>
          </a:r>
        </a:p>
      </cx:txPr>
    </cx:title>
    <cx:plotArea>
      <cx:plotAreaRegion>
        <cx:series layoutId="boxWhisker" uniqueId="{7B8ECEEF-B118-4C94-9059-4D12E7B8C7F7}">
          <cx:tx>
            <cx:txData>
              <cx:f>_xlchart.v1.0</cx:f>
              <cx:v>GPT3.5-base</cx:v>
            </cx:txData>
          </cx:tx>
          <cx:dataId val="0"/>
          <cx:layoutPr>
            <cx:visibility meanLine="1" meanMarker="1" nonoutliers="0" outliers="1"/>
            <cx:statistics quartileMethod="exclusive"/>
          </cx:layoutPr>
        </cx:series>
        <cx:series layoutId="boxWhisker" uniqueId="{34C6865A-B0E5-49A4-B5D0-0CD09E49FDB6}">
          <cx:tx>
            <cx:txData>
              <cx:f>_xlchart.v1.2</cx:f>
              <cx:v>Embedding</cx:v>
            </cx:txData>
          </cx:tx>
          <cx:dataId val="1"/>
          <cx:layoutPr>
            <cx:visibility meanLine="1" meanMarker="1" nonoutliers="0" outliers="1"/>
            <cx:statistics quartileMethod="exclusive"/>
          </cx:layoutPr>
        </cx:series>
        <cx:series layoutId="boxWhisker" uniqueId="{973F1B0E-F3A7-4C4D-B8E7-7083F2D4359C}">
          <cx:tx>
            <cx:txData>
              <cx:f>_xlchart.v1.4</cx:f>
              <cx:v>Fine Tuning</cx:v>
            </cx:txData>
          </cx:tx>
          <cx:dataId val="2"/>
          <cx:layoutPr>
            <cx:visibility meanLine="1" meanMarker="1" nonoutliers="0" outliers="1"/>
            <cx:statistics quartileMethod="exclusive"/>
          </cx:layoutPr>
        </cx:series>
        <cx:series layoutId="boxWhisker" uniqueId="{5B1BF5AB-0129-48E7-ADD5-8F6E070C0B04}">
          <cx:tx>
            <cx:txData>
              <cx:f>_xlchart.v1.6</cx:f>
              <cx:v>Prompt Engineering</cx:v>
            </cx:txData>
          </cx:tx>
          <cx:dataId val="3"/>
          <cx:layoutPr>
            <cx:visibility meanLine="1" meanMarker="1" nonoutliers="0" outliers="1"/>
            <cx:statistics quartileMethod="exclusive"/>
          </cx:layoutPr>
        </cx:series>
      </cx:plotAreaRegion>
      <cx:axis id="0" hidden="1">
        <cx:catScaling gapWidth="1"/>
        <cx:tickLabels/>
      </cx:axis>
      <cx:axis id="1">
        <cx:valScaling max="16000"/>
        <cx:majorGridlines/>
        <cx:tickLabels/>
        <cx:numFmt formatCode="0" sourceLinked="0"/>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data id="1">
      <cx:numDim type="val">
        <cx:f>_xlchart.v1.11</cx:f>
      </cx:numDim>
    </cx:data>
    <cx:data id="2">
      <cx:numDim type="val">
        <cx:f>_xlchart.v1.13</cx:f>
      </cx:numDim>
    </cx:data>
    <cx:data id="3">
      <cx:numDim type="val">
        <cx:f>_xlchart.v1.15</cx:f>
      </cx:numDim>
    </cx:data>
  </cx:chartData>
  <cx:chart>
    <cx:title pos="t" align="ctr" overlay="0">
      <cx:tx>
        <cx:txData>
          <cx:v>TER</cx:v>
        </cx:txData>
      </cx:tx>
      <cx:txPr>
        <a:bodyPr spcFirstLastPara="1" vertOverflow="ellipsis" horzOverflow="overflow" wrap="square" lIns="0" tIns="0" rIns="0" bIns="0" anchor="ctr" anchorCtr="1"/>
        <a:lstStyle/>
        <a:p>
          <a:pPr algn="ctr" rtl="0">
            <a:defRPr/>
          </a:pPr>
          <a:r>
            <a:rPr lang="de-DE" sz="1400" b="0" i="0" u="none" strike="noStrike" baseline="0">
              <a:solidFill>
                <a:srgbClr val="000000">
                  <a:lumMod val="65000"/>
                  <a:lumOff val="35000"/>
                </a:srgbClr>
              </a:solidFill>
              <a:latin typeface="Calibri" panose="020F0502020204030204"/>
            </a:rPr>
            <a:t>TER</a:t>
          </a:r>
        </a:p>
      </cx:txPr>
    </cx:title>
    <cx:plotArea>
      <cx:plotAreaRegion>
        <cx:series layoutId="boxWhisker" uniqueId="{4B1BF44C-1118-474D-942C-936B629801A9}">
          <cx:tx>
            <cx:txData>
              <cx:f>_xlchart.v1.8</cx:f>
              <cx:v>EM-FT</cx:v>
            </cx:txData>
          </cx:tx>
          <cx:dataId val="0"/>
          <cx:layoutPr>
            <cx:visibility meanLine="1" meanMarker="1" nonoutliers="0" outliers="1"/>
            <cx:statistics quartileMethod="exclusive"/>
          </cx:layoutPr>
        </cx:series>
        <cx:series layoutId="boxWhisker" uniqueId="{01E25648-8F61-445F-9A87-4487F0229DC4}">
          <cx:tx>
            <cx:txData>
              <cx:f>_xlchart.v1.10</cx:f>
              <cx:v>EM-PE</cx:v>
            </cx:txData>
          </cx:tx>
          <cx:dataId val="1"/>
          <cx:layoutPr>
            <cx:visibility meanLine="1" meanMarker="1" nonoutliers="0" outliers="1"/>
            <cx:statistics quartileMethod="exclusive"/>
          </cx:layoutPr>
        </cx:series>
        <cx:series layoutId="boxWhisker" uniqueId="{8A35773E-B983-42FD-A8A1-6D9B09D0F0AB}">
          <cx:tx>
            <cx:txData>
              <cx:f>_xlchart.v1.12</cx:f>
              <cx:v>FT-PE</cx:v>
            </cx:txData>
          </cx:tx>
          <cx:dataId val="2"/>
          <cx:layoutPr>
            <cx:visibility meanLine="1" meanMarker="1" nonoutliers="0" outliers="1"/>
            <cx:statistics quartileMethod="exclusive"/>
          </cx:layoutPr>
        </cx:series>
        <cx:series layoutId="boxWhisker" uniqueId="{D782255A-1423-4F49-9B9B-8C4705072BEB}">
          <cx:tx>
            <cx:txData>
              <cx:f>_xlchart.v1.14</cx:f>
              <cx:v>EM-FT-PE</cx:v>
            </cx:txData>
          </cx:tx>
          <cx:dataId val="3"/>
          <cx:layoutPr>
            <cx:visibility meanLine="1" meanMarker="1" nonoutliers="0" outliers="1"/>
            <cx:statistics quartileMethod="exclusive"/>
          </cx:layoutPr>
        </cx:series>
      </cx:plotAreaRegion>
      <cx:axis id="0" hidden="1">
        <cx:catScaling gapWidth="1"/>
        <cx:tickLabels/>
      </cx:axis>
      <cx:axis id="1">
        <cx:valScaling max="17000"/>
        <cx:majorGridlines/>
        <cx:tickLabels/>
        <cx:numFmt formatCode="0" sourceLinked="0"/>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13</xdr:col>
      <xdr:colOff>36444</xdr:colOff>
      <xdr:row>1</xdr:row>
      <xdr:rowOff>168965</xdr:rowOff>
    </xdr:from>
    <xdr:to>
      <xdr:col>18</xdr:col>
      <xdr:colOff>334618</xdr:colOff>
      <xdr:row>17</xdr:row>
      <xdr:rowOff>155713</xdr:rowOff>
    </xdr:to>
    <mc:AlternateContent xmlns:mc="http://schemas.openxmlformats.org/markup-compatibility/2006">
      <mc:Choice xmlns:cx1="http://schemas.microsoft.com/office/drawing/2015/9/8/chartex" Requires="cx1">
        <xdr:graphicFrame macro="">
          <xdr:nvGraphicFramePr>
            <xdr:cNvPr id="2" name="Diagramm 1">
              <a:extLst>
                <a:ext uri="{FF2B5EF4-FFF2-40B4-BE49-F238E27FC236}">
                  <a16:creationId xmlns:a16="http://schemas.microsoft.com/office/drawing/2014/main" id="{87BCD8FB-652B-2543-DA57-2734E85470A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3554324" y="344225"/>
              <a:ext cx="4565374" cy="2790908"/>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13</xdr:col>
      <xdr:colOff>89452</xdr:colOff>
      <xdr:row>19</xdr:row>
      <xdr:rowOff>59634</xdr:rowOff>
    </xdr:from>
    <xdr:to>
      <xdr:col>18</xdr:col>
      <xdr:colOff>387626</xdr:colOff>
      <xdr:row>35</xdr:row>
      <xdr:rowOff>46382</xdr:rowOff>
    </xdr:to>
    <mc:AlternateContent xmlns:mc="http://schemas.openxmlformats.org/markup-compatibility/2006">
      <mc:Choice xmlns:cx1="http://schemas.microsoft.com/office/drawing/2015/9/8/chartex" Requires="cx1">
        <xdr:graphicFrame macro="">
          <xdr:nvGraphicFramePr>
            <xdr:cNvPr id="3" name="Diagramm 2">
              <a:extLst>
                <a:ext uri="{FF2B5EF4-FFF2-40B4-BE49-F238E27FC236}">
                  <a16:creationId xmlns:a16="http://schemas.microsoft.com/office/drawing/2014/main" id="{AA6E84EE-DDC3-4A53-03AA-27EAD063F99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3607332" y="3389574"/>
              <a:ext cx="4565374" cy="2790908"/>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l_ter_scores.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m_ter_scores.csv"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t_ter_scores.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_ter_scores.csv"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m-ft_ter_scores.csv"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em-pe_ter_scores.csv"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t-pe_ter_scores.csv"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em-ft-pe_ter_scores.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_ter_scores"/>
    </sheetNames>
    <sheetDataSet>
      <sheetData sheetId="0">
        <row r="1">
          <cell r="A1">
            <v>100</v>
          </cell>
        </row>
        <row r="2">
          <cell r="A2">
            <v>230.76923076923001</v>
          </cell>
        </row>
        <row r="3">
          <cell r="A3">
            <v>96.396396396396398</v>
          </cell>
        </row>
        <row r="4">
          <cell r="A4">
            <v>106</v>
          </cell>
        </row>
        <row r="5">
          <cell r="A5">
            <v>92.424242424242394</v>
          </cell>
        </row>
        <row r="6">
          <cell r="A6">
            <v>94.285714285714207</v>
          </cell>
        </row>
        <row r="7">
          <cell r="A7">
            <v>93.939393939393895</v>
          </cell>
        </row>
        <row r="8">
          <cell r="A8">
            <v>97.674418604651095</v>
          </cell>
        </row>
        <row r="9">
          <cell r="A9">
            <v>97.590361445783103</v>
          </cell>
        </row>
        <row r="10">
          <cell r="A10">
            <v>95.121951219512198</v>
          </cell>
        </row>
        <row r="11">
          <cell r="A11">
            <v>97.345132743362797</v>
          </cell>
        </row>
        <row r="12">
          <cell r="A12">
            <v>141.666666666666</v>
          </cell>
        </row>
        <row r="13">
          <cell r="A13">
            <v>129.03225806451599</v>
          </cell>
        </row>
        <row r="14">
          <cell r="A14">
            <v>190</v>
          </cell>
        </row>
        <row r="15">
          <cell r="A15">
            <v>95.238095238095198</v>
          </cell>
        </row>
        <row r="16">
          <cell r="A16">
            <v>183.333333333333</v>
          </cell>
        </row>
        <row r="17">
          <cell r="A17">
            <v>80</v>
          </cell>
        </row>
        <row r="18">
          <cell r="A18">
            <v>88.157894736842096</v>
          </cell>
        </row>
        <row r="19">
          <cell r="A19">
            <v>116.949152542372</v>
          </cell>
        </row>
        <row r="20">
          <cell r="A20">
            <v>88.235294117647001</v>
          </cell>
        </row>
        <row r="21">
          <cell r="A21">
            <v>97.7777777777777</v>
          </cell>
        </row>
        <row r="22">
          <cell r="A22">
            <v>93.814432989690701</v>
          </cell>
        </row>
        <row r="23">
          <cell r="A23">
            <v>96.428571428571402</v>
          </cell>
        </row>
        <row r="24">
          <cell r="A24">
            <v>525</v>
          </cell>
        </row>
        <row r="25">
          <cell r="A25">
            <v>227.04918032786799</v>
          </cell>
        </row>
        <row r="26">
          <cell r="A26">
            <v>92.857142857142804</v>
          </cell>
        </row>
        <row r="27">
          <cell r="A27">
            <v>142.105263157894</v>
          </cell>
        </row>
        <row r="28">
          <cell r="A28">
            <v>190.90909090909</v>
          </cell>
        </row>
        <row r="29">
          <cell r="A29">
            <v>281.48148148148101</v>
          </cell>
        </row>
        <row r="30">
          <cell r="A30">
            <v>208.333333333333</v>
          </cell>
        </row>
        <row r="31">
          <cell r="A31">
            <v>94.117647058823493</v>
          </cell>
        </row>
        <row r="32">
          <cell r="A32">
            <v>176.923076923076</v>
          </cell>
        </row>
        <row r="33">
          <cell r="A33">
            <v>97.872340425531902</v>
          </cell>
        </row>
        <row r="34">
          <cell r="A34">
            <v>140.42553191489301</v>
          </cell>
        </row>
        <row r="35">
          <cell r="A35">
            <v>101.5625</v>
          </cell>
        </row>
        <row r="36">
          <cell r="A36">
            <v>94.736842105263094</v>
          </cell>
        </row>
        <row r="37">
          <cell r="A37">
            <v>97.727272727272705</v>
          </cell>
        </row>
        <row r="38">
          <cell r="A38">
            <v>166.666666666666</v>
          </cell>
        </row>
        <row r="39">
          <cell r="A39">
            <v>122.44897959183599</v>
          </cell>
        </row>
        <row r="40">
          <cell r="A40">
            <v>183.636363636363</v>
          </cell>
        </row>
        <row r="41">
          <cell r="A41">
            <v>100</v>
          </cell>
        </row>
        <row r="42">
          <cell r="A42">
            <v>97.3333333333333</v>
          </cell>
        </row>
        <row r="43">
          <cell r="A43">
            <v>95.384615384615302</v>
          </cell>
        </row>
        <row r="44">
          <cell r="A44">
            <v>97.115384615384599</v>
          </cell>
        </row>
        <row r="45">
          <cell r="A45">
            <v>98.936170212765902</v>
          </cell>
        </row>
        <row r="46">
          <cell r="A46">
            <v>98.461538461538396</v>
          </cell>
        </row>
        <row r="47">
          <cell r="A47">
            <v>95.689655172413794</v>
          </cell>
        </row>
        <row r="48">
          <cell r="A48">
            <v>345.45454545454498</v>
          </cell>
        </row>
        <row r="49">
          <cell r="A49">
            <v>200</v>
          </cell>
        </row>
        <row r="50">
          <cell r="A50">
            <v>103.703703703703</v>
          </cell>
        </row>
        <row r="51">
          <cell r="A51">
            <v>93.3333333333333</v>
          </cell>
        </row>
        <row r="52">
          <cell r="A52">
            <v>95.104895104895107</v>
          </cell>
        </row>
        <row r="53">
          <cell r="A53">
            <v>94.594594594594597</v>
          </cell>
        </row>
        <row r="54">
          <cell r="A54">
            <v>188.888888888888</v>
          </cell>
        </row>
        <row r="55">
          <cell r="A55">
            <v>150</v>
          </cell>
        </row>
        <row r="56">
          <cell r="A56">
            <v>94.6666666666666</v>
          </cell>
        </row>
        <row r="57">
          <cell r="A57">
            <v>91.208791208791197</v>
          </cell>
        </row>
        <row r="58">
          <cell r="A58">
            <v>93.859649122806999</v>
          </cell>
        </row>
        <row r="59">
          <cell r="A59">
            <v>125</v>
          </cell>
        </row>
        <row r="60">
          <cell r="A60">
            <v>100</v>
          </cell>
        </row>
        <row r="61">
          <cell r="A61">
            <v>87.5</v>
          </cell>
        </row>
        <row r="62">
          <cell r="A62">
            <v>113.725490196078</v>
          </cell>
        </row>
        <row r="63">
          <cell r="A63">
            <v>170</v>
          </cell>
        </row>
        <row r="64">
          <cell r="A64">
            <v>96.153846153846104</v>
          </cell>
        </row>
        <row r="65">
          <cell r="A65">
            <v>3200</v>
          </cell>
        </row>
        <row r="66">
          <cell r="A66">
            <v>95.238095238095198</v>
          </cell>
        </row>
        <row r="67">
          <cell r="A67">
            <v>209.83606557376999</v>
          </cell>
        </row>
        <row r="68">
          <cell r="A68">
            <v>96.969696969696898</v>
          </cell>
        </row>
        <row r="69">
          <cell r="A69">
            <v>110</v>
          </cell>
        </row>
        <row r="70">
          <cell r="A70">
            <v>1400</v>
          </cell>
        </row>
        <row r="71">
          <cell r="A71">
            <v>83.018867924528294</v>
          </cell>
        </row>
        <row r="72">
          <cell r="A72">
            <v>95.604395604395606</v>
          </cell>
        </row>
        <row r="73">
          <cell r="A73">
            <v>91.729323308270594</v>
          </cell>
        </row>
        <row r="74">
          <cell r="A74">
            <v>113.513513513513</v>
          </cell>
        </row>
        <row r="75">
          <cell r="A75">
            <v>92.857142857142804</v>
          </cell>
        </row>
        <row r="76">
          <cell r="A76">
            <v>550</v>
          </cell>
        </row>
        <row r="77">
          <cell r="A77">
            <v>82.608695652173907</v>
          </cell>
        </row>
        <row r="78">
          <cell r="A78">
            <v>75</v>
          </cell>
        </row>
        <row r="79">
          <cell r="A79">
            <v>99.484536082474193</v>
          </cell>
        </row>
        <row r="80">
          <cell r="A80">
            <v>104.08163265306101</v>
          </cell>
        </row>
        <row r="81">
          <cell r="A81">
            <v>3400</v>
          </cell>
        </row>
        <row r="82">
          <cell r="A82">
            <v>95.348837209302303</v>
          </cell>
        </row>
        <row r="83">
          <cell r="A83">
            <v>92.857142857142804</v>
          </cell>
        </row>
        <row r="84">
          <cell r="A84">
            <v>96.842105263157805</v>
          </cell>
        </row>
        <row r="85">
          <cell r="A85">
            <v>96.261682242990602</v>
          </cell>
        </row>
        <row r="86">
          <cell r="A86">
            <v>86.792452830188594</v>
          </cell>
        </row>
        <row r="87">
          <cell r="A87">
            <v>93.137254901960702</v>
          </cell>
        </row>
        <row r="88">
          <cell r="A88">
            <v>96.842105263157805</v>
          </cell>
        </row>
        <row r="89">
          <cell r="A89">
            <v>94.520547945205394</v>
          </cell>
        </row>
        <row r="90">
          <cell r="A90">
            <v>91.780821917808197</v>
          </cell>
        </row>
        <row r="91">
          <cell r="A91">
            <v>95.652173913043399</v>
          </cell>
        </row>
        <row r="92">
          <cell r="A92">
            <v>100</v>
          </cell>
        </row>
        <row r="93">
          <cell r="A93">
            <v>95.045045045045001</v>
          </cell>
        </row>
        <row r="94">
          <cell r="A94">
            <v>85</v>
          </cell>
        </row>
        <row r="95">
          <cell r="A95">
            <v>92.156862745097996</v>
          </cell>
        </row>
        <row r="96">
          <cell r="A96">
            <v>3800</v>
          </cell>
        </row>
        <row r="97">
          <cell r="A97">
            <v>92.307692307692307</v>
          </cell>
        </row>
        <row r="98">
          <cell r="A98">
            <v>91.176470588235205</v>
          </cell>
        </row>
        <row r="99">
          <cell r="A99">
            <v>101.61290322580599</v>
          </cell>
        </row>
        <row r="100">
          <cell r="A100">
            <v>89.855072463768096</v>
          </cell>
        </row>
        <row r="101">
          <cell r="A101">
            <v>100</v>
          </cell>
        </row>
        <row r="102">
          <cell r="A102">
            <v>90.625</v>
          </cell>
        </row>
        <row r="103">
          <cell r="A103">
            <v>111.111111111111</v>
          </cell>
        </row>
        <row r="104">
          <cell r="A104">
            <v>100</v>
          </cell>
        </row>
        <row r="105">
          <cell r="A105">
            <v>97.345132743362797</v>
          </cell>
        </row>
        <row r="106">
          <cell r="A106">
            <v>100</v>
          </cell>
        </row>
        <row r="107">
          <cell r="A107">
            <v>98.4962406015037</v>
          </cell>
        </row>
        <row r="108">
          <cell r="A108">
            <v>89.473684210526301</v>
          </cell>
        </row>
        <row r="109">
          <cell r="A109">
            <v>88.75</v>
          </cell>
        </row>
        <row r="110">
          <cell r="A110">
            <v>86.301369863013704</v>
          </cell>
        </row>
        <row r="111">
          <cell r="A111">
            <v>88.0597014925373</v>
          </cell>
        </row>
        <row r="112">
          <cell r="A112">
            <v>113.157894736842</v>
          </cell>
        </row>
        <row r="113">
          <cell r="A113">
            <v>133.333333333333</v>
          </cell>
        </row>
        <row r="114">
          <cell r="A114">
            <v>146.42857142857099</v>
          </cell>
        </row>
        <row r="115">
          <cell r="A115">
            <v>83.3333333333333</v>
          </cell>
        </row>
        <row r="116">
          <cell r="A116">
            <v>100</v>
          </cell>
        </row>
        <row r="117">
          <cell r="A117">
            <v>42.857142857142797</v>
          </cell>
        </row>
        <row r="118">
          <cell r="A118">
            <v>75</v>
          </cell>
        </row>
        <row r="119">
          <cell r="A119">
            <v>1400</v>
          </cell>
        </row>
        <row r="120">
          <cell r="A120">
            <v>88.235294117647001</v>
          </cell>
        </row>
        <row r="121">
          <cell r="A121">
            <v>88.461538461538396</v>
          </cell>
        </row>
        <row r="122">
          <cell r="A122">
            <v>93.396226415094304</v>
          </cell>
        </row>
        <row r="123">
          <cell r="A123">
            <v>96.323529411764696</v>
          </cell>
        </row>
        <row r="124">
          <cell r="A124">
            <v>100</v>
          </cell>
        </row>
        <row r="125">
          <cell r="A125">
            <v>111.111111111111</v>
          </cell>
        </row>
        <row r="126">
          <cell r="A126">
            <v>88.3116883116883</v>
          </cell>
        </row>
        <row r="127">
          <cell r="A127">
            <v>187.5</v>
          </cell>
        </row>
        <row r="128">
          <cell r="A128">
            <v>97.674418604651095</v>
          </cell>
        </row>
        <row r="129">
          <cell r="A129">
            <v>153.333333333333</v>
          </cell>
        </row>
        <row r="130">
          <cell r="A130">
            <v>92.105263157894697</v>
          </cell>
        </row>
        <row r="131">
          <cell r="A131">
            <v>94.736842105263094</v>
          </cell>
        </row>
        <row r="132">
          <cell r="A132">
            <v>99.468085106382901</v>
          </cell>
        </row>
        <row r="133">
          <cell r="A133">
            <v>91.866028708133896</v>
          </cell>
        </row>
        <row r="134">
          <cell r="A134">
            <v>75</v>
          </cell>
        </row>
        <row r="135">
          <cell r="A135">
            <v>33.3333333333333</v>
          </cell>
        </row>
        <row r="136">
          <cell r="A136">
            <v>96.986817325800303</v>
          </cell>
        </row>
        <row r="137">
          <cell r="A137">
            <v>96.240601503759393</v>
          </cell>
        </row>
        <row r="138">
          <cell r="A138">
            <v>97.368421052631504</v>
          </cell>
        </row>
        <row r="139">
          <cell r="A139">
            <v>97.872340425531902</v>
          </cell>
        </row>
        <row r="140">
          <cell r="A140">
            <v>1300</v>
          </cell>
        </row>
        <row r="141">
          <cell r="A141">
            <v>98.349056603773505</v>
          </cell>
        </row>
        <row r="142">
          <cell r="A142">
            <v>96.078431372549005</v>
          </cell>
        </row>
        <row r="143">
          <cell r="A143">
            <v>85</v>
          </cell>
        </row>
        <row r="144">
          <cell r="A144">
            <v>96.116504854368898</v>
          </cell>
        </row>
        <row r="145">
          <cell r="A145">
            <v>96.153846153846104</v>
          </cell>
        </row>
        <row r="146">
          <cell r="A146">
            <v>112.5</v>
          </cell>
        </row>
        <row r="147">
          <cell r="A147">
            <v>1000</v>
          </cell>
        </row>
        <row r="148">
          <cell r="A148">
            <v>180</v>
          </cell>
        </row>
        <row r="149">
          <cell r="A149">
            <v>95.3125</v>
          </cell>
        </row>
        <row r="150">
          <cell r="A150">
            <v>95.652173913043399</v>
          </cell>
        </row>
        <row r="151">
          <cell r="A151">
            <v>266.666666666666</v>
          </cell>
        </row>
        <row r="152">
          <cell r="A152">
            <v>90</v>
          </cell>
        </row>
        <row r="153">
          <cell r="A153">
            <v>94.660194174757194</v>
          </cell>
        </row>
        <row r="154">
          <cell r="A154">
            <v>135.48387096774101</v>
          </cell>
        </row>
        <row r="155">
          <cell r="A155">
            <v>97.727272727272705</v>
          </cell>
        </row>
        <row r="156">
          <cell r="A156">
            <v>126.666666666666</v>
          </cell>
        </row>
        <row r="157">
          <cell r="A157">
            <v>94.642857142857096</v>
          </cell>
        </row>
        <row r="158">
          <cell r="A158">
            <v>90.909090909090907</v>
          </cell>
        </row>
        <row r="159">
          <cell r="A159">
            <v>160.71428571428501</v>
          </cell>
        </row>
        <row r="160">
          <cell r="A160">
            <v>88.235294117647001</v>
          </cell>
        </row>
        <row r="161">
          <cell r="A161">
            <v>97.026022304832694</v>
          </cell>
        </row>
        <row r="162">
          <cell r="A162">
            <v>94.375</v>
          </cell>
        </row>
        <row r="163">
          <cell r="A163">
            <v>220</v>
          </cell>
        </row>
        <row r="164">
          <cell r="A164">
            <v>105.263157894736</v>
          </cell>
        </row>
        <row r="165">
          <cell r="A165">
            <v>1500</v>
          </cell>
        </row>
        <row r="166">
          <cell r="A166">
            <v>83.3333333333333</v>
          </cell>
        </row>
        <row r="167">
          <cell r="A167">
            <v>97.737556561085896</v>
          </cell>
        </row>
        <row r="168">
          <cell r="A168">
            <v>2000</v>
          </cell>
        </row>
        <row r="169">
          <cell r="A169">
            <v>322.222222222222</v>
          </cell>
        </row>
        <row r="170">
          <cell r="A170">
            <v>92.063492063492006</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_ter_scores"/>
    </sheetNames>
    <sheetDataSet>
      <sheetData sheetId="0">
        <row r="1">
          <cell r="A1">
            <v>100</v>
          </cell>
        </row>
        <row r="2">
          <cell r="A2">
            <v>169.230769230769</v>
          </cell>
        </row>
        <row r="3">
          <cell r="A3">
            <v>93.258426966292106</v>
          </cell>
        </row>
        <row r="4">
          <cell r="A4">
            <v>118</v>
          </cell>
        </row>
        <row r="5">
          <cell r="A5">
            <v>92.424242424242394</v>
          </cell>
        </row>
        <row r="6">
          <cell r="A6">
            <v>88.571428571428498</v>
          </cell>
        </row>
        <row r="7">
          <cell r="A7">
            <v>92.929292929292899</v>
          </cell>
        </row>
        <row r="8">
          <cell r="A8">
            <v>95.348837209302303</v>
          </cell>
        </row>
        <row r="9">
          <cell r="A9">
            <v>96.385542168674704</v>
          </cell>
        </row>
        <row r="10">
          <cell r="A10">
            <v>95.121951219512198</v>
          </cell>
        </row>
        <row r="11">
          <cell r="A11">
            <v>94.690265486725593</v>
          </cell>
        </row>
        <row r="12">
          <cell r="A12">
            <v>125</v>
          </cell>
        </row>
        <row r="13">
          <cell r="A13">
            <v>125.806451612903</v>
          </cell>
        </row>
        <row r="14">
          <cell r="A14">
            <v>130</v>
          </cell>
        </row>
        <row r="15">
          <cell r="A15">
            <v>717.64705882352905</v>
          </cell>
        </row>
        <row r="16">
          <cell r="A16">
            <v>980</v>
          </cell>
        </row>
        <row r="17">
          <cell r="A17">
            <v>490</v>
          </cell>
        </row>
        <row r="18">
          <cell r="A18">
            <v>88.135593220338905</v>
          </cell>
        </row>
        <row r="19">
          <cell r="A19">
            <v>183.720930232558</v>
          </cell>
        </row>
        <row r="20">
          <cell r="A20">
            <v>80</v>
          </cell>
        </row>
        <row r="21">
          <cell r="A21">
            <v>128.37837837837799</v>
          </cell>
        </row>
        <row r="22">
          <cell r="A22">
            <v>90.123456790123399</v>
          </cell>
        </row>
        <row r="23">
          <cell r="A23">
            <v>92.857142857142804</v>
          </cell>
        </row>
        <row r="24">
          <cell r="A24">
            <v>4450</v>
          </cell>
        </row>
        <row r="25">
          <cell r="A25">
            <v>271.15384615384602</v>
          </cell>
        </row>
        <row r="26">
          <cell r="A26">
            <v>92.857142857142804</v>
          </cell>
        </row>
        <row r="27">
          <cell r="A27">
            <v>183.07692307692301</v>
          </cell>
        </row>
        <row r="28">
          <cell r="A28">
            <v>260</v>
          </cell>
        </row>
        <row r="29">
          <cell r="A29">
            <v>360.86956521739103</v>
          </cell>
        </row>
        <row r="30">
          <cell r="A30">
            <v>127.272727272727</v>
          </cell>
        </row>
        <row r="31">
          <cell r="A31">
            <v>117.07317073170699</v>
          </cell>
        </row>
        <row r="32">
          <cell r="A32">
            <v>281.81818181818102</v>
          </cell>
        </row>
        <row r="33">
          <cell r="A33">
            <v>125</v>
          </cell>
        </row>
        <row r="34">
          <cell r="A34">
            <v>122.5</v>
          </cell>
        </row>
        <row r="35">
          <cell r="A35">
            <v>103.703703703703</v>
          </cell>
        </row>
        <row r="36">
          <cell r="A36">
            <v>184.210526315789</v>
          </cell>
        </row>
        <row r="37">
          <cell r="A37">
            <v>97.297297297297305</v>
          </cell>
        </row>
        <row r="38">
          <cell r="A38">
            <v>172.72727272727201</v>
          </cell>
        </row>
        <row r="39">
          <cell r="A39">
            <v>170.45454545454501</v>
          </cell>
        </row>
        <row r="40">
          <cell r="A40">
            <v>206</v>
          </cell>
        </row>
        <row r="41">
          <cell r="A41">
            <v>141.666666666666</v>
          </cell>
        </row>
        <row r="42">
          <cell r="A42">
            <v>116.129032258064</v>
          </cell>
        </row>
        <row r="43">
          <cell r="A43">
            <v>216</v>
          </cell>
        </row>
        <row r="44">
          <cell r="A44">
            <v>97.701149425287298</v>
          </cell>
        </row>
        <row r="45">
          <cell r="A45">
            <v>97.5</v>
          </cell>
        </row>
        <row r="46">
          <cell r="A46">
            <v>96.2264150943396</v>
          </cell>
        </row>
        <row r="47">
          <cell r="A47">
            <v>96.774193548387103</v>
          </cell>
        </row>
        <row r="48">
          <cell r="A48">
            <v>235.29411764705799</v>
          </cell>
        </row>
        <row r="49">
          <cell r="A49">
            <v>3325</v>
          </cell>
        </row>
        <row r="50">
          <cell r="A50">
            <v>107.40740740740701</v>
          </cell>
        </row>
        <row r="51">
          <cell r="A51">
            <v>1086.6666666666599</v>
          </cell>
        </row>
        <row r="52">
          <cell r="A52">
            <v>91.608391608391599</v>
          </cell>
        </row>
        <row r="53">
          <cell r="A53">
            <v>96.216216216216196</v>
          </cell>
        </row>
        <row r="54">
          <cell r="A54">
            <v>122.222222222222</v>
          </cell>
        </row>
        <row r="55">
          <cell r="A55">
            <v>11100</v>
          </cell>
        </row>
        <row r="56">
          <cell r="A56">
            <v>90.6666666666666</v>
          </cell>
        </row>
        <row r="57">
          <cell r="A57">
            <v>87.912087912087898</v>
          </cell>
        </row>
        <row r="58">
          <cell r="A58">
            <v>94.298245614035096</v>
          </cell>
        </row>
        <row r="59">
          <cell r="A59">
            <v>325</v>
          </cell>
        </row>
        <row r="60">
          <cell r="A60">
            <v>4200</v>
          </cell>
        </row>
        <row r="61">
          <cell r="A61">
            <v>70.8333333333333</v>
          </cell>
        </row>
        <row r="62">
          <cell r="A62">
            <v>105.88235294117599</v>
          </cell>
        </row>
        <row r="63">
          <cell r="A63">
            <v>150</v>
          </cell>
        </row>
        <row r="64">
          <cell r="A64">
            <v>95.652173913043399</v>
          </cell>
        </row>
        <row r="65">
          <cell r="A65">
            <v>8400</v>
          </cell>
        </row>
        <row r="66">
          <cell r="A66">
            <v>89.473684210526301</v>
          </cell>
        </row>
        <row r="67">
          <cell r="A67">
            <v>280.85106382978699</v>
          </cell>
        </row>
        <row r="68">
          <cell r="A68">
            <v>96</v>
          </cell>
        </row>
        <row r="69">
          <cell r="A69">
            <v>105.88235294117599</v>
          </cell>
        </row>
        <row r="70">
          <cell r="A70">
            <v>22500</v>
          </cell>
        </row>
        <row r="71">
          <cell r="A71">
            <v>82.608695652173907</v>
          </cell>
        </row>
        <row r="72">
          <cell r="A72">
            <v>94.6666666666666</v>
          </cell>
        </row>
        <row r="73">
          <cell r="A73">
            <v>91.363636363636303</v>
          </cell>
        </row>
        <row r="74">
          <cell r="A74">
            <v>122.58064516128999</v>
          </cell>
        </row>
        <row r="75">
          <cell r="A75">
            <v>75</v>
          </cell>
        </row>
        <row r="76">
          <cell r="A76">
            <v>12750</v>
          </cell>
        </row>
        <row r="77">
          <cell r="A77">
            <v>95</v>
          </cell>
        </row>
        <row r="78">
          <cell r="A78">
            <v>82.051282051282001</v>
          </cell>
        </row>
        <row r="79">
          <cell r="A79">
            <v>89.677419354838705</v>
          </cell>
        </row>
        <row r="80">
          <cell r="A80">
            <v>102.43902439024301</v>
          </cell>
        </row>
        <row r="81">
          <cell r="A81">
            <v>26300</v>
          </cell>
        </row>
        <row r="82">
          <cell r="A82">
            <v>88.571428571428498</v>
          </cell>
        </row>
        <row r="83">
          <cell r="A83">
            <v>92.857142857142804</v>
          </cell>
        </row>
        <row r="84">
          <cell r="A84">
            <v>79.746835443037895</v>
          </cell>
        </row>
        <row r="85">
          <cell r="A85">
            <v>96.385542168674704</v>
          </cell>
        </row>
        <row r="86">
          <cell r="A86">
            <v>86.363636363636303</v>
          </cell>
        </row>
        <row r="87">
          <cell r="A87">
            <v>91.6666666666666</v>
          </cell>
        </row>
        <row r="88">
          <cell r="A88">
            <v>93.670886075949298</v>
          </cell>
        </row>
        <row r="89">
          <cell r="A89">
            <v>93.3333333333333</v>
          </cell>
        </row>
        <row r="90">
          <cell r="A90">
            <v>77.049180327868797</v>
          </cell>
        </row>
        <row r="91">
          <cell r="A91">
            <v>92.473118279569803</v>
          </cell>
        </row>
        <row r="92">
          <cell r="A92">
            <v>96.2264150943396</v>
          </cell>
        </row>
        <row r="93">
          <cell r="A93">
            <v>90.055248618784503</v>
          </cell>
        </row>
        <row r="94">
          <cell r="A94">
            <v>65</v>
          </cell>
        </row>
        <row r="95">
          <cell r="A95">
            <v>84.523809523809504</v>
          </cell>
        </row>
        <row r="96">
          <cell r="A96">
            <v>26800</v>
          </cell>
        </row>
        <row r="97">
          <cell r="A97">
            <v>92.307692307692307</v>
          </cell>
        </row>
        <row r="98">
          <cell r="A98">
            <v>106.666666666666</v>
          </cell>
        </row>
        <row r="99">
          <cell r="A99">
            <v>116.981132075471</v>
          </cell>
        </row>
        <row r="100">
          <cell r="A100">
            <v>91.228070175438503</v>
          </cell>
        </row>
        <row r="101">
          <cell r="A101">
            <v>112.5</v>
          </cell>
        </row>
        <row r="102">
          <cell r="A102">
            <v>90.654205607476598</v>
          </cell>
        </row>
        <row r="103">
          <cell r="A103">
            <v>111.111111111111</v>
          </cell>
        </row>
        <row r="104">
          <cell r="A104">
            <v>84.615384615384599</v>
          </cell>
        </row>
        <row r="105">
          <cell r="A105">
            <v>113.79310344827501</v>
          </cell>
        </row>
        <row r="106">
          <cell r="A106">
            <v>97.260273972602704</v>
          </cell>
        </row>
        <row r="107">
          <cell r="A107">
            <v>97.297297297297305</v>
          </cell>
        </row>
        <row r="108">
          <cell r="A108">
            <v>83.870967741935402</v>
          </cell>
        </row>
        <row r="109">
          <cell r="A109">
            <v>91.176470588235205</v>
          </cell>
        </row>
        <row r="110">
          <cell r="A110">
            <v>69.090909090909093</v>
          </cell>
        </row>
        <row r="111">
          <cell r="A111">
            <v>90.740740740740705</v>
          </cell>
        </row>
        <row r="112">
          <cell r="A112">
            <v>121.212121212121</v>
          </cell>
        </row>
        <row r="113">
          <cell r="A113">
            <v>142.85714285714201</v>
          </cell>
        </row>
        <row r="114">
          <cell r="A114">
            <v>170.833333333333</v>
          </cell>
        </row>
        <row r="115">
          <cell r="A115">
            <v>81.25</v>
          </cell>
        </row>
        <row r="116">
          <cell r="A116">
            <v>108.333333333333</v>
          </cell>
        </row>
        <row r="117">
          <cell r="A117">
            <v>28.571428571428498</v>
          </cell>
        </row>
        <row r="118">
          <cell r="A118">
            <v>100</v>
          </cell>
        </row>
        <row r="119">
          <cell r="A119">
            <v>24800</v>
          </cell>
        </row>
        <row r="120">
          <cell r="A120">
            <v>92.857142857142804</v>
          </cell>
        </row>
        <row r="121">
          <cell r="A121">
            <v>73.913043478260803</v>
          </cell>
        </row>
        <row r="122">
          <cell r="A122">
            <v>90.804597701149405</v>
          </cell>
        </row>
        <row r="123">
          <cell r="A123">
            <v>100</v>
          </cell>
        </row>
        <row r="124">
          <cell r="A124">
            <v>100</v>
          </cell>
        </row>
        <row r="125">
          <cell r="A125">
            <v>62.5</v>
          </cell>
        </row>
        <row r="126">
          <cell r="A126">
            <v>82.539682539682502</v>
          </cell>
        </row>
        <row r="127">
          <cell r="A127">
            <v>187.5</v>
          </cell>
        </row>
        <row r="128">
          <cell r="A128">
            <v>96.969696969696898</v>
          </cell>
        </row>
        <row r="129">
          <cell r="A129">
            <v>150</v>
          </cell>
        </row>
        <row r="130">
          <cell r="A130">
            <v>88.8888888888888</v>
          </cell>
        </row>
        <row r="131">
          <cell r="A131">
            <v>92.207792207792195</v>
          </cell>
        </row>
        <row r="132">
          <cell r="A132">
            <v>98.039215686274503</v>
          </cell>
        </row>
        <row r="133">
          <cell r="A133">
            <v>89.944134078212201</v>
          </cell>
        </row>
        <row r="134">
          <cell r="A134">
            <v>200</v>
          </cell>
        </row>
        <row r="135">
          <cell r="A135">
            <v>166.666666666666</v>
          </cell>
        </row>
        <row r="136">
          <cell r="A136">
            <v>97.104677060133596</v>
          </cell>
        </row>
        <row r="137">
          <cell r="A137">
            <v>94.017094017093996</v>
          </cell>
        </row>
        <row r="138">
          <cell r="A138">
            <v>96.825396825396794</v>
          </cell>
        </row>
        <row r="139">
          <cell r="A139">
            <v>98.214285714285694</v>
          </cell>
        </row>
        <row r="140">
          <cell r="A140">
            <v>16400</v>
          </cell>
        </row>
        <row r="141">
          <cell r="A141">
            <v>98.290598290598197</v>
          </cell>
        </row>
        <row r="142">
          <cell r="A142">
            <v>96.385542168674704</v>
          </cell>
        </row>
        <row r="143">
          <cell r="A143">
            <v>94.117647058823493</v>
          </cell>
        </row>
        <row r="144">
          <cell r="A144">
            <v>92.941176470588204</v>
          </cell>
        </row>
        <row r="145">
          <cell r="A145">
            <v>104.166666666666</v>
          </cell>
        </row>
        <row r="146">
          <cell r="A146">
            <v>121.428571428571</v>
          </cell>
        </row>
        <row r="147">
          <cell r="A147">
            <v>7400</v>
          </cell>
        </row>
        <row r="148">
          <cell r="A148">
            <v>110</v>
          </cell>
        </row>
        <row r="149">
          <cell r="A149">
            <v>82.456140350877106</v>
          </cell>
        </row>
        <row r="150">
          <cell r="A150">
            <v>85.714285714285694</v>
          </cell>
        </row>
        <row r="151">
          <cell r="A151">
            <v>8033.3333333333303</v>
          </cell>
        </row>
        <row r="152">
          <cell r="A152">
            <v>94.4444444444444</v>
          </cell>
        </row>
        <row r="153">
          <cell r="A153">
            <v>94.886363636363598</v>
          </cell>
        </row>
        <row r="154">
          <cell r="A154">
            <v>118.51851851851799</v>
          </cell>
        </row>
        <row r="155">
          <cell r="A155">
            <v>84.210526315789394</v>
          </cell>
        </row>
        <row r="156">
          <cell r="A156">
            <v>161.53846153846101</v>
          </cell>
        </row>
        <row r="157">
          <cell r="A157">
            <v>95.652173913043399</v>
          </cell>
        </row>
        <row r="158">
          <cell r="A158">
            <v>84.210526315789394</v>
          </cell>
        </row>
        <row r="159">
          <cell r="A159">
            <v>89.285714285714207</v>
          </cell>
        </row>
        <row r="160">
          <cell r="A160">
            <v>946.66666666666595</v>
          </cell>
        </row>
        <row r="161">
          <cell r="A161">
            <v>98.513011152416297</v>
          </cell>
        </row>
        <row r="162">
          <cell r="A162">
            <v>92.647058823529406</v>
          </cell>
        </row>
        <row r="163">
          <cell r="A163">
            <v>3360</v>
          </cell>
        </row>
        <row r="164">
          <cell r="A164">
            <v>100</v>
          </cell>
        </row>
        <row r="165">
          <cell r="A165">
            <v>9000</v>
          </cell>
        </row>
        <row r="166">
          <cell r="A166">
            <v>82.857142857142804</v>
          </cell>
        </row>
        <row r="167">
          <cell r="A167">
            <v>96.832579185520302</v>
          </cell>
        </row>
        <row r="168">
          <cell r="A168">
            <v>14800</v>
          </cell>
        </row>
        <row r="169">
          <cell r="A169">
            <v>237.5</v>
          </cell>
        </row>
        <row r="170">
          <cell r="A170">
            <v>86.792452830188594</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t_ter_scores"/>
    </sheetNames>
    <sheetDataSet>
      <sheetData sheetId="0">
        <row r="1">
          <cell r="A1">
            <v>92.857142857142804</v>
          </cell>
        </row>
        <row r="2">
          <cell r="A2">
            <v>223.07692307692301</v>
          </cell>
        </row>
        <row r="3">
          <cell r="A3">
            <v>95.495495495495504</v>
          </cell>
        </row>
        <row r="4">
          <cell r="A4">
            <v>148</v>
          </cell>
        </row>
        <row r="5">
          <cell r="A5">
            <v>236.363636363636</v>
          </cell>
        </row>
        <row r="6">
          <cell r="A6">
            <v>91.428571428571402</v>
          </cell>
        </row>
        <row r="7">
          <cell r="A7">
            <v>92.929292929292899</v>
          </cell>
        </row>
        <row r="8">
          <cell r="A8">
            <v>102.325581395348</v>
          </cell>
        </row>
        <row r="9">
          <cell r="A9">
            <v>92.771084337349393</v>
          </cell>
        </row>
        <row r="10">
          <cell r="A10">
            <v>185.365853658536</v>
          </cell>
        </row>
        <row r="11">
          <cell r="A11">
            <v>95.575221238937999</v>
          </cell>
        </row>
        <row r="12">
          <cell r="A12">
            <v>291.666666666666</v>
          </cell>
        </row>
        <row r="13">
          <cell r="A13">
            <v>441.935483870967</v>
          </cell>
        </row>
        <row r="14">
          <cell r="A14">
            <v>170</v>
          </cell>
        </row>
        <row r="15">
          <cell r="A15">
            <v>314.28571428571399</v>
          </cell>
        </row>
        <row r="16">
          <cell r="A16">
            <v>91.6666666666666</v>
          </cell>
        </row>
        <row r="17">
          <cell r="A17">
            <v>120</v>
          </cell>
        </row>
        <row r="18">
          <cell r="A18">
            <v>97.368421052631504</v>
          </cell>
        </row>
        <row r="19">
          <cell r="A19">
            <v>96.610169491525397</v>
          </cell>
        </row>
        <row r="20">
          <cell r="A20">
            <v>211.76470588235199</v>
          </cell>
        </row>
        <row r="21">
          <cell r="A21">
            <v>91.1111111111111</v>
          </cell>
        </row>
        <row r="22">
          <cell r="A22">
            <v>235.051546391752</v>
          </cell>
        </row>
        <row r="23">
          <cell r="A23">
            <v>239.28571428571399</v>
          </cell>
        </row>
        <row r="24">
          <cell r="A24">
            <v>375</v>
          </cell>
        </row>
        <row r="25">
          <cell r="A25">
            <v>97.540983606557305</v>
          </cell>
        </row>
        <row r="26">
          <cell r="A26">
            <v>96.153846153846104</v>
          </cell>
        </row>
        <row r="27">
          <cell r="A27">
            <v>94.736842105263094</v>
          </cell>
        </row>
        <row r="28">
          <cell r="A28">
            <v>427.27272727272702</v>
          </cell>
        </row>
        <row r="29">
          <cell r="A29">
            <v>237.03703703703701</v>
          </cell>
        </row>
        <row r="30">
          <cell r="A30">
            <v>166.666666666666</v>
          </cell>
        </row>
        <row r="31">
          <cell r="A31">
            <v>99.019607843137194</v>
          </cell>
        </row>
        <row r="32">
          <cell r="A32">
            <v>76.923076923076906</v>
          </cell>
        </row>
        <row r="33">
          <cell r="A33">
            <v>157.44680851063799</v>
          </cell>
        </row>
        <row r="34">
          <cell r="A34">
            <v>91.489361702127596</v>
          </cell>
        </row>
        <row r="35">
          <cell r="A35">
            <v>120.3125</v>
          </cell>
        </row>
        <row r="36">
          <cell r="A36">
            <v>389.47368421052602</v>
          </cell>
        </row>
        <row r="37">
          <cell r="A37">
            <v>165.90909090909</v>
          </cell>
        </row>
        <row r="38">
          <cell r="A38">
            <v>208.333333333333</v>
          </cell>
        </row>
        <row r="39">
          <cell r="A39">
            <v>97.959183673469298</v>
          </cell>
        </row>
        <row r="40">
          <cell r="A40">
            <v>103.636363636363</v>
          </cell>
        </row>
        <row r="41">
          <cell r="A41">
            <v>76.923076923076906</v>
          </cell>
        </row>
        <row r="42">
          <cell r="A42">
            <v>98.6666666666666</v>
          </cell>
        </row>
        <row r="43">
          <cell r="A43">
            <v>115.384615384615</v>
          </cell>
        </row>
        <row r="44">
          <cell r="A44">
            <v>99.038461538461505</v>
          </cell>
        </row>
        <row r="45">
          <cell r="A45">
            <v>96.808510638297804</v>
          </cell>
        </row>
        <row r="46">
          <cell r="A46">
            <v>98.461538461538396</v>
          </cell>
        </row>
        <row r="47">
          <cell r="A47">
            <v>96.551724137931004</v>
          </cell>
        </row>
        <row r="48">
          <cell r="A48">
            <v>90.909090909090907</v>
          </cell>
        </row>
        <row r="49">
          <cell r="A49">
            <v>125</v>
          </cell>
        </row>
        <row r="50">
          <cell r="A50">
            <v>174.07407407407399</v>
          </cell>
        </row>
        <row r="51">
          <cell r="A51">
            <v>93.3333333333333</v>
          </cell>
        </row>
        <row r="52">
          <cell r="A52">
            <v>95.454545454545396</v>
          </cell>
        </row>
        <row r="53">
          <cell r="A53">
            <v>95.135135135135101</v>
          </cell>
        </row>
        <row r="54">
          <cell r="A54">
            <v>911.11111111111097</v>
          </cell>
        </row>
        <row r="55">
          <cell r="A55">
            <v>0</v>
          </cell>
        </row>
        <row r="56">
          <cell r="A56">
            <v>85.3333333333333</v>
          </cell>
        </row>
        <row r="57">
          <cell r="A57">
            <v>92.307692307692307</v>
          </cell>
        </row>
        <row r="58">
          <cell r="A58">
            <v>781.57894736842104</v>
          </cell>
        </row>
        <row r="59">
          <cell r="A59">
            <v>50</v>
          </cell>
        </row>
        <row r="60">
          <cell r="A60">
            <v>260</v>
          </cell>
        </row>
        <row r="61">
          <cell r="A61">
            <v>150</v>
          </cell>
        </row>
        <row r="62">
          <cell r="A62">
            <v>127.450980392156</v>
          </cell>
        </row>
        <row r="63">
          <cell r="A63">
            <v>110</v>
          </cell>
        </row>
        <row r="64">
          <cell r="A64">
            <v>276.923076923076</v>
          </cell>
        </row>
        <row r="65">
          <cell r="A65">
            <v>0</v>
          </cell>
        </row>
        <row r="66">
          <cell r="A66">
            <v>238.09523809523799</v>
          </cell>
        </row>
        <row r="67">
          <cell r="A67">
            <v>140.98360655737699</v>
          </cell>
        </row>
        <row r="68">
          <cell r="A68">
            <v>95.454545454545396</v>
          </cell>
        </row>
        <row r="69">
          <cell r="A69">
            <v>165</v>
          </cell>
        </row>
        <row r="70">
          <cell r="A70">
            <v>0</v>
          </cell>
        </row>
        <row r="71">
          <cell r="A71">
            <v>90.566037735848994</v>
          </cell>
        </row>
        <row r="72">
          <cell r="A72">
            <v>101.098901098901</v>
          </cell>
        </row>
        <row r="73">
          <cell r="A73">
            <v>98.872180451127804</v>
          </cell>
        </row>
        <row r="74">
          <cell r="A74">
            <v>172.972972972972</v>
          </cell>
        </row>
        <row r="75">
          <cell r="A75">
            <v>89.285714285714207</v>
          </cell>
        </row>
        <row r="76">
          <cell r="A76">
            <v>300</v>
          </cell>
        </row>
        <row r="77">
          <cell r="A77">
            <v>73.913043478260803</v>
          </cell>
        </row>
        <row r="78">
          <cell r="A78">
            <v>65.909090909090907</v>
          </cell>
        </row>
        <row r="79">
          <cell r="A79">
            <v>89.175257731958695</v>
          </cell>
        </row>
        <row r="80">
          <cell r="A80">
            <v>95.918367346938695</v>
          </cell>
        </row>
        <row r="81">
          <cell r="A81">
            <v>0</v>
          </cell>
        </row>
        <row r="82">
          <cell r="A82">
            <v>86.046511627906895</v>
          </cell>
        </row>
        <row r="83">
          <cell r="A83">
            <v>92.857142857142804</v>
          </cell>
        </row>
        <row r="84">
          <cell r="A84">
            <v>100</v>
          </cell>
        </row>
        <row r="85">
          <cell r="A85">
            <v>94.392523364485896</v>
          </cell>
        </row>
        <row r="86">
          <cell r="A86">
            <v>77.358490566037702</v>
          </cell>
        </row>
        <row r="87">
          <cell r="A87">
            <v>95.0980392156862</v>
          </cell>
        </row>
        <row r="88">
          <cell r="A88">
            <v>93.684210526315795</v>
          </cell>
        </row>
        <row r="89">
          <cell r="A89">
            <v>153.42465753424599</v>
          </cell>
        </row>
        <row r="90">
          <cell r="A90">
            <v>63.013698630136901</v>
          </cell>
        </row>
        <row r="91">
          <cell r="A91">
            <v>94.782608695652101</v>
          </cell>
        </row>
        <row r="92">
          <cell r="A92">
            <v>94.897959183673393</v>
          </cell>
        </row>
        <row r="93">
          <cell r="A93">
            <v>92.792792792792795</v>
          </cell>
        </row>
        <row r="94">
          <cell r="A94">
            <v>305</v>
          </cell>
        </row>
        <row r="95">
          <cell r="A95">
            <v>104.901960784313</v>
          </cell>
        </row>
        <row r="96">
          <cell r="A96">
            <v>0</v>
          </cell>
        </row>
        <row r="97">
          <cell r="A97">
            <v>138.461538461538</v>
          </cell>
        </row>
        <row r="98">
          <cell r="A98">
            <v>200</v>
          </cell>
        </row>
        <row r="99">
          <cell r="A99">
            <v>91.935483870967701</v>
          </cell>
        </row>
        <row r="100">
          <cell r="A100">
            <v>68.115942028985501</v>
          </cell>
        </row>
        <row r="101">
          <cell r="A101">
            <v>12.5</v>
          </cell>
        </row>
        <row r="102">
          <cell r="A102">
            <v>91.40625</v>
          </cell>
        </row>
        <row r="103">
          <cell r="A103">
            <v>77.7777777777777</v>
          </cell>
        </row>
        <row r="104">
          <cell r="A104">
            <v>260</v>
          </cell>
        </row>
        <row r="105">
          <cell r="A105">
            <v>171.68141592920301</v>
          </cell>
        </row>
        <row r="106">
          <cell r="A106">
            <v>97.727272727272705</v>
          </cell>
        </row>
        <row r="107">
          <cell r="A107">
            <v>91.729323308270594</v>
          </cell>
        </row>
        <row r="108">
          <cell r="A108">
            <v>94.736842105263094</v>
          </cell>
        </row>
        <row r="109">
          <cell r="A109">
            <v>221.25</v>
          </cell>
        </row>
        <row r="110">
          <cell r="A110">
            <v>295.890410958904</v>
          </cell>
        </row>
        <row r="111">
          <cell r="A111">
            <v>80.597014925373102</v>
          </cell>
        </row>
        <row r="112">
          <cell r="A112">
            <v>100</v>
          </cell>
        </row>
        <row r="113">
          <cell r="A113">
            <v>100</v>
          </cell>
        </row>
        <row r="114">
          <cell r="A114">
            <v>192.85714285714201</v>
          </cell>
        </row>
        <row r="115">
          <cell r="A115">
            <v>88.8888888888888</v>
          </cell>
        </row>
        <row r="116">
          <cell r="A116">
            <v>92.307692307692307</v>
          </cell>
        </row>
        <row r="117">
          <cell r="A117">
            <v>114.28571428571399</v>
          </cell>
        </row>
        <row r="118">
          <cell r="A118">
            <v>25</v>
          </cell>
        </row>
        <row r="119">
          <cell r="A119">
            <v>0</v>
          </cell>
        </row>
        <row r="120">
          <cell r="A120">
            <v>88.235294117647001</v>
          </cell>
        </row>
        <row r="121">
          <cell r="A121">
            <v>80.769230769230703</v>
          </cell>
        </row>
        <row r="122">
          <cell r="A122">
            <v>96.2264150943396</v>
          </cell>
        </row>
        <row r="123">
          <cell r="A123">
            <v>109.558823529411</v>
          </cell>
        </row>
        <row r="124">
          <cell r="A124">
            <v>86.6666666666666</v>
          </cell>
        </row>
        <row r="125">
          <cell r="A125">
            <v>66.6666666666666</v>
          </cell>
        </row>
        <row r="126">
          <cell r="A126">
            <v>112.98701298701199</v>
          </cell>
        </row>
        <row r="127">
          <cell r="A127">
            <v>350</v>
          </cell>
        </row>
        <row r="128">
          <cell r="A128">
            <v>95.348837209302303</v>
          </cell>
        </row>
        <row r="129">
          <cell r="A129">
            <v>193.333333333333</v>
          </cell>
        </row>
        <row r="130">
          <cell r="A130">
            <v>93.421052631578902</v>
          </cell>
        </row>
        <row r="131">
          <cell r="A131">
            <v>96.842105263157805</v>
          </cell>
        </row>
        <row r="132">
          <cell r="A132">
            <v>105.85106382978699</v>
          </cell>
        </row>
        <row r="133">
          <cell r="A133">
            <v>94.258373205741606</v>
          </cell>
        </row>
        <row r="134">
          <cell r="A134">
            <v>150</v>
          </cell>
        </row>
        <row r="135">
          <cell r="A135">
            <v>0</v>
          </cell>
        </row>
        <row r="136">
          <cell r="A136">
            <v>96.045197740112997</v>
          </cell>
        </row>
        <row r="137">
          <cell r="A137">
            <v>98.4962406015037</v>
          </cell>
        </row>
        <row r="138">
          <cell r="A138">
            <v>97.368421052631504</v>
          </cell>
        </row>
        <row r="139">
          <cell r="A139">
            <v>95.744680851063805</v>
          </cell>
        </row>
        <row r="140">
          <cell r="A140">
            <v>0</v>
          </cell>
        </row>
        <row r="141">
          <cell r="A141">
            <v>97.641509433962199</v>
          </cell>
        </row>
        <row r="142">
          <cell r="A142">
            <v>94.117647058823493</v>
          </cell>
        </row>
        <row r="143">
          <cell r="A143">
            <v>135</v>
          </cell>
        </row>
        <row r="144">
          <cell r="A144">
            <v>181.55339805825199</v>
          </cell>
        </row>
        <row r="145">
          <cell r="A145">
            <v>126.923076923076</v>
          </cell>
        </row>
        <row r="146">
          <cell r="A146">
            <v>106.25</v>
          </cell>
        </row>
        <row r="147">
          <cell r="A147">
            <v>0</v>
          </cell>
        </row>
        <row r="148">
          <cell r="A148">
            <v>540</v>
          </cell>
        </row>
        <row r="149">
          <cell r="A149">
            <v>95.3125</v>
          </cell>
        </row>
        <row r="150">
          <cell r="A150">
            <v>82.608695652173907</v>
          </cell>
        </row>
        <row r="151">
          <cell r="A151">
            <v>100</v>
          </cell>
        </row>
        <row r="152">
          <cell r="A152">
            <v>95</v>
          </cell>
        </row>
        <row r="153">
          <cell r="A153">
            <v>99.029126213592207</v>
          </cell>
        </row>
        <row r="154">
          <cell r="A154">
            <v>125.806451612903</v>
          </cell>
        </row>
        <row r="155">
          <cell r="A155">
            <v>97.727272727272705</v>
          </cell>
        </row>
        <row r="156">
          <cell r="A156">
            <v>126.666666666666</v>
          </cell>
        </row>
        <row r="157">
          <cell r="A157">
            <v>203.57142857142799</v>
          </cell>
        </row>
        <row r="158">
          <cell r="A158">
            <v>97.727272727272705</v>
          </cell>
        </row>
        <row r="159">
          <cell r="A159">
            <v>96.428571428571402</v>
          </cell>
        </row>
        <row r="160">
          <cell r="A160">
            <v>100</v>
          </cell>
        </row>
        <row r="161">
          <cell r="A161">
            <v>98.513011152416297</v>
          </cell>
        </row>
        <row r="162">
          <cell r="A162">
            <v>94.375</v>
          </cell>
        </row>
        <row r="163">
          <cell r="A163">
            <v>960</v>
          </cell>
        </row>
        <row r="164">
          <cell r="A164">
            <v>94.736842105263094</v>
          </cell>
        </row>
        <row r="165">
          <cell r="A165">
            <v>0</v>
          </cell>
        </row>
        <row r="166">
          <cell r="A166">
            <v>90.476190476190396</v>
          </cell>
        </row>
        <row r="167">
          <cell r="A167">
            <v>95.927601809954695</v>
          </cell>
        </row>
        <row r="168">
          <cell r="A168">
            <v>0</v>
          </cell>
        </row>
        <row r="169">
          <cell r="A169">
            <v>333.33333333333297</v>
          </cell>
        </row>
        <row r="170">
          <cell r="A170">
            <v>94.179894179894106</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_ter_scores"/>
    </sheetNames>
    <sheetDataSet>
      <sheetData sheetId="0">
        <row r="1">
          <cell r="A1">
            <v>100</v>
          </cell>
        </row>
        <row r="2">
          <cell r="A2">
            <v>192.30769230769201</v>
          </cell>
        </row>
        <row r="3">
          <cell r="A3">
            <v>96.396396396396398</v>
          </cell>
        </row>
        <row r="4">
          <cell r="A4">
            <v>104</v>
          </cell>
        </row>
        <row r="5">
          <cell r="A5">
            <v>90.909090909090907</v>
          </cell>
        </row>
        <row r="6">
          <cell r="A6">
            <v>91.428571428571402</v>
          </cell>
        </row>
        <row r="7">
          <cell r="A7">
            <v>94.949494949494905</v>
          </cell>
        </row>
        <row r="8">
          <cell r="A8">
            <v>95.348837209302303</v>
          </cell>
        </row>
        <row r="9">
          <cell r="A9">
            <v>95.180722891566205</v>
          </cell>
        </row>
        <row r="10">
          <cell r="A10">
            <v>92.682926829268297</v>
          </cell>
        </row>
        <row r="11">
          <cell r="A11">
            <v>95.575221238937999</v>
          </cell>
        </row>
        <row r="12">
          <cell r="A12">
            <v>166.666666666666</v>
          </cell>
        </row>
        <row r="13">
          <cell r="A13">
            <v>103.225806451612</v>
          </cell>
        </row>
        <row r="14">
          <cell r="A14">
            <v>110</v>
          </cell>
        </row>
        <row r="15">
          <cell r="A15">
            <v>733.33333333333303</v>
          </cell>
        </row>
        <row r="16">
          <cell r="A16">
            <v>133.333333333333</v>
          </cell>
        </row>
        <row r="17">
          <cell r="A17">
            <v>80</v>
          </cell>
        </row>
        <row r="18">
          <cell r="A18">
            <v>84.210526315789394</v>
          </cell>
        </row>
        <row r="19">
          <cell r="A19">
            <v>123.72881355932201</v>
          </cell>
        </row>
        <row r="20">
          <cell r="A20">
            <v>105.88235294117599</v>
          </cell>
        </row>
        <row r="21">
          <cell r="A21">
            <v>93.3333333333333</v>
          </cell>
        </row>
        <row r="22">
          <cell r="A22">
            <v>93.814432989690701</v>
          </cell>
        </row>
        <row r="23">
          <cell r="A23">
            <v>110.714285714285</v>
          </cell>
        </row>
        <row r="24">
          <cell r="A24">
            <v>1850</v>
          </cell>
        </row>
        <row r="25">
          <cell r="A25">
            <v>198.36065573770401</v>
          </cell>
        </row>
        <row r="26">
          <cell r="A26">
            <v>93.406593406593402</v>
          </cell>
        </row>
        <row r="27">
          <cell r="A27">
            <v>164.47368421052599</v>
          </cell>
        </row>
        <row r="28">
          <cell r="A28">
            <v>227.272727272727</v>
          </cell>
        </row>
        <row r="29">
          <cell r="A29">
            <v>318.51851851851802</v>
          </cell>
        </row>
        <row r="30">
          <cell r="A30">
            <v>183.333333333333</v>
          </cell>
        </row>
        <row r="31">
          <cell r="A31">
            <v>103.92156862745099</v>
          </cell>
        </row>
        <row r="32">
          <cell r="A32">
            <v>292.30769230769198</v>
          </cell>
        </row>
        <row r="33">
          <cell r="A33">
            <v>100</v>
          </cell>
        </row>
        <row r="34">
          <cell r="A34">
            <v>138.29787234042499</v>
          </cell>
        </row>
        <row r="35">
          <cell r="A35">
            <v>112.5</v>
          </cell>
        </row>
        <row r="36">
          <cell r="A36">
            <v>357.89473684210498</v>
          </cell>
        </row>
        <row r="37">
          <cell r="A37">
            <v>100</v>
          </cell>
        </row>
        <row r="38">
          <cell r="A38">
            <v>125</v>
          </cell>
        </row>
        <row r="39">
          <cell r="A39">
            <v>167.34693877551001</v>
          </cell>
        </row>
        <row r="40">
          <cell r="A40">
            <v>163.636363636363</v>
          </cell>
        </row>
        <row r="41">
          <cell r="A41">
            <v>92.307692307692307</v>
          </cell>
        </row>
        <row r="42">
          <cell r="A42">
            <v>114.666666666666</v>
          </cell>
        </row>
        <row r="43">
          <cell r="A43">
            <v>96.923076923076906</v>
          </cell>
        </row>
        <row r="44">
          <cell r="A44">
            <v>99.038461538461505</v>
          </cell>
        </row>
        <row r="45">
          <cell r="A45">
            <v>97.872340425531902</v>
          </cell>
        </row>
        <row r="46">
          <cell r="A46">
            <v>95.384615384615302</v>
          </cell>
        </row>
        <row r="47">
          <cell r="A47">
            <v>96.551724137931004</v>
          </cell>
        </row>
        <row r="48">
          <cell r="A48">
            <v>354.54545454545399</v>
          </cell>
        </row>
        <row r="49">
          <cell r="A49">
            <v>2150</v>
          </cell>
        </row>
        <row r="50">
          <cell r="A50">
            <v>103.703703703703</v>
          </cell>
        </row>
        <row r="51">
          <cell r="A51">
            <v>100</v>
          </cell>
        </row>
        <row r="52">
          <cell r="A52">
            <v>90.909090909090907</v>
          </cell>
        </row>
        <row r="53">
          <cell r="A53">
            <v>94.324324324324294</v>
          </cell>
        </row>
        <row r="54">
          <cell r="A54">
            <v>233.333333333333</v>
          </cell>
        </row>
        <row r="55">
          <cell r="A55">
            <v>3750</v>
          </cell>
        </row>
        <row r="56">
          <cell r="A56">
            <v>92</v>
          </cell>
        </row>
        <row r="57">
          <cell r="A57">
            <v>91.208791208791197</v>
          </cell>
        </row>
        <row r="58">
          <cell r="A58">
            <v>92.982456140350806</v>
          </cell>
        </row>
        <row r="59">
          <cell r="A59">
            <v>175</v>
          </cell>
        </row>
        <row r="60">
          <cell r="A60">
            <v>40</v>
          </cell>
        </row>
        <row r="61">
          <cell r="A61">
            <v>87.5</v>
          </cell>
        </row>
        <row r="62">
          <cell r="A62">
            <v>139.21568627450901</v>
          </cell>
        </row>
        <row r="63">
          <cell r="A63">
            <v>145</v>
          </cell>
        </row>
        <row r="64">
          <cell r="A64">
            <v>103.846153846153</v>
          </cell>
        </row>
        <row r="65">
          <cell r="A65">
            <v>14700</v>
          </cell>
        </row>
        <row r="66">
          <cell r="A66">
            <v>95.238095238095198</v>
          </cell>
        </row>
        <row r="67">
          <cell r="A67">
            <v>211.47540983606501</v>
          </cell>
        </row>
        <row r="68">
          <cell r="A68">
            <v>96.969696969696898</v>
          </cell>
        </row>
        <row r="69">
          <cell r="A69">
            <v>95</v>
          </cell>
        </row>
        <row r="70">
          <cell r="A70">
            <v>7700</v>
          </cell>
        </row>
        <row r="71">
          <cell r="A71">
            <v>86.792452830188594</v>
          </cell>
        </row>
        <row r="72">
          <cell r="A72">
            <v>96.703296703296701</v>
          </cell>
        </row>
        <row r="73">
          <cell r="A73">
            <v>94.360902255639104</v>
          </cell>
        </row>
        <row r="74">
          <cell r="A74">
            <v>118.918918918918</v>
          </cell>
        </row>
        <row r="75">
          <cell r="A75">
            <v>92.857142857142804</v>
          </cell>
        </row>
        <row r="76">
          <cell r="A76">
            <v>2150</v>
          </cell>
        </row>
        <row r="77">
          <cell r="A77">
            <v>95.652173913043399</v>
          </cell>
        </row>
        <row r="78">
          <cell r="A78">
            <v>81.818181818181799</v>
          </cell>
        </row>
        <row r="79">
          <cell r="A79">
            <v>97.9381443298969</v>
          </cell>
        </row>
        <row r="80">
          <cell r="A80">
            <v>93.877551020408106</v>
          </cell>
        </row>
        <row r="81">
          <cell r="A81">
            <v>2900</v>
          </cell>
        </row>
        <row r="82">
          <cell r="A82">
            <v>90.697674418604606</v>
          </cell>
        </row>
        <row r="83">
          <cell r="A83">
            <v>92.857142857142804</v>
          </cell>
        </row>
        <row r="84">
          <cell r="A84">
            <v>117.894736842105</v>
          </cell>
        </row>
        <row r="85">
          <cell r="A85">
            <v>97.196261682242906</v>
          </cell>
        </row>
        <row r="86">
          <cell r="A86">
            <v>84.905660377358402</v>
          </cell>
        </row>
        <row r="87">
          <cell r="A87">
            <v>90.196078431372499</v>
          </cell>
        </row>
        <row r="88">
          <cell r="A88">
            <v>91.578947368420998</v>
          </cell>
        </row>
        <row r="89">
          <cell r="A89">
            <v>89.041095890410901</v>
          </cell>
        </row>
        <row r="90">
          <cell r="A90">
            <v>78.082191780821901</v>
          </cell>
        </row>
        <row r="91">
          <cell r="A91">
            <v>92.608695652173907</v>
          </cell>
        </row>
        <row r="92">
          <cell r="A92">
            <v>93.877551020408106</v>
          </cell>
        </row>
        <row r="93">
          <cell r="A93">
            <v>94.144144144144093</v>
          </cell>
        </row>
        <row r="94">
          <cell r="A94">
            <v>80</v>
          </cell>
        </row>
        <row r="95">
          <cell r="A95">
            <v>91.176470588235205</v>
          </cell>
        </row>
        <row r="96">
          <cell r="A96">
            <v>9600</v>
          </cell>
        </row>
        <row r="97">
          <cell r="A97">
            <v>100</v>
          </cell>
        </row>
        <row r="98">
          <cell r="A98">
            <v>94.117647058823493</v>
          </cell>
        </row>
        <row r="99">
          <cell r="A99">
            <v>95.161290322580598</v>
          </cell>
        </row>
        <row r="100">
          <cell r="A100">
            <v>86.956521739130395</v>
          </cell>
        </row>
        <row r="101">
          <cell r="A101">
            <v>75</v>
          </cell>
        </row>
        <row r="102">
          <cell r="A102">
            <v>92.96875</v>
          </cell>
        </row>
        <row r="103">
          <cell r="A103">
            <v>122.222222222222</v>
          </cell>
        </row>
        <row r="104">
          <cell r="A104">
            <v>93.3333333333333</v>
          </cell>
        </row>
        <row r="105">
          <cell r="A105">
            <v>97.345132743362797</v>
          </cell>
        </row>
        <row r="106">
          <cell r="A106">
            <v>100</v>
          </cell>
        </row>
        <row r="107">
          <cell r="A107">
            <v>97.744360902255593</v>
          </cell>
        </row>
        <row r="108">
          <cell r="A108">
            <v>89.473684210526301</v>
          </cell>
        </row>
        <row r="109">
          <cell r="A109">
            <v>102.49999999999901</v>
          </cell>
        </row>
        <row r="110">
          <cell r="A110">
            <v>90.410958904109506</v>
          </cell>
        </row>
        <row r="111">
          <cell r="A111">
            <v>82.089552238805894</v>
          </cell>
        </row>
        <row r="112">
          <cell r="A112">
            <v>107.894736842105</v>
          </cell>
        </row>
        <row r="113">
          <cell r="A113">
            <v>120</v>
          </cell>
        </row>
        <row r="114">
          <cell r="A114">
            <v>150</v>
          </cell>
        </row>
        <row r="115">
          <cell r="A115">
            <v>86.1111111111111</v>
          </cell>
        </row>
        <row r="116">
          <cell r="A116">
            <v>100</v>
          </cell>
        </row>
        <row r="117">
          <cell r="A117">
            <v>28.571428571428498</v>
          </cell>
        </row>
        <row r="118">
          <cell r="A118">
            <v>75</v>
          </cell>
        </row>
        <row r="119">
          <cell r="A119">
            <v>5500</v>
          </cell>
        </row>
        <row r="120">
          <cell r="A120">
            <v>88.235294117647001</v>
          </cell>
        </row>
        <row r="121">
          <cell r="A121">
            <v>88.461538461538396</v>
          </cell>
        </row>
        <row r="122">
          <cell r="A122">
            <v>92.452830188679201</v>
          </cell>
        </row>
        <row r="123">
          <cell r="A123">
            <v>97.058823529411697</v>
          </cell>
        </row>
        <row r="124">
          <cell r="A124">
            <v>106.666666666666</v>
          </cell>
        </row>
        <row r="125">
          <cell r="A125">
            <v>88.8888888888888</v>
          </cell>
        </row>
        <row r="126">
          <cell r="A126">
            <v>92.207792207792195</v>
          </cell>
        </row>
        <row r="127">
          <cell r="A127">
            <v>162.5</v>
          </cell>
        </row>
        <row r="128">
          <cell r="A128">
            <v>97.674418604651095</v>
          </cell>
        </row>
        <row r="129">
          <cell r="A129">
            <v>180</v>
          </cell>
        </row>
        <row r="130">
          <cell r="A130">
            <v>93.421052631578902</v>
          </cell>
        </row>
        <row r="131">
          <cell r="A131">
            <v>95.789473684210506</v>
          </cell>
        </row>
        <row r="132">
          <cell r="A132">
            <v>99.468085106382901</v>
          </cell>
        </row>
        <row r="133">
          <cell r="A133">
            <v>88.516746411483197</v>
          </cell>
        </row>
        <row r="134">
          <cell r="A134">
            <v>100</v>
          </cell>
        </row>
        <row r="135">
          <cell r="A135">
            <v>166.666666666666</v>
          </cell>
        </row>
        <row r="136">
          <cell r="A136">
            <v>95.480225988700496</v>
          </cell>
        </row>
        <row r="137">
          <cell r="A137">
            <v>94.736842105263094</v>
          </cell>
        </row>
        <row r="138">
          <cell r="A138">
            <v>97.368421052631504</v>
          </cell>
        </row>
        <row r="139">
          <cell r="A139">
            <v>96.453900709219795</v>
          </cell>
        </row>
        <row r="140">
          <cell r="A140">
            <v>2100</v>
          </cell>
        </row>
        <row r="141">
          <cell r="A141">
            <v>98.584905660377302</v>
          </cell>
        </row>
        <row r="142">
          <cell r="A142">
            <v>95.0980392156862</v>
          </cell>
        </row>
        <row r="143">
          <cell r="A143">
            <v>90</v>
          </cell>
        </row>
        <row r="144">
          <cell r="A144">
            <v>95.145631067961105</v>
          </cell>
        </row>
        <row r="145">
          <cell r="A145">
            <v>96.153846153846104</v>
          </cell>
        </row>
        <row r="146">
          <cell r="A146">
            <v>125</v>
          </cell>
        </row>
        <row r="147">
          <cell r="A147">
            <v>5400</v>
          </cell>
        </row>
        <row r="148">
          <cell r="A148">
            <v>330</v>
          </cell>
        </row>
        <row r="149">
          <cell r="A149">
            <v>95.3125</v>
          </cell>
        </row>
        <row r="150">
          <cell r="A150">
            <v>91.304347826086897</v>
          </cell>
        </row>
        <row r="151">
          <cell r="A151">
            <v>1733.3333333333301</v>
          </cell>
        </row>
        <row r="152">
          <cell r="A152">
            <v>100</v>
          </cell>
        </row>
        <row r="153">
          <cell r="A153">
            <v>95.631067961165002</v>
          </cell>
        </row>
        <row r="154">
          <cell r="A154">
            <v>129.03225806451599</v>
          </cell>
        </row>
        <row r="155">
          <cell r="A155">
            <v>97.727272727272705</v>
          </cell>
        </row>
        <row r="156">
          <cell r="A156">
            <v>100</v>
          </cell>
        </row>
        <row r="157">
          <cell r="A157">
            <v>119.642857142857</v>
          </cell>
        </row>
        <row r="158">
          <cell r="A158">
            <v>88.636363636363598</v>
          </cell>
        </row>
        <row r="159">
          <cell r="A159">
            <v>96.428571428571402</v>
          </cell>
        </row>
        <row r="160">
          <cell r="A160">
            <v>188.23529411764699</v>
          </cell>
        </row>
        <row r="161">
          <cell r="A161">
            <v>98.513011152416297</v>
          </cell>
        </row>
        <row r="162">
          <cell r="A162">
            <v>94.375</v>
          </cell>
        </row>
        <row r="163">
          <cell r="A163">
            <v>100</v>
          </cell>
        </row>
        <row r="164">
          <cell r="A164">
            <v>100</v>
          </cell>
        </row>
        <row r="165">
          <cell r="A165">
            <v>6200</v>
          </cell>
        </row>
        <row r="166">
          <cell r="A166">
            <v>83.3333333333333</v>
          </cell>
        </row>
        <row r="167">
          <cell r="A167">
            <v>97.285067873303106</v>
          </cell>
        </row>
        <row r="168">
          <cell r="A168">
            <v>3600</v>
          </cell>
        </row>
        <row r="169">
          <cell r="A169">
            <v>188.888888888888</v>
          </cell>
        </row>
        <row r="170">
          <cell r="A170">
            <v>106.349206349206</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ft_ter_scores"/>
    </sheetNames>
    <sheetDataSet>
      <sheetData sheetId="0">
        <row r="1">
          <cell r="A1">
            <v>100</v>
          </cell>
        </row>
        <row r="2">
          <cell r="A2">
            <v>7.6923076923076898</v>
          </cell>
        </row>
        <row r="3">
          <cell r="A3">
            <v>114.60674157303301</v>
          </cell>
        </row>
        <row r="4">
          <cell r="A4">
            <v>96</v>
          </cell>
        </row>
        <row r="5">
          <cell r="A5">
            <v>75.757575757575694</v>
          </cell>
        </row>
        <row r="6">
          <cell r="A6">
            <v>88.571428571428498</v>
          </cell>
        </row>
        <row r="7">
          <cell r="A7">
            <v>97.979797979797894</v>
          </cell>
        </row>
        <row r="8">
          <cell r="A8">
            <v>404.65116279069701</v>
          </cell>
        </row>
        <row r="9">
          <cell r="A9">
            <v>89.156626506024097</v>
          </cell>
        </row>
        <row r="10">
          <cell r="A10">
            <v>97.560975609756099</v>
          </cell>
        </row>
        <row r="11">
          <cell r="A11">
            <v>92.920353982300796</v>
          </cell>
        </row>
        <row r="12">
          <cell r="A12">
            <v>375</v>
          </cell>
        </row>
        <row r="13">
          <cell r="A13">
            <v>677.41935483870895</v>
          </cell>
        </row>
        <row r="14">
          <cell r="A14">
            <v>10</v>
          </cell>
        </row>
        <row r="15">
          <cell r="A15">
            <v>735.29411764705799</v>
          </cell>
        </row>
        <row r="16">
          <cell r="A16">
            <v>869.99999999999898</v>
          </cell>
        </row>
        <row r="17">
          <cell r="A17">
            <v>710</v>
          </cell>
        </row>
        <row r="18">
          <cell r="A18">
            <v>211.86440677966101</v>
          </cell>
        </row>
        <row r="19">
          <cell r="A19">
            <v>272.09302325581302</v>
          </cell>
        </row>
        <row r="20">
          <cell r="A20">
            <v>333.33333333333297</v>
          </cell>
        </row>
        <row r="21">
          <cell r="A21">
            <v>95.945945945945894</v>
          </cell>
        </row>
        <row r="22">
          <cell r="A22">
            <v>77.7777777777777</v>
          </cell>
        </row>
        <row r="23">
          <cell r="A23">
            <v>196.42857142857099</v>
          </cell>
        </row>
        <row r="24">
          <cell r="A24">
            <v>3575</v>
          </cell>
        </row>
        <row r="25">
          <cell r="A25">
            <v>130.76923076923001</v>
          </cell>
        </row>
        <row r="26">
          <cell r="A26">
            <v>113.736263736263</v>
          </cell>
        </row>
        <row r="27">
          <cell r="A27">
            <v>106.153846153846</v>
          </cell>
        </row>
        <row r="28">
          <cell r="A28">
            <v>229.99999999999901</v>
          </cell>
        </row>
        <row r="29">
          <cell r="A29">
            <v>369.56521739130397</v>
          </cell>
        </row>
        <row r="30">
          <cell r="A30">
            <v>0</v>
          </cell>
        </row>
        <row r="31">
          <cell r="A31">
            <v>140.243902439024</v>
          </cell>
        </row>
        <row r="32">
          <cell r="A32">
            <v>0</v>
          </cell>
        </row>
        <row r="33">
          <cell r="A33">
            <v>92.5</v>
          </cell>
        </row>
        <row r="34">
          <cell r="A34">
            <v>372.5</v>
          </cell>
        </row>
        <row r="35">
          <cell r="A35">
            <v>100</v>
          </cell>
        </row>
        <row r="36">
          <cell r="A36">
            <v>26.315789473684202</v>
          </cell>
        </row>
        <row r="37">
          <cell r="A37">
            <v>116.216216216216</v>
          </cell>
        </row>
        <row r="38">
          <cell r="A38">
            <v>309.09090909090901</v>
          </cell>
        </row>
        <row r="39">
          <cell r="A39">
            <v>350</v>
          </cell>
        </row>
        <row r="40">
          <cell r="A40">
            <v>124</v>
          </cell>
        </row>
        <row r="41">
          <cell r="A41">
            <v>333.33333333333297</v>
          </cell>
        </row>
        <row r="42">
          <cell r="A42">
            <v>85.483870967741893</v>
          </cell>
        </row>
        <row r="43">
          <cell r="A43">
            <v>104</v>
          </cell>
        </row>
        <row r="44">
          <cell r="A44">
            <v>105.747126436781</v>
          </cell>
        </row>
        <row r="45">
          <cell r="A45">
            <v>97.5</v>
          </cell>
        </row>
        <row r="46">
          <cell r="A46">
            <v>94.339622641509393</v>
          </cell>
        </row>
        <row r="47">
          <cell r="A47">
            <v>107.52688172043</v>
          </cell>
        </row>
        <row r="48">
          <cell r="A48">
            <v>694.11764705882297</v>
          </cell>
        </row>
        <row r="49">
          <cell r="A49">
            <v>5275</v>
          </cell>
        </row>
        <row r="50">
          <cell r="A50">
            <v>444.444444444444</v>
          </cell>
        </row>
        <row r="51">
          <cell r="A51">
            <v>13.3333333333333</v>
          </cell>
        </row>
        <row r="52">
          <cell r="A52">
            <v>93.356643356643303</v>
          </cell>
        </row>
        <row r="53">
          <cell r="A53">
            <v>97.297297297297305</v>
          </cell>
        </row>
        <row r="54">
          <cell r="A54">
            <v>311.11111111111097</v>
          </cell>
        </row>
        <row r="55">
          <cell r="A55">
            <v>1450</v>
          </cell>
        </row>
        <row r="56">
          <cell r="A56">
            <v>44</v>
          </cell>
        </row>
        <row r="57">
          <cell r="A57">
            <v>101.098901098901</v>
          </cell>
        </row>
        <row r="58">
          <cell r="A58">
            <v>94.736842105263094</v>
          </cell>
        </row>
        <row r="59">
          <cell r="A59">
            <v>1125</v>
          </cell>
        </row>
        <row r="60">
          <cell r="A60">
            <v>2760</v>
          </cell>
        </row>
        <row r="61">
          <cell r="A61">
            <v>612.5</v>
          </cell>
        </row>
        <row r="62">
          <cell r="A62">
            <v>341.17647058823502</v>
          </cell>
        </row>
        <row r="63">
          <cell r="A63">
            <v>482.5</v>
          </cell>
        </row>
        <row r="64">
          <cell r="A64">
            <v>191.304347826086</v>
          </cell>
        </row>
        <row r="65">
          <cell r="A65">
            <v>0</v>
          </cell>
        </row>
        <row r="66">
          <cell r="A66">
            <v>257.89473684210498</v>
          </cell>
        </row>
        <row r="67">
          <cell r="A67">
            <v>123.40425531914801</v>
          </cell>
        </row>
        <row r="68">
          <cell r="A68">
            <v>88</v>
          </cell>
        </row>
        <row r="69">
          <cell r="A69">
            <v>594.11764705882297</v>
          </cell>
        </row>
        <row r="70">
          <cell r="A70">
            <v>5900</v>
          </cell>
        </row>
        <row r="71">
          <cell r="A71">
            <v>56.521739130434703</v>
          </cell>
        </row>
        <row r="72">
          <cell r="A72">
            <v>166.666666666666</v>
          </cell>
        </row>
        <row r="73">
          <cell r="A73">
            <v>95.454545454545396</v>
          </cell>
        </row>
        <row r="74">
          <cell r="A74">
            <v>177.41935483870901</v>
          </cell>
        </row>
        <row r="75">
          <cell r="A75">
            <v>270.83333333333297</v>
          </cell>
        </row>
        <row r="76">
          <cell r="A76">
            <v>33000</v>
          </cell>
        </row>
        <row r="77">
          <cell r="A77">
            <v>195</v>
          </cell>
        </row>
        <row r="78">
          <cell r="A78">
            <v>364.10256410256397</v>
          </cell>
        </row>
        <row r="79">
          <cell r="A79">
            <v>79.354838709677395</v>
          </cell>
        </row>
        <row r="80">
          <cell r="A80">
            <v>90.243902439024396</v>
          </cell>
        </row>
        <row r="81">
          <cell r="A81">
            <v>16100</v>
          </cell>
        </row>
        <row r="82">
          <cell r="A82">
            <v>380</v>
          </cell>
        </row>
        <row r="83">
          <cell r="A83">
            <v>114.28571428571399</v>
          </cell>
        </row>
        <row r="84">
          <cell r="A84">
            <v>2.5316455696202498</v>
          </cell>
        </row>
        <row r="85">
          <cell r="A85">
            <v>202.409638554216</v>
          </cell>
        </row>
        <row r="86">
          <cell r="A86">
            <v>11.363636363636299</v>
          </cell>
        </row>
        <row r="87">
          <cell r="A87">
            <v>420.23809523809501</v>
          </cell>
        </row>
        <row r="88">
          <cell r="A88">
            <v>106.32911392405001</v>
          </cell>
        </row>
        <row r="89">
          <cell r="A89">
            <v>114.99999999999901</v>
          </cell>
        </row>
        <row r="90">
          <cell r="A90">
            <v>50.819672131147499</v>
          </cell>
        </row>
        <row r="91">
          <cell r="A91">
            <v>83.3333333333333</v>
          </cell>
        </row>
        <row r="92">
          <cell r="A92">
            <v>33.962264150943398</v>
          </cell>
        </row>
        <row r="93">
          <cell r="A93">
            <v>84.530386740331494</v>
          </cell>
        </row>
        <row r="94">
          <cell r="A94">
            <v>75</v>
          </cell>
        </row>
        <row r="95">
          <cell r="A95">
            <v>64.285714285714207</v>
          </cell>
        </row>
        <row r="96">
          <cell r="A96">
            <v>3800</v>
          </cell>
        </row>
        <row r="97">
          <cell r="A97">
            <v>84.615384615384599</v>
          </cell>
        </row>
        <row r="98">
          <cell r="A98">
            <v>253.333333333333</v>
          </cell>
        </row>
        <row r="99">
          <cell r="A99">
            <v>92.452830188679201</v>
          </cell>
        </row>
        <row r="100">
          <cell r="A100">
            <v>5.2631578947368398</v>
          </cell>
        </row>
        <row r="101">
          <cell r="A101">
            <v>87.5</v>
          </cell>
        </row>
        <row r="102">
          <cell r="A102">
            <v>147.663551401869</v>
          </cell>
        </row>
        <row r="103">
          <cell r="A103">
            <v>100</v>
          </cell>
        </row>
        <row r="104">
          <cell r="A104">
            <v>84.615384615384599</v>
          </cell>
        </row>
        <row r="105">
          <cell r="A105">
            <v>180.45977011494199</v>
          </cell>
        </row>
        <row r="106">
          <cell r="A106">
            <v>142.46575342465701</v>
          </cell>
        </row>
        <row r="107">
          <cell r="A107">
            <v>174.77477477477399</v>
          </cell>
        </row>
        <row r="108">
          <cell r="A108">
            <v>90.322580645161196</v>
          </cell>
        </row>
        <row r="109">
          <cell r="A109">
            <v>335.29411764705799</v>
          </cell>
        </row>
        <row r="110">
          <cell r="A110">
            <v>187.272727272727</v>
          </cell>
        </row>
        <row r="111">
          <cell r="A111">
            <v>348.14814814814798</v>
          </cell>
        </row>
        <row r="112">
          <cell r="A112">
            <v>157.575757575757</v>
          </cell>
        </row>
        <row r="113">
          <cell r="A113">
            <v>400</v>
          </cell>
        </row>
        <row r="114">
          <cell r="A114">
            <v>345.83333333333297</v>
          </cell>
        </row>
        <row r="115">
          <cell r="A115">
            <v>87.5</v>
          </cell>
        </row>
        <row r="116">
          <cell r="A116">
            <v>241.666666666666</v>
          </cell>
        </row>
        <row r="117">
          <cell r="A117">
            <v>0</v>
          </cell>
        </row>
        <row r="118">
          <cell r="A118">
            <v>550</v>
          </cell>
        </row>
        <row r="119">
          <cell r="A119">
            <v>13800</v>
          </cell>
        </row>
        <row r="120">
          <cell r="A120">
            <v>114.28571428571399</v>
          </cell>
        </row>
        <row r="121">
          <cell r="A121">
            <v>126.086956521739</v>
          </cell>
        </row>
        <row r="122">
          <cell r="A122">
            <v>181.60919540229801</v>
          </cell>
        </row>
        <row r="123">
          <cell r="A123">
            <v>212.72727272727201</v>
          </cell>
        </row>
        <row r="124">
          <cell r="A124">
            <v>64.285714285714207</v>
          </cell>
        </row>
        <row r="125">
          <cell r="A125">
            <v>500</v>
          </cell>
        </row>
        <row r="126">
          <cell r="A126">
            <v>82.539682539682502</v>
          </cell>
        </row>
        <row r="127">
          <cell r="A127">
            <v>187.5</v>
          </cell>
        </row>
        <row r="128">
          <cell r="A128">
            <v>57.5757575757575</v>
          </cell>
        </row>
        <row r="129">
          <cell r="A129">
            <v>450</v>
          </cell>
        </row>
        <row r="130">
          <cell r="A130">
            <v>28.571428571428498</v>
          </cell>
        </row>
        <row r="131">
          <cell r="A131">
            <v>37.662337662337599</v>
          </cell>
        </row>
        <row r="132">
          <cell r="A132">
            <v>96.732026143790804</v>
          </cell>
        </row>
        <row r="133">
          <cell r="A133">
            <v>315.08379888268098</v>
          </cell>
        </row>
        <row r="134">
          <cell r="A134">
            <v>2675</v>
          </cell>
        </row>
        <row r="135">
          <cell r="A135">
            <v>166.666666666666</v>
          </cell>
        </row>
        <row r="136">
          <cell r="A136">
            <v>95.991091314031095</v>
          </cell>
        </row>
        <row r="137">
          <cell r="A137">
            <v>87.179487179487097</v>
          </cell>
        </row>
        <row r="138">
          <cell r="A138">
            <v>23.8095238095238</v>
          </cell>
        </row>
        <row r="139">
          <cell r="A139">
            <v>107.142857142857</v>
          </cell>
        </row>
        <row r="140">
          <cell r="A140">
            <v>11200</v>
          </cell>
        </row>
        <row r="141">
          <cell r="A141">
            <v>85.185185185185105</v>
          </cell>
        </row>
        <row r="142">
          <cell r="A142">
            <v>296.38554216867402</v>
          </cell>
        </row>
        <row r="143">
          <cell r="A143">
            <v>70.588235294117595</v>
          </cell>
        </row>
        <row r="144">
          <cell r="A144">
            <v>42.352941176470502</v>
          </cell>
        </row>
        <row r="145">
          <cell r="A145">
            <v>79.1666666666666</v>
          </cell>
        </row>
        <row r="146">
          <cell r="A146">
            <v>28.571428571428498</v>
          </cell>
        </row>
        <row r="147">
          <cell r="A147">
            <v>2200</v>
          </cell>
        </row>
        <row r="148">
          <cell r="A148">
            <v>370</v>
          </cell>
        </row>
        <row r="149">
          <cell r="A149">
            <v>175.438596491228</v>
          </cell>
        </row>
        <row r="150">
          <cell r="A150">
            <v>71.428571428571402</v>
          </cell>
        </row>
        <row r="151">
          <cell r="A151">
            <v>8766.6666666666606</v>
          </cell>
        </row>
        <row r="152">
          <cell r="A152">
            <v>305.55555555555497</v>
          </cell>
        </row>
        <row r="153">
          <cell r="A153">
            <v>97.159090909090907</v>
          </cell>
        </row>
        <row r="154">
          <cell r="A154">
            <v>370.37037037036998</v>
          </cell>
        </row>
        <row r="155">
          <cell r="A155">
            <v>86.842105263157904</v>
          </cell>
        </row>
        <row r="156">
          <cell r="A156">
            <v>1130.76923076923</v>
          </cell>
        </row>
        <row r="157">
          <cell r="A157">
            <v>339.13043478260801</v>
          </cell>
        </row>
        <row r="158">
          <cell r="A158">
            <v>452.63157894736798</v>
          </cell>
        </row>
        <row r="159">
          <cell r="A159">
            <v>139.28571428571399</v>
          </cell>
        </row>
        <row r="160">
          <cell r="A160">
            <v>120</v>
          </cell>
        </row>
        <row r="161">
          <cell r="A161">
            <v>91.449814126394003</v>
          </cell>
        </row>
        <row r="162">
          <cell r="A162">
            <v>92.647058823529406</v>
          </cell>
        </row>
        <row r="163">
          <cell r="A163">
            <v>1600</v>
          </cell>
        </row>
        <row r="164">
          <cell r="A164">
            <v>150</v>
          </cell>
        </row>
        <row r="165">
          <cell r="A165">
            <v>0</v>
          </cell>
        </row>
        <row r="166">
          <cell r="A166">
            <v>82.857142857142804</v>
          </cell>
        </row>
        <row r="167">
          <cell r="A167">
            <v>84.162895927601795</v>
          </cell>
        </row>
        <row r="168">
          <cell r="A168">
            <v>10000</v>
          </cell>
        </row>
        <row r="169">
          <cell r="A169">
            <v>1750</v>
          </cell>
        </row>
        <row r="170">
          <cell r="A170">
            <v>91.823899371069103</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pe_ter_scores"/>
    </sheetNames>
    <sheetDataSet>
      <sheetData sheetId="0">
        <row r="1">
          <cell r="A1">
            <v>100</v>
          </cell>
        </row>
        <row r="2">
          <cell r="A2">
            <v>192.30769230000001</v>
          </cell>
        </row>
        <row r="3">
          <cell r="A3">
            <v>92.134831460000001</v>
          </cell>
        </row>
        <row r="4">
          <cell r="A4">
            <v>206</v>
          </cell>
        </row>
        <row r="5">
          <cell r="A5">
            <v>87.878787880000004</v>
          </cell>
        </row>
        <row r="6">
          <cell r="A6">
            <v>88.571428569999995</v>
          </cell>
        </row>
        <row r="7">
          <cell r="A7">
            <v>95.959595960000001</v>
          </cell>
        </row>
        <row r="8">
          <cell r="A8">
            <v>93.023255809999995</v>
          </cell>
        </row>
        <row r="9">
          <cell r="A9">
            <v>116.8674699</v>
          </cell>
        </row>
        <row r="10">
          <cell r="A10">
            <v>95.12195122</v>
          </cell>
        </row>
        <row r="11">
          <cell r="A11">
            <v>93.805309730000005</v>
          </cell>
        </row>
        <row r="12">
          <cell r="A12">
            <v>533.33333330000005</v>
          </cell>
        </row>
        <row r="13">
          <cell r="A13">
            <v>103.2258065</v>
          </cell>
        </row>
        <row r="14">
          <cell r="A14">
            <v>760</v>
          </cell>
        </row>
        <row r="15">
          <cell r="A15">
            <v>376.47058820000001</v>
          </cell>
        </row>
        <row r="16">
          <cell r="A16">
            <v>930</v>
          </cell>
        </row>
        <row r="17">
          <cell r="A17">
            <v>1400</v>
          </cell>
        </row>
        <row r="18">
          <cell r="A18">
            <v>91.52542373</v>
          </cell>
        </row>
        <row r="19">
          <cell r="A19">
            <v>186.0465116</v>
          </cell>
        </row>
        <row r="20">
          <cell r="A20">
            <v>80</v>
          </cell>
        </row>
        <row r="21">
          <cell r="A21">
            <v>128.3783784</v>
          </cell>
        </row>
        <row r="22">
          <cell r="A22">
            <v>93.827160489999997</v>
          </cell>
        </row>
        <row r="23">
          <cell r="A23">
            <v>92.857142859999996</v>
          </cell>
        </row>
        <row r="24">
          <cell r="A24">
            <v>3850</v>
          </cell>
        </row>
        <row r="25">
          <cell r="A25">
            <v>99.03846154</v>
          </cell>
        </row>
        <row r="26">
          <cell r="A26">
            <v>91.758241760000004</v>
          </cell>
        </row>
        <row r="27">
          <cell r="A27">
            <v>312.30769229999999</v>
          </cell>
        </row>
        <row r="28">
          <cell r="A28">
            <v>920</v>
          </cell>
        </row>
        <row r="29">
          <cell r="A29">
            <v>304.34782610000002</v>
          </cell>
        </row>
        <row r="30">
          <cell r="A30">
            <v>254.54545450000001</v>
          </cell>
        </row>
        <row r="31">
          <cell r="A31">
            <v>146.34146340000001</v>
          </cell>
        </row>
        <row r="32">
          <cell r="A32">
            <v>363.63636359999998</v>
          </cell>
        </row>
        <row r="33">
          <cell r="A33">
            <v>82.5</v>
          </cell>
        </row>
        <row r="34">
          <cell r="A34">
            <v>185</v>
          </cell>
        </row>
        <row r="35">
          <cell r="A35">
            <v>194.44444440000001</v>
          </cell>
        </row>
        <row r="36">
          <cell r="A36">
            <v>1421.0526319999999</v>
          </cell>
        </row>
        <row r="37">
          <cell r="A37">
            <v>91.891891889999997</v>
          </cell>
        </row>
        <row r="38">
          <cell r="A38">
            <v>854.54545450000001</v>
          </cell>
        </row>
        <row r="39">
          <cell r="A39">
            <v>211.36363639999999</v>
          </cell>
        </row>
        <row r="40">
          <cell r="A40">
            <v>400</v>
          </cell>
        </row>
        <row r="41">
          <cell r="A41">
            <v>1033.333333</v>
          </cell>
        </row>
        <row r="42">
          <cell r="A42">
            <v>93.548387099999999</v>
          </cell>
        </row>
        <row r="43">
          <cell r="A43">
            <v>100</v>
          </cell>
        </row>
        <row r="44">
          <cell r="A44">
            <v>100</v>
          </cell>
        </row>
        <row r="45">
          <cell r="A45">
            <v>92.5</v>
          </cell>
        </row>
        <row r="46">
          <cell r="A46">
            <v>116.9811321</v>
          </cell>
        </row>
        <row r="47">
          <cell r="A47">
            <v>95.698924730000002</v>
          </cell>
        </row>
        <row r="48">
          <cell r="A48">
            <v>117.6470588</v>
          </cell>
        </row>
        <row r="49">
          <cell r="A49">
            <v>600</v>
          </cell>
        </row>
        <row r="50">
          <cell r="A50">
            <v>170.37037040000001</v>
          </cell>
        </row>
        <row r="51">
          <cell r="A51">
            <v>580</v>
          </cell>
        </row>
        <row r="52">
          <cell r="A52">
            <v>89.860139860000004</v>
          </cell>
        </row>
        <row r="53">
          <cell r="A53">
            <v>91.891891889999997</v>
          </cell>
        </row>
        <row r="54">
          <cell r="A54">
            <v>188.88888890000001</v>
          </cell>
        </row>
        <row r="55">
          <cell r="A55">
            <v>4550</v>
          </cell>
        </row>
        <row r="56">
          <cell r="A56">
            <v>85.333333330000002</v>
          </cell>
        </row>
        <row r="57">
          <cell r="A57">
            <v>91.208791210000001</v>
          </cell>
        </row>
        <row r="58">
          <cell r="A58">
            <v>94.736842109999998</v>
          </cell>
        </row>
        <row r="59">
          <cell r="A59">
            <v>275</v>
          </cell>
        </row>
        <row r="60">
          <cell r="A60">
            <v>2620</v>
          </cell>
        </row>
        <row r="61">
          <cell r="A61">
            <v>75</v>
          </cell>
        </row>
        <row r="62">
          <cell r="A62">
            <v>70.58823529</v>
          </cell>
        </row>
        <row r="63">
          <cell r="A63">
            <v>192.5</v>
          </cell>
        </row>
        <row r="64">
          <cell r="A64">
            <v>191.30434779999999</v>
          </cell>
        </row>
        <row r="65">
          <cell r="A65">
            <v>11100</v>
          </cell>
        </row>
        <row r="66">
          <cell r="A66">
            <v>410.52631580000002</v>
          </cell>
        </row>
        <row r="67">
          <cell r="A67">
            <v>427.65957450000002</v>
          </cell>
        </row>
        <row r="68">
          <cell r="A68">
            <v>94</v>
          </cell>
        </row>
        <row r="69">
          <cell r="A69">
            <v>429.41176469999999</v>
          </cell>
        </row>
        <row r="70">
          <cell r="A70">
            <v>10400</v>
          </cell>
        </row>
        <row r="71">
          <cell r="A71">
            <v>76.086956520000001</v>
          </cell>
        </row>
        <row r="72">
          <cell r="A72">
            <v>212</v>
          </cell>
        </row>
        <row r="73">
          <cell r="A73">
            <v>90.909090910000003</v>
          </cell>
        </row>
        <row r="74">
          <cell r="A74">
            <v>116.12903230000001</v>
          </cell>
        </row>
        <row r="75">
          <cell r="A75">
            <v>70.833333330000002</v>
          </cell>
        </row>
        <row r="76">
          <cell r="A76">
            <v>3050</v>
          </cell>
        </row>
        <row r="77">
          <cell r="A77">
            <v>855</v>
          </cell>
        </row>
        <row r="78">
          <cell r="A78">
            <v>76.92307692</v>
          </cell>
        </row>
        <row r="79">
          <cell r="A79">
            <v>210.96774189999999</v>
          </cell>
        </row>
        <row r="80">
          <cell r="A80">
            <v>68.292682929999998</v>
          </cell>
        </row>
        <row r="81">
          <cell r="A81">
            <v>9700</v>
          </cell>
        </row>
        <row r="82">
          <cell r="A82">
            <v>117.1428571</v>
          </cell>
        </row>
        <row r="83">
          <cell r="A83">
            <v>100</v>
          </cell>
        </row>
        <row r="84">
          <cell r="A84">
            <v>32.911392409999998</v>
          </cell>
        </row>
        <row r="85">
          <cell r="A85">
            <v>90.361445779999997</v>
          </cell>
        </row>
        <row r="86">
          <cell r="A86">
            <v>77.272727270000004</v>
          </cell>
        </row>
        <row r="87">
          <cell r="A87">
            <v>90.47619048</v>
          </cell>
        </row>
        <row r="88">
          <cell r="A88">
            <v>96.202531649999997</v>
          </cell>
        </row>
        <row r="89">
          <cell r="A89">
            <v>91.666666669999998</v>
          </cell>
        </row>
        <row r="90">
          <cell r="A90">
            <v>75.409836069999997</v>
          </cell>
        </row>
        <row r="91">
          <cell r="A91">
            <v>86.021505379999994</v>
          </cell>
        </row>
        <row r="92">
          <cell r="A92">
            <v>89.937106920000005</v>
          </cell>
        </row>
        <row r="93">
          <cell r="A93">
            <v>90.607734809999997</v>
          </cell>
        </row>
        <row r="94">
          <cell r="A94">
            <v>120</v>
          </cell>
        </row>
        <row r="95">
          <cell r="A95">
            <v>76.190476189999998</v>
          </cell>
        </row>
        <row r="96">
          <cell r="A96">
            <v>12400</v>
          </cell>
        </row>
        <row r="97">
          <cell r="A97">
            <v>84.61538462</v>
          </cell>
        </row>
        <row r="98">
          <cell r="A98">
            <v>300</v>
          </cell>
        </row>
        <row r="99">
          <cell r="A99">
            <v>94.339622640000002</v>
          </cell>
        </row>
        <row r="100">
          <cell r="A100">
            <v>77.192982459999996</v>
          </cell>
        </row>
        <row r="101">
          <cell r="A101">
            <v>650</v>
          </cell>
        </row>
        <row r="102">
          <cell r="A102">
            <v>89.719626169999998</v>
          </cell>
        </row>
        <row r="103">
          <cell r="A103">
            <v>122.2222222</v>
          </cell>
        </row>
        <row r="104">
          <cell r="A104">
            <v>84.61538462</v>
          </cell>
        </row>
        <row r="105">
          <cell r="A105">
            <v>106.8965517</v>
          </cell>
        </row>
        <row r="106">
          <cell r="A106">
            <v>84.931506850000005</v>
          </cell>
        </row>
        <row r="107">
          <cell r="A107">
            <v>90.99099099</v>
          </cell>
        </row>
        <row r="108">
          <cell r="A108">
            <v>158.06451609999999</v>
          </cell>
        </row>
        <row r="109">
          <cell r="A109">
            <v>210.29411759999999</v>
          </cell>
        </row>
        <row r="110">
          <cell r="A110">
            <v>90.909090910000003</v>
          </cell>
        </row>
        <row r="111">
          <cell r="A111">
            <v>172.2222222</v>
          </cell>
        </row>
        <row r="112">
          <cell r="A112">
            <v>357.57575759999997</v>
          </cell>
        </row>
        <row r="113">
          <cell r="A113">
            <v>264.2857143</v>
          </cell>
        </row>
        <row r="114">
          <cell r="A114">
            <v>645.83333330000005</v>
          </cell>
        </row>
        <row r="115">
          <cell r="A115">
            <v>71.875</v>
          </cell>
        </row>
        <row r="116">
          <cell r="A116">
            <v>100</v>
          </cell>
        </row>
        <row r="117">
          <cell r="A117">
            <v>128.57142859999999</v>
          </cell>
        </row>
        <row r="118">
          <cell r="A118">
            <v>150</v>
          </cell>
        </row>
        <row r="119">
          <cell r="A119">
            <v>16000</v>
          </cell>
        </row>
        <row r="120">
          <cell r="A120">
            <v>78.571428569999995</v>
          </cell>
        </row>
        <row r="121">
          <cell r="A121">
            <v>65.217391300000003</v>
          </cell>
        </row>
        <row r="122">
          <cell r="A122">
            <v>114.9425287</v>
          </cell>
        </row>
        <row r="123">
          <cell r="A123">
            <v>117.2727273</v>
          </cell>
        </row>
        <row r="124">
          <cell r="A124">
            <v>100</v>
          </cell>
        </row>
        <row r="125">
          <cell r="A125">
            <v>50</v>
          </cell>
        </row>
        <row r="126">
          <cell r="A126">
            <v>87.301587299999994</v>
          </cell>
        </row>
        <row r="127">
          <cell r="A127">
            <v>175</v>
          </cell>
        </row>
        <row r="128">
          <cell r="A128">
            <v>96.969696970000001</v>
          </cell>
        </row>
        <row r="129">
          <cell r="A129">
            <v>585.7142857</v>
          </cell>
        </row>
        <row r="130">
          <cell r="A130">
            <v>187.30158729999999</v>
          </cell>
        </row>
        <row r="131">
          <cell r="A131">
            <v>222.07792209999999</v>
          </cell>
        </row>
        <row r="132">
          <cell r="A132">
            <v>99.346405230000002</v>
          </cell>
        </row>
        <row r="133">
          <cell r="A133">
            <v>88.826815640000007</v>
          </cell>
        </row>
        <row r="134">
          <cell r="A134">
            <v>475</v>
          </cell>
        </row>
        <row r="135">
          <cell r="A135">
            <v>200</v>
          </cell>
        </row>
        <row r="136">
          <cell r="A136">
            <v>96.881959910000006</v>
          </cell>
        </row>
        <row r="137">
          <cell r="A137">
            <v>94.017094020000002</v>
          </cell>
        </row>
        <row r="138">
          <cell r="A138">
            <v>96.825396830000003</v>
          </cell>
        </row>
        <row r="139">
          <cell r="A139">
            <v>94.642857140000004</v>
          </cell>
        </row>
        <row r="140">
          <cell r="A140">
            <v>9300</v>
          </cell>
        </row>
        <row r="141">
          <cell r="A141">
            <v>98.575498580000001</v>
          </cell>
        </row>
        <row r="142">
          <cell r="A142">
            <v>95.180722889999998</v>
          </cell>
        </row>
        <row r="143">
          <cell r="A143">
            <v>82.352941180000002</v>
          </cell>
        </row>
        <row r="144">
          <cell r="A144">
            <v>92.941176470000002</v>
          </cell>
        </row>
        <row r="145">
          <cell r="A145">
            <v>133.33333329999999</v>
          </cell>
        </row>
        <row r="146">
          <cell r="A146">
            <v>121.4285714</v>
          </cell>
        </row>
        <row r="147">
          <cell r="A147">
            <v>2800</v>
          </cell>
        </row>
        <row r="148">
          <cell r="A148">
            <v>340</v>
          </cell>
        </row>
        <row r="149">
          <cell r="A149">
            <v>85.964912279999993</v>
          </cell>
        </row>
        <row r="150">
          <cell r="A150">
            <v>176.19047620000001</v>
          </cell>
        </row>
        <row r="151">
          <cell r="A151">
            <v>10500</v>
          </cell>
        </row>
        <row r="152">
          <cell r="A152">
            <v>544.44444439999995</v>
          </cell>
        </row>
        <row r="153">
          <cell r="A153">
            <v>92.613636360000001</v>
          </cell>
        </row>
        <row r="154">
          <cell r="A154">
            <v>129.62962959999999</v>
          </cell>
        </row>
        <row r="155">
          <cell r="A155">
            <v>86.842105259999997</v>
          </cell>
        </row>
        <row r="156">
          <cell r="A156">
            <v>123.0769231</v>
          </cell>
        </row>
        <row r="157">
          <cell r="A157">
            <v>495.65217389999998</v>
          </cell>
        </row>
        <row r="158">
          <cell r="A158">
            <v>89.473684210000002</v>
          </cell>
        </row>
        <row r="159">
          <cell r="A159">
            <v>92.857142859999996</v>
          </cell>
        </row>
        <row r="160">
          <cell r="A160">
            <v>1746.666667</v>
          </cell>
        </row>
        <row r="161">
          <cell r="A161">
            <v>91.449814129999993</v>
          </cell>
        </row>
        <row r="162">
          <cell r="A162">
            <v>96.323529410000006</v>
          </cell>
        </row>
        <row r="163">
          <cell r="A163">
            <v>4000</v>
          </cell>
        </row>
        <row r="164">
          <cell r="A164">
            <v>200</v>
          </cell>
        </row>
        <row r="165">
          <cell r="A165">
            <v>9600</v>
          </cell>
        </row>
        <row r="166">
          <cell r="A166">
            <v>80</v>
          </cell>
        </row>
        <row r="167">
          <cell r="A167">
            <v>96.380090499999994</v>
          </cell>
        </row>
        <row r="168">
          <cell r="A168">
            <v>14400</v>
          </cell>
        </row>
        <row r="169">
          <cell r="A169">
            <v>1200</v>
          </cell>
        </row>
        <row r="170">
          <cell r="A170">
            <v>113.20754719999999</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t-pe_ter_scores"/>
    </sheetNames>
    <sheetDataSet>
      <sheetData sheetId="0">
        <row r="1">
          <cell r="A1">
            <v>185.71428571428501</v>
          </cell>
        </row>
        <row r="2">
          <cell r="A2">
            <v>238.461538461538</v>
          </cell>
        </row>
        <row r="3">
          <cell r="A3">
            <v>97.297297297297305</v>
          </cell>
        </row>
        <row r="4">
          <cell r="A4">
            <v>96</v>
          </cell>
        </row>
        <row r="5">
          <cell r="A5">
            <v>96.969696969696898</v>
          </cell>
        </row>
        <row r="6">
          <cell r="A6">
            <v>740</v>
          </cell>
        </row>
        <row r="7">
          <cell r="A7">
            <v>93.939393939393895</v>
          </cell>
        </row>
        <row r="8">
          <cell r="A8">
            <v>325.58139534883702</v>
          </cell>
        </row>
        <row r="9">
          <cell r="A9">
            <v>92.771084337349393</v>
          </cell>
        </row>
        <row r="10">
          <cell r="A10">
            <v>143.90243902438999</v>
          </cell>
        </row>
        <row r="11">
          <cell r="A11">
            <v>85.840707964601705</v>
          </cell>
        </row>
        <row r="12">
          <cell r="A12">
            <v>891.66666666666595</v>
          </cell>
        </row>
        <row r="13">
          <cell r="A13">
            <v>535.48387096774195</v>
          </cell>
        </row>
        <row r="14">
          <cell r="A14">
            <v>430</v>
          </cell>
        </row>
        <row r="15">
          <cell r="A15">
            <v>100</v>
          </cell>
        </row>
        <row r="16">
          <cell r="A16">
            <v>533.33333333333303</v>
          </cell>
        </row>
        <row r="17">
          <cell r="A17">
            <v>790</v>
          </cell>
        </row>
        <row r="18">
          <cell r="A18">
            <v>105.263157894736</v>
          </cell>
        </row>
        <row r="19">
          <cell r="A19">
            <v>133.898305084745</v>
          </cell>
        </row>
        <row r="20">
          <cell r="A20">
            <v>135.29411764705799</v>
          </cell>
        </row>
        <row r="21">
          <cell r="A21">
            <v>93.3333333333333</v>
          </cell>
        </row>
        <row r="22">
          <cell r="A22">
            <v>176.28865979381399</v>
          </cell>
        </row>
        <row r="23">
          <cell r="A23">
            <v>303.57142857142799</v>
          </cell>
        </row>
        <row r="24">
          <cell r="A24">
            <v>2825</v>
          </cell>
        </row>
        <row r="25">
          <cell r="A25">
            <v>96.721311475409806</v>
          </cell>
        </row>
        <row r="26">
          <cell r="A26">
            <v>98.351648351648294</v>
          </cell>
        </row>
        <row r="27">
          <cell r="A27">
            <v>96.052631578947299</v>
          </cell>
        </row>
        <row r="28">
          <cell r="A28">
            <v>781.81818181818096</v>
          </cell>
        </row>
        <row r="29">
          <cell r="A29">
            <v>151.85185185185099</v>
          </cell>
        </row>
        <row r="30">
          <cell r="A30">
            <v>191.666666666666</v>
          </cell>
        </row>
        <row r="31">
          <cell r="A31">
            <v>96.078431372549005</v>
          </cell>
        </row>
        <row r="32">
          <cell r="A32">
            <v>369.230769230769</v>
          </cell>
        </row>
        <row r="33">
          <cell r="A33">
            <v>95.744680851063805</v>
          </cell>
        </row>
        <row r="34">
          <cell r="A34">
            <v>442.55319148936098</v>
          </cell>
        </row>
        <row r="35">
          <cell r="A35">
            <v>93.75</v>
          </cell>
        </row>
        <row r="36">
          <cell r="A36">
            <v>200</v>
          </cell>
        </row>
        <row r="37">
          <cell r="A37">
            <v>90.909090909090907</v>
          </cell>
        </row>
        <row r="38">
          <cell r="A38">
            <v>208.333333333333</v>
          </cell>
        </row>
        <row r="39">
          <cell r="A39">
            <v>287.75510204081598</v>
          </cell>
        </row>
        <row r="40">
          <cell r="A40">
            <v>120</v>
          </cell>
        </row>
        <row r="41">
          <cell r="A41">
            <v>876.92307692307702</v>
          </cell>
        </row>
        <row r="42">
          <cell r="A42">
            <v>98.6666666666666</v>
          </cell>
        </row>
        <row r="43">
          <cell r="A43">
            <v>98.461538461538396</v>
          </cell>
        </row>
        <row r="44">
          <cell r="A44">
            <v>98.076923076922995</v>
          </cell>
        </row>
        <row r="45">
          <cell r="A45">
            <v>98.936170212765902</v>
          </cell>
        </row>
        <row r="46">
          <cell r="A46">
            <v>98.461538461538396</v>
          </cell>
        </row>
        <row r="47">
          <cell r="A47">
            <v>99.137931034482705</v>
          </cell>
        </row>
        <row r="48">
          <cell r="A48">
            <v>168.18181818181799</v>
          </cell>
        </row>
        <row r="49">
          <cell r="A49">
            <v>25</v>
          </cell>
        </row>
        <row r="50">
          <cell r="A50">
            <v>703.70370370370301</v>
          </cell>
        </row>
        <row r="51">
          <cell r="A51">
            <v>326.666666666666</v>
          </cell>
        </row>
        <row r="52">
          <cell r="A52">
            <v>97.902097902097907</v>
          </cell>
        </row>
        <row r="53">
          <cell r="A53">
            <v>98.378378378378301</v>
          </cell>
        </row>
        <row r="54">
          <cell r="A54">
            <v>88.8888888888888</v>
          </cell>
        </row>
        <row r="55">
          <cell r="A55">
            <v>0</v>
          </cell>
        </row>
        <row r="56">
          <cell r="A56">
            <v>90.6666666666666</v>
          </cell>
        </row>
        <row r="57">
          <cell r="A57">
            <v>92.307692307692307</v>
          </cell>
        </row>
        <row r="58">
          <cell r="A58">
            <v>96.052631578947299</v>
          </cell>
        </row>
        <row r="59">
          <cell r="A59">
            <v>100</v>
          </cell>
        </row>
        <row r="60">
          <cell r="A60">
            <v>0</v>
          </cell>
        </row>
        <row r="61">
          <cell r="A61">
            <v>329.166666666666</v>
          </cell>
        </row>
        <row r="62">
          <cell r="A62">
            <v>300</v>
          </cell>
        </row>
        <row r="63">
          <cell r="A63">
            <v>77.5</v>
          </cell>
        </row>
        <row r="64">
          <cell r="A64">
            <v>103.846153846153</v>
          </cell>
        </row>
        <row r="65">
          <cell r="A65">
            <v>0</v>
          </cell>
        </row>
        <row r="66">
          <cell r="A66">
            <v>166.666666666666</v>
          </cell>
        </row>
        <row r="67">
          <cell r="A67">
            <v>91.8032786885245</v>
          </cell>
        </row>
        <row r="68">
          <cell r="A68">
            <v>142.42424242424201</v>
          </cell>
        </row>
        <row r="69">
          <cell r="A69">
            <v>390</v>
          </cell>
        </row>
        <row r="70">
          <cell r="A70">
            <v>5900</v>
          </cell>
        </row>
        <row r="71">
          <cell r="A71">
            <v>67.924528301886795</v>
          </cell>
        </row>
        <row r="72">
          <cell r="A72">
            <v>97.802197802197796</v>
          </cell>
        </row>
        <row r="73">
          <cell r="A73">
            <v>92.481203007518801</v>
          </cell>
        </row>
        <row r="74">
          <cell r="A74">
            <v>648.64864864864796</v>
          </cell>
        </row>
        <row r="75">
          <cell r="A75">
            <v>242.85714285714201</v>
          </cell>
        </row>
        <row r="76">
          <cell r="A76">
            <v>11800</v>
          </cell>
        </row>
        <row r="77">
          <cell r="A77">
            <v>104.347826086956</v>
          </cell>
        </row>
        <row r="78">
          <cell r="A78">
            <v>65.909090909090907</v>
          </cell>
        </row>
        <row r="79">
          <cell r="A79">
            <v>92.783505154639101</v>
          </cell>
        </row>
        <row r="80">
          <cell r="A80">
            <v>93.877551020408106</v>
          </cell>
        </row>
        <row r="81">
          <cell r="A81">
            <v>6300</v>
          </cell>
        </row>
        <row r="82">
          <cell r="A82">
            <v>86.046511627906895</v>
          </cell>
        </row>
        <row r="83">
          <cell r="A83">
            <v>76.190476190476105</v>
          </cell>
        </row>
        <row r="84">
          <cell r="A84">
            <v>96.842105263157805</v>
          </cell>
        </row>
        <row r="85">
          <cell r="A85">
            <v>93.457943925233593</v>
          </cell>
        </row>
        <row r="86">
          <cell r="A86">
            <v>81.132075471698101</v>
          </cell>
        </row>
        <row r="87">
          <cell r="A87">
            <v>150</v>
          </cell>
        </row>
        <row r="88">
          <cell r="A88">
            <v>1678.94736842105</v>
          </cell>
        </row>
        <row r="89">
          <cell r="A89">
            <v>93.150684931506802</v>
          </cell>
        </row>
        <row r="90">
          <cell r="A90">
            <v>143.835616438356</v>
          </cell>
        </row>
        <row r="91">
          <cell r="A91">
            <v>90.434782608695599</v>
          </cell>
        </row>
        <row r="92">
          <cell r="A92">
            <v>90.816326530612201</v>
          </cell>
        </row>
        <row r="93">
          <cell r="A93">
            <v>90.090090090090001</v>
          </cell>
        </row>
        <row r="94">
          <cell r="A94">
            <v>90</v>
          </cell>
        </row>
        <row r="95">
          <cell r="A95">
            <v>163.725490196078</v>
          </cell>
        </row>
        <row r="96">
          <cell r="A96">
            <v>16800</v>
          </cell>
        </row>
        <row r="97">
          <cell r="A97">
            <v>907.69230769230705</v>
          </cell>
        </row>
        <row r="98">
          <cell r="A98">
            <v>150</v>
          </cell>
        </row>
        <row r="99">
          <cell r="A99">
            <v>138.70967741935399</v>
          </cell>
        </row>
        <row r="100">
          <cell r="A100">
            <v>82.608695652173907</v>
          </cell>
        </row>
        <row r="101">
          <cell r="A101">
            <v>87.5</v>
          </cell>
        </row>
        <row r="102">
          <cell r="A102">
            <v>145.3125</v>
          </cell>
        </row>
        <row r="103">
          <cell r="A103">
            <v>122.222222222222</v>
          </cell>
        </row>
        <row r="104">
          <cell r="A104">
            <v>586.66666666666595</v>
          </cell>
        </row>
        <row r="105">
          <cell r="A105">
            <v>83.185840707964601</v>
          </cell>
        </row>
        <row r="106">
          <cell r="A106">
            <v>97.727272727272705</v>
          </cell>
        </row>
        <row r="107">
          <cell r="A107">
            <v>151.87969924812</v>
          </cell>
        </row>
        <row r="108">
          <cell r="A108">
            <v>97.368421052631504</v>
          </cell>
        </row>
        <row r="109">
          <cell r="A109">
            <v>128.75</v>
          </cell>
        </row>
        <row r="110">
          <cell r="A110">
            <v>89.041095890410901</v>
          </cell>
        </row>
        <row r="111">
          <cell r="A111">
            <v>80.597014925373102</v>
          </cell>
        </row>
        <row r="112">
          <cell r="A112">
            <v>71.052631578947299</v>
          </cell>
        </row>
        <row r="113">
          <cell r="A113">
            <v>506.666666666666</v>
          </cell>
        </row>
        <row r="114">
          <cell r="A114">
            <v>296.42857142857099</v>
          </cell>
        </row>
        <row r="115">
          <cell r="A115">
            <v>77.7777777777777</v>
          </cell>
        </row>
        <row r="116">
          <cell r="A116">
            <v>92.307692307692307</v>
          </cell>
        </row>
        <row r="117">
          <cell r="A117">
            <v>114.28571428571399</v>
          </cell>
        </row>
        <row r="118">
          <cell r="A118">
            <v>100</v>
          </cell>
        </row>
        <row r="119">
          <cell r="A119">
            <v>6500</v>
          </cell>
        </row>
        <row r="120">
          <cell r="A120">
            <v>188.23529411764699</v>
          </cell>
        </row>
        <row r="121">
          <cell r="A121">
            <v>84.615384615384599</v>
          </cell>
        </row>
        <row r="122">
          <cell r="A122">
            <v>93.396226415094304</v>
          </cell>
        </row>
        <row r="123">
          <cell r="A123">
            <v>91.911764705882305</v>
          </cell>
        </row>
        <row r="124">
          <cell r="A124">
            <v>66.6666666666666</v>
          </cell>
        </row>
        <row r="125">
          <cell r="A125">
            <v>90.909090909090907</v>
          </cell>
        </row>
        <row r="126">
          <cell r="A126">
            <v>350</v>
          </cell>
        </row>
        <row r="127">
          <cell r="A127">
            <v>93.023255813953398</v>
          </cell>
        </row>
        <row r="128">
          <cell r="A128">
            <v>106.666666666666</v>
          </cell>
        </row>
        <row r="129">
          <cell r="A129">
            <v>140.78947368421001</v>
          </cell>
        </row>
        <row r="130">
          <cell r="A130">
            <v>97.894736842105203</v>
          </cell>
        </row>
        <row r="131">
          <cell r="A131">
            <v>96.808510638297804</v>
          </cell>
        </row>
        <row r="132">
          <cell r="A132">
            <v>89.952153110047803</v>
          </cell>
        </row>
        <row r="133">
          <cell r="A133">
            <v>100</v>
          </cell>
        </row>
        <row r="134">
          <cell r="A134">
            <v>0</v>
          </cell>
        </row>
        <row r="135">
          <cell r="A135">
            <v>94.726930320150601</v>
          </cell>
        </row>
        <row r="136">
          <cell r="A136">
            <v>94.736842105263094</v>
          </cell>
        </row>
        <row r="137">
          <cell r="A137">
            <v>153.947368421052</v>
          </cell>
        </row>
        <row r="138">
          <cell r="A138">
            <v>94.326241134751697</v>
          </cell>
        </row>
        <row r="139">
          <cell r="A139">
            <v>0</v>
          </cell>
        </row>
        <row r="140">
          <cell r="A140">
            <v>98.584905660377302</v>
          </cell>
        </row>
        <row r="141">
          <cell r="A141">
            <v>95.0980392156862</v>
          </cell>
        </row>
        <row r="142">
          <cell r="A142">
            <v>130</v>
          </cell>
        </row>
        <row r="143">
          <cell r="A143">
            <v>190.29126213592201</v>
          </cell>
        </row>
        <row r="144">
          <cell r="A144">
            <v>107.692307692307</v>
          </cell>
        </row>
        <row r="145">
          <cell r="A145">
            <v>681.25</v>
          </cell>
        </row>
        <row r="146">
          <cell r="A146">
            <v>5900</v>
          </cell>
        </row>
        <row r="147">
          <cell r="A147">
            <v>130</v>
          </cell>
        </row>
        <row r="148">
          <cell r="A148">
            <v>196.875</v>
          </cell>
        </row>
        <row r="149">
          <cell r="A149">
            <v>104.347826086956</v>
          </cell>
        </row>
        <row r="150">
          <cell r="A150">
            <v>2366.6666666666601</v>
          </cell>
        </row>
        <row r="151">
          <cell r="A151">
            <v>145</v>
          </cell>
        </row>
        <row r="152">
          <cell r="A152">
            <v>94.660194174757194</v>
          </cell>
        </row>
        <row r="153">
          <cell r="A153">
            <v>187.09677419354799</v>
          </cell>
        </row>
        <row r="154">
          <cell r="A154">
            <v>97.727272727272705</v>
          </cell>
        </row>
        <row r="155">
          <cell r="A155">
            <v>100</v>
          </cell>
        </row>
        <row r="156">
          <cell r="A156">
            <v>103.571428571428</v>
          </cell>
        </row>
        <row r="157">
          <cell r="A157">
            <v>175</v>
          </cell>
        </row>
        <row r="158">
          <cell r="A158">
            <v>153.57142857142799</v>
          </cell>
        </row>
        <row r="159">
          <cell r="A159">
            <v>194.117647058823</v>
          </cell>
        </row>
        <row r="160">
          <cell r="A160">
            <v>94.423791821561295</v>
          </cell>
        </row>
        <row r="161">
          <cell r="A161">
            <v>126.25</v>
          </cell>
        </row>
        <row r="162">
          <cell r="A162">
            <v>1580</v>
          </cell>
        </row>
        <row r="163">
          <cell r="A163">
            <v>305.26315789473603</v>
          </cell>
        </row>
        <row r="164">
          <cell r="A164">
            <v>0</v>
          </cell>
        </row>
        <row r="165">
          <cell r="A165">
            <v>130.95238095238</v>
          </cell>
        </row>
        <row r="166">
          <cell r="A166">
            <v>95.927601809954695</v>
          </cell>
        </row>
        <row r="167">
          <cell r="A167">
            <v>1400</v>
          </cell>
        </row>
        <row r="168">
          <cell r="A168">
            <v>411.11111111111097</v>
          </cell>
        </row>
        <row r="169">
          <cell r="A169">
            <v>95.238095238095198</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ft-pe_ter_scores"/>
    </sheetNames>
    <sheetDataSet>
      <sheetData sheetId="0">
        <row r="1">
          <cell r="A1">
            <v>157.142857142857</v>
          </cell>
        </row>
        <row r="2">
          <cell r="A2">
            <v>7.6923076923076898</v>
          </cell>
        </row>
        <row r="3">
          <cell r="A3">
            <v>114.60674157303301</v>
          </cell>
        </row>
        <row r="4">
          <cell r="A4">
            <v>98</v>
          </cell>
        </row>
        <row r="5">
          <cell r="A5">
            <v>600</v>
          </cell>
        </row>
        <row r="6">
          <cell r="A6">
            <v>337.142857142857</v>
          </cell>
        </row>
        <row r="7">
          <cell r="A7">
            <v>93.939393939393895</v>
          </cell>
        </row>
        <row r="8">
          <cell r="A8">
            <v>155.81395348837199</v>
          </cell>
        </row>
        <row r="9">
          <cell r="A9">
            <v>165.06024096385499</v>
          </cell>
        </row>
        <row r="10">
          <cell r="A10">
            <v>100</v>
          </cell>
        </row>
        <row r="11">
          <cell r="A11">
            <v>162.83185840707901</v>
          </cell>
        </row>
        <row r="12">
          <cell r="A12">
            <v>258.33333333333297</v>
          </cell>
        </row>
        <row r="13">
          <cell r="A13">
            <v>493.54838709677398</v>
          </cell>
        </row>
        <row r="14">
          <cell r="A14">
            <v>969.99999999999898</v>
          </cell>
        </row>
        <row r="15">
          <cell r="A15">
            <v>111.764705882352</v>
          </cell>
        </row>
        <row r="16">
          <cell r="A16">
            <v>1420</v>
          </cell>
        </row>
        <row r="17">
          <cell r="A17">
            <v>1520</v>
          </cell>
        </row>
        <row r="18">
          <cell r="A18">
            <v>208.47457627118601</v>
          </cell>
        </row>
        <row r="19">
          <cell r="A19">
            <v>223.255813953488</v>
          </cell>
        </row>
        <row r="20">
          <cell r="A20">
            <v>680</v>
          </cell>
        </row>
        <row r="21">
          <cell r="A21">
            <v>97.297297297297305</v>
          </cell>
        </row>
        <row r="22">
          <cell r="A22">
            <v>79.012345679012299</v>
          </cell>
        </row>
        <row r="23">
          <cell r="A23">
            <v>607.142857142857</v>
          </cell>
        </row>
        <row r="24">
          <cell r="A24">
            <v>2650</v>
          </cell>
        </row>
        <row r="25">
          <cell r="A25">
            <v>209.61538461538399</v>
          </cell>
        </row>
        <row r="26">
          <cell r="A26">
            <v>126.923076923076</v>
          </cell>
        </row>
        <row r="27">
          <cell r="A27">
            <v>116.923076923076</v>
          </cell>
        </row>
        <row r="28">
          <cell r="A28">
            <v>459.99999999999898</v>
          </cell>
        </row>
        <row r="29">
          <cell r="A29">
            <v>404.34782608695599</v>
          </cell>
        </row>
        <row r="30">
          <cell r="A30">
            <v>127.272727272727</v>
          </cell>
        </row>
        <row r="31">
          <cell r="A31">
            <v>95.121951219512198</v>
          </cell>
        </row>
        <row r="32">
          <cell r="A32">
            <v>0</v>
          </cell>
        </row>
        <row r="33">
          <cell r="A33">
            <v>217.49999999999901</v>
          </cell>
        </row>
        <row r="34">
          <cell r="A34">
            <v>202.5</v>
          </cell>
        </row>
        <row r="35">
          <cell r="A35">
            <v>127.777777777777</v>
          </cell>
        </row>
        <row r="36">
          <cell r="A36">
            <v>2210.5263157894701</v>
          </cell>
        </row>
        <row r="37">
          <cell r="A37">
            <v>997.29729729729695</v>
          </cell>
        </row>
        <row r="38">
          <cell r="A38">
            <v>2200</v>
          </cell>
        </row>
        <row r="39">
          <cell r="A39">
            <v>11.363636363636299</v>
          </cell>
        </row>
        <row r="40">
          <cell r="A40">
            <v>264</v>
          </cell>
        </row>
        <row r="41">
          <cell r="A41">
            <v>716.66666666666595</v>
          </cell>
        </row>
        <row r="42">
          <cell r="A42">
            <v>70.967741935483801</v>
          </cell>
        </row>
        <row r="43">
          <cell r="A43">
            <v>270</v>
          </cell>
        </row>
        <row r="44">
          <cell r="A44">
            <v>97.701149425287298</v>
          </cell>
        </row>
        <row r="45">
          <cell r="A45">
            <v>120</v>
          </cell>
        </row>
        <row r="46">
          <cell r="A46">
            <v>145.283018867924</v>
          </cell>
        </row>
        <row r="47">
          <cell r="A47">
            <v>94.623655913978496</v>
          </cell>
        </row>
        <row r="48">
          <cell r="A48">
            <v>211.76470588235199</v>
          </cell>
        </row>
        <row r="49">
          <cell r="A49">
            <v>1875</v>
          </cell>
        </row>
        <row r="50">
          <cell r="A50">
            <v>448.14814814814798</v>
          </cell>
        </row>
        <row r="51">
          <cell r="A51">
            <v>240</v>
          </cell>
        </row>
        <row r="52">
          <cell r="A52">
            <v>95.104895104895107</v>
          </cell>
        </row>
        <row r="53">
          <cell r="A53">
            <v>92.162162162162105</v>
          </cell>
        </row>
        <row r="54">
          <cell r="A54">
            <v>1144.44444444444</v>
          </cell>
        </row>
        <row r="55">
          <cell r="A55">
            <v>4900</v>
          </cell>
        </row>
        <row r="56">
          <cell r="A56">
            <v>84</v>
          </cell>
        </row>
        <row r="57">
          <cell r="A57">
            <v>90.109890109890102</v>
          </cell>
        </row>
        <row r="58">
          <cell r="A58">
            <v>91.228070175438503</v>
          </cell>
        </row>
        <row r="59">
          <cell r="A59">
            <v>100</v>
          </cell>
        </row>
        <row r="60">
          <cell r="A60">
            <v>3840</v>
          </cell>
        </row>
        <row r="61">
          <cell r="A61">
            <v>379.166666666666</v>
          </cell>
        </row>
        <row r="62">
          <cell r="A62">
            <v>741.17647058823502</v>
          </cell>
        </row>
        <row r="63">
          <cell r="A63">
            <v>4980</v>
          </cell>
        </row>
        <row r="64">
          <cell r="A64">
            <v>265.21739130434702</v>
          </cell>
        </row>
        <row r="65">
          <cell r="A65">
            <v>10000</v>
          </cell>
        </row>
        <row r="66">
          <cell r="A66">
            <v>536.84210526315701</v>
          </cell>
        </row>
        <row r="67">
          <cell r="A67">
            <v>221.27659574468001</v>
          </cell>
        </row>
        <row r="68">
          <cell r="A68">
            <v>50</v>
          </cell>
        </row>
        <row r="69">
          <cell r="A69">
            <v>647.05882352941103</v>
          </cell>
        </row>
        <row r="70">
          <cell r="A70">
            <v>10300</v>
          </cell>
        </row>
        <row r="71">
          <cell r="A71">
            <v>110.869565217391</v>
          </cell>
        </row>
        <row r="72">
          <cell r="A72">
            <v>89.3333333333333</v>
          </cell>
        </row>
        <row r="73">
          <cell r="A73">
            <v>89.090909090909093</v>
          </cell>
        </row>
        <row r="74">
          <cell r="A74">
            <v>193.54838709677401</v>
          </cell>
        </row>
        <row r="75">
          <cell r="A75">
            <v>54.1666666666666</v>
          </cell>
        </row>
        <row r="76">
          <cell r="A76">
            <v>7200</v>
          </cell>
        </row>
        <row r="77">
          <cell r="A77">
            <v>1290</v>
          </cell>
        </row>
        <row r="78">
          <cell r="A78">
            <v>317.94871794871699</v>
          </cell>
        </row>
        <row r="79">
          <cell r="A79">
            <v>89.677419354838705</v>
          </cell>
        </row>
        <row r="80">
          <cell r="A80">
            <v>46.341463414634099</v>
          </cell>
        </row>
        <row r="81">
          <cell r="A81">
            <v>9700</v>
          </cell>
        </row>
        <row r="82">
          <cell r="A82">
            <v>205.71428571428501</v>
          </cell>
        </row>
        <row r="83">
          <cell r="A83">
            <v>76.190476190476105</v>
          </cell>
        </row>
        <row r="84">
          <cell r="A84">
            <v>2.5316455696202498</v>
          </cell>
        </row>
        <row r="85">
          <cell r="A85">
            <v>121.686746987951</v>
          </cell>
        </row>
        <row r="86">
          <cell r="A86">
            <v>11.363636363636299</v>
          </cell>
        </row>
        <row r="87">
          <cell r="A87">
            <v>234.52380952380901</v>
          </cell>
        </row>
        <row r="88">
          <cell r="A88">
            <v>93.670886075949298</v>
          </cell>
        </row>
        <row r="89">
          <cell r="A89">
            <v>293.33333333333297</v>
          </cell>
        </row>
        <row r="90">
          <cell r="A90">
            <v>147.54098360655701</v>
          </cell>
        </row>
        <row r="91">
          <cell r="A91">
            <v>76.344086021505305</v>
          </cell>
        </row>
        <row r="92">
          <cell r="A92">
            <v>210.691823899371</v>
          </cell>
        </row>
        <row r="93">
          <cell r="A93">
            <v>71.823204419889507</v>
          </cell>
        </row>
        <row r="94">
          <cell r="A94">
            <v>350</v>
          </cell>
        </row>
        <row r="95">
          <cell r="A95">
            <v>9.5238095238095202</v>
          </cell>
        </row>
        <row r="96">
          <cell r="A96">
            <v>7900</v>
          </cell>
        </row>
        <row r="97">
          <cell r="A97">
            <v>446.15384615384602</v>
          </cell>
        </row>
        <row r="98">
          <cell r="A98">
            <v>616.66666666666595</v>
          </cell>
        </row>
        <row r="99">
          <cell r="A99">
            <v>167.924528301886</v>
          </cell>
        </row>
        <row r="100">
          <cell r="A100">
            <v>3.5087719298245599</v>
          </cell>
        </row>
        <row r="101">
          <cell r="A101">
            <v>87.5</v>
          </cell>
        </row>
        <row r="102">
          <cell r="A102">
            <v>323.36448598130801</v>
          </cell>
        </row>
        <row r="103">
          <cell r="A103">
            <v>100</v>
          </cell>
        </row>
        <row r="104">
          <cell r="A104">
            <v>215.38461538461499</v>
          </cell>
        </row>
        <row r="105">
          <cell r="A105">
            <v>324.13793103448199</v>
          </cell>
        </row>
        <row r="106">
          <cell r="A106">
            <v>63.013698630136901</v>
          </cell>
        </row>
        <row r="107">
          <cell r="A107">
            <v>97.297297297297305</v>
          </cell>
        </row>
        <row r="108">
          <cell r="A108">
            <v>209.67741935483801</v>
          </cell>
        </row>
        <row r="109">
          <cell r="A109">
            <v>319.11764705882302</v>
          </cell>
        </row>
        <row r="110">
          <cell r="A110">
            <v>192.72727272727201</v>
          </cell>
        </row>
        <row r="111">
          <cell r="A111">
            <v>461.11111111111097</v>
          </cell>
        </row>
        <row r="112">
          <cell r="A112">
            <v>1090.9090909090901</v>
          </cell>
        </row>
        <row r="113">
          <cell r="A113">
            <v>2157.1428571428501</v>
          </cell>
        </row>
        <row r="114">
          <cell r="A114">
            <v>1091.6666666666599</v>
          </cell>
        </row>
        <row r="115">
          <cell r="A115">
            <v>312.5</v>
          </cell>
        </row>
        <row r="116">
          <cell r="A116">
            <v>2175</v>
          </cell>
        </row>
        <row r="117">
          <cell r="A117">
            <v>771.42857142857099</v>
          </cell>
        </row>
        <row r="118">
          <cell r="A118">
            <v>100</v>
          </cell>
        </row>
        <row r="119">
          <cell r="A119">
            <v>12200</v>
          </cell>
        </row>
        <row r="120">
          <cell r="A120">
            <v>535.71428571428498</v>
          </cell>
        </row>
        <row r="121">
          <cell r="A121">
            <v>126.086956521739</v>
          </cell>
        </row>
        <row r="122">
          <cell r="A122">
            <v>211.494252873563</v>
          </cell>
        </row>
        <row r="123">
          <cell r="A123">
            <v>127.272727272727</v>
          </cell>
        </row>
        <row r="124">
          <cell r="A124">
            <v>364.28571428571399</v>
          </cell>
        </row>
        <row r="125">
          <cell r="A125">
            <v>425</v>
          </cell>
        </row>
        <row r="126">
          <cell r="A126">
            <v>192.06349206349199</v>
          </cell>
        </row>
        <row r="127">
          <cell r="A127">
            <v>1912.5</v>
          </cell>
        </row>
        <row r="128">
          <cell r="A128">
            <v>427.27272727272702</v>
          </cell>
        </row>
        <row r="129">
          <cell r="A129">
            <v>514.28571428571399</v>
          </cell>
        </row>
        <row r="130">
          <cell r="A130">
            <v>52.380952380952301</v>
          </cell>
        </row>
        <row r="131">
          <cell r="A131">
            <v>96.103896103896105</v>
          </cell>
        </row>
        <row r="132">
          <cell r="A132">
            <v>74.509803921568604</v>
          </cell>
        </row>
        <row r="133">
          <cell r="A133">
            <v>96.6480446927374</v>
          </cell>
        </row>
        <row r="134">
          <cell r="A134">
            <v>7975</v>
          </cell>
        </row>
        <row r="135">
          <cell r="A135">
            <v>0</v>
          </cell>
        </row>
        <row r="136">
          <cell r="A136">
            <v>87.750556792872999</v>
          </cell>
        </row>
        <row r="137">
          <cell r="A137">
            <v>94.871794871794805</v>
          </cell>
        </row>
        <row r="138">
          <cell r="A138">
            <v>180.95238095238</v>
          </cell>
        </row>
        <row r="139">
          <cell r="A139">
            <v>216.07142857142799</v>
          </cell>
        </row>
        <row r="140">
          <cell r="A140">
            <v>8600</v>
          </cell>
        </row>
        <row r="141">
          <cell r="A141">
            <v>89.458689458689406</v>
          </cell>
        </row>
        <row r="142">
          <cell r="A142">
            <v>280.72289156626499</v>
          </cell>
        </row>
        <row r="143">
          <cell r="A143">
            <v>1229.4117647058799</v>
          </cell>
        </row>
        <row r="144">
          <cell r="A144">
            <v>143.529411764705</v>
          </cell>
        </row>
        <row r="145">
          <cell r="A145">
            <v>79.1666666666666</v>
          </cell>
        </row>
        <row r="146">
          <cell r="A146">
            <v>35.714285714285701</v>
          </cell>
        </row>
        <row r="147">
          <cell r="A147">
            <v>6100</v>
          </cell>
        </row>
        <row r="148">
          <cell r="A148">
            <v>120</v>
          </cell>
        </row>
        <row r="149">
          <cell r="A149">
            <v>1835.08771929824</v>
          </cell>
        </row>
        <row r="150">
          <cell r="A150">
            <v>100</v>
          </cell>
        </row>
        <row r="151">
          <cell r="A151">
            <v>5833.3333333333303</v>
          </cell>
        </row>
        <row r="152">
          <cell r="A152">
            <v>322.222222222222</v>
          </cell>
        </row>
        <row r="153">
          <cell r="A153">
            <v>84.090909090909093</v>
          </cell>
        </row>
        <row r="154">
          <cell r="A154">
            <v>311.11111111111097</v>
          </cell>
        </row>
        <row r="155">
          <cell r="A155">
            <v>102.631578947368</v>
          </cell>
        </row>
        <row r="156">
          <cell r="A156">
            <v>807.69230769230705</v>
          </cell>
        </row>
        <row r="157">
          <cell r="A157">
            <v>134.78260869565199</v>
          </cell>
        </row>
        <row r="158">
          <cell r="A158">
            <v>255.263157894736</v>
          </cell>
        </row>
        <row r="159">
          <cell r="A159">
            <v>92.857142857142804</v>
          </cell>
        </row>
        <row r="160">
          <cell r="A160">
            <v>613.33333333333303</v>
          </cell>
        </row>
        <row r="161">
          <cell r="A161">
            <v>93.680297397769493</v>
          </cell>
        </row>
        <row r="162">
          <cell r="A162">
            <v>98.529411764705799</v>
          </cell>
        </row>
        <row r="163">
          <cell r="A163">
            <v>3500</v>
          </cell>
        </row>
        <row r="164">
          <cell r="A164">
            <v>172.222222222222</v>
          </cell>
        </row>
        <row r="165">
          <cell r="A165">
            <v>2900</v>
          </cell>
        </row>
        <row r="166">
          <cell r="A166">
            <v>80</v>
          </cell>
        </row>
        <row r="167">
          <cell r="A167">
            <v>90.950226244343895</v>
          </cell>
        </row>
        <row r="168">
          <cell r="A168">
            <v>6400</v>
          </cell>
        </row>
        <row r="169">
          <cell r="A169">
            <v>1812.5</v>
          </cell>
        </row>
        <row r="170">
          <cell r="A170">
            <v>105.66037735849</v>
          </cell>
        </row>
      </sheetData>
    </sheetDataSet>
  </externalBook>
</externalLink>
</file>

<file path=xl/theme/theme1.xml><?xml version="1.0" encoding="utf-8"?>
<a:theme xmlns:a="http://schemas.openxmlformats.org/drawingml/2006/main" name="Office">
  <a:themeElements>
    <a:clrScheme name="Laufschrift">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79"/>
  <sheetViews>
    <sheetView tabSelected="1" topLeftCell="E1" zoomScale="115" zoomScaleNormal="115" workbookViewId="0">
      <pane ySplit="1" topLeftCell="A128" activePane="bottomLeft" state="frozen"/>
      <selection pane="bottomLeft" activeCell="J129" sqref="J129"/>
    </sheetView>
  </sheetViews>
  <sheetFormatPr baseColWidth="10" defaultRowHeight="13.8" x14ac:dyDescent="0.25"/>
  <cols>
    <col min="3" max="3" width="3.8984375" bestFit="1" customWidth="1"/>
    <col min="4" max="4" width="15.8984375" style="3" bestFit="1" customWidth="1"/>
    <col min="5" max="5" width="17.09765625" style="3" bestFit="1" customWidth="1"/>
    <col min="6" max="6" width="14.8984375" style="3" bestFit="1" customWidth="1"/>
    <col min="7" max="7" width="17.09765625" style="3" bestFit="1" customWidth="1"/>
    <col min="8" max="8" width="6.69921875" style="5" customWidth="1"/>
    <col min="9" max="9" width="17.09765625" style="3" bestFit="1" customWidth="1"/>
    <col min="10" max="10" width="18.09765625" style="3" bestFit="1" customWidth="1"/>
    <col min="11" max="11" width="17.09765625" style="3" bestFit="1" customWidth="1"/>
    <col min="12" max="12" width="15.8984375" style="3" bestFit="1" customWidth="1"/>
  </cols>
  <sheetData>
    <row r="1" spans="1:14" x14ac:dyDescent="0.25">
      <c r="A1" t="s">
        <v>0</v>
      </c>
      <c r="B1" t="s">
        <v>1</v>
      </c>
      <c r="D1" t="s">
        <v>338</v>
      </c>
      <c r="E1" t="s">
        <v>336</v>
      </c>
      <c r="F1" t="s">
        <v>337</v>
      </c>
      <c r="G1" t="s">
        <v>339</v>
      </c>
      <c r="H1" s="4"/>
      <c r="I1" t="s">
        <v>344</v>
      </c>
      <c r="J1" t="s">
        <v>341</v>
      </c>
      <c r="K1" t="s">
        <v>342</v>
      </c>
      <c r="L1" t="s">
        <v>343</v>
      </c>
      <c r="N1" s="1" t="s">
        <v>340</v>
      </c>
    </row>
    <row r="2" spans="1:14" x14ac:dyDescent="0.25">
      <c r="A2" t="s">
        <v>2</v>
      </c>
      <c r="B2" t="s">
        <v>3</v>
      </c>
      <c r="C2">
        <v>1</v>
      </c>
      <c r="D2" s="3">
        <f>[1]bl_ter_scores!$A1</f>
        <v>100</v>
      </c>
      <c r="E2" s="3">
        <f>[2]em_ter_scores!$A1</f>
        <v>100</v>
      </c>
      <c r="F2" s="3">
        <f>[3]ft_ter_scores!$A1</f>
        <v>92.857142857142804</v>
      </c>
      <c r="G2" s="3">
        <f>[4]pe_ter_scores!$A1</f>
        <v>100</v>
      </c>
      <c r="I2" s="3">
        <f>'[5]em-ft_ter_scores'!$A1</f>
        <v>100</v>
      </c>
      <c r="J2" s="3">
        <f>'[6]em-pe_ter_scores'!$A1</f>
        <v>100</v>
      </c>
      <c r="K2" s="3">
        <f>'[7]ft-pe_ter_scores'!$A1</f>
        <v>185.71428571428501</v>
      </c>
      <c r="L2" s="3">
        <f>'[8]em-ft-pe_ter_scores'!$A1</f>
        <v>157.142857142857</v>
      </c>
    </row>
    <row r="3" spans="1:14" x14ac:dyDescent="0.25">
      <c r="A3" t="s">
        <v>4</v>
      </c>
      <c r="B3" t="s">
        <v>5</v>
      </c>
      <c r="C3">
        <v>2</v>
      </c>
      <c r="D3" s="3">
        <f>[1]bl_ter_scores!$A2</f>
        <v>230.76923076923001</v>
      </c>
      <c r="E3" s="3">
        <f>[2]em_ter_scores!$A2</f>
        <v>169.230769230769</v>
      </c>
      <c r="F3" s="3">
        <f>[3]ft_ter_scores!$A2</f>
        <v>223.07692307692301</v>
      </c>
      <c r="G3" s="3">
        <f>[4]pe_ter_scores!$A2</f>
        <v>192.30769230769201</v>
      </c>
      <c r="I3" s="3">
        <f>'[5]em-ft_ter_scores'!$A2</f>
        <v>7.6923076923076898</v>
      </c>
      <c r="J3" s="3">
        <f>'[6]em-pe_ter_scores'!$A2</f>
        <v>192.30769230000001</v>
      </c>
      <c r="K3" s="3">
        <f>'[7]ft-pe_ter_scores'!$A2</f>
        <v>238.461538461538</v>
      </c>
      <c r="L3" s="3">
        <f>'[8]em-ft-pe_ter_scores'!$A2</f>
        <v>7.6923076923076898</v>
      </c>
    </row>
    <row r="4" spans="1:14" x14ac:dyDescent="0.25">
      <c r="A4" t="s">
        <v>6</v>
      </c>
      <c r="B4" t="s">
        <v>7</v>
      </c>
      <c r="C4">
        <v>3</v>
      </c>
      <c r="D4" s="3">
        <f>[1]bl_ter_scores!$A3</f>
        <v>96.396396396396398</v>
      </c>
      <c r="E4" s="3">
        <f>[2]em_ter_scores!$A3</f>
        <v>93.258426966292106</v>
      </c>
      <c r="F4" s="3">
        <f>[3]ft_ter_scores!$A3</f>
        <v>95.495495495495504</v>
      </c>
      <c r="G4" s="3">
        <f>[4]pe_ter_scores!$A3</f>
        <v>96.396396396396398</v>
      </c>
      <c r="I4" s="3">
        <f>'[5]em-ft_ter_scores'!$A3</f>
        <v>114.60674157303301</v>
      </c>
      <c r="J4" s="3">
        <f>'[6]em-pe_ter_scores'!$A3</f>
        <v>92.134831460000001</v>
      </c>
      <c r="K4" s="3">
        <f>'[7]ft-pe_ter_scores'!$A3</f>
        <v>97.297297297297305</v>
      </c>
      <c r="L4" s="3">
        <f>'[8]em-ft-pe_ter_scores'!$A3</f>
        <v>114.60674157303301</v>
      </c>
    </row>
    <row r="5" spans="1:14" x14ac:dyDescent="0.25">
      <c r="A5" t="s">
        <v>8</v>
      </c>
      <c r="B5" t="s">
        <v>9</v>
      </c>
      <c r="C5">
        <v>4</v>
      </c>
      <c r="D5" s="3">
        <f>[1]bl_ter_scores!$A4</f>
        <v>106</v>
      </c>
      <c r="E5" s="3">
        <f>[2]em_ter_scores!$A4</f>
        <v>118</v>
      </c>
      <c r="F5" s="3">
        <f>[3]ft_ter_scores!$A4</f>
        <v>148</v>
      </c>
      <c r="G5" s="3">
        <f>[4]pe_ter_scores!$A4</f>
        <v>104</v>
      </c>
      <c r="I5" s="3">
        <f>'[5]em-ft_ter_scores'!$A4</f>
        <v>96</v>
      </c>
      <c r="J5" s="3">
        <f>'[6]em-pe_ter_scores'!$A4</f>
        <v>206</v>
      </c>
      <c r="K5" s="3">
        <f>'[7]ft-pe_ter_scores'!$A4</f>
        <v>96</v>
      </c>
      <c r="L5" s="3">
        <f>'[8]em-ft-pe_ter_scores'!$A4</f>
        <v>98</v>
      </c>
    </row>
    <row r="6" spans="1:14" x14ac:dyDescent="0.25">
      <c r="A6" t="s">
        <v>10</v>
      </c>
      <c r="B6" t="s">
        <v>11</v>
      </c>
      <c r="C6">
        <v>5</v>
      </c>
      <c r="D6" s="3">
        <f>[1]bl_ter_scores!$A5</f>
        <v>92.424242424242394</v>
      </c>
      <c r="E6" s="3">
        <f>[2]em_ter_scores!$A5</f>
        <v>92.424242424242394</v>
      </c>
      <c r="F6" s="3">
        <f>[3]ft_ter_scores!$A5</f>
        <v>236.363636363636</v>
      </c>
      <c r="G6" s="3">
        <f>[4]pe_ter_scores!$A5</f>
        <v>90.909090909090907</v>
      </c>
      <c r="I6" s="3">
        <f>'[5]em-ft_ter_scores'!$A5</f>
        <v>75.757575757575694</v>
      </c>
      <c r="J6" s="3">
        <f>'[6]em-pe_ter_scores'!$A5</f>
        <v>87.878787880000004</v>
      </c>
      <c r="K6" s="3">
        <f>'[7]ft-pe_ter_scores'!$A5</f>
        <v>96.969696969696898</v>
      </c>
      <c r="L6" s="3">
        <f>'[8]em-ft-pe_ter_scores'!$A5</f>
        <v>600</v>
      </c>
    </row>
    <row r="7" spans="1:14" x14ac:dyDescent="0.25">
      <c r="A7" t="s">
        <v>12</v>
      </c>
      <c r="B7" t="s">
        <v>13</v>
      </c>
      <c r="C7">
        <v>6</v>
      </c>
      <c r="D7" s="3">
        <f>[1]bl_ter_scores!$A6</f>
        <v>94.285714285714207</v>
      </c>
      <c r="E7" s="3">
        <f>[2]em_ter_scores!$A6</f>
        <v>88.571428571428498</v>
      </c>
      <c r="F7" s="3">
        <f>[3]ft_ter_scores!$A6</f>
        <v>91.428571428571402</v>
      </c>
      <c r="G7" s="3">
        <f>[4]pe_ter_scores!$A6</f>
        <v>91.428571428571402</v>
      </c>
      <c r="I7" s="3">
        <f>'[5]em-ft_ter_scores'!$A6</f>
        <v>88.571428571428498</v>
      </c>
      <c r="J7" s="3">
        <f>'[6]em-pe_ter_scores'!$A6</f>
        <v>88.571428569999995</v>
      </c>
      <c r="K7" s="3">
        <f>'[7]ft-pe_ter_scores'!$A6</f>
        <v>740</v>
      </c>
      <c r="L7" s="3">
        <f>'[8]em-ft-pe_ter_scores'!$A6</f>
        <v>337.142857142857</v>
      </c>
    </row>
    <row r="8" spans="1:14" x14ac:dyDescent="0.25">
      <c r="A8" t="s">
        <v>14</v>
      </c>
      <c r="B8" t="s">
        <v>15</v>
      </c>
      <c r="C8">
        <v>7</v>
      </c>
      <c r="D8" s="3">
        <f>[1]bl_ter_scores!$A7</f>
        <v>93.939393939393895</v>
      </c>
      <c r="E8" s="3">
        <f>[2]em_ter_scores!$A7</f>
        <v>92.929292929292899</v>
      </c>
      <c r="F8" s="3">
        <f>[3]ft_ter_scores!$A7</f>
        <v>92.929292929292899</v>
      </c>
      <c r="G8" s="3">
        <f>[4]pe_ter_scores!$A7</f>
        <v>94.949494949494905</v>
      </c>
      <c r="I8" s="3">
        <f>'[5]em-ft_ter_scores'!$A7</f>
        <v>97.979797979797894</v>
      </c>
      <c r="J8" s="3">
        <f>'[6]em-pe_ter_scores'!$A7</f>
        <v>95.959595960000001</v>
      </c>
      <c r="K8" s="3">
        <f>'[7]ft-pe_ter_scores'!$A7</f>
        <v>93.939393939393895</v>
      </c>
      <c r="L8" s="3">
        <f>'[8]em-ft-pe_ter_scores'!$A7</f>
        <v>93.939393939393895</v>
      </c>
    </row>
    <row r="9" spans="1:14" x14ac:dyDescent="0.25">
      <c r="A9" t="s">
        <v>16</v>
      </c>
      <c r="B9" t="s">
        <v>17</v>
      </c>
      <c r="C9">
        <v>8</v>
      </c>
      <c r="D9" s="3">
        <f>[1]bl_ter_scores!$A8</f>
        <v>97.674418604651095</v>
      </c>
      <c r="E9" s="3">
        <f>[2]em_ter_scores!$A8</f>
        <v>95.348837209302303</v>
      </c>
      <c r="F9" s="3">
        <f>[3]ft_ter_scores!$A8</f>
        <v>102.325581395348</v>
      </c>
      <c r="G9" s="3">
        <f>[4]pe_ter_scores!$A8</f>
        <v>95.348837209302303</v>
      </c>
      <c r="I9" s="3">
        <f>'[5]em-ft_ter_scores'!$A8</f>
        <v>404.65116279069701</v>
      </c>
      <c r="J9" s="3">
        <f>'[6]em-pe_ter_scores'!$A8</f>
        <v>93.023255809999995</v>
      </c>
      <c r="K9" s="3">
        <f>'[7]ft-pe_ter_scores'!$A8</f>
        <v>325.58139534883702</v>
      </c>
      <c r="L9" s="3">
        <f>'[8]em-ft-pe_ter_scores'!$A8</f>
        <v>155.81395348837199</v>
      </c>
    </row>
    <row r="10" spans="1:14" x14ac:dyDescent="0.25">
      <c r="A10" t="s">
        <v>18</v>
      </c>
      <c r="B10" t="s">
        <v>19</v>
      </c>
      <c r="C10">
        <v>9</v>
      </c>
      <c r="D10" s="3">
        <f>[1]bl_ter_scores!$A9</f>
        <v>97.590361445783103</v>
      </c>
      <c r="E10" s="3">
        <f>[2]em_ter_scores!$A9</f>
        <v>96.385542168674704</v>
      </c>
      <c r="F10" s="3">
        <f>[3]ft_ter_scores!$A9</f>
        <v>92.771084337349393</v>
      </c>
      <c r="G10" s="3">
        <f>[4]pe_ter_scores!$A9</f>
        <v>95.180722891566205</v>
      </c>
      <c r="I10" s="3">
        <f>'[5]em-ft_ter_scores'!$A9</f>
        <v>89.156626506024097</v>
      </c>
      <c r="J10" s="3">
        <f>'[6]em-pe_ter_scores'!$A9</f>
        <v>116.8674699</v>
      </c>
      <c r="K10" s="3">
        <f>'[7]ft-pe_ter_scores'!$A9</f>
        <v>92.771084337349393</v>
      </c>
      <c r="L10" s="3">
        <f>'[8]em-ft-pe_ter_scores'!$A9</f>
        <v>165.06024096385499</v>
      </c>
    </row>
    <row r="11" spans="1:14" x14ac:dyDescent="0.25">
      <c r="A11" t="s">
        <v>20</v>
      </c>
      <c r="B11" t="s">
        <v>21</v>
      </c>
      <c r="C11">
        <v>10</v>
      </c>
      <c r="D11" s="3">
        <f>[1]bl_ter_scores!$A10</f>
        <v>95.121951219512198</v>
      </c>
      <c r="E11" s="3">
        <f>[2]em_ter_scores!$A10</f>
        <v>95.121951219512198</v>
      </c>
      <c r="F11" s="3">
        <f>[3]ft_ter_scores!$A10</f>
        <v>185.365853658536</v>
      </c>
      <c r="G11" s="3">
        <f>[4]pe_ter_scores!$A10</f>
        <v>92.682926829268297</v>
      </c>
      <c r="I11" s="3">
        <f>'[5]em-ft_ter_scores'!$A10</f>
        <v>97.560975609756099</v>
      </c>
      <c r="J11" s="3">
        <f>'[6]em-pe_ter_scores'!$A10</f>
        <v>95.12195122</v>
      </c>
      <c r="K11" s="3">
        <f>'[7]ft-pe_ter_scores'!$A10</f>
        <v>143.90243902438999</v>
      </c>
      <c r="L11" s="3">
        <f>'[8]em-ft-pe_ter_scores'!$A10</f>
        <v>100</v>
      </c>
    </row>
    <row r="12" spans="1:14" x14ac:dyDescent="0.25">
      <c r="A12" t="s">
        <v>22</v>
      </c>
      <c r="B12" t="s">
        <v>23</v>
      </c>
      <c r="C12">
        <v>11</v>
      </c>
      <c r="D12" s="3">
        <f>[1]bl_ter_scores!$A11</f>
        <v>97.345132743362797</v>
      </c>
      <c r="E12" s="3">
        <f>[2]em_ter_scores!$A11</f>
        <v>94.690265486725593</v>
      </c>
      <c r="F12" s="3">
        <f>[3]ft_ter_scores!$A11</f>
        <v>95.575221238937999</v>
      </c>
      <c r="G12" s="3">
        <f>[4]pe_ter_scores!$A11</f>
        <v>95.575221238937999</v>
      </c>
      <c r="I12" s="3">
        <f>'[5]em-ft_ter_scores'!$A11</f>
        <v>92.920353982300796</v>
      </c>
      <c r="J12" s="3">
        <f>'[6]em-pe_ter_scores'!$A11</f>
        <v>93.805309730000005</v>
      </c>
      <c r="K12" s="3">
        <f>'[7]ft-pe_ter_scores'!$A11</f>
        <v>85.840707964601705</v>
      </c>
      <c r="L12" s="3">
        <f>'[8]em-ft-pe_ter_scores'!$A11</f>
        <v>162.83185840707901</v>
      </c>
    </row>
    <row r="13" spans="1:14" x14ac:dyDescent="0.25">
      <c r="A13" t="s">
        <v>24</v>
      </c>
      <c r="B13" t="s">
        <v>25</v>
      </c>
      <c r="C13">
        <v>12</v>
      </c>
      <c r="D13" s="3">
        <f>[1]bl_ter_scores!$A12</f>
        <v>141.666666666666</v>
      </c>
      <c r="E13" s="3">
        <f>[2]em_ter_scores!$A12</f>
        <v>125</v>
      </c>
      <c r="F13" s="3">
        <f>[3]ft_ter_scores!$A12</f>
        <v>291.666666666666</v>
      </c>
      <c r="G13" s="3">
        <f>[4]pe_ter_scores!$A12</f>
        <v>166.666666666666</v>
      </c>
      <c r="I13" s="3">
        <f>'[5]em-ft_ter_scores'!$A12</f>
        <v>375</v>
      </c>
      <c r="J13" s="3">
        <f>'[6]em-pe_ter_scores'!$A12</f>
        <v>533.33333330000005</v>
      </c>
      <c r="K13" s="3">
        <f>'[7]ft-pe_ter_scores'!$A12</f>
        <v>891.66666666666595</v>
      </c>
      <c r="L13" s="3">
        <f>'[8]em-ft-pe_ter_scores'!$A12</f>
        <v>258.33333333333297</v>
      </c>
    </row>
    <row r="14" spans="1:14" x14ac:dyDescent="0.25">
      <c r="A14" t="s">
        <v>16</v>
      </c>
      <c r="B14" t="s">
        <v>26</v>
      </c>
      <c r="C14">
        <v>13</v>
      </c>
      <c r="D14" s="3">
        <f>[1]bl_ter_scores!$A13</f>
        <v>129.03225806451599</v>
      </c>
      <c r="E14" s="3">
        <f>[2]em_ter_scores!$A13</f>
        <v>125.806451612903</v>
      </c>
      <c r="F14" s="3">
        <f>[3]ft_ter_scores!$A13</f>
        <v>441.935483870967</v>
      </c>
      <c r="G14" s="3">
        <f>[4]pe_ter_scores!$A13</f>
        <v>103.225806451612</v>
      </c>
      <c r="I14" s="3">
        <f>'[5]em-ft_ter_scores'!$A13</f>
        <v>677.41935483870895</v>
      </c>
      <c r="J14" s="3">
        <f>'[6]em-pe_ter_scores'!$A13</f>
        <v>103.2258065</v>
      </c>
      <c r="K14" s="3">
        <f>'[7]ft-pe_ter_scores'!$A13</f>
        <v>535.48387096774195</v>
      </c>
      <c r="L14" s="3">
        <f>'[8]em-ft-pe_ter_scores'!$A13</f>
        <v>493.54838709677398</v>
      </c>
    </row>
    <row r="15" spans="1:14" x14ac:dyDescent="0.25">
      <c r="A15" t="s">
        <v>27</v>
      </c>
      <c r="B15" t="s">
        <v>28</v>
      </c>
      <c r="C15">
        <v>14</v>
      </c>
      <c r="D15" s="3">
        <f>[1]bl_ter_scores!$A14</f>
        <v>190</v>
      </c>
      <c r="E15" s="3">
        <f>[2]em_ter_scores!$A14</f>
        <v>130</v>
      </c>
      <c r="F15" s="3">
        <f>[3]ft_ter_scores!$A14</f>
        <v>170</v>
      </c>
      <c r="G15" s="3">
        <f>[4]pe_ter_scores!$A14</f>
        <v>110</v>
      </c>
      <c r="I15" s="3">
        <f>'[5]em-ft_ter_scores'!$A14</f>
        <v>10</v>
      </c>
      <c r="J15" s="3">
        <f>'[6]em-pe_ter_scores'!$A14</f>
        <v>760</v>
      </c>
      <c r="K15" s="3">
        <f>'[7]ft-pe_ter_scores'!$A14</f>
        <v>430</v>
      </c>
      <c r="L15" s="3">
        <f>'[8]em-ft-pe_ter_scores'!$A14</f>
        <v>969.99999999999898</v>
      </c>
    </row>
    <row r="16" spans="1:14" x14ac:dyDescent="0.25">
      <c r="A16" t="s">
        <v>29</v>
      </c>
      <c r="B16" t="s">
        <v>30</v>
      </c>
      <c r="C16">
        <v>15</v>
      </c>
      <c r="D16" s="3">
        <f>[1]bl_ter_scores!$A15</f>
        <v>95.238095238095198</v>
      </c>
      <c r="E16" s="3">
        <f>[2]em_ter_scores!$A15</f>
        <v>717.64705882352905</v>
      </c>
      <c r="F16" s="3">
        <f>[3]ft_ter_scores!$A15</f>
        <v>314.28571428571399</v>
      </c>
      <c r="G16" s="3">
        <f>[4]pe_ter_scores!$A15</f>
        <v>733.33333333333303</v>
      </c>
      <c r="I16" s="3">
        <f>'[5]em-ft_ter_scores'!$A15</f>
        <v>735.29411764705799</v>
      </c>
      <c r="J16" s="3">
        <f>'[6]em-pe_ter_scores'!$A15</f>
        <v>376.47058820000001</v>
      </c>
      <c r="K16" s="3">
        <f>'[7]ft-pe_ter_scores'!$A15</f>
        <v>100</v>
      </c>
      <c r="L16" s="3">
        <f>'[8]em-ft-pe_ter_scores'!$A15</f>
        <v>111.764705882352</v>
      </c>
    </row>
    <row r="17" spans="1:12" x14ac:dyDescent="0.25">
      <c r="A17" t="s">
        <v>31</v>
      </c>
      <c r="B17" t="s">
        <v>32</v>
      </c>
      <c r="C17">
        <v>16</v>
      </c>
      <c r="D17" s="3">
        <f>[1]bl_ter_scores!$A16</f>
        <v>183.333333333333</v>
      </c>
      <c r="E17" s="3">
        <f>[2]em_ter_scores!$A16</f>
        <v>980</v>
      </c>
      <c r="F17" s="3">
        <f>[3]ft_ter_scores!$A16</f>
        <v>91.6666666666666</v>
      </c>
      <c r="G17" s="3">
        <f>[4]pe_ter_scores!$A16</f>
        <v>133.333333333333</v>
      </c>
      <c r="I17" s="3">
        <f>'[5]em-ft_ter_scores'!$A16</f>
        <v>869.99999999999898</v>
      </c>
      <c r="J17" s="3">
        <f>'[6]em-pe_ter_scores'!$A16</f>
        <v>930</v>
      </c>
      <c r="K17" s="3">
        <f>'[7]ft-pe_ter_scores'!$A16</f>
        <v>533.33333333333303</v>
      </c>
      <c r="L17" s="3">
        <f>'[8]em-ft-pe_ter_scores'!$A16</f>
        <v>1420</v>
      </c>
    </row>
    <row r="18" spans="1:12" x14ac:dyDescent="0.25">
      <c r="A18" t="s">
        <v>33</v>
      </c>
      <c r="B18" t="s">
        <v>34</v>
      </c>
      <c r="C18">
        <v>17</v>
      </c>
      <c r="D18" s="3">
        <f>[1]bl_ter_scores!$A17</f>
        <v>80</v>
      </c>
      <c r="E18" s="3">
        <f>[2]em_ter_scores!$A17</f>
        <v>490</v>
      </c>
      <c r="F18" s="3">
        <f>[3]ft_ter_scores!$A17</f>
        <v>120</v>
      </c>
      <c r="G18" s="3">
        <f>[4]pe_ter_scores!$A17</f>
        <v>80</v>
      </c>
      <c r="I18" s="3">
        <f>'[5]em-ft_ter_scores'!$A17</f>
        <v>710</v>
      </c>
      <c r="J18" s="3">
        <f>'[6]em-pe_ter_scores'!$A17</f>
        <v>1400</v>
      </c>
      <c r="K18" s="3">
        <f>'[7]ft-pe_ter_scores'!$A17</f>
        <v>790</v>
      </c>
      <c r="L18" s="3">
        <f>'[8]em-ft-pe_ter_scores'!$A17</f>
        <v>1520</v>
      </c>
    </row>
    <row r="19" spans="1:12" x14ac:dyDescent="0.25">
      <c r="A19" t="s">
        <v>35</v>
      </c>
      <c r="B19" t="s">
        <v>36</v>
      </c>
      <c r="C19">
        <v>18</v>
      </c>
      <c r="D19" s="3">
        <f>[1]bl_ter_scores!$A18</f>
        <v>88.157894736842096</v>
      </c>
      <c r="E19" s="3">
        <f>[2]em_ter_scores!$A18</f>
        <v>88.135593220338905</v>
      </c>
      <c r="F19" s="3">
        <f>[3]ft_ter_scores!$A18</f>
        <v>97.368421052631504</v>
      </c>
      <c r="G19" s="3">
        <f>[4]pe_ter_scores!$A18</f>
        <v>84.210526315789394</v>
      </c>
      <c r="I19" s="3">
        <f>'[5]em-ft_ter_scores'!$A18</f>
        <v>211.86440677966101</v>
      </c>
      <c r="J19" s="3">
        <f>'[6]em-pe_ter_scores'!$A18</f>
        <v>91.52542373</v>
      </c>
      <c r="K19" s="3">
        <f>'[7]ft-pe_ter_scores'!$A18</f>
        <v>105.263157894736</v>
      </c>
      <c r="L19" s="3">
        <f>'[8]em-ft-pe_ter_scores'!$A18</f>
        <v>208.47457627118601</v>
      </c>
    </row>
    <row r="20" spans="1:12" x14ac:dyDescent="0.25">
      <c r="A20" t="s">
        <v>37</v>
      </c>
      <c r="B20" t="s">
        <v>38</v>
      </c>
      <c r="C20">
        <v>19</v>
      </c>
      <c r="D20" s="3">
        <f>[1]bl_ter_scores!$A19</f>
        <v>116.949152542372</v>
      </c>
      <c r="E20" s="3">
        <f>[2]em_ter_scores!$A19</f>
        <v>183.720930232558</v>
      </c>
      <c r="F20" s="3">
        <f>[3]ft_ter_scores!$A19</f>
        <v>96.610169491525397</v>
      </c>
      <c r="G20" s="3">
        <f>[4]pe_ter_scores!$A19</f>
        <v>123.72881355932201</v>
      </c>
      <c r="I20" s="3">
        <f>'[5]em-ft_ter_scores'!$A19</f>
        <v>272.09302325581302</v>
      </c>
      <c r="J20" s="3">
        <f>'[6]em-pe_ter_scores'!$A19</f>
        <v>186.0465116</v>
      </c>
      <c r="K20" s="3">
        <f>'[7]ft-pe_ter_scores'!$A19</f>
        <v>133.898305084745</v>
      </c>
      <c r="L20" s="3">
        <f>'[8]em-ft-pe_ter_scores'!$A19</f>
        <v>223.255813953488</v>
      </c>
    </row>
    <row r="21" spans="1:12" x14ac:dyDescent="0.25">
      <c r="A21" t="s">
        <v>39</v>
      </c>
      <c r="B21" t="s">
        <v>40</v>
      </c>
      <c r="C21">
        <v>20</v>
      </c>
      <c r="D21" s="3">
        <f>[1]bl_ter_scores!$A20</f>
        <v>88.235294117647001</v>
      </c>
      <c r="E21" s="3">
        <f>[2]em_ter_scores!$A20</f>
        <v>80</v>
      </c>
      <c r="F21" s="3">
        <f>[3]ft_ter_scores!$A20</f>
        <v>211.76470588235199</v>
      </c>
      <c r="G21" s="3">
        <f>[4]pe_ter_scores!$A20</f>
        <v>105.88235294117599</v>
      </c>
      <c r="I21" s="3">
        <f>'[5]em-ft_ter_scores'!$A20</f>
        <v>333.33333333333297</v>
      </c>
      <c r="J21" s="3">
        <f>'[6]em-pe_ter_scores'!$A20</f>
        <v>80</v>
      </c>
      <c r="K21" s="3">
        <f>'[7]ft-pe_ter_scores'!$A20</f>
        <v>135.29411764705799</v>
      </c>
      <c r="L21" s="3">
        <f>'[8]em-ft-pe_ter_scores'!$A20</f>
        <v>680</v>
      </c>
    </row>
    <row r="22" spans="1:12" x14ac:dyDescent="0.25">
      <c r="A22" t="s">
        <v>41</v>
      </c>
      <c r="B22" t="s">
        <v>42</v>
      </c>
      <c r="C22">
        <v>21</v>
      </c>
      <c r="D22" s="3">
        <f>[1]bl_ter_scores!$A21</f>
        <v>97.7777777777777</v>
      </c>
      <c r="E22" s="3">
        <f>[2]em_ter_scores!$A21</f>
        <v>128.37837837837799</v>
      </c>
      <c r="F22" s="3">
        <f>[3]ft_ter_scores!$A21</f>
        <v>91.1111111111111</v>
      </c>
      <c r="G22" s="3">
        <f>[4]pe_ter_scores!$A21</f>
        <v>93.3333333333333</v>
      </c>
      <c r="I22" s="3">
        <f>'[5]em-ft_ter_scores'!$A21</f>
        <v>95.945945945945894</v>
      </c>
      <c r="J22" s="3">
        <f>'[6]em-pe_ter_scores'!$A21</f>
        <v>128.3783784</v>
      </c>
      <c r="K22" s="3">
        <f>'[7]ft-pe_ter_scores'!$A21</f>
        <v>93.3333333333333</v>
      </c>
      <c r="L22" s="3">
        <f>'[8]em-ft-pe_ter_scores'!$A21</f>
        <v>97.297297297297305</v>
      </c>
    </row>
    <row r="23" spans="1:12" x14ac:dyDescent="0.25">
      <c r="A23" t="s">
        <v>43</v>
      </c>
      <c r="B23" t="s">
        <v>44</v>
      </c>
      <c r="C23">
        <v>22</v>
      </c>
      <c r="D23" s="3">
        <f>[1]bl_ter_scores!$A22</f>
        <v>93.814432989690701</v>
      </c>
      <c r="E23" s="3">
        <f>[2]em_ter_scores!$A22</f>
        <v>90.123456790123399</v>
      </c>
      <c r="F23" s="3">
        <f>[3]ft_ter_scores!$A22</f>
        <v>235.051546391752</v>
      </c>
      <c r="G23" s="3">
        <f>[4]pe_ter_scores!$A22</f>
        <v>93.814432989690701</v>
      </c>
      <c r="I23" s="3">
        <f>'[5]em-ft_ter_scores'!$A22</f>
        <v>77.7777777777777</v>
      </c>
      <c r="J23" s="3">
        <f>'[6]em-pe_ter_scores'!$A22</f>
        <v>93.827160489999997</v>
      </c>
      <c r="K23" s="3">
        <f>'[7]ft-pe_ter_scores'!$A22</f>
        <v>176.28865979381399</v>
      </c>
      <c r="L23" s="3">
        <f>'[8]em-ft-pe_ter_scores'!$A22</f>
        <v>79.012345679012299</v>
      </c>
    </row>
    <row r="24" spans="1:12" x14ac:dyDescent="0.25">
      <c r="A24" t="s">
        <v>45</v>
      </c>
      <c r="B24" t="s">
        <v>46</v>
      </c>
      <c r="C24">
        <v>23</v>
      </c>
      <c r="D24" s="3">
        <f>[1]bl_ter_scores!$A23</f>
        <v>96.428571428571402</v>
      </c>
      <c r="E24" s="3">
        <f>[2]em_ter_scores!$A23</f>
        <v>92.857142857142804</v>
      </c>
      <c r="F24" s="3">
        <f>[3]ft_ter_scores!$A23</f>
        <v>239.28571428571399</v>
      </c>
      <c r="G24" s="3">
        <f>[4]pe_ter_scores!$A23</f>
        <v>110.714285714285</v>
      </c>
      <c r="I24" s="3">
        <f>'[5]em-ft_ter_scores'!$A23</f>
        <v>196.42857142857099</v>
      </c>
      <c r="J24" s="3">
        <f>'[6]em-pe_ter_scores'!$A23</f>
        <v>92.857142859999996</v>
      </c>
      <c r="K24" s="3">
        <f>'[7]ft-pe_ter_scores'!$A23</f>
        <v>303.57142857142799</v>
      </c>
      <c r="L24" s="3">
        <f>'[8]em-ft-pe_ter_scores'!$A23</f>
        <v>607.142857142857</v>
      </c>
    </row>
    <row r="25" spans="1:12" x14ac:dyDescent="0.25">
      <c r="A25" t="s">
        <v>47</v>
      </c>
      <c r="B25" t="s">
        <v>48</v>
      </c>
      <c r="C25">
        <v>24</v>
      </c>
      <c r="D25" s="3">
        <f>[1]bl_ter_scores!$A24</f>
        <v>525</v>
      </c>
      <c r="E25" s="3">
        <f>[2]em_ter_scores!$A24</f>
        <v>4450</v>
      </c>
      <c r="F25" s="3">
        <f>[3]ft_ter_scores!$A24</f>
        <v>375</v>
      </c>
      <c r="G25" s="3">
        <f>[4]pe_ter_scores!$A24</f>
        <v>1850</v>
      </c>
      <c r="I25" s="3">
        <f>'[5]em-ft_ter_scores'!$A24</f>
        <v>3575</v>
      </c>
      <c r="J25" s="3">
        <f>'[6]em-pe_ter_scores'!$A24</f>
        <v>3850</v>
      </c>
      <c r="K25" s="3">
        <f>'[7]ft-pe_ter_scores'!$A24</f>
        <v>2825</v>
      </c>
      <c r="L25" s="3">
        <f>'[8]em-ft-pe_ter_scores'!$A24</f>
        <v>2650</v>
      </c>
    </row>
    <row r="26" spans="1:12" x14ac:dyDescent="0.25">
      <c r="A26" t="s">
        <v>49</v>
      </c>
      <c r="B26" t="s">
        <v>50</v>
      </c>
      <c r="C26">
        <v>25</v>
      </c>
      <c r="D26" s="3">
        <f>[1]bl_ter_scores!$A25</f>
        <v>227.04918032786799</v>
      </c>
      <c r="E26" s="3">
        <f>[2]em_ter_scores!$A25</f>
        <v>271.15384615384602</v>
      </c>
      <c r="F26" s="3">
        <f>[3]ft_ter_scores!$A25</f>
        <v>97.540983606557305</v>
      </c>
      <c r="G26" s="3">
        <f>[4]pe_ter_scores!$A25</f>
        <v>198.36065573770401</v>
      </c>
      <c r="I26" s="3">
        <f>'[5]em-ft_ter_scores'!$A25</f>
        <v>130.76923076923001</v>
      </c>
      <c r="J26" s="3">
        <f>'[6]em-pe_ter_scores'!$A25</f>
        <v>99.03846154</v>
      </c>
      <c r="K26" s="3">
        <f>'[7]ft-pe_ter_scores'!$A25</f>
        <v>96.721311475409806</v>
      </c>
      <c r="L26" s="3">
        <f>'[8]em-ft-pe_ter_scores'!$A25</f>
        <v>209.61538461538399</v>
      </c>
    </row>
    <row r="27" spans="1:12" x14ac:dyDescent="0.25">
      <c r="A27" t="s">
        <v>51</v>
      </c>
      <c r="B27" t="s">
        <v>52</v>
      </c>
      <c r="C27">
        <v>26</v>
      </c>
      <c r="D27" s="3">
        <f>[1]bl_ter_scores!$A26</f>
        <v>92.857142857142804</v>
      </c>
      <c r="E27" s="3">
        <f>[2]em_ter_scores!$A26</f>
        <v>92.857142857142804</v>
      </c>
      <c r="F27" s="3">
        <f>[3]ft_ter_scores!$A26</f>
        <v>96.153846153846104</v>
      </c>
      <c r="G27" s="3">
        <f>[4]pe_ter_scores!$A26</f>
        <v>93.406593406593402</v>
      </c>
      <c r="I27" s="3">
        <f>'[5]em-ft_ter_scores'!$A26</f>
        <v>113.736263736263</v>
      </c>
      <c r="J27" s="3">
        <f>'[6]em-pe_ter_scores'!$A26</f>
        <v>91.758241760000004</v>
      </c>
      <c r="K27" s="3">
        <f>'[7]ft-pe_ter_scores'!$A26</f>
        <v>98.351648351648294</v>
      </c>
      <c r="L27" s="3">
        <f>'[8]em-ft-pe_ter_scores'!$A26</f>
        <v>126.923076923076</v>
      </c>
    </row>
    <row r="28" spans="1:12" x14ac:dyDescent="0.25">
      <c r="A28" t="s">
        <v>53</v>
      </c>
      <c r="B28" t="s">
        <v>54</v>
      </c>
      <c r="C28">
        <v>27</v>
      </c>
      <c r="D28" s="3">
        <f>[1]bl_ter_scores!$A27</f>
        <v>142.105263157894</v>
      </c>
      <c r="E28" s="3">
        <f>[2]em_ter_scores!$A27</f>
        <v>183.07692307692301</v>
      </c>
      <c r="F28" s="3">
        <f>[3]ft_ter_scores!$A27</f>
        <v>94.736842105263094</v>
      </c>
      <c r="G28" s="3">
        <f>[4]pe_ter_scores!$A27</f>
        <v>164.47368421052599</v>
      </c>
      <c r="I28" s="3">
        <f>'[5]em-ft_ter_scores'!$A27</f>
        <v>106.153846153846</v>
      </c>
      <c r="J28" s="3">
        <f>'[6]em-pe_ter_scores'!$A27</f>
        <v>312.30769229999999</v>
      </c>
      <c r="K28" s="3">
        <f>'[7]ft-pe_ter_scores'!$A27</f>
        <v>96.052631578947299</v>
      </c>
      <c r="L28" s="3">
        <f>'[8]em-ft-pe_ter_scores'!$A27</f>
        <v>116.923076923076</v>
      </c>
    </row>
    <row r="29" spans="1:12" x14ac:dyDescent="0.25">
      <c r="A29" t="s">
        <v>55</v>
      </c>
      <c r="B29" t="s">
        <v>56</v>
      </c>
      <c r="C29">
        <v>28</v>
      </c>
      <c r="D29" s="3">
        <f>[1]bl_ter_scores!$A28</f>
        <v>190.90909090909</v>
      </c>
      <c r="E29" s="3">
        <f>[2]em_ter_scores!$A28</f>
        <v>260</v>
      </c>
      <c r="F29" s="3">
        <f>[3]ft_ter_scores!$A28</f>
        <v>427.27272727272702</v>
      </c>
      <c r="G29" s="3">
        <f>[4]pe_ter_scores!$A28</f>
        <v>227.272727272727</v>
      </c>
      <c r="I29" s="3">
        <f>'[5]em-ft_ter_scores'!$A28</f>
        <v>229.99999999999901</v>
      </c>
      <c r="J29" s="3">
        <f>'[6]em-pe_ter_scores'!$A28</f>
        <v>920</v>
      </c>
      <c r="K29" s="3">
        <f>'[7]ft-pe_ter_scores'!$A28</f>
        <v>781.81818181818096</v>
      </c>
      <c r="L29" s="3">
        <f>'[8]em-ft-pe_ter_scores'!$A28</f>
        <v>459.99999999999898</v>
      </c>
    </row>
    <row r="30" spans="1:12" x14ac:dyDescent="0.25">
      <c r="A30" t="s">
        <v>57</v>
      </c>
      <c r="B30" t="s">
        <v>58</v>
      </c>
      <c r="C30">
        <v>29</v>
      </c>
      <c r="D30" s="3">
        <f>[1]bl_ter_scores!$A29</f>
        <v>281.48148148148101</v>
      </c>
      <c r="E30" s="3">
        <f>[2]em_ter_scores!$A29</f>
        <v>360.86956521739103</v>
      </c>
      <c r="F30" s="3">
        <f>[3]ft_ter_scores!$A29</f>
        <v>237.03703703703701</v>
      </c>
      <c r="G30" s="3">
        <f>[4]pe_ter_scores!$A29</f>
        <v>318.51851851851802</v>
      </c>
      <c r="I30" s="3">
        <f>'[5]em-ft_ter_scores'!$A29</f>
        <v>369.56521739130397</v>
      </c>
      <c r="J30" s="3">
        <f>'[6]em-pe_ter_scores'!$A29</f>
        <v>304.34782610000002</v>
      </c>
      <c r="K30" s="3">
        <f>'[7]ft-pe_ter_scores'!$A29</f>
        <v>151.85185185185099</v>
      </c>
      <c r="L30" s="3">
        <f>'[8]em-ft-pe_ter_scores'!$A29</f>
        <v>404.34782608695599</v>
      </c>
    </row>
    <row r="31" spans="1:12" x14ac:dyDescent="0.25">
      <c r="A31" t="s">
        <v>59</v>
      </c>
      <c r="B31" t="s">
        <v>60</v>
      </c>
      <c r="C31">
        <v>30</v>
      </c>
      <c r="D31" s="3">
        <f>[1]bl_ter_scores!$A30</f>
        <v>208.333333333333</v>
      </c>
      <c r="E31" s="3">
        <f>[2]em_ter_scores!$A30</f>
        <v>127.272727272727</v>
      </c>
      <c r="F31" s="3">
        <f>[3]ft_ter_scores!$A30</f>
        <v>166.666666666666</v>
      </c>
      <c r="G31" s="3">
        <f>[4]pe_ter_scores!$A30</f>
        <v>183.333333333333</v>
      </c>
      <c r="I31" s="3">
        <f>'[5]em-ft_ter_scores'!$A30</f>
        <v>0</v>
      </c>
      <c r="J31" s="3">
        <f>'[6]em-pe_ter_scores'!$A30</f>
        <v>254.54545450000001</v>
      </c>
      <c r="K31" s="3">
        <f>'[7]ft-pe_ter_scores'!$A30</f>
        <v>191.666666666666</v>
      </c>
      <c r="L31" s="3">
        <f>'[8]em-ft-pe_ter_scores'!$A30</f>
        <v>127.272727272727</v>
      </c>
    </row>
    <row r="32" spans="1:12" x14ac:dyDescent="0.25">
      <c r="A32" t="s">
        <v>61</v>
      </c>
      <c r="B32" t="s">
        <v>62</v>
      </c>
      <c r="C32">
        <v>31</v>
      </c>
      <c r="D32" s="3">
        <f>[1]bl_ter_scores!$A31</f>
        <v>94.117647058823493</v>
      </c>
      <c r="E32" s="3">
        <f>[2]em_ter_scores!$A31</f>
        <v>117.07317073170699</v>
      </c>
      <c r="F32" s="3">
        <f>[3]ft_ter_scores!$A31</f>
        <v>99.019607843137194</v>
      </c>
      <c r="G32" s="3">
        <f>[4]pe_ter_scores!$A31</f>
        <v>103.92156862745099</v>
      </c>
      <c r="I32" s="3">
        <f>'[5]em-ft_ter_scores'!$A31</f>
        <v>140.243902439024</v>
      </c>
      <c r="J32" s="3">
        <f>'[6]em-pe_ter_scores'!$A31</f>
        <v>146.34146340000001</v>
      </c>
      <c r="K32" s="3">
        <f>'[7]ft-pe_ter_scores'!$A31</f>
        <v>96.078431372549005</v>
      </c>
      <c r="L32" s="3">
        <f>'[8]em-ft-pe_ter_scores'!$A31</f>
        <v>95.121951219512198</v>
      </c>
    </row>
    <row r="33" spans="1:12" x14ac:dyDescent="0.25">
      <c r="A33" t="s">
        <v>63</v>
      </c>
      <c r="B33" t="s">
        <v>64</v>
      </c>
      <c r="C33">
        <v>32</v>
      </c>
      <c r="D33" s="3">
        <f>[1]bl_ter_scores!$A32</f>
        <v>176.923076923076</v>
      </c>
      <c r="E33" s="3">
        <f>[2]em_ter_scores!$A32</f>
        <v>281.81818181818102</v>
      </c>
      <c r="F33" s="3">
        <f>[3]ft_ter_scores!$A32</f>
        <v>76.923076923076906</v>
      </c>
      <c r="G33" s="3">
        <f>[4]pe_ter_scores!$A32</f>
        <v>292.30769230769198</v>
      </c>
      <c r="I33" s="3">
        <f>'[5]em-ft_ter_scores'!$A32</f>
        <v>0</v>
      </c>
      <c r="J33" s="3">
        <f>'[6]em-pe_ter_scores'!$A32</f>
        <v>363.63636359999998</v>
      </c>
      <c r="K33" s="3">
        <f>'[7]ft-pe_ter_scores'!$A32</f>
        <v>369.230769230769</v>
      </c>
      <c r="L33" s="3">
        <f>'[8]em-ft-pe_ter_scores'!$A32</f>
        <v>0</v>
      </c>
    </row>
    <row r="34" spans="1:12" x14ac:dyDescent="0.25">
      <c r="A34" t="s">
        <v>65</v>
      </c>
      <c r="B34" t="s">
        <v>66</v>
      </c>
      <c r="C34">
        <v>33</v>
      </c>
      <c r="D34" s="3">
        <f>[1]bl_ter_scores!$A33</f>
        <v>97.872340425531902</v>
      </c>
      <c r="E34" s="3">
        <f>[2]em_ter_scores!$A33</f>
        <v>125</v>
      </c>
      <c r="F34" s="3">
        <f>[3]ft_ter_scores!$A33</f>
        <v>157.44680851063799</v>
      </c>
      <c r="G34" s="3">
        <f>[4]pe_ter_scores!$A33</f>
        <v>100</v>
      </c>
      <c r="I34" s="3">
        <f>'[5]em-ft_ter_scores'!$A33</f>
        <v>92.5</v>
      </c>
      <c r="J34" s="3">
        <f>'[6]em-pe_ter_scores'!$A33</f>
        <v>82.5</v>
      </c>
      <c r="K34" s="3">
        <f>'[7]ft-pe_ter_scores'!$A33</f>
        <v>95.744680851063805</v>
      </c>
      <c r="L34" s="3">
        <f>'[8]em-ft-pe_ter_scores'!$A33</f>
        <v>217.49999999999901</v>
      </c>
    </row>
    <row r="35" spans="1:12" x14ac:dyDescent="0.25">
      <c r="A35" t="s">
        <v>67</v>
      </c>
      <c r="B35" t="s">
        <v>66</v>
      </c>
      <c r="C35">
        <v>34</v>
      </c>
      <c r="D35" s="3">
        <f>[1]bl_ter_scores!$A34</f>
        <v>140.42553191489301</v>
      </c>
      <c r="E35" s="3">
        <f>[2]em_ter_scores!$A34</f>
        <v>122.5</v>
      </c>
      <c r="F35" s="3">
        <f>[3]ft_ter_scores!$A34</f>
        <v>91.489361702127596</v>
      </c>
      <c r="G35" s="3">
        <f>[4]pe_ter_scores!$A34</f>
        <v>138.29787234042499</v>
      </c>
      <c r="I35" s="3">
        <f>'[5]em-ft_ter_scores'!$A34</f>
        <v>372.5</v>
      </c>
      <c r="J35" s="3">
        <f>'[6]em-pe_ter_scores'!$A34</f>
        <v>185</v>
      </c>
      <c r="K35" s="3">
        <f>'[7]ft-pe_ter_scores'!$A34</f>
        <v>442.55319148936098</v>
      </c>
      <c r="L35" s="3">
        <f>'[8]em-ft-pe_ter_scores'!$A34</f>
        <v>202.5</v>
      </c>
    </row>
    <row r="36" spans="1:12" x14ac:dyDescent="0.25">
      <c r="A36" t="s">
        <v>68</v>
      </c>
      <c r="B36" t="s">
        <v>69</v>
      </c>
      <c r="C36">
        <v>35</v>
      </c>
      <c r="D36" s="3">
        <f>[1]bl_ter_scores!$A35</f>
        <v>101.5625</v>
      </c>
      <c r="E36" s="3">
        <f>[2]em_ter_scores!$A35</f>
        <v>103.703703703703</v>
      </c>
      <c r="F36" s="3">
        <f>[3]ft_ter_scores!$A35</f>
        <v>120.3125</v>
      </c>
      <c r="G36" s="3">
        <f>[4]pe_ter_scores!$A35</f>
        <v>112.5</v>
      </c>
      <c r="I36" s="3">
        <f>'[5]em-ft_ter_scores'!$A35</f>
        <v>100</v>
      </c>
      <c r="J36" s="3">
        <f>'[6]em-pe_ter_scores'!$A35</f>
        <v>194.44444440000001</v>
      </c>
      <c r="K36" s="3">
        <f>'[7]ft-pe_ter_scores'!$A35</f>
        <v>93.75</v>
      </c>
      <c r="L36" s="3">
        <f>'[8]em-ft-pe_ter_scores'!$A35</f>
        <v>127.777777777777</v>
      </c>
    </row>
    <row r="37" spans="1:12" x14ac:dyDescent="0.25">
      <c r="A37" t="s">
        <v>70</v>
      </c>
      <c r="B37" t="s">
        <v>71</v>
      </c>
      <c r="C37">
        <v>36</v>
      </c>
      <c r="D37" s="3">
        <f>[1]bl_ter_scores!$A36</f>
        <v>94.736842105263094</v>
      </c>
      <c r="E37" s="3">
        <f>[2]em_ter_scores!$A36</f>
        <v>184.210526315789</v>
      </c>
      <c r="F37" s="3">
        <f>[3]ft_ter_scores!$A36</f>
        <v>389.47368421052602</v>
      </c>
      <c r="G37" s="3">
        <f>[4]pe_ter_scores!$A36</f>
        <v>357.89473684210498</v>
      </c>
      <c r="I37" s="3">
        <f>'[5]em-ft_ter_scores'!$A36</f>
        <v>26.315789473684202</v>
      </c>
      <c r="J37" s="3">
        <f>'[6]em-pe_ter_scores'!$A36</f>
        <v>1421.0526319999999</v>
      </c>
      <c r="K37" s="3">
        <f>'[7]ft-pe_ter_scores'!$A36</f>
        <v>200</v>
      </c>
      <c r="L37" s="3">
        <f>'[8]em-ft-pe_ter_scores'!$A36</f>
        <v>2210.5263157894701</v>
      </c>
    </row>
    <row r="38" spans="1:12" x14ac:dyDescent="0.25">
      <c r="A38" t="s">
        <v>72</v>
      </c>
      <c r="B38" t="s">
        <v>73</v>
      </c>
      <c r="C38">
        <v>37</v>
      </c>
      <c r="D38" s="3">
        <f>[1]bl_ter_scores!$A37</f>
        <v>97.727272727272705</v>
      </c>
      <c r="E38" s="3">
        <f>[2]em_ter_scores!$A37</f>
        <v>97.297297297297305</v>
      </c>
      <c r="F38" s="3">
        <f>[3]ft_ter_scores!$A37</f>
        <v>165.90909090909</v>
      </c>
      <c r="G38" s="3">
        <f>[4]pe_ter_scores!$A37</f>
        <v>100</v>
      </c>
      <c r="I38" s="3">
        <f>'[5]em-ft_ter_scores'!$A37</f>
        <v>116.216216216216</v>
      </c>
      <c r="J38" s="3">
        <f>'[6]em-pe_ter_scores'!$A37</f>
        <v>91.891891889999997</v>
      </c>
      <c r="K38" s="3">
        <f>'[7]ft-pe_ter_scores'!$A37</f>
        <v>90.909090909090907</v>
      </c>
      <c r="L38" s="3">
        <f>'[8]em-ft-pe_ter_scores'!$A37</f>
        <v>997.29729729729695</v>
      </c>
    </row>
    <row r="39" spans="1:12" x14ac:dyDescent="0.25">
      <c r="A39" t="s">
        <v>74</v>
      </c>
      <c r="B39" t="s">
        <v>75</v>
      </c>
      <c r="C39">
        <v>38</v>
      </c>
      <c r="D39" s="3">
        <f>[1]bl_ter_scores!$A38</f>
        <v>166.666666666666</v>
      </c>
      <c r="E39" s="3">
        <f>[2]em_ter_scores!$A38</f>
        <v>172.72727272727201</v>
      </c>
      <c r="F39" s="3">
        <f>[3]ft_ter_scores!$A38</f>
        <v>208.333333333333</v>
      </c>
      <c r="G39" s="3">
        <f>[4]pe_ter_scores!$A38</f>
        <v>125</v>
      </c>
      <c r="I39" s="3">
        <f>'[5]em-ft_ter_scores'!$A38</f>
        <v>309.09090909090901</v>
      </c>
      <c r="J39" s="3">
        <f>'[6]em-pe_ter_scores'!$A38</f>
        <v>854.54545450000001</v>
      </c>
      <c r="K39" s="3">
        <f>'[7]ft-pe_ter_scores'!$A38</f>
        <v>208.333333333333</v>
      </c>
      <c r="L39" s="3">
        <f>'[8]em-ft-pe_ter_scores'!$A38</f>
        <v>2200</v>
      </c>
    </row>
    <row r="40" spans="1:12" x14ac:dyDescent="0.25">
      <c r="A40" t="s">
        <v>76</v>
      </c>
      <c r="B40" t="s">
        <v>77</v>
      </c>
      <c r="C40">
        <v>39</v>
      </c>
      <c r="D40" s="3">
        <f>[1]bl_ter_scores!$A39</f>
        <v>122.44897959183599</v>
      </c>
      <c r="E40" s="3">
        <f>[2]em_ter_scores!$A39</f>
        <v>170.45454545454501</v>
      </c>
      <c r="F40" s="3">
        <f>[3]ft_ter_scores!$A39</f>
        <v>97.959183673469298</v>
      </c>
      <c r="G40" s="3">
        <f>[4]pe_ter_scores!$A39</f>
        <v>167.34693877551001</v>
      </c>
      <c r="I40" s="3">
        <f>'[5]em-ft_ter_scores'!$A39</f>
        <v>350</v>
      </c>
      <c r="J40" s="3">
        <f>'[6]em-pe_ter_scores'!$A39</f>
        <v>211.36363639999999</v>
      </c>
      <c r="K40" s="3">
        <f>'[7]ft-pe_ter_scores'!$A39</f>
        <v>287.75510204081598</v>
      </c>
      <c r="L40" s="3">
        <f>'[8]em-ft-pe_ter_scores'!$A39</f>
        <v>11.363636363636299</v>
      </c>
    </row>
    <row r="41" spans="1:12" x14ac:dyDescent="0.25">
      <c r="A41" t="s">
        <v>78</v>
      </c>
      <c r="B41" t="s">
        <v>79</v>
      </c>
      <c r="C41">
        <v>40</v>
      </c>
      <c r="D41" s="3">
        <f>[1]bl_ter_scores!$A40</f>
        <v>183.636363636363</v>
      </c>
      <c r="E41" s="3">
        <f>[2]em_ter_scores!$A40</f>
        <v>206</v>
      </c>
      <c r="F41" s="3">
        <f>[3]ft_ter_scores!$A40</f>
        <v>103.636363636363</v>
      </c>
      <c r="G41" s="3">
        <f>[4]pe_ter_scores!$A40</f>
        <v>163.636363636363</v>
      </c>
      <c r="I41" s="3">
        <f>'[5]em-ft_ter_scores'!$A40</f>
        <v>124</v>
      </c>
      <c r="J41" s="3">
        <f>'[6]em-pe_ter_scores'!$A40</f>
        <v>400</v>
      </c>
      <c r="K41" s="3">
        <f>'[7]ft-pe_ter_scores'!$A40</f>
        <v>120</v>
      </c>
      <c r="L41" s="3">
        <f>'[8]em-ft-pe_ter_scores'!$A40</f>
        <v>264</v>
      </c>
    </row>
    <row r="42" spans="1:12" x14ac:dyDescent="0.25">
      <c r="A42" t="s">
        <v>80</v>
      </c>
      <c r="B42" t="s">
        <v>81</v>
      </c>
      <c r="C42">
        <v>41</v>
      </c>
      <c r="D42" s="3">
        <f>[1]bl_ter_scores!$A41</f>
        <v>100</v>
      </c>
      <c r="E42" s="3">
        <f>[2]em_ter_scores!$A41</f>
        <v>141.666666666666</v>
      </c>
      <c r="F42" s="3">
        <f>[3]ft_ter_scores!$A41</f>
        <v>76.923076923076906</v>
      </c>
      <c r="G42" s="3">
        <f>[4]pe_ter_scores!$A41</f>
        <v>92.307692307692307</v>
      </c>
      <c r="I42" s="3">
        <f>'[5]em-ft_ter_scores'!$A41</f>
        <v>333.33333333333297</v>
      </c>
      <c r="J42" s="3">
        <f>'[6]em-pe_ter_scores'!$A41</f>
        <v>1033.333333</v>
      </c>
      <c r="K42" s="3">
        <f>'[7]ft-pe_ter_scores'!$A41</f>
        <v>876.92307692307702</v>
      </c>
      <c r="L42" s="3">
        <f>'[8]em-ft-pe_ter_scores'!$A41</f>
        <v>716.66666666666595</v>
      </c>
    </row>
    <row r="43" spans="1:12" x14ac:dyDescent="0.25">
      <c r="A43" t="s">
        <v>82</v>
      </c>
      <c r="B43" t="s">
        <v>83</v>
      </c>
      <c r="C43">
        <v>42</v>
      </c>
      <c r="D43" s="3">
        <f>[1]bl_ter_scores!$A42</f>
        <v>97.3333333333333</v>
      </c>
      <c r="E43" s="3">
        <f>[2]em_ter_scores!$A42</f>
        <v>116.129032258064</v>
      </c>
      <c r="F43" s="3">
        <f>[3]ft_ter_scores!$A42</f>
        <v>98.6666666666666</v>
      </c>
      <c r="G43" s="3">
        <f>[4]pe_ter_scores!$A42</f>
        <v>114.666666666666</v>
      </c>
      <c r="I43" s="3">
        <f>'[5]em-ft_ter_scores'!$A42</f>
        <v>85.483870967741893</v>
      </c>
      <c r="J43" s="3">
        <f>'[6]em-pe_ter_scores'!$A42</f>
        <v>93.548387099999999</v>
      </c>
      <c r="K43" s="3">
        <f>'[7]ft-pe_ter_scores'!$A42</f>
        <v>98.6666666666666</v>
      </c>
      <c r="L43" s="3">
        <f>'[8]em-ft-pe_ter_scores'!$A42</f>
        <v>70.967741935483801</v>
      </c>
    </row>
    <row r="44" spans="1:12" x14ac:dyDescent="0.25">
      <c r="A44" t="s">
        <v>84</v>
      </c>
      <c r="B44" t="s">
        <v>85</v>
      </c>
      <c r="C44">
        <v>43</v>
      </c>
      <c r="D44" s="3">
        <f>[1]bl_ter_scores!$A43</f>
        <v>95.384615384615302</v>
      </c>
      <c r="E44" s="3">
        <f>[2]em_ter_scores!$A43</f>
        <v>216</v>
      </c>
      <c r="F44" s="3">
        <f>[3]ft_ter_scores!$A43</f>
        <v>115.384615384615</v>
      </c>
      <c r="G44" s="3">
        <f>[4]pe_ter_scores!$A43</f>
        <v>96.923076923076906</v>
      </c>
      <c r="I44" s="3">
        <f>'[5]em-ft_ter_scores'!$A43</f>
        <v>104</v>
      </c>
      <c r="J44" s="3">
        <f>'[6]em-pe_ter_scores'!$A43</f>
        <v>100</v>
      </c>
      <c r="K44" s="3">
        <f>'[7]ft-pe_ter_scores'!$A43</f>
        <v>98.461538461538396</v>
      </c>
      <c r="L44" s="3">
        <f>'[8]em-ft-pe_ter_scores'!$A43</f>
        <v>270</v>
      </c>
    </row>
    <row r="45" spans="1:12" x14ac:dyDescent="0.25">
      <c r="A45" t="s">
        <v>86</v>
      </c>
      <c r="B45" t="s">
        <v>87</v>
      </c>
      <c r="C45">
        <v>44</v>
      </c>
      <c r="D45" s="3">
        <f>[1]bl_ter_scores!$A44</f>
        <v>97.115384615384599</v>
      </c>
      <c r="E45" s="3">
        <f>[2]em_ter_scores!$A44</f>
        <v>97.701149425287298</v>
      </c>
      <c r="F45" s="3">
        <f>[3]ft_ter_scores!$A44</f>
        <v>99.038461538461505</v>
      </c>
      <c r="G45" s="3">
        <f>[4]pe_ter_scores!$A44</f>
        <v>99.038461538461505</v>
      </c>
      <c r="I45" s="3">
        <f>'[5]em-ft_ter_scores'!$A44</f>
        <v>105.747126436781</v>
      </c>
      <c r="J45" s="3">
        <f>'[6]em-pe_ter_scores'!$A44</f>
        <v>100</v>
      </c>
      <c r="K45" s="3">
        <f>'[7]ft-pe_ter_scores'!$A44</f>
        <v>98.076923076922995</v>
      </c>
      <c r="L45" s="3">
        <f>'[8]em-ft-pe_ter_scores'!$A44</f>
        <v>97.701149425287298</v>
      </c>
    </row>
    <row r="46" spans="1:12" x14ac:dyDescent="0.25">
      <c r="A46" t="s">
        <v>88</v>
      </c>
      <c r="B46" t="s">
        <v>89</v>
      </c>
      <c r="C46">
        <v>45</v>
      </c>
      <c r="D46" s="3">
        <f>[1]bl_ter_scores!$A45</f>
        <v>98.936170212765902</v>
      </c>
      <c r="E46" s="3">
        <f>[2]em_ter_scores!$A45</f>
        <v>97.5</v>
      </c>
      <c r="F46" s="3">
        <f>[3]ft_ter_scores!$A45</f>
        <v>96.808510638297804</v>
      </c>
      <c r="G46" s="3">
        <f>[4]pe_ter_scores!$A45</f>
        <v>97.872340425531902</v>
      </c>
      <c r="I46" s="3">
        <f>'[5]em-ft_ter_scores'!$A45</f>
        <v>97.5</v>
      </c>
      <c r="J46" s="3">
        <f>'[6]em-pe_ter_scores'!$A45</f>
        <v>92.5</v>
      </c>
      <c r="K46" s="3">
        <f>'[7]ft-pe_ter_scores'!$A45</f>
        <v>98.936170212765902</v>
      </c>
      <c r="L46" s="3">
        <f>'[8]em-ft-pe_ter_scores'!$A45</f>
        <v>120</v>
      </c>
    </row>
    <row r="47" spans="1:12" x14ac:dyDescent="0.25">
      <c r="A47" t="s">
        <v>90</v>
      </c>
      <c r="B47" t="s">
        <v>91</v>
      </c>
      <c r="C47">
        <v>46</v>
      </c>
      <c r="D47" s="3">
        <f>[1]bl_ter_scores!$A46</f>
        <v>98.461538461538396</v>
      </c>
      <c r="E47" s="3">
        <f>[2]em_ter_scores!$A46</f>
        <v>96.2264150943396</v>
      </c>
      <c r="F47" s="3">
        <f>[3]ft_ter_scores!$A46</f>
        <v>98.461538461538396</v>
      </c>
      <c r="G47" s="3">
        <f>[4]pe_ter_scores!$A46</f>
        <v>95.384615384615302</v>
      </c>
      <c r="I47" s="3">
        <f>'[5]em-ft_ter_scores'!$A46</f>
        <v>94.339622641509393</v>
      </c>
      <c r="J47" s="3">
        <f>'[6]em-pe_ter_scores'!$A46</f>
        <v>116.9811321</v>
      </c>
      <c r="K47" s="3">
        <f>'[7]ft-pe_ter_scores'!$A46</f>
        <v>98.461538461538396</v>
      </c>
      <c r="L47" s="3">
        <f>'[8]em-ft-pe_ter_scores'!$A46</f>
        <v>145.283018867924</v>
      </c>
    </row>
    <row r="48" spans="1:12" x14ac:dyDescent="0.25">
      <c r="A48" t="s">
        <v>92</v>
      </c>
      <c r="B48" t="s">
        <v>93</v>
      </c>
      <c r="C48">
        <v>47</v>
      </c>
      <c r="D48" s="3">
        <f>[1]bl_ter_scores!$A47</f>
        <v>95.689655172413794</v>
      </c>
      <c r="E48" s="3">
        <f>[2]em_ter_scores!$A47</f>
        <v>96.774193548387103</v>
      </c>
      <c r="F48" s="3">
        <f>[3]ft_ter_scores!$A47</f>
        <v>96.551724137931004</v>
      </c>
      <c r="G48" s="3">
        <f>[4]pe_ter_scores!$A47</f>
        <v>96.551724137931004</v>
      </c>
      <c r="I48" s="3">
        <f>'[5]em-ft_ter_scores'!$A47</f>
        <v>107.52688172043</v>
      </c>
      <c r="J48" s="3">
        <f>'[6]em-pe_ter_scores'!$A47</f>
        <v>95.698924730000002</v>
      </c>
      <c r="K48" s="3">
        <f>'[7]ft-pe_ter_scores'!$A47</f>
        <v>99.137931034482705</v>
      </c>
      <c r="L48" s="3">
        <f>'[8]em-ft-pe_ter_scores'!$A47</f>
        <v>94.623655913978496</v>
      </c>
    </row>
    <row r="49" spans="1:12" x14ac:dyDescent="0.25">
      <c r="A49" t="s">
        <v>94</v>
      </c>
      <c r="B49" t="s">
        <v>95</v>
      </c>
      <c r="C49">
        <v>48</v>
      </c>
      <c r="D49" s="3">
        <f>[1]bl_ter_scores!$A48</f>
        <v>345.45454545454498</v>
      </c>
      <c r="E49" s="3">
        <f>[2]em_ter_scores!$A48</f>
        <v>235.29411764705799</v>
      </c>
      <c r="F49" s="3">
        <f>[3]ft_ter_scores!$A48</f>
        <v>90.909090909090907</v>
      </c>
      <c r="G49" s="3">
        <f>[4]pe_ter_scores!$A48</f>
        <v>354.54545454545399</v>
      </c>
      <c r="I49" s="3">
        <f>'[5]em-ft_ter_scores'!$A48</f>
        <v>694.11764705882297</v>
      </c>
      <c r="J49" s="3">
        <f>'[6]em-pe_ter_scores'!$A48</f>
        <v>117.6470588</v>
      </c>
      <c r="K49" s="3">
        <f>'[7]ft-pe_ter_scores'!$A48</f>
        <v>168.18181818181799</v>
      </c>
      <c r="L49" s="3">
        <f>'[8]em-ft-pe_ter_scores'!$A48</f>
        <v>211.76470588235199</v>
      </c>
    </row>
    <row r="50" spans="1:12" x14ac:dyDescent="0.25">
      <c r="A50" t="s">
        <v>96</v>
      </c>
      <c r="B50" t="s">
        <v>97</v>
      </c>
      <c r="C50">
        <v>49</v>
      </c>
      <c r="D50" s="3">
        <f>[1]bl_ter_scores!$A49</f>
        <v>200</v>
      </c>
      <c r="E50" s="3">
        <f>[2]em_ter_scores!$A49</f>
        <v>3325</v>
      </c>
      <c r="F50" s="3">
        <f>[3]ft_ter_scores!$A49</f>
        <v>125</v>
      </c>
      <c r="G50" s="3">
        <f>[4]pe_ter_scores!$A49</f>
        <v>2150</v>
      </c>
      <c r="I50" s="3">
        <f>'[5]em-ft_ter_scores'!$A49</f>
        <v>5275</v>
      </c>
      <c r="J50" s="3">
        <f>'[6]em-pe_ter_scores'!$A49</f>
        <v>600</v>
      </c>
      <c r="K50" s="3">
        <f>'[7]ft-pe_ter_scores'!$A49</f>
        <v>25</v>
      </c>
      <c r="L50" s="3">
        <f>'[8]em-ft-pe_ter_scores'!$A49</f>
        <v>1875</v>
      </c>
    </row>
    <row r="51" spans="1:12" x14ac:dyDescent="0.25">
      <c r="A51" t="s">
        <v>98</v>
      </c>
      <c r="B51" t="s">
        <v>99</v>
      </c>
      <c r="C51">
        <v>50</v>
      </c>
      <c r="D51" s="3">
        <f>[1]bl_ter_scores!$A50</f>
        <v>103.703703703703</v>
      </c>
      <c r="E51" s="3">
        <f>[2]em_ter_scores!$A50</f>
        <v>107.40740740740701</v>
      </c>
      <c r="F51" s="3">
        <f>[3]ft_ter_scores!$A50</f>
        <v>174.07407407407399</v>
      </c>
      <c r="G51" s="3">
        <f>[4]pe_ter_scores!$A50</f>
        <v>103.703703703703</v>
      </c>
      <c r="I51" s="3">
        <f>'[5]em-ft_ter_scores'!$A50</f>
        <v>444.444444444444</v>
      </c>
      <c r="J51" s="3">
        <f>'[6]em-pe_ter_scores'!$A50</f>
        <v>170.37037040000001</v>
      </c>
      <c r="K51" s="3">
        <f>'[7]ft-pe_ter_scores'!$A50</f>
        <v>703.70370370370301</v>
      </c>
      <c r="L51" s="3">
        <f>'[8]em-ft-pe_ter_scores'!$A50</f>
        <v>448.14814814814798</v>
      </c>
    </row>
    <row r="52" spans="1:12" x14ac:dyDescent="0.25">
      <c r="A52" t="s">
        <v>100</v>
      </c>
      <c r="B52" t="s">
        <v>101</v>
      </c>
      <c r="C52">
        <v>51</v>
      </c>
      <c r="D52" s="3">
        <f>[1]bl_ter_scores!$A51</f>
        <v>93.3333333333333</v>
      </c>
      <c r="E52" s="3">
        <f>[2]em_ter_scores!$A51</f>
        <v>1086.6666666666599</v>
      </c>
      <c r="F52" s="3">
        <f>[3]ft_ter_scores!$A51</f>
        <v>93.3333333333333</v>
      </c>
      <c r="G52" s="3">
        <f>[4]pe_ter_scores!$A51</f>
        <v>100</v>
      </c>
      <c r="I52" s="3">
        <f>'[5]em-ft_ter_scores'!$A51</f>
        <v>13.3333333333333</v>
      </c>
      <c r="J52" s="3">
        <f>'[6]em-pe_ter_scores'!$A51</f>
        <v>580</v>
      </c>
      <c r="K52" s="3">
        <f>'[7]ft-pe_ter_scores'!$A51</f>
        <v>326.666666666666</v>
      </c>
      <c r="L52" s="3">
        <f>'[8]em-ft-pe_ter_scores'!$A51</f>
        <v>240</v>
      </c>
    </row>
    <row r="53" spans="1:12" x14ac:dyDescent="0.25">
      <c r="A53" t="s">
        <v>102</v>
      </c>
      <c r="B53" t="s">
        <v>103</v>
      </c>
      <c r="C53">
        <v>52</v>
      </c>
      <c r="D53" s="3">
        <f>[1]bl_ter_scores!$A52</f>
        <v>95.104895104895107</v>
      </c>
      <c r="E53" s="3">
        <f>[2]em_ter_scores!$A52</f>
        <v>91.608391608391599</v>
      </c>
      <c r="F53" s="3">
        <f>[3]ft_ter_scores!$A52</f>
        <v>95.454545454545396</v>
      </c>
      <c r="G53" s="3">
        <f>[4]pe_ter_scores!$A52</f>
        <v>90.909090909090907</v>
      </c>
      <c r="I53" s="3">
        <f>'[5]em-ft_ter_scores'!$A52</f>
        <v>93.356643356643303</v>
      </c>
      <c r="J53" s="3">
        <f>'[6]em-pe_ter_scores'!$A52</f>
        <v>89.860139860000004</v>
      </c>
      <c r="K53" s="3">
        <f>'[7]ft-pe_ter_scores'!$A52</f>
        <v>97.902097902097907</v>
      </c>
      <c r="L53" s="3">
        <f>'[8]em-ft-pe_ter_scores'!$A52</f>
        <v>95.104895104895107</v>
      </c>
    </row>
    <row r="54" spans="1:12" x14ac:dyDescent="0.25">
      <c r="A54" t="s">
        <v>104</v>
      </c>
      <c r="B54" t="s">
        <v>105</v>
      </c>
      <c r="C54">
        <v>53</v>
      </c>
      <c r="D54" s="3">
        <f>[1]bl_ter_scores!$A53</f>
        <v>94.594594594594597</v>
      </c>
      <c r="E54" s="3">
        <f>[2]em_ter_scores!$A53</f>
        <v>96.216216216216196</v>
      </c>
      <c r="F54" s="3">
        <f>[3]ft_ter_scores!$A53</f>
        <v>95.135135135135101</v>
      </c>
      <c r="G54" s="3">
        <f>[4]pe_ter_scores!$A53</f>
        <v>94.324324324324294</v>
      </c>
      <c r="I54" s="3">
        <f>'[5]em-ft_ter_scores'!$A53</f>
        <v>97.297297297297305</v>
      </c>
      <c r="J54" s="3">
        <f>'[6]em-pe_ter_scores'!$A53</f>
        <v>91.891891889999997</v>
      </c>
      <c r="K54" s="3">
        <f>'[7]ft-pe_ter_scores'!$A53</f>
        <v>98.378378378378301</v>
      </c>
      <c r="L54" s="3">
        <f>'[8]em-ft-pe_ter_scores'!$A53</f>
        <v>92.162162162162105</v>
      </c>
    </row>
    <row r="55" spans="1:12" x14ac:dyDescent="0.25">
      <c r="A55" t="s">
        <v>106</v>
      </c>
      <c r="B55" t="s">
        <v>107</v>
      </c>
      <c r="C55">
        <v>54</v>
      </c>
      <c r="D55" s="3">
        <f>[1]bl_ter_scores!$A54</f>
        <v>188.888888888888</v>
      </c>
      <c r="E55" s="3">
        <f>[2]em_ter_scores!$A54</f>
        <v>122.222222222222</v>
      </c>
      <c r="F55" s="3">
        <f>[3]ft_ter_scores!$A54</f>
        <v>911.11111111111097</v>
      </c>
      <c r="G55" s="3">
        <f>[4]pe_ter_scores!$A54</f>
        <v>233.333333333333</v>
      </c>
      <c r="I55" s="3">
        <f>'[5]em-ft_ter_scores'!$A54</f>
        <v>311.11111111111097</v>
      </c>
      <c r="J55" s="3">
        <f>'[6]em-pe_ter_scores'!$A54</f>
        <v>188.88888890000001</v>
      </c>
      <c r="K55" s="3">
        <f>'[7]ft-pe_ter_scores'!$A54</f>
        <v>88.8888888888888</v>
      </c>
      <c r="L55" s="3">
        <f>'[8]em-ft-pe_ter_scores'!$A54</f>
        <v>1144.44444444444</v>
      </c>
    </row>
    <row r="56" spans="1:12" x14ac:dyDescent="0.25">
      <c r="A56" t="s">
        <v>108</v>
      </c>
      <c r="B56" t="s">
        <v>109</v>
      </c>
      <c r="C56">
        <v>55</v>
      </c>
      <c r="D56" s="3">
        <f>[1]bl_ter_scores!$A55</f>
        <v>150</v>
      </c>
      <c r="E56" s="3">
        <f>[2]em_ter_scores!$A55</f>
        <v>11100</v>
      </c>
      <c r="F56" s="3">
        <f>[3]ft_ter_scores!$A55</f>
        <v>0</v>
      </c>
      <c r="G56" s="3">
        <f>[4]pe_ter_scores!$A55</f>
        <v>3750</v>
      </c>
      <c r="I56" s="3">
        <f>'[5]em-ft_ter_scores'!$A55</f>
        <v>1450</v>
      </c>
      <c r="J56" s="3">
        <f>'[6]em-pe_ter_scores'!$A55</f>
        <v>4550</v>
      </c>
      <c r="K56" s="3">
        <f>'[7]ft-pe_ter_scores'!$A55</f>
        <v>0</v>
      </c>
      <c r="L56" s="3">
        <f>'[8]em-ft-pe_ter_scores'!$A55</f>
        <v>4900</v>
      </c>
    </row>
    <row r="57" spans="1:12" x14ac:dyDescent="0.25">
      <c r="A57" t="s">
        <v>110</v>
      </c>
      <c r="B57" t="s">
        <v>111</v>
      </c>
      <c r="C57">
        <v>56</v>
      </c>
      <c r="D57" s="3">
        <f>[1]bl_ter_scores!$A56</f>
        <v>94.6666666666666</v>
      </c>
      <c r="E57" s="3">
        <f>[2]em_ter_scores!$A56</f>
        <v>90.6666666666666</v>
      </c>
      <c r="F57" s="3">
        <f>[3]ft_ter_scores!$A56</f>
        <v>85.3333333333333</v>
      </c>
      <c r="G57" s="3">
        <f>[4]pe_ter_scores!$A56</f>
        <v>92</v>
      </c>
      <c r="I57" s="3">
        <f>'[5]em-ft_ter_scores'!$A56</f>
        <v>44</v>
      </c>
      <c r="J57" s="3">
        <f>'[6]em-pe_ter_scores'!$A56</f>
        <v>85.333333330000002</v>
      </c>
      <c r="K57" s="3">
        <f>'[7]ft-pe_ter_scores'!$A56</f>
        <v>90.6666666666666</v>
      </c>
      <c r="L57" s="3">
        <f>'[8]em-ft-pe_ter_scores'!$A56</f>
        <v>84</v>
      </c>
    </row>
    <row r="58" spans="1:12" x14ac:dyDescent="0.25">
      <c r="A58" t="s">
        <v>112</v>
      </c>
      <c r="B58" t="s">
        <v>113</v>
      </c>
      <c r="C58">
        <v>57</v>
      </c>
      <c r="D58" s="3">
        <f>[1]bl_ter_scores!$A57</f>
        <v>91.208791208791197</v>
      </c>
      <c r="E58" s="3">
        <f>[2]em_ter_scores!$A57</f>
        <v>87.912087912087898</v>
      </c>
      <c r="F58" s="3">
        <f>[3]ft_ter_scores!$A57</f>
        <v>92.307692307692307</v>
      </c>
      <c r="G58" s="3">
        <f>[4]pe_ter_scores!$A57</f>
        <v>91.208791208791197</v>
      </c>
      <c r="I58" s="3">
        <f>'[5]em-ft_ter_scores'!$A57</f>
        <v>101.098901098901</v>
      </c>
      <c r="J58" s="3">
        <f>'[6]em-pe_ter_scores'!$A57</f>
        <v>91.208791210000001</v>
      </c>
      <c r="K58" s="3">
        <f>'[7]ft-pe_ter_scores'!$A57</f>
        <v>92.307692307692307</v>
      </c>
      <c r="L58" s="3">
        <f>'[8]em-ft-pe_ter_scores'!$A57</f>
        <v>90.109890109890102</v>
      </c>
    </row>
    <row r="59" spans="1:12" x14ac:dyDescent="0.25">
      <c r="A59" t="s">
        <v>114</v>
      </c>
      <c r="B59" t="s">
        <v>115</v>
      </c>
      <c r="C59">
        <v>58</v>
      </c>
      <c r="D59" s="3">
        <f>[1]bl_ter_scores!$A58</f>
        <v>93.859649122806999</v>
      </c>
      <c r="E59" s="3">
        <f>[2]em_ter_scores!$A58</f>
        <v>94.298245614035096</v>
      </c>
      <c r="F59" s="3">
        <f>[3]ft_ter_scores!$A58</f>
        <v>781.57894736842104</v>
      </c>
      <c r="G59" s="3">
        <f>[4]pe_ter_scores!$A58</f>
        <v>92.982456140350806</v>
      </c>
      <c r="I59" s="3">
        <f>'[5]em-ft_ter_scores'!$A58</f>
        <v>94.736842105263094</v>
      </c>
      <c r="J59" s="3">
        <f>'[6]em-pe_ter_scores'!$A58</f>
        <v>94.736842109999998</v>
      </c>
      <c r="K59" s="3">
        <f>'[7]ft-pe_ter_scores'!$A58</f>
        <v>96.052631578947299</v>
      </c>
      <c r="L59" s="3">
        <f>'[8]em-ft-pe_ter_scores'!$A58</f>
        <v>91.228070175438503</v>
      </c>
    </row>
    <row r="60" spans="1:12" x14ac:dyDescent="0.25">
      <c r="A60" t="s">
        <v>116</v>
      </c>
      <c r="B60" t="s">
        <v>117</v>
      </c>
      <c r="C60">
        <v>59</v>
      </c>
      <c r="D60" s="3">
        <f>[1]bl_ter_scores!$A59</f>
        <v>125</v>
      </c>
      <c r="E60" s="3">
        <f>[2]em_ter_scores!$A59</f>
        <v>325</v>
      </c>
      <c r="F60" s="3">
        <f>[3]ft_ter_scores!$A59</f>
        <v>50</v>
      </c>
      <c r="G60" s="3">
        <f>[4]pe_ter_scores!$A59</f>
        <v>175</v>
      </c>
      <c r="I60" s="3">
        <f>'[5]em-ft_ter_scores'!$A59</f>
        <v>1125</v>
      </c>
      <c r="J60" s="3">
        <f>'[6]em-pe_ter_scores'!$A59</f>
        <v>275</v>
      </c>
      <c r="K60" s="3">
        <f>'[7]ft-pe_ter_scores'!$A59</f>
        <v>100</v>
      </c>
      <c r="L60" s="3">
        <f>'[8]em-ft-pe_ter_scores'!$A59</f>
        <v>100</v>
      </c>
    </row>
    <row r="61" spans="1:12" x14ac:dyDescent="0.25">
      <c r="A61" t="s">
        <v>118</v>
      </c>
      <c r="B61" t="s">
        <v>119</v>
      </c>
      <c r="C61">
        <v>60</v>
      </c>
      <c r="D61" s="3">
        <f>[1]bl_ter_scores!$A60</f>
        <v>100</v>
      </c>
      <c r="E61" s="3">
        <f>[2]em_ter_scores!$A60</f>
        <v>4200</v>
      </c>
      <c r="F61" s="3">
        <f>[3]ft_ter_scores!$A60</f>
        <v>260</v>
      </c>
      <c r="G61" s="3">
        <f>[4]pe_ter_scores!$A60</f>
        <v>40</v>
      </c>
      <c r="I61" s="3">
        <f>'[5]em-ft_ter_scores'!$A60</f>
        <v>2760</v>
      </c>
      <c r="J61" s="3">
        <f>'[6]em-pe_ter_scores'!$A60</f>
        <v>2620</v>
      </c>
      <c r="K61" s="3">
        <f>'[7]ft-pe_ter_scores'!$A60</f>
        <v>0</v>
      </c>
      <c r="L61" s="3">
        <f>'[8]em-ft-pe_ter_scores'!$A60</f>
        <v>3840</v>
      </c>
    </row>
    <row r="62" spans="1:12" x14ac:dyDescent="0.25">
      <c r="A62" t="s">
        <v>120</v>
      </c>
      <c r="B62" t="s">
        <v>121</v>
      </c>
      <c r="C62">
        <v>61</v>
      </c>
      <c r="D62" s="3">
        <f>[1]bl_ter_scores!$A61</f>
        <v>87.5</v>
      </c>
      <c r="E62" s="3">
        <f>[2]em_ter_scores!$A61</f>
        <v>70.8333333333333</v>
      </c>
      <c r="F62" s="3">
        <f>[3]ft_ter_scores!$A61</f>
        <v>150</v>
      </c>
      <c r="G62" s="3">
        <f>[4]pe_ter_scores!$A61</f>
        <v>87.5</v>
      </c>
      <c r="I62" s="3">
        <f>'[5]em-ft_ter_scores'!$A61</f>
        <v>612.5</v>
      </c>
      <c r="J62" s="3">
        <f>'[6]em-pe_ter_scores'!$A61</f>
        <v>75</v>
      </c>
      <c r="K62" s="3">
        <f>'[7]ft-pe_ter_scores'!$A61</f>
        <v>329.166666666666</v>
      </c>
      <c r="L62" s="3">
        <f>'[8]em-ft-pe_ter_scores'!$A61</f>
        <v>379.166666666666</v>
      </c>
    </row>
    <row r="63" spans="1:12" x14ac:dyDescent="0.25">
      <c r="A63" t="s">
        <v>122</v>
      </c>
      <c r="B63" t="s">
        <v>123</v>
      </c>
      <c r="C63">
        <v>62</v>
      </c>
      <c r="D63" s="3">
        <f>[1]bl_ter_scores!$A62</f>
        <v>113.725490196078</v>
      </c>
      <c r="E63" s="3">
        <f>[2]em_ter_scores!$A62</f>
        <v>105.88235294117599</v>
      </c>
      <c r="F63" s="3">
        <f>[3]ft_ter_scores!$A62</f>
        <v>127.450980392156</v>
      </c>
      <c r="G63" s="3">
        <f>[4]pe_ter_scores!$A62</f>
        <v>139.21568627450901</v>
      </c>
      <c r="I63" s="3">
        <f>'[5]em-ft_ter_scores'!$A62</f>
        <v>341.17647058823502</v>
      </c>
      <c r="J63" s="3">
        <f>'[6]em-pe_ter_scores'!$A62</f>
        <v>70.58823529</v>
      </c>
      <c r="K63" s="3">
        <f>'[7]ft-pe_ter_scores'!$A62</f>
        <v>300</v>
      </c>
      <c r="L63" s="3">
        <f>'[8]em-ft-pe_ter_scores'!$A62</f>
        <v>741.17647058823502</v>
      </c>
    </row>
    <row r="64" spans="1:12" x14ac:dyDescent="0.25">
      <c r="A64" t="s">
        <v>124</v>
      </c>
      <c r="B64" t="s">
        <v>125</v>
      </c>
      <c r="C64">
        <v>63</v>
      </c>
      <c r="D64" s="3">
        <f>[1]bl_ter_scores!$A63</f>
        <v>170</v>
      </c>
      <c r="E64" s="3">
        <f>[2]em_ter_scores!$A63</f>
        <v>150</v>
      </c>
      <c r="F64" s="3">
        <f>[3]ft_ter_scores!$A63</f>
        <v>110</v>
      </c>
      <c r="G64" s="3">
        <f>[4]pe_ter_scores!$A63</f>
        <v>145</v>
      </c>
      <c r="I64" s="3">
        <f>'[5]em-ft_ter_scores'!$A63</f>
        <v>482.5</v>
      </c>
      <c r="J64" s="3">
        <f>'[6]em-pe_ter_scores'!$A63</f>
        <v>192.5</v>
      </c>
      <c r="K64" s="3">
        <f>'[7]ft-pe_ter_scores'!$A63</f>
        <v>77.5</v>
      </c>
      <c r="L64" s="3">
        <f>'[8]em-ft-pe_ter_scores'!$A63</f>
        <v>4980</v>
      </c>
    </row>
    <row r="65" spans="1:12" x14ac:dyDescent="0.25">
      <c r="A65" t="s">
        <v>126</v>
      </c>
      <c r="B65" t="s">
        <v>127</v>
      </c>
      <c r="C65">
        <v>64</v>
      </c>
      <c r="D65" s="3">
        <f>[1]bl_ter_scores!$A64</f>
        <v>96.153846153846104</v>
      </c>
      <c r="E65" s="3">
        <f>[2]em_ter_scores!$A64</f>
        <v>95.652173913043399</v>
      </c>
      <c r="F65" s="3">
        <f>[3]ft_ter_scores!$A64</f>
        <v>276.923076923076</v>
      </c>
      <c r="G65" s="3">
        <f>[4]pe_ter_scores!$A64</f>
        <v>103.846153846153</v>
      </c>
      <c r="I65" s="3">
        <f>'[5]em-ft_ter_scores'!$A64</f>
        <v>191.304347826086</v>
      </c>
      <c r="J65" s="3">
        <f>'[6]em-pe_ter_scores'!$A64</f>
        <v>191.30434779999999</v>
      </c>
      <c r="K65" s="3">
        <f>'[7]ft-pe_ter_scores'!$A64</f>
        <v>103.846153846153</v>
      </c>
      <c r="L65" s="3">
        <f>'[8]em-ft-pe_ter_scores'!$A64</f>
        <v>265.21739130434702</v>
      </c>
    </row>
    <row r="66" spans="1:12" x14ac:dyDescent="0.25">
      <c r="A66" t="s">
        <v>128</v>
      </c>
      <c r="B66" t="s">
        <v>129</v>
      </c>
      <c r="C66">
        <v>65</v>
      </c>
      <c r="D66" s="3">
        <f>[1]bl_ter_scores!$A65</f>
        <v>3200</v>
      </c>
      <c r="E66" s="3">
        <f>[2]em_ter_scores!$A65</f>
        <v>8400</v>
      </c>
      <c r="F66" s="3">
        <f>[3]ft_ter_scores!$A65</f>
        <v>0</v>
      </c>
      <c r="G66" s="3">
        <f>[4]pe_ter_scores!$A65</f>
        <v>14700</v>
      </c>
      <c r="I66" s="3">
        <f>'[5]em-ft_ter_scores'!$A65</f>
        <v>0</v>
      </c>
      <c r="J66" s="3">
        <f>'[6]em-pe_ter_scores'!$A65</f>
        <v>11100</v>
      </c>
      <c r="K66" s="3">
        <f>'[7]ft-pe_ter_scores'!$A65</f>
        <v>0</v>
      </c>
      <c r="L66" s="3">
        <f>'[8]em-ft-pe_ter_scores'!$A65</f>
        <v>10000</v>
      </c>
    </row>
    <row r="67" spans="1:12" x14ac:dyDescent="0.25">
      <c r="A67" t="s">
        <v>39</v>
      </c>
      <c r="B67" t="s">
        <v>130</v>
      </c>
      <c r="C67">
        <v>66</v>
      </c>
      <c r="D67" s="3">
        <f>[1]bl_ter_scores!$A66</f>
        <v>95.238095238095198</v>
      </c>
      <c r="E67" s="3">
        <f>[2]em_ter_scores!$A66</f>
        <v>89.473684210526301</v>
      </c>
      <c r="F67" s="3">
        <f>[3]ft_ter_scores!$A66</f>
        <v>238.09523809523799</v>
      </c>
      <c r="G67" s="3">
        <f>[4]pe_ter_scores!$A66</f>
        <v>95.238095238095198</v>
      </c>
      <c r="I67" s="3">
        <f>'[5]em-ft_ter_scores'!$A66</f>
        <v>257.89473684210498</v>
      </c>
      <c r="J67" s="3">
        <f>'[6]em-pe_ter_scores'!$A66</f>
        <v>410.52631580000002</v>
      </c>
      <c r="K67" s="3">
        <f>'[7]ft-pe_ter_scores'!$A66</f>
        <v>166.666666666666</v>
      </c>
      <c r="L67" s="3">
        <f>'[8]em-ft-pe_ter_scores'!$A66</f>
        <v>536.84210526315701</v>
      </c>
    </row>
    <row r="68" spans="1:12" x14ac:dyDescent="0.25">
      <c r="A68" t="s">
        <v>131</v>
      </c>
      <c r="B68" t="s">
        <v>132</v>
      </c>
      <c r="C68">
        <v>67</v>
      </c>
      <c r="D68" s="3">
        <f>[1]bl_ter_scores!$A67</f>
        <v>209.83606557376999</v>
      </c>
      <c r="E68" s="3">
        <f>[2]em_ter_scores!$A67</f>
        <v>280.85106382978699</v>
      </c>
      <c r="F68" s="3">
        <f>[3]ft_ter_scores!$A67</f>
        <v>140.98360655737699</v>
      </c>
      <c r="G68" s="3">
        <f>[4]pe_ter_scores!$A67</f>
        <v>211.47540983606501</v>
      </c>
      <c r="I68" s="3">
        <f>'[5]em-ft_ter_scores'!$A67</f>
        <v>123.40425531914801</v>
      </c>
      <c r="J68" s="3">
        <f>'[6]em-pe_ter_scores'!$A67</f>
        <v>427.65957450000002</v>
      </c>
      <c r="K68" s="3">
        <f>'[7]ft-pe_ter_scores'!$A67</f>
        <v>91.8032786885245</v>
      </c>
      <c r="L68" s="3">
        <f>'[8]em-ft-pe_ter_scores'!$A67</f>
        <v>221.27659574468001</v>
      </c>
    </row>
    <row r="69" spans="1:12" x14ac:dyDescent="0.25">
      <c r="A69" t="s">
        <v>133</v>
      </c>
      <c r="B69" t="s">
        <v>134</v>
      </c>
      <c r="C69">
        <v>68</v>
      </c>
      <c r="D69" s="3">
        <f>[1]bl_ter_scores!$A68</f>
        <v>96.969696969696898</v>
      </c>
      <c r="E69" s="3">
        <f>[2]em_ter_scores!$A68</f>
        <v>96</v>
      </c>
      <c r="F69" s="3">
        <f>[3]ft_ter_scores!$A68</f>
        <v>95.454545454545396</v>
      </c>
      <c r="G69" s="3">
        <f>[4]pe_ter_scores!$A68</f>
        <v>96.969696969696898</v>
      </c>
      <c r="I69" s="3">
        <f>'[5]em-ft_ter_scores'!$A68</f>
        <v>88</v>
      </c>
      <c r="J69" s="3">
        <f>'[6]em-pe_ter_scores'!$A68</f>
        <v>94</v>
      </c>
      <c r="K69" s="3">
        <f>'[7]ft-pe_ter_scores'!$A68</f>
        <v>142.42424242424201</v>
      </c>
      <c r="L69" s="3">
        <f>'[8]em-ft-pe_ter_scores'!$A68</f>
        <v>50</v>
      </c>
    </row>
    <row r="70" spans="1:12" x14ac:dyDescent="0.25">
      <c r="A70" t="s">
        <v>135</v>
      </c>
      <c r="B70" t="s">
        <v>136</v>
      </c>
      <c r="C70">
        <v>69</v>
      </c>
      <c r="D70" s="3">
        <f>[1]bl_ter_scores!$A69</f>
        <v>110</v>
      </c>
      <c r="E70" s="3">
        <f>[2]em_ter_scores!$A69</f>
        <v>105.88235294117599</v>
      </c>
      <c r="F70" s="3">
        <f>[3]ft_ter_scores!$A69</f>
        <v>165</v>
      </c>
      <c r="G70" s="3">
        <f>[4]pe_ter_scores!$A69</f>
        <v>95</v>
      </c>
      <c r="I70" s="3">
        <f>'[5]em-ft_ter_scores'!$A69</f>
        <v>594.11764705882297</v>
      </c>
      <c r="J70" s="3">
        <f>'[6]em-pe_ter_scores'!$A69</f>
        <v>429.41176469999999</v>
      </c>
      <c r="K70" s="3">
        <f>'[7]ft-pe_ter_scores'!$A69</f>
        <v>390</v>
      </c>
      <c r="L70" s="3">
        <f>'[8]em-ft-pe_ter_scores'!$A69</f>
        <v>647.05882352941103</v>
      </c>
    </row>
    <row r="71" spans="1:12" x14ac:dyDescent="0.25">
      <c r="A71" t="s">
        <v>137</v>
      </c>
      <c r="B71" t="s">
        <v>138</v>
      </c>
      <c r="C71">
        <v>70</v>
      </c>
      <c r="D71" s="3">
        <f>[1]bl_ter_scores!$A70</f>
        <v>1400</v>
      </c>
      <c r="E71" s="3">
        <f>[2]em_ter_scores!$A70</f>
        <v>22500</v>
      </c>
      <c r="F71" s="3">
        <f>[3]ft_ter_scores!$A70</f>
        <v>0</v>
      </c>
      <c r="G71" s="3">
        <f>[4]pe_ter_scores!$A70</f>
        <v>7700</v>
      </c>
      <c r="I71" s="3">
        <f>'[5]em-ft_ter_scores'!$A70</f>
        <v>5900</v>
      </c>
      <c r="J71" s="3">
        <f>'[6]em-pe_ter_scores'!$A70</f>
        <v>10400</v>
      </c>
      <c r="K71" s="3">
        <f>'[7]ft-pe_ter_scores'!$A70</f>
        <v>5900</v>
      </c>
      <c r="L71" s="3">
        <f>'[8]em-ft-pe_ter_scores'!$A70</f>
        <v>10300</v>
      </c>
    </row>
    <row r="72" spans="1:12" x14ac:dyDescent="0.25">
      <c r="A72" t="s">
        <v>139</v>
      </c>
      <c r="B72" t="s">
        <v>140</v>
      </c>
      <c r="C72">
        <v>71</v>
      </c>
      <c r="D72" s="3">
        <f>[1]bl_ter_scores!$A71</f>
        <v>83.018867924528294</v>
      </c>
      <c r="E72" s="3">
        <f>[2]em_ter_scores!$A71</f>
        <v>82.608695652173907</v>
      </c>
      <c r="F72" s="3">
        <f>[3]ft_ter_scores!$A71</f>
        <v>90.566037735848994</v>
      </c>
      <c r="G72" s="3">
        <f>[4]pe_ter_scores!$A71</f>
        <v>86.792452830188594</v>
      </c>
      <c r="I72" s="3">
        <f>'[5]em-ft_ter_scores'!$A71</f>
        <v>56.521739130434703</v>
      </c>
      <c r="J72" s="3">
        <f>'[6]em-pe_ter_scores'!$A71</f>
        <v>76.086956520000001</v>
      </c>
      <c r="K72" s="3">
        <f>'[7]ft-pe_ter_scores'!$A71</f>
        <v>67.924528301886795</v>
      </c>
      <c r="L72" s="3">
        <f>'[8]em-ft-pe_ter_scores'!$A71</f>
        <v>110.869565217391</v>
      </c>
    </row>
    <row r="73" spans="1:12" x14ac:dyDescent="0.25">
      <c r="A73" t="s">
        <v>141</v>
      </c>
      <c r="B73" t="s">
        <v>142</v>
      </c>
      <c r="C73">
        <v>72</v>
      </c>
      <c r="D73" s="3">
        <f>[1]bl_ter_scores!$A72</f>
        <v>95.604395604395606</v>
      </c>
      <c r="E73" s="3">
        <f>[2]em_ter_scores!$A72</f>
        <v>94.6666666666666</v>
      </c>
      <c r="F73" s="3">
        <f>[3]ft_ter_scores!$A72</f>
        <v>101.098901098901</v>
      </c>
      <c r="G73" s="3">
        <f>[4]pe_ter_scores!$A72</f>
        <v>96.703296703296701</v>
      </c>
      <c r="I73" s="3">
        <f>'[5]em-ft_ter_scores'!$A72</f>
        <v>166.666666666666</v>
      </c>
      <c r="J73" s="3">
        <f>'[6]em-pe_ter_scores'!$A72</f>
        <v>212</v>
      </c>
      <c r="K73" s="3">
        <f>'[7]ft-pe_ter_scores'!$A72</f>
        <v>97.802197802197796</v>
      </c>
      <c r="L73" s="3">
        <f>'[8]em-ft-pe_ter_scores'!$A72</f>
        <v>89.3333333333333</v>
      </c>
    </row>
    <row r="74" spans="1:12" x14ac:dyDescent="0.25">
      <c r="A74" t="s">
        <v>143</v>
      </c>
      <c r="B74" t="s">
        <v>144</v>
      </c>
      <c r="C74">
        <v>73</v>
      </c>
      <c r="D74" s="3">
        <f>[1]bl_ter_scores!$A73</f>
        <v>91.729323308270594</v>
      </c>
      <c r="E74" s="3">
        <f>[2]em_ter_scores!$A73</f>
        <v>91.363636363636303</v>
      </c>
      <c r="F74" s="3">
        <f>[3]ft_ter_scores!$A73</f>
        <v>98.872180451127804</v>
      </c>
      <c r="G74" s="3">
        <f>[4]pe_ter_scores!$A73</f>
        <v>94.360902255639104</v>
      </c>
      <c r="I74" s="3">
        <f>'[5]em-ft_ter_scores'!$A73</f>
        <v>95.454545454545396</v>
      </c>
      <c r="J74" s="3">
        <f>'[6]em-pe_ter_scores'!$A73</f>
        <v>90.909090910000003</v>
      </c>
      <c r="K74" s="3">
        <f>'[7]ft-pe_ter_scores'!$A73</f>
        <v>92.481203007518801</v>
      </c>
      <c r="L74" s="3">
        <f>'[8]em-ft-pe_ter_scores'!$A73</f>
        <v>89.090909090909093</v>
      </c>
    </row>
    <row r="75" spans="1:12" x14ac:dyDescent="0.25">
      <c r="A75" t="s">
        <v>145</v>
      </c>
      <c r="B75" t="s">
        <v>146</v>
      </c>
      <c r="C75">
        <v>74</v>
      </c>
      <c r="D75" s="3">
        <f>[1]bl_ter_scores!$A74</f>
        <v>113.513513513513</v>
      </c>
      <c r="E75" s="3">
        <f>[2]em_ter_scores!$A74</f>
        <v>122.58064516128999</v>
      </c>
      <c r="F75" s="3">
        <f>[3]ft_ter_scores!$A74</f>
        <v>172.972972972972</v>
      </c>
      <c r="G75" s="3">
        <f>[4]pe_ter_scores!$A74</f>
        <v>118.918918918918</v>
      </c>
      <c r="I75" s="3">
        <f>'[5]em-ft_ter_scores'!$A74</f>
        <v>177.41935483870901</v>
      </c>
      <c r="J75" s="3">
        <f>'[6]em-pe_ter_scores'!$A74</f>
        <v>116.12903230000001</v>
      </c>
      <c r="K75" s="3">
        <f>'[7]ft-pe_ter_scores'!$A74</f>
        <v>648.64864864864796</v>
      </c>
      <c r="L75" s="3">
        <f>'[8]em-ft-pe_ter_scores'!$A74</f>
        <v>193.54838709677401</v>
      </c>
    </row>
    <row r="76" spans="1:12" x14ac:dyDescent="0.25">
      <c r="A76" t="s">
        <v>147</v>
      </c>
      <c r="B76" t="s">
        <v>148</v>
      </c>
      <c r="C76">
        <v>75</v>
      </c>
      <c r="D76" s="3">
        <f>[1]bl_ter_scores!$A75</f>
        <v>92.857142857142804</v>
      </c>
      <c r="E76" s="3">
        <f>[2]em_ter_scores!$A75</f>
        <v>75</v>
      </c>
      <c r="F76" s="3">
        <f>[3]ft_ter_scores!$A75</f>
        <v>89.285714285714207</v>
      </c>
      <c r="G76" s="3">
        <f>[4]pe_ter_scores!$A75</f>
        <v>92.857142857142804</v>
      </c>
      <c r="I76" s="3">
        <f>'[5]em-ft_ter_scores'!$A75</f>
        <v>270.83333333333297</v>
      </c>
      <c r="J76" s="3">
        <f>'[6]em-pe_ter_scores'!$A75</f>
        <v>70.833333330000002</v>
      </c>
      <c r="K76" s="3">
        <f>'[7]ft-pe_ter_scores'!$A75</f>
        <v>242.85714285714201</v>
      </c>
      <c r="L76" s="3">
        <f>'[8]em-ft-pe_ter_scores'!$A75</f>
        <v>54.1666666666666</v>
      </c>
    </row>
    <row r="77" spans="1:12" x14ac:dyDescent="0.25">
      <c r="A77" t="s">
        <v>149</v>
      </c>
      <c r="B77" t="s">
        <v>150</v>
      </c>
      <c r="C77">
        <v>76</v>
      </c>
      <c r="D77" s="3">
        <f>[1]bl_ter_scores!$A76</f>
        <v>550</v>
      </c>
      <c r="E77" s="3">
        <f>[2]em_ter_scores!$A76</f>
        <v>12750</v>
      </c>
      <c r="F77" s="3">
        <f>[3]ft_ter_scores!$A76</f>
        <v>300</v>
      </c>
      <c r="G77" s="3">
        <f>[4]pe_ter_scores!$A76</f>
        <v>2150</v>
      </c>
      <c r="I77" s="3">
        <f>'[5]em-ft_ter_scores'!$A76</f>
        <v>33000</v>
      </c>
      <c r="J77" s="3">
        <f>'[6]em-pe_ter_scores'!$A76</f>
        <v>3050</v>
      </c>
      <c r="K77" s="3">
        <f>'[7]ft-pe_ter_scores'!$A76</f>
        <v>11800</v>
      </c>
      <c r="L77" s="3">
        <f>'[8]em-ft-pe_ter_scores'!$A76</f>
        <v>7200</v>
      </c>
    </row>
    <row r="78" spans="1:12" x14ac:dyDescent="0.25">
      <c r="A78" t="s">
        <v>151</v>
      </c>
      <c r="B78" t="s">
        <v>152</v>
      </c>
      <c r="C78">
        <v>77</v>
      </c>
      <c r="D78" s="3">
        <f>[1]bl_ter_scores!$A77</f>
        <v>82.608695652173907</v>
      </c>
      <c r="E78" s="3">
        <f>[2]em_ter_scores!$A77</f>
        <v>95</v>
      </c>
      <c r="F78" s="3">
        <f>[3]ft_ter_scores!$A77</f>
        <v>73.913043478260803</v>
      </c>
      <c r="G78" s="3">
        <f>[4]pe_ter_scores!$A77</f>
        <v>95.652173913043399</v>
      </c>
      <c r="I78" s="3">
        <f>'[5]em-ft_ter_scores'!$A77</f>
        <v>195</v>
      </c>
      <c r="J78" s="3">
        <f>'[6]em-pe_ter_scores'!$A77</f>
        <v>855</v>
      </c>
      <c r="K78" s="3">
        <f>'[7]ft-pe_ter_scores'!$A77</f>
        <v>104.347826086956</v>
      </c>
      <c r="L78" s="3">
        <f>'[8]em-ft-pe_ter_scores'!$A77</f>
        <v>1290</v>
      </c>
    </row>
    <row r="79" spans="1:12" x14ac:dyDescent="0.25">
      <c r="A79" t="s">
        <v>153</v>
      </c>
      <c r="B79" t="s">
        <v>154</v>
      </c>
      <c r="C79">
        <v>78</v>
      </c>
      <c r="D79" s="3">
        <f>[1]bl_ter_scores!$A78</f>
        <v>75</v>
      </c>
      <c r="E79" s="3">
        <f>[2]em_ter_scores!$A78</f>
        <v>82.051282051282001</v>
      </c>
      <c r="F79" s="3">
        <f>[3]ft_ter_scores!$A78</f>
        <v>65.909090909090907</v>
      </c>
      <c r="G79" s="3">
        <f>[4]pe_ter_scores!$A78</f>
        <v>81.818181818181799</v>
      </c>
      <c r="I79" s="3">
        <f>'[5]em-ft_ter_scores'!$A78</f>
        <v>364.10256410256397</v>
      </c>
      <c r="J79" s="3">
        <f>'[6]em-pe_ter_scores'!$A78</f>
        <v>76.92307692</v>
      </c>
      <c r="K79" s="3">
        <f>'[7]ft-pe_ter_scores'!$A78</f>
        <v>65.909090909090907</v>
      </c>
      <c r="L79" s="3">
        <f>'[8]em-ft-pe_ter_scores'!$A78</f>
        <v>317.94871794871699</v>
      </c>
    </row>
    <row r="80" spans="1:12" x14ac:dyDescent="0.25">
      <c r="A80" t="s">
        <v>155</v>
      </c>
      <c r="B80" t="s">
        <v>156</v>
      </c>
      <c r="C80">
        <v>79</v>
      </c>
      <c r="D80" s="3">
        <f>[1]bl_ter_scores!$A79</f>
        <v>99.484536082474193</v>
      </c>
      <c r="E80" s="3">
        <f>[2]em_ter_scores!$A79</f>
        <v>89.677419354838705</v>
      </c>
      <c r="F80" s="3">
        <f>[3]ft_ter_scores!$A79</f>
        <v>89.175257731958695</v>
      </c>
      <c r="G80" s="3">
        <f>[4]pe_ter_scores!$A79</f>
        <v>97.9381443298969</v>
      </c>
      <c r="I80" s="3">
        <f>'[5]em-ft_ter_scores'!$A79</f>
        <v>79.354838709677395</v>
      </c>
      <c r="J80" s="3">
        <f>'[6]em-pe_ter_scores'!$A79</f>
        <v>210.96774189999999</v>
      </c>
      <c r="K80" s="3">
        <f>'[7]ft-pe_ter_scores'!$A79</f>
        <v>92.783505154639101</v>
      </c>
      <c r="L80" s="3">
        <f>'[8]em-ft-pe_ter_scores'!$A79</f>
        <v>89.677419354838705</v>
      </c>
    </row>
    <row r="81" spans="1:12" x14ac:dyDescent="0.25">
      <c r="A81" t="s">
        <v>157</v>
      </c>
      <c r="B81" t="s">
        <v>158</v>
      </c>
      <c r="C81">
        <v>80</v>
      </c>
      <c r="D81" s="3">
        <f>[1]bl_ter_scores!$A80</f>
        <v>104.08163265306101</v>
      </c>
      <c r="E81" s="3">
        <f>[2]em_ter_scores!$A80</f>
        <v>102.43902439024301</v>
      </c>
      <c r="F81" s="3">
        <f>[3]ft_ter_scores!$A80</f>
        <v>95.918367346938695</v>
      </c>
      <c r="G81" s="3">
        <f>[4]pe_ter_scores!$A80</f>
        <v>93.877551020408106</v>
      </c>
      <c r="I81" s="3">
        <f>'[5]em-ft_ter_scores'!$A80</f>
        <v>90.243902439024396</v>
      </c>
      <c r="J81" s="3">
        <f>'[6]em-pe_ter_scores'!$A80</f>
        <v>68.292682929999998</v>
      </c>
      <c r="K81" s="3">
        <f>'[7]ft-pe_ter_scores'!$A80</f>
        <v>93.877551020408106</v>
      </c>
      <c r="L81" s="3">
        <f>'[8]em-ft-pe_ter_scores'!$A80</f>
        <v>46.341463414634099</v>
      </c>
    </row>
    <row r="82" spans="1:12" x14ac:dyDescent="0.25">
      <c r="A82" t="s">
        <v>159</v>
      </c>
      <c r="B82" t="s">
        <v>160</v>
      </c>
      <c r="C82">
        <v>81</v>
      </c>
      <c r="D82" s="3">
        <f>[1]bl_ter_scores!$A81</f>
        <v>3400</v>
      </c>
      <c r="E82" s="3">
        <f>[2]em_ter_scores!$A81</f>
        <v>26300</v>
      </c>
      <c r="F82" s="3">
        <f>[3]ft_ter_scores!$A81</f>
        <v>0</v>
      </c>
      <c r="G82" s="3">
        <f>[4]pe_ter_scores!$A81</f>
        <v>2900</v>
      </c>
      <c r="I82" s="3">
        <f>'[5]em-ft_ter_scores'!$A81</f>
        <v>16100</v>
      </c>
      <c r="J82" s="3">
        <f>'[6]em-pe_ter_scores'!$A81</f>
        <v>9700</v>
      </c>
      <c r="K82" s="3">
        <f>'[7]ft-pe_ter_scores'!$A81</f>
        <v>6300</v>
      </c>
      <c r="L82" s="3">
        <f>'[8]em-ft-pe_ter_scores'!$A81</f>
        <v>9700</v>
      </c>
    </row>
    <row r="83" spans="1:12" x14ac:dyDescent="0.25">
      <c r="A83" t="s">
        <v>161</v>
      </c>
      <c r="B83" t="s">
        <v>162</v>
      </c>
      <c r="C83">
        <v>82</v>
      </c>
      <c r="D83" s="3">
        <f>[1]bl_ter_scores!$A82</f>
        <v>95.348837209302303</v>
      </c>
      <c r="E83" s="3">
        <f>[2]em_ter_scores!$A82</f>
        <v>88.571428571428498</v>
      </c>
      <c r="F83" s="3">
        <f>[3]ft_ter_scores!$A82</f>
        <v>86.046511627906895</v>
      </c>
      <c r="G83" s="3">
        <f>[4]pe_ter_scores!$A82</f>
        <v>90.697674418604606</v>
      </c>
      <c r="I83" s="3">
        <f>'[5]em-ft_ter_scores'!$A82</f>
        <v>380</v>
      </c>
      <c r="J83" s="3">
        <f>'[6]em-pe_ter_scores'!$A82</f>
        <v>117.1428571</v>
      </c>
      <c r="K83" s="3">
        <f>'[7]ft-pe_ter_scores'!$A82</f>
        <v>86.046511627906895</v>
      </c>
      <c r="L83" s="3">
        <f>'[8]em-ft-pe_ter_scores'!$A82</f>
        <v>205.71428571428501</v>
      </c>
    </row>
    <row r="84" spans="1:12" x14ac:dyDescent="0.25">
      <c r="A84" t="s">
        <v>163</v>
      </c>
      <c r="B84" t="s">
        <v>164</v>
      </c>
      <c r="C84">
        <v>83</v>
      </c>
      <c r="D84" s="3">
        <f>[1]bl_ter_scores!$A83</f>
        <v>92.857142857142804</v>
      </c>
      <c r="E84" s="3">
        <f>[2]em_ter_scores!$A83</f>
        <v>92.857142857142804</v>
      </c>
      <c r="F84" s="3">
        <f>[3]ft_ter_scores!$A83</f>
        <v>92.857142857142804</v>
      </c>
      <c r="G84" s="3">
        <f>[4]pe_ter_scores!$A83</f>
        <v>92.857142857142804</v>
      </c>
      <c r="I84" s="3">
        <f>'[5]em-ft_ter_scores'!$A83</f>
        <v>114.28571428571399</v>
      </c>
      <c r="J84" s="3">
        <f>'[6]em-pe_ter_scores'!$A83</f>
        <v>100</v>
      </c>
      <c r="K84" s="3">
        <f>'[7]ft-pe_ter_scores'!$A83</f>
        <v>76.190476190476105</v>
      </c>
      <c r="L84" s="3">
        <f>'[8]em-ft-pe_ter_scores'!$A83</f>
        <v>76.190476190476105</v>
      </c>
    </row>
    <row r="85" spans="1:12" x14ac:dyDescent="0.25">
      <c r="A85" t="s">
        <v>165</v>
      </c>
      <c r="B85" t="s">
        <v>166</v>
      </c>
      <c r="C85">
        <v>84</v>
      </c>
      <c r="D85" s="3">
        <f>[1]bl_ter_scores!$A84</f>
        <v>96.842105263157805</v>
      </c>
      <c r="E85" s="3">
        <f>[2]em_ter_scores!$A84</f>
        <v>79.746835443037895</v>
      </c>
      <c r="F85" s="3">
        <f>[3]ft_ter_scores!$A84</f>
        <v>100</v>
      </c>
      <c r="G85" s="3">
        <f>[4]pe_ter_scores!$A84</f>
        <v>117.894736842105</v>
      </c>
      <c r="I85" s="3">
        <f>'[5]em-ft_ter_scores'!$A84</f>
        <v>2.5316455696202498</v>
      </c>
      <c r="J85" s="3">
        <f>'[6]em-pe_ter_scores'!$A84</f>
        <v>32.911392409999998</v>
      </c>
      <c r="K85" s="3">
        <f>'[7]ft-pe_ter_scores'!$A84</f>
        <v>96.842105263157805</v>
      </c>
      <c r="L85" s="3">
        <f>'[8]em-ft-pe_ter_scores'!$A84</f>
        <v>2.5316455696202498</v>
      </c>
    </row>
    <row r="86" spans="1:12" x14ac:dyDescent="0.25">
      <c r="A86" t="s">
        <v>167</v>
      </c>
      <c r="B86" t="s">
        <v>168</v>
      </c>
      <c r="C86">
        <v>85</v>
      </c>
      <c r="D86" s="3">
        <f>[1]bl_ter_scores!$A85</f>
        <v>96.261682242990602</v>
      </c>
      <c r="E86" s="3">
        <f>[2]em_ter_scores!$A85</f>
        <v>96.385542168674704</v>
      </c>
      <c r="F86" s="3">
        <f>[3]ft_ter_scores!$A85</f>
        <v>94.392523364485896</v>
      </c>
      <c r="G86" s="3">
        <f>[4]pe_ter_scores!$A85</f>
        <v>97.196261682242906</v>
      </c>
      <c r="I86" s="3">
        <f>'[5]em-ft_ter_scores'!$A85</f>
        <v>202.409638554216</v>
      </c>
      <c r="J86" s="3">
        <f>'[6]em-pe_ter_scores'!$A85</f>
        <v>90.361445779999997</v>
      </c>
      <c r="K86" s="3">
        <f>'[7]ft-pe_ter_scores'!$A85</f>
        <v>93.457943925233593</v>
      </c>
      <c r="L86" s="3">
        <f>'[8]em-ft-pe_ter_scores'!$A85</f>
        <v>121.686746987951</v>
      </c>
    </row>
    <row r="87" spans="1:12" x14ac:dyDescent="0.25">
      <c r="A87" t="s">
        <v>169</v>
      </c>
      <c r="B87" t="s">
        <v>170</v>
      </c>
      <c r="C87">
        <v>86</v>
      </c>
      <c r="D87" s="3">
        <f>[1]bl_ter_scores!$A86</f>
        <v>86.792452830188594</v>
      </c>
      <c r="E87" s="3">
        <f>[2]em_ter_scores!$A86</f>
        <v>86.363636363636303</v>
      </c>
      <c r="F87" s="3">
        <f>[3]ft_ter_scores!$A86</f>
        <v>77.358490566037702</v>
      </c>
      <c r="G87" s="3">
        <f>[4]pe_ter_scores!$A86</f>
        <v>84.905660377358402</v>
      </c>
      <c r="I87" s="3">
        <f>'[5]em-ft_ter_scores'!$A86</f>
        <v>11.363636363636299</v>
      </c>
      <c r="J87" s="3">
        <f>'[6]em-pe_ter_scores'!$A86</f>
        <v>77.272727270000004</v>
      </c>
      <c r="K87" s="3">
        <f>'[7]ft-pe_ter_scores'!$A86</f>
        <v>81.132075471698101</v>
      </c>
      <c r="L87" s="3">
        <f>'[8]em-ft-pe_ter_scores'!$A86</f>
        <v>11.363636363636299</v>
      </c>
    </row>
    <row r="88" spans="1:12" x14ac:dyDescent="0.25">
      <c r="A88" t="s">
        <v>171</v>
      </c>
      <c r="B88" t="s">
        <v>172</v>
      </c>
      <c r="C88">
        <v>87</v>
      </c>
      <c r="D88" s="3">
        <f>[1]bl_ter_scores!$A87</f>
        <v>93.137254901960702</v>
      </c>
      <c r="E88" s="3">
        <f>[2]em_ter_scores!$A87</f>
        <v>91.6666666666666</v>
      </c>
      <c r="F88" s="3">
        <f>[3]ft_ter_scores!$A87</f>
        <v>95.0980392156862</v>
      </c>
      <c r="G88" s="3">
        <f>[4]pe_ter_scores!$A87</f>
        <v>90.196078431372499</v>
      </c>
      <c r="I88" s="3">
        <f>'[5]em-ft_ter_scores'!$A87</f>
        <v>420.23809523809501</v>
      </c>
      <c r="J88" s="3">
        <f>'[6]em-pe_ter_scores'!$A87</f>
        <v>90.47619048</v>
      </c>
      <c r="K88" s="3">
        <f>'[7]ft-pe_ter_scores'!$A87</f>
        <v>150</v>
      </c>
      <c r="L88" s="3">
        <f>'[8]em-ft-pe_ter_scores'!$A87</f>
        <v>234.52380952380901</v>
      </c>
    </row>
    <row r="89" spans="1:12" x14ac:dyDescent="0.25">
      <c r="A89" t="s">
        <v>173</v>
      </c>
      <c r="B89" t="s">
        <v>174</v>
      </c>
      <c r="C89">
        <v>88</v>
      </c>
      <c r="D89" s="3">
        <f>[1]bl_ter_scores!$A88</f>
        <v>96.842105263157805</v>
      </c>
      <c r="E89" s="3">
        <f>[2]em_ter_scores!$A88</f>
        <v>93.670886075949298</v>
      </c>
      <c r="F89" s="3">
        <f>[3]ft_ter_scores!$A88</f>
        <v>93.684210526315795</v>
      </c>
      <c r="G89" s="3">
        <f>[4]pe_ter_scores!$A88</f>
        <v>91.578947368420998</v>
      </c>
      <c r="I89" s="3">
        <f>'[5]em-ft_ter_scores'!$A88</f>
        <v>106.32911392405001</v>
      </c>
      <c r="J89" s="3">
        <f>'[6]em-pe_ter_scores'!$A88</f>
        <v>96.202531649999997</v>
      </c>
      <c r="K89" s="3">
        <f>'[7]ft-pe_ter_scores'!$A88</f>
        <v>1678.94736842105</v>
      </c>
      <c r="L89" s="3">
        <f>'[8]em-ft-pe_ter_scores'!$A88</f>
        <v>93.670886075949298</v>
      </c>
    </row>
    <row r="90" spans="1:12" x14ac:dyDescent="0.25">
      <c r="A90" t="s">
        <v>175</v>
      </c>
      <c r="B90" t="s">
        <v>176</v>
      </c>
      <c r="C90">
        <v>89</v>
      </c>
      <c r="D90" s="3">
        <f>[1]bl_ter_scores!$A89</f>
        <v>94.520547945205394</v>
      </c>
      <c r="E90" s="3">
        <f>[2]em_ter_scores!$A89</f>
        <v>93.3333333333333</v>
      </c>
      <c r="F90" s="3">
        <f>[3]ft_ter_scores!$A89</f>
        <v>153.42465753424599</v>
      </c>
      <c r="G90" s="3">
        <f>[4]pe_ter_scores!$A89</f>
        <v>89.041095890410901</v>
      </c>
      <c r="I90" s="3">
        <f>'[5]em-ft_ter_scores'!$A89</f>
        <v>114.99999999999901</v>
      </c>
      <c r="J90" s="3">
        <f>'[6]em-pe_ter_scores'!$A89</f>
        <v>91.666666669999998</v>
      </c>
      <c r="K90" s="3">
        <f>'[7]ft-pe_ter_scores'!$A89</f>
        <v>93.150684931506802</v>
      </c>
      <c r="L90" s="3">
        <f>'[8]em-ft-pe_ter_scores'!$A89</f>
        <v>293.33333333333297</v>
      </c>
    </row>
    <row r="91" spans="1:12" x14ac:dyDescent="0.25">
      <c r="A91" t="s">
        <v>177</v>
      </c>
      <c r="B91" t="s">
        <v>178</v>
      </c>
      <c r="C91">
        <v>90</v>
      </c>
      <c r="D91" s="3">
        <f>[1]bl_ter_scores!$A90</f>
        <v>91.780821917808197</v>
      </c>
      <c r="E91" s="3">
        <f>[2]em_ter_scores!$A90</f>
        <v>77.049180327868797</v>
      </c>
      <c r="F91" s="3">
        <f>[3]ft_ter_scores!$A90</f>
        <v>63.013698630136901</v>
      </c>
      <c r="G91" s="3">
        <f>[4]pe_ter_scores!$A90</f>
        <v>78.082191780821901</v>
      </c>
      <c r="I91" s="3">
        <f>'[5]em-ft_ter_scores'!$A90</f>
        <v>50.819672131147499</v>
      </c>
      <c r="J91" s="3">
        <f>'[6]em-pe_ter_scores'!$A90</f>
        <v>75.409836069999997</v>
      </c>
      <c r="K91" s="3">
        <f>'[7]ft-pe_ter_scores'!$A90</f>
        <v>143.835616438356</v>
      </c>
      <c r="L91" s="3">
        <f>'[8]em-ft-pe_ter_scores'!$A90</f>
        <v>147.54098360655701</v>
      </c>
    </row>
    <row r="92" spans="1:12" x14ac:dyDescent="0.25">
      <c r="A92" t="s">
        <v>179</v>
      </c>
      <c r="B92" t="s">
        <v>180</v>
      </c>
      <c r="C92">
        <v>91</v>
      </c>
      <c r="D92" s="3">
        <f>[1]bl_ter_scores!$A91</f>
        <v>95.652173913043399</v>
      </c>
      <c r="E92" s="3">
        <f>[2]em_ter_scores!$A91</f>
        <v>92.473118279569803</v>
      </c>
      <c r="F92" s="3">
        <f>[3]ft_ter_scores!$A91</f>
        <v>94.782608695652101</v>
      </c>
      <c r="G92" s="3">
        <f>[4]pe_ter_scores!$A91</f>
        <v>92.608695652173907</v>
      </c>
      <c r="I92" s="3">
        <f>'[5]em-ft_ter_scores'!$A91</f>
        <v>83.3333333333333</v>
      </c>
      <c r="J92" s="3">
        <f>'[6]em-pe_ter_scores'!$A91</f>
        <v>86.021505379999994</v>
      </c>
      <c r="K92" s="3">
        <f>'[7]ft-pe_ter_scores'!$A91</f>
        <v>90.434782608695599</v>
      </c>
      <c r="L92" s="3">
        <f>'[8]em-ft-pe_ter_scores'!$A91</f>
        <v>76.344086021505305</v>
      </c>
    </row>
    <row r="93" spans="1:12" x14ac:dyDescent="0.25">
      <c r="A93" t="s">
        <v>181</v>
      </c>
      <c r="B93" t="s">
        <v>182</v>
      </c>
      <c r="C93">
        <v>92</v>
      </c>
      <c r="D93" s="3">
        <f>[1]bl_ter_scores!$A92</f>
        <v>100</v>
      </c>
      <c r="E93" s="3">
        <f>[2]em_ter_scores!$A92</f>
        <v>96.2264150943396</v>
      </c>
      <c r="F93" s="3">
        <f>[3]ft_ter_scores!$A92</f>
        <v>94.897959183673393</v>
      </c>
      <c r="G93" s="3">
        <f>[4]pe_ter_scores!$A92</f>
        <v>93.877551020408106</v>
      </c>
      <c r="I93" s="3">
        <f>'[5]em-ft_ter_scores'!$A92</f>
        <v>33.962264150943398</v>
      </c>
      <c r="J93" s="3">
        <f>'[6]em-pe_ter_scores'!$A92</f>
        <v>89.937106920000005</v>
      </c>
      <c r="K93" s="3">
        <f>'[7]ft-pe_ter_scores'!$A92</f>
        <v>90.816326530612201</v>
      </c>
      <c r="L93" s="3">
        <f>'[8]em-ft-pe_ter_scores'!$A92</f>
        <v>210.691823899371</v>
      </c>
    </row>
    <row r="94" spans="1:12" x14ac:dyDescent="0.25">
      <c r="A94" t="s">
        <v>179</v>
      </c>
      <c r="B94" t="s">
        <v>183</v>
      </c>
      <c r="C94">
        <v>93</v>
      </c>
      <c r="D94" s="3">
        <f>[1]bl_ter_scores!$A93</f>
        <v>95.045045045045001</v>
      </c>
      <c r="E94" s="3">
        <f>[2]em_ter_scores!$A93</f>
        <v>90.055248618784503</v>
      </c>
      <c r="F94" s="3">
        <f>[3]ft_ter_scores!$A93</f>
        <v>92.792792792792795</v>
      </c>
      <c r="G94" s="3">
        <f>[4]pe_ter_scores!$A93</f>
        <v>94.144144144144093</v>
      </c>
      <c r="I94" s="3">
        <f>'[5]em-ft_ter_scores'!$A93</f>
        <v>84.530386740331494</v>
      </c>
      <c r="J94" s="3">
        <f>'[6]em-pe_ter_scores'!$A93</f>
        <v>90.607734809999997</v>
      </c>
      <c r="K94" s="3">
        <f>'[7]ft-pe_ter_scores'!$A93</f>
        <v>90.090090090090001</v>
      </c>
      <c r="L94" s="3">
        <f>'[8]em-ft-pe_ter_scores'!$A93</f>
        <v>71.823204419889507</v>
      </c>
    </row>
    <row r="95" spans="1:12" x14ac:dyDescent="0.25">
      <c r="A95" t="s">
        <v>184</v>
      </c>
      <c r="B95" t="s">
        <v>185</v>
      </c>
      <c r="C95">
        <v>94</v>
      </c>
      <c r="D95" s="3">
        <f>[1]bl_ter_scores!$A94</f>
        <v>85</v>
      </c>
      <c r="E95" s="3">
        <f>[2]em_ter_scores!$A94</f>
        <v>65</v>
      </c>
      <c r="F95" s="3">
        <f>[3]ft_ter_scores!$A94</f>
        <v>305</v>
      </c>
      <c r="G95" s="3">
        <f>[4]pe_ter_scores!$A94</f>
        <v>80</v>
      </c>
      <c r="I95" s="3">
        <f>'[5]em-ft_ter_scores'!$A94</f>
        <v>75</v>
      </c>
      <c r="J95" s="3">
        <f>'[6]em-pe_ter_scores'!$A94</f>
        <v>120</v>
      </c>
      <c r="K95" s="3">
        <f>'[7]ft-pe_ter_scores'!$A94</f>
        <v>90</v>
      </c>
      <c r="L95" s="3">
        <f>'[8]em-ft-pe_ter_scores'!$A94</f>
        <v>350</v>
      </c>
    </row>
    <row r="96" spans="1:12" x14ac:dyDescent="0.25">
      <c r="A96" t="s">
        <v>186</v>
      </c>
      <c r="B96" t="s">
        <v>172</v>
      </c>
      <c r="C96">
        <v>95</v>
      </c>
      <c r="D96" s="3">
        <f>[1]bl_ter_scores!$A95</f>
        <v>92.156862745097996</v>
      </c>
      <c r="E96" s="3">
        <f>[2]em_ter_scores!$A95</f>
        <v>84.523809523809504</v>
      </c>
      <c r="F96" s="3">
        <f>[3]ft_ter_scores!$A95</f>
        <v>104.901960784313</v>
      </c>
      <c r="G96" s="3">
        <f>[4]pe_ter_scores!$A95</f>
        <v>91.176470588235205</v>
      </c>
      <c r="I96" s="3">
        <f>'[5]em-ft_ter_scores'!$A95</f>
        <v>64.285714285714207</v>
      </c>
      <c r="J96" s="3">
        <f>'[6]em-pe_ter_scores'!$A95</f>
        <v>76.190476189999998</v>
      </c>
      <c r="K96" s="3">
        <f>'[7]ft-pe_ter_scores'!$A95</f>
        <v>163.725490196078</v>
      </c>
      <c r="L96" s="3">
        <f>'[8]em-ft-pe_ter_scores'!$A95</f>
        <v>9.5238095238095202</v>
      </c>
    </row>
    <row r="97" spans="1:12" x14ac:dyDescent="0.25">
      <c r="A97" t="s">
        <v>187</v>
      </c>
      <c r="B97" t="s">
        <v>188</v>
      </c>
      <c r="C97">
        <v>96</v>
      </c>
      <c r="D97" s="3">
        <f>[1]bl_ter_scores!$A96</f>
        <v>3800</v>
      </c>
      <c r="E97" s="3">
        <f>[2]em_ter_scores!$A96</f>
        <v>26800</v>
      </c>
      <c r="F97" s="3">
        <f>[3]ft_ter_scores!$A96</f>
        <v>0</v>
      </c>
      <c r="G97" s="3">
        <f>[4]pe_ter_scores!$A96</f>
        <v>9600</v>
      </c>
      <c r="I97" s="3">
        <f>'[5]em-ft_ter_scores'!$A96</f>
        <v>3800</v>
      </c>
      <c r="J97" s="3">
        <f>'[6]em-pe_ter_scores'!$A96</f>
        <v>12400</v>
      </c>
      <c r="K97" s="3">
        <f>'[7]ft-pe_ter_scores'!$A96</f>
        <v>16800</v>
      </c>
      <c r="L97" s="3">
        <f>'[8]em-ft-pe_ter_scores'!$A96</f>
        <v>7900</v>
      </c>
    </row>
    <row r="98" spans="1:12" x14ac:dyDescent="0.25">
      <c r="A98" t="s">
        <v>189</v>
      </c>
      <c r="B98" t="s">
        <v>190</v>
      </c>
      <c r="C98">
        <v>97</v>
      </c>
      <c r="D98" s="3">
        <f>[1]bl_ter_scores!$A97</f>
        <v>92.307692307692307</v>
      </c>
      <c r="E98" s="3">
        <f>[2]em_ter_scores!$A97</f>
        <v>92.307692307692307</v>
      </c>
      <c r="F98" s="3">
        <f>[3]ft_ter_scores!$A97</f>
        <v>138.461538461538</v>
      </c>
      <c r="G98" s="3">
        <f>[4]pe_ter_scores!$A97</f>
        <v>100</v>
      </c>
      <c r="I98" s="3">
        <f>'[5]em-ft_ter_scores'!$A97</f>
        <v>84.615384615384599</v>
      </c>
      <c r="J98" s="3">
        <f>'[6]em-pe_ter_scores'!$A97</f>
        <v>84.61538462</v>
      </c>
      <c r="K98" s="3">
        <f>'[7]ft-pe_ter_scores'!$A97</f>
        <v>907.69230769230705</v>
      </c>
      <c r="L98" s="3">
        <f>'[8]em-ft-pe_ter_scores'!$A97</f>
        <v>446.15384615384602</v>
      </c>
    </row>
    <row r="99" spans="1:12" x14ac:dyDescent="0.25">
      <c r="A99" t="s">
        <v>191</v>
      </c>
      <c r="B99" t="s">
        <v>192</v>
      </c>
      <c r="C99">
        <v>98</v>
      </c>
      <c r="D99" s="3">
        <f>[1]bl_ter_scores!$A98</f>
        <v>91.176470588235205</v>
      </c>
      <c r="E99" s="3">
        <f>[2]em_ter_scores!$A98</f>
        <v>106.666666666666</v>
      </c>
      <c r="F99" s="3">
        <f>[3]ft_ter_scores!$A98</f>
        <v>200</v>
      </c>
      <c r="G99" s="3">
        <f>[4]pe_ter_scores!$A98</f>
        <v>94.117647058823493</v>
      </c>
      <c r="I99" s="3">
        <f>'[5]em-ft_ter_scores'!$A98</f>
        <v>253.333333333333</v>
      </c>
      <c r="J99" s="3">
        <f>'[6]em-pe_ter_scores'!$A98</f>
        <v>300</v>
      </c>
      <c r="K99" s="3">
        <f>'[7]ft-pe_ter_scores'!$A98</f>
        <v>150</v>
      </c>
      <c r="L99" s="3">
        <f>'[8]em-ft-pe_ter_scores'!$A98</f>
        <v>616.66666666666595</v>
      </c>
    </row>
    <row r="100" spans="1:12" x14ac:dyDescent="0.25">
      <c r="A100" t="s">
        <v>193</v>
      </c>
      <c r="B100" t="s">
        <v>194</v>
      </c>
      <c r="C100">
        <v>99</v>
      </c>
      <c r="D100" s="3">
        <f>[1]bl_ter_scores!$A99</f>
        <v>101.61290322580599</v>
      </c>
      <c r="E100" s="3">
        <f>[2]em_ter_scores!$A99</f>
        <v>116.981132075471</v>
      </c>
      <c r="F100" s="3">
        <f>[3]ft_ter_scores!$A99</f>
        <v>91.935483870967701</v>
      </c>
      <c r="G100" s="3">
        <f>[4]pe_ter_scores!$A99</f>
        <v>95.161290322580598</v>
      </c>
      <c r="I100" s="3">
        <f>'[5]em-ft_ter_scores'!$A99</f>
        <v>92.452830188679201</v>
      </c>
      <c r="J100" s="3">
        <f>'[6]em-pe_ter_scores'!$A99</f>
        <v>94.339622640000002</v>
      </c>
      <c r="K100" s="3">
        <f>'[7]ft-pe_ter_scores'!$A99</f>
        <v>138.70967741935399</v>
      </c>
      <c r="L100" s="3">
        <f>'[8]em-ft-pe_ter_scores'!$A99</f>
        <v>167.924528301886</v>
      </c>
    </row>
    <row r="101" spans="1:12" x14ac:dyDescent="0.25">
      <c r="A101" t="s">
        <v>195</v>
      </c>
      <c r="B101" t="s">
        <v>196</v>
      </c>
      <c r="C101">
        <v>100</v>
      </c>
      <c r="D101" s="3">
        <f>[1]bl_ter_scores!$A100</f>
        <v>89.855072463768096</v>
      </c>
      <c r="E101" s="3">
        <f>[2]em_ter_scores!$A100</f>
        <v>91.228070175438503</v>
      </c>
      <c r="F101" s="3">
        <f>[3]ft_ter_scores!$A100</f>
        <v>68.115942028985501</v>
      </c>
      <c r="G101" s="3">
        <f>[4]pe_ter_scores!$A100</f>
        <v>86.956521739130395</v>
      </c>
      <c r="I101" s="3">
        <f>'[5]em-ft_ter_scores'!$A100</f>
        <v>5.2631578947368398</v>
      </c>
      <c r="J101" s="3">
        <f>'[6]em-pe_ter_scores'!$A100</f>
        <v>77.192982459999996</v>
      </c>
      <c r="K101" s="3">
        <f>'[7]ft-pe_ter_scores'!$A100</f>
        <v>82.608695652173907</v>
      </c>
      <c r="L101" s="3">
        <f>'[8]em-ft-pe_ter_scores'!$A100</f>
        <v>3.5087719298245599</v>
      </c>
    </row>
    <row r="102" spans="1:12" x14ac:dyDescent="0.25">
      <c r="A102" t="s">
        <v>197</v>
      </c>
      <c r="B102" t="s">
        <v>198</v>
      </c>
      <c r="C102">
        <v>101</v>
      </c>
      <c r="D102" s="3">
        <f>[1]bl_ter_scores!$A101</f>
        <v>100</v>
      </c>
      <c r="E102" s="3">
        <f>[2]em_ter_scores!$A101</f>
        <v>112.5</v>
      </c>
      <c r="F102" s="3">
        <f>[3]ft_ter_scores!$A101</f>
        <v>12.5</v>
      </c>
      <c r="G102" s="3">
        <f>[4]pe_ter_scores!$A101</f>
        <v>75</v>
      </c>
      <c r="I102" s="3">
        <f>'[5]em-ft_ter_scores'!$A101</f>
        <v>87.5</v>
      </c>
      <c r="J102" s="3">
        <f>'[6]em-pe_ter_scores'!$A101</f>
        <v>650</v>
      </c>
      <c r="K102" s="3">
        <f>'[7]ft-pe_ter_scores'!$A101</f>
        <v>87.5</v>
      </c>
      <c r="L102" s="3">
        <f>'[8]em-ft-pe_ter_scores'!$A101</f>
        <v>87.5</v>
      </c>
    </row>
    <row r="103" spans="1:12" x14ac:dyDescent="0.25">
      <c r="A103" t="s">
        <v>199</v>
      </c>
      <c r="B103" t="s">
        <v>200</v>
      </c>
      <c r="C103">
        <v>102</v>
      </c>
      <c r="D103" s="3">
        <f>[1]bl_ter_scores!$A102</f>
        <v>90.625</v>
      </c>
      <c r="E103" s="3">
        <f>[2]em_ter_scores!$A102</f>
        <v>90.654205607476598</v>
      </c>
      <c r="F103" s="3">
        <f>[3]ft_ter_scores!$A102</f>
        <v>91.40625</v>
      </c>
      <c r="G103" s="3">
        <f>[4]pe_ter_scores!$A102</f>
        <v>92.96875</v>
      </c>
      <c r="I103" s="3">
        <f>'[5]em-ft_ter_scores'!$A102</f>
        <v>147.663551401869</v>
      </c>
      <c r="J103" s="3">
        <f>'[6]em-pe_ter_scores'!$A102</f>
        <v>89.719626169999998</v>
      </c>
      <c r="K103" s="3">
        <f>'[7]ft-pe_ter_scores'!$A102</f>
        <v>145.3125</v>
      </c>
      <c r="L103" s="3">
        <f>'[8]em-ft-pe_ter_scores'!$A102</f>
        <v>323.36448598130801</v>
      </c>
    </row>
    <row r="104" spans="1:12" x14ac:dyDescent="0.25">
      <c r="A104" t="s">
        <v>201</v>
      </c>
      <c r="B104" t="s">
        <v>202</v>
      </c>
      <c r="C104">
        <v>103</v>
      </c>
      <c r="D104" s="3">
        <f>[1]bl_ter_scores!$A103</f>
        <v>111.111111111111</v>
      </c>
      <c r="E104" s="3">
        <f>[2]em_ter_scores!$A103</f>
        <v>111.111111111111</v>
      </c>
      <c r="F104" s="3">
        <f>[3]ft_ter_scores!$A103</f>
        <v>77.7777777777777</v>
      </c>
      <c r="G104" s="3">
        <f>[4]pe_ter_scores!$A103</f>
        <v>122.222222222222</v>
      </c>
      <c r="I104" s="3">
        <f>'[5]em-ft_ter_scores'!$A103</f>
        <v>100</v>
      </c>
      <c r="J104" s="3">
        <f>'[6]em-pe_ter_scores'!$A103</f>
        <v>122.2222222</v>
      </c>
      <c r="K104" s="3">
        <f>'[7]ft-pe_ter_scores'!$A103</f>
        <v>122.222222222222</v>
      </c>
      <c r="L104" s="3">
        <f>'[8]em-ft-pe_ter_scores'!$A103</f>
        <v>100</v>
      </c>
    </row>
    <row r="105" spans="1:12" x14ac:dyDescent="0.25">
      <c r="A105" t="s">
        <v>203</v>
      </c>
      <c r="B105" t="s">
        <v>204</v>
      </c>
      <c r="C105">
        <v>104</v>
      </c>
      <c r="D105" s="3">
        <f>[1]bl_ter_scores!$A104</f>
        <v>100</v>
      </c>
      <c r="E105" s="3">
        <f>[2]em_ter_scores!$A104</f>
        <v>84.615384615384599</v>
      </c>
      <c r="F105" s="3">
        <f>[3]ft_ter_scores!$A104</f>
        <v>260</v>
      </c>
      <c r="G105" s="3">
        <f>[4]pe_ter_scores!$A104</f>
        <v>93.3333333333333</v>
      </c>
      <c r="I105" s="3">
        <f>'[5]em-ft_ter_scores'!$A104</f>
        <v>84.615384615384599</v>
      </c>
      <c r="J105" s="3">
        <f>'[6]em-pe_ter_scores'!$A104</f>
        <v>84.61538462</v>
      </c>
      <c r="K105" s="3">
        <f>'[7]ft-pe_ter_scores'!$A104</f>
        <v>586.66666666666595</v>
      </c>
      <c r="L105" s="3">
        <f>'[8]em-ft-pe_ter_scores'!$A104</f>
        <v>215.38461538461499</v>
      </c>
    </row>
    <row r="106" spans="1:12" x14ac:dyDescent="0.25">
      <c r="A106" t="s">
        <v>205</v>
      </c>
      <c r="B106" t="s">
        <v>206</v>
      </c>
      <c r="C106">
        <v>105</v>
      </c>
      <c r="D106" s="3">
        <f>[1]bl_ter_scores!$A105</f>
        <v>97.345132743362797</v>
      </c>
      <c r="E106" s="3">
        <f>[2]em_ter_scores!$A105</f>
        <v>113.79310344827501</v>
      </c>
      <c r="F106" s="3">
        <f>[3]ft_ter_scores!$A105</f>
        <v>171.68141592920301</v>
      </c>
      <c r="G106" s="3">
        <f>[4]pe_ter_scores!$A105</f>
        <v>97.345132743362797</v>
      </c>
      <c r="I106" s="3">
        <f>'[5]em-ft_ter_scores'!$A105</f>
        <v>180.45977011494199</v>
      </c>
      <c r="J106" s="3">
        <f>'[6]em-pe_ter_scores'!$A105</f>
        <v>106.8965517</v>
      </c>
      <c r="K106" s="3">
        <f>'[7]ft-pe_ter_scores'!$A105</f>
        <v>83.185840707964601</v>
      </c>
      <c r="L106" s="3">
        <f>'[8]em-ft-pe_ter_scores'!$A105</f>
        <v>324.13793103448199</v>
      </c>
    </row>
    <row r="107" spans="1:12" x14ac:dyDescent="0.25">
      <c r="A107" t="s">
        <v>207</v>
      </c>
      <c r="B107" t="s">
        <v>208</v>
      </c>
      <c r="C107">
        <v>106</v>
      </c>
      <c r="D107" s="3">
        <f>[1]bl_ter_scores!$A106</f>
        <v>100</v>
      </c>
      <c r="E107" s="3">
        <f>[2]em_ter_scores!$A106</f>
        <v>97.260273972602704</v>
      </c>
      <c r="F107" s="3">
        <f>[3]ft_ter_scores!$A106</f>
        <v>97.727272727272705</v>
      </c>
      <c r="G107" s="3">
        <f>[4]pe_ter_scores!$A106</f>
        <v>100</v>
      </c>
      <c r="I107" s="3">
        <f>'[5]em-ft_ter_scores'!$A106</f>
        <v>142.46575342465701</v>
      </c>
      <c r="J107" s="3">
        <f>'[6]em-pe_ter_scores'!$A106</f>
        <v>84.931506850000005</v>
      </c>
      <c r="K107" s="3">
        <f>'[7]ft-pe_ter_scores'!$A106</f>
        <v>97.727272727272705</v>
      </c>
      <c r="L107" s="3">
        <f>'[8]em-ft-pe_ter_scores'!$A106</f>
        <v>63.013698630136901</v>
      </c>
    </row>
    <row r="108" spans="1:12" x14ac:dyDescent="0.25">
      <c r="A108" t="s">
        <v>209</v>
      </c>
      <c r="B108" t="s">
        <v>210</v>
      </c>
      <c r="C108">
        <v>107</v>
      </c>
      <c r="D108" s="3">
        <f>[1]bl_ter_scores!$A107</f>
        <v>98.4962406015037</v>
      </c>
      <c r="E108" s="3">
        <f>[2]em_ter_scores!$A107</f>
        <v>97.297297297297305</v>
      </c>
      <c r="F108" s="3">
        <f>[3]ft_ter_scores!$A107</f>
        <v>91.729323308270594</v>
      </c>
      <c r="G108" s="3">
        <f>[4]pe_ter_scores!$A107</f>
        <v>97.744360902255593</v>
      </c>
      <c r="I108" s="3">
        <f>'[5]em-ft_ter_scores'!$A107</f>
        <v>174.77477477477399</v>
      </c>
      <c r="J108" s="3">
        <f>'[6]em-pe_ter_scores'!$A107</f>
        <v>90.99099099</v>
      </c>
      <c r="K108" s="3">
        <f>'[7]ft-pe_ter_scores'!$A107</f>
        <v>151.87969924812</v>
      </c>
      <c r="L108" s="3">
        <f>'[8]em-ft-pe_ter_scores'!$A107</f>
        <v>97.297297297297305</v>
      </c>
    </row>
    <row r="109" spans="1:12" x14ac:dyDescent="0.25">
      <c r="A109" t="s">
        <v>211</v>
      </c>
      <c r="B109" t="s">
        <v>212</v>
      </c>
      <c r="C109">
        <v>108</v>
      </c>
      <c r="D109" s="3">
        <f>[1]bl_ter_scores!$A108</f>
        <v>89.473684210526301</v>
      </c>
      <c r="E109" s="3">
        <f>[2]em_ter_scores!$A108</f>
        <v>83.870967741935402</v>
      </c>
      <c r="F109" s="3">
        <f>[3]ft_ter_scores!$A108</f>
        <v>94.736842105263094</v>
      </c>
      <c r="G109" s="3">
        <f>[4]pe_ter_scores!$A108</f>
        <v>89.473684210526301</v>
      </c>
      <c r="I109" s="3">
        <f>'[5]em-ft_ter_scores'!$A108</f>
        <v>90.322580645161196</v>
      </c>
      <c r="J109" s="3">
        <f>'[6]em-pe_ter_scores'!$A108</f>
        <v>158.06451609999999</v>
      </c>
      <c r="K109" s="3">
        <f>'[7]ft-pe_ter_scores'!$A108</f>
        <v>97.368421052631504</v>
      </c>
      <c r="L109" s="3">
        <f>'[8]em-ft-pe_ter_scores'!$A108</f>
        <v>209.67741935483801</v>
      </c>
    </row>
    <row r="110" spans="1:12" x14ac:dyDescent="0.25">
      <c r="A110" t="s">
        <v>213</v>
      </c>
      <c r="B110" t="s">
        <v>214</v>
      </c>
      <c r="C110">
        <v>109</v>
      </c>
      <c r="D110" s="3">
        <f>[1]bl_ter_scores!$A109</f>
        <v>88.75</v>
      </c>
      <c r="E110" s="3">
        <f>[2]em_ter_scores!$A109</f>
        <v>91.176470588235205</v>
      </c>
      <c r="F110" s="3">
        <f>[3]ft_ter_scores!$A109</f>
        <v>221.25</v>
      </c>
      <c r="G110" s="3">
        <f>[4]pe_ter_scores!$A109</f>
        <v>102.49999999999901</v>
      </c>
      <c r="I110" s="3">
        <f>'[5]em-ft_ter_scores'!$A109</f>
        <v>335.29411764705799</v>
      </c>
      <c r="J110" s="3">
        <f>'[6]em-pe_ter_scores'!$A109</f>
        <v>210.29411759999999</v>
      </c>
      <c r="K110" s="3">
        <f>'[7]ft-pe_ter_scores'!$A109</f>
        <v>128.75</v>
      </c>
      <c r="L110" s="3">
        <f>'[8]em-ft-pe_ter_scores'!$A109</f>
        <v>319.11764705882302</v>
      </c>
    </row>
    <row r="111" spans="1:12" x14ac:dyDescent="0.25">
      <c r="A111" t="s">
        <v>215</v>
      </c>
      <c r="B111" t="s">
        <v>216</v>
      </c>
      <c r="C111">
        <v>110</v>
      </c>
      <c r="D111" s="3">
        <f>[1]bl_ter_scores!$A110</f>
        <v>86.301369863013704</v>
      </c>
      <c r="E111" s="3">
        <f>[2]em_ter_scores!$A110</f>
        <v>69.090909090909093</v>
      </c>
      <c r="F111" s="3">
        <f>[3]ft_ter_scores!$A110</f>
        <v>295.890410958904</v>
      </c>
      <c r="G111" s="3">
        <f>[4]pe_ter_scores!$A110</f>
        <v>90.410958904109506</v>
      </c>
      <c r="I111" s="3">
        <f>'[5]em-ft_ter_scores'!$A110</f>
        <v>187.272727272727</v>
      </c>
      <c r="J111" s="3">
        <f>'[6]em-pe_ter_scores'!$A110</f>
        <v>90.909090910000003</v>
      </c>
      <c r="K111" s="3">
        <f>'[7]ft-pe_ter_scores'!$A110</f>
        <v>89.041095890410901</v>
      </c>
      <c r="L111" s="3">
        <f>'[8]em-ft-pe_ter_scores'!$A110</f>
        <v>192.72727272727201</v>
      </c>
    </row>
    <row r="112" spans="1:12" x14ac:dyDescent="0.25">
      <c r="A112" t="s">
        <v>217</v>
      </c>
      <c r="B112" t="s">
        <v>218</v>
      </c>
      <c r="C112">
        <v>111</v>
      </c>
      <c r="D112" s="3">
        <f>[1]bl_ter_scores!$A111</f>
        <v>88.0597014925373</v>
      </c>
      <c r="E112" s="3">
        <f>[2]em_ter_scores!$A111</f>
        <v>90.740740740740705</v>
      </c>
      <c r="F112" s="3">
        <f>[3]ft_ter_scores!$A111</f>
        <v>80.597014925373102</v>
      </c>
      <c r="G112" s="3">
        <f>[4]pe_ter_scores!$A111</f>
        <v>82.089552238805894</v>
      </c>
      <c r="I112" s="3">
        <f>'[5]em-ft_ter_scores'!$A111</f>
        <v>348.14814814814798</v>
      </c>
      <c r="J112" s="3">
        <f>'[6]em-pe_ter_scores'!$A111</f>
        <v>172.2222222</v>
      </c>
      <c r="K112" s="3">
        <f>'[7]ft-pe_ter_scores'!$A111</f>
        <v>80.597014925373102</v>
      </c>
      <c r="L112" s="3">
        <f>'[8]em-ft-pe_ter_scores'!$A111</f>
        <v>461.11111111111097</v>
      </c>
    </row>
    <row r="113" spans="1:12" x14ac:dyDescent="0.25">
      <c r="A113" t="s">
        <v>219</v>
      </c>
      <c r="B113" t="s">
        <v>220</v>
      </c>
      <c r="C113">
        <v>112</v>
      </c>
      <c r="D113" s="3">
        <f>[1]bl_ter_scores!$A112</f>
        <v>113.157894736842</v>
      </c>
      <c r="E113" s="3">
        <f>[2]em_ter_scores!$A112</f>
        <v>121.212121212121</v>
      </c>
      <c r="F113" s="3">
        <f>[3]ft_ter_scores!$A112</f>
        <v>100</v>
      </c>
      <c r="G113" s="3">
        <f>[4]pe_ter_scores!$A112</f>
        <v>107.894736842105</v>
      </c>
      <c r="I113" s="3">
        <f>'[5]em-ft_ter_scores'!$A112</f>
        <v>157.575757575757</v>
      </c>
      <c r="J113" s="3">
        <f>'[6]em-pe_ter_scores'!$A112</f>
        <v>357.57575759999997</v>
      </c>
      <c r="K113" s="3">
        <f>'[7]ft-pe_ter_scores'!$A112</f>
        <v>71.052631578947299</v>
      </c>
      <c r="L113" s="3">
        <f>'[8]em-ft-pe_ter_scores'!$A112</f>
        <v>1090.9090909090901</v>
      </c>
    </row>
    <row r="114" spans="1:12" x14ac:dyDescent="0.25">
      <c r="A114" t="s">
        <v>221</v>
      </c>
      <c r="B114" t="s">
        <v>222</v>
      </c>
      <c r="C114">
        <v>113</v>
      </c>
      <c r="D114" s="3">
        <f>[1]bl_ter_scores!$A113</f>
        <v>133.333333333333</v>
      </c>
      <c r="E114" s="3">
        <f>[2]em_ter_scores!$A113</f>
        <v>142.85714285714201</v>
      </c>
      <c r="F114" s="3">
        <f>[3]ft_ter_scores!$A113</f>
        <v>100</v>
      </c>
      <c r="G114" s="3">
        <f>[4]pe_ter_scores!$A113</f>
        <v>120</v>
      </c>
      <c r="I114" s="3">
        <f>'[5]em-ft_ter_scores'!$A113</f>
        <v>400</v>
      </c>
      <c r="J114" s="3">
        <f>'[6]em-pe_ter_scores'!$A113</f>
        <v>264.2857143</v>
      </c>
      <c r="K114" s="3">
        <f>'[7]ft-pe_ter_scores'!$A113</f>
        <v>506.666666666666</v>
      </c>
      <c r="L114" s="3">
        <f>'[8]em-ft-pe_ter_scores'!$A113</f>
        <v>2157.1428571428501</v>
      </c>
    </row>
    <row r="115" spans="1:12" x14ac:dyDescent="0.25">
      <c r="A115" t="s">
        <v>223</v>
      </c>
      <c r="B115" t="s">
        <v>224</v>
      </c>
      <c r="C115">
        <v>114</v>
      </c>
      <c r="D115" s="3">
        <f>[1]bl_ter_scores!$A114</f>
        <v>146.42857142857099</v>
      </c>
      <c r="E115" s="3">
        <f>[2]em_ter_scores!$A114</f>
        <v>170.833333333333</v>
      </c>
      <c r="F115" s="3">
        <f>[3]ft_ter_scores!$A114</f>
        <v>192.85714285714201</v>
      </c>
      <c r="G115" s="3">
        <f>[4]pe_ter_scores!$A114</f>
        <v>150</v>
      </c>
      <c r="I115" s="3">
        <f>'[5]em-ft_ter_scores'!$A114</f>
        <v>345.83333333333297</v>
      </c>
      <c r="J115" s="3">
        <f>'[6]em-pe_ter_scores'!$A114</f>
        <v>645.83333330000005</v>
      </c>
      <c r="K115" s="3">
        <f>'[7]ft-pe_ter_scores'!$A114</f>
        <v>296.42857142857099</v>
      </c>
      <c r="L115" s="3">
        <f>'[8]em-ft-pe_ter_scores'!$A114</f>
        <v>1091.6666666666599</v>
      </c>
    </row>
    <row r="116" spans="1:12" x14ac:dyDescent="0.25">
      <c r="A116" t="s">
        <v>225</v>
      </c>
      <c r="B116" t="s">
        <v>226</v>
      </c>
      <c r="C116">
        <v>115</v>
      </c>
      <c r="D116" s="3">
        <f>[1]bl_ter_scores!$A115</f>
        <v>83.3333333333333</v>
      </c>
      <c r="E116" s="3">
        <f>[2]em_ter_scores!$A115</f>
        <v>81.25</v>
      </c>
      <c r="F116" s="3">
        <f>[3]ft_ter_scores!$A115</f>
        <v>88.8888888888888</v>
      </c>
      <c r="G116" s="3">
        <f>[4]pe_ter_scores!$A115</f>
        <v>86.1111111111111</v>
      </c>
      <c r="I116" s="3">
        <f>'[5]em-ft_ter_scores'!$A115</f>
        <v>87.5</v>
      </c>
      <c r="J116" s="3">
        <f>'[6]em-pe_ter_scores'!$A115</f>
        <v>71.875</v>
      </c>
      <c r="K116" s="3">
        <f>'[7]ft-pe_ter_scores'!$A115</f>
        <v>77.7777777777777</v>
      </c>
      <c r="L116" s="3">
        <f>'[8]em-ft-pe_ter_scores'!$A115</f>
        <v>312.5</v>
      </c>
    </row>
    <row r="117" spans="1:12" x14ac:dyDescent="0.25">
      <c r="A117" t="s">
        <v>227</v>
      </c>
      <c r="B117" t="s">
        <v>228</v>
      </c>
      <c r="C117">
        <v>116</v>
      </c>
      <c r="D117" s="3">
        <f>[1]bl_ter_scores!$A116</f>
        <v>100</v>
      </c>
      <c r="E117" s="3">
        <f>[2]em_ter_scores!$A116</f>
        <v>108.333333333333</v>
      </c>
      <c r="F117" s="3">
        <f>[3]ft_ter_scores!$A116</f>
        <v>92.307692307692307</v>
      </c>
      <c r="G117" s="3">
        <f>[4]pe_ter_scores!$A116</f>
        <v>100</v>
      </c>
      <c r="I117" s="3">
        <f>'[5]em-ft_ter_scores'!$A116</f>
        <v>241.666666666666</v>
      </c>
      <c r="J117" s="3">
        <f>'[6]em-pe_ter_scores'!$A116</f>
        <v>100</v>
      </c>
      <c r="K117" s="3">
        <f>'[7]ft-pe_ter_scores'!$A116</f>
        <v>92.307692307692307</v>
      </c>
      <c r="L117" s="3">
        <f>'[8]em-ft-pe_ter_scores'!$A116</f>
        <v>2175</v>
      </c>
    </row>
    <row r="118" spans="1:12" x14ac:dyDescent="0.25">
      <c r="A118" t="s">
        <v>229</v>
      </c>
      <c r="B118" t="s">
        <v>230</v>
      </c>
      <c r="C118">
        <v>117</v>
      </c>
      <c r="D118" s="3">
        <f>[1]bl_ter_scores!$A117</f>
        <v>42.857142857142797</v>
      </c>
      <c r="E118" s="3">
        <f>[2]em_ter_scores!$A117</f>
        <v>28.571428571428498</v>
      </c>
      <c r="F118" s="3">
        <f>[3]ft_ter_scores!$A117</f>
        <v>114.28571428571399</v>
      </c>
      <c r="G118" s="3">
        <f>[4]pe_ter_scores!$A117</f>
        <v>28.571428571428498</v>
      </c>
      <c r="I118" s="3">
        <f>'[5]em-ft_ter_scores'!$A117</f>
        <v>0</v>
      </c>
      <c r="J118" s="3">
        <f>'[6]em-pe_ter_scores'!$A117</f>
        <v>128.57142859999999</v>
      </c>
      <c r="K118" s="3">
        <f>'[7]ft-pe_ter_scores'!$A117</f>
        <v>114.28571428571399</v>
      </c>
      <c r="L118" s="3">
        <f>'[8]em-ft-pe_ter_scores'!$A117</f>
        <v>771.42857142857099</v>
      </c>
    </row>
    <row r="119" spans="1:12" x14ac:dyDescent="0.25">
      <c r="A119" t="s">
        <v>231</v>
      </c>
      <c r="B119" t="s">
        <v>232</v>
      </c>
      <c r="C119">
        <v>118</v>
      </c>
      <c r="D119" s="3">
        <f>[1]bl_ter_scores!$A118</f>
        <v>75</v>
      </c>
      <c r="E119" s="3">
        <f>[2]em_ter_scores!$A118</f>
        <v>100</v>
      </c>
      <c r="F119" s="3">
        <f>[3]ft_ter_scores!$A118</f>
        <v>25</v>
      </c>
      <c r="G119" s="3">
        <f>[4]pe_ter_scores!$A118</f>
        <v>75</v>
      </c>
      <c r="I119" s="3">
        <f>'[5]em-ft_ter_scores'!$A118</f>
        <v>550</v>
      </c>
      <c r="J119" s="3">
        <f>'[6]em-pe_ter_scores'!$A118</f>
        <v>150</v>
      </c>
      <c r="K119" s="3">
        <f>'[7]ft-pe_ter_scores'!$A118</f>
        <v>100</v>
      </c>
      <c r="L119" s="3">
        <f>'[8]em-ft-pe_ter_scores'!$A118</f>
        <v>100</v>
      </c>
    </row>
    <row r="120" spans="1:12" x14ac:dyDescent="0.25">
      <c r="A120" t="s">
        <v>233</v>
      </c>
      <c r="B120" t="s">
        <v>234</v>
      </c>
      <c r="C120">
        <v>119</v>
      </c>
      <c r="D120" s="3">
        <f>[1]bl_ter_scores!$A119</f>
        <v>1400</v>
      </c>
      <c r="E120" s="3">
        <f>[2]em_ter_scores!$A119</f>
        <v>24800</v>
      </c>
      <c r="F120" s="3">
        <f>[3]ft_ter_scores!$A119</f>
        <v>0</v>
      </c>
      <c r="G120" s="3">
        <f>[4]pe_ter_scores!$A119</f>
        <v>5500</v>
      </c>
      <c r="I120" s="3">
        <f>'[5]em-ft_ter_scores'!$A119</f>
        <v>13800</v>
      </c>
      <c r="J120" s="3">
        <f>'[6]em-pe_ter_scores'!$A119</f>
        <v>16000</v>
      </c>
      <c r="K120" s="3">
        <f>'[7]ft-pe_ter_scores'!$A119</f>
        <v>6500</v>
      </c>
      <c r="L120" s="3">
        <f>'[8]em-ft-pe_ter_scores'!$A119</f>
        <v>12200</v>
      </c>
    </row>
    <row r="121" spans="1:12" x14ac:dyDescent="0.25">
      <c r="A121" t="s">
        <v>235</v>
      </c>
      <c r="B121" t="s">
        <v>236</v>
      </c>
      <c r="C121">
        <v>120</v>
      </c>
      <c r="D121" s="3">
        <f>[1]bl_ter_scores!$A120</f>
        <v>88.235294117647001</v>
      </c>
      <c r="E121" s="3">
        <f>[2]em_ter_scores!$A120</f>
        <v>92.857142857142804</v>
      </c>
      <c r="F121" s="3">
        <f>[3]ft_ter_scores!$A120</f>
        <v>88.235294117647001</v>
      </c>
      <c r="G121" s="3">
        <f>[4]pe_ter_scores!$A120</f>
        <v>88.235294117647001</v>
      </c>
      <c r="I121" s="3">
        <f>'[5]em-ft_ter_scores'!$A120</f>
        <v>114.28571428571399</v>
      </c>
      <c r="J121" s="3">
        <f>'[6]em-pe_ter_scores'!$A120</f>
        <v>78.571428569999995</v>
      </c>
      <c r="K121" s="3">
        <f>'[7]ft-pe_ter_scores'!$A120</f>
        <v>188.23529411764699</v>
      </c>
      <c r="L121" s="3">
        <f>'[8]em-ft-pe_ter_scores'!$A120</f>
        <v>535.71428571428498</v>
      </c>
    </row>
    <row r="122" spans="1:12" x14ac:dyDescent="0.25">
      <c r="A122" t="s">
        <v>237</v>
      </c>
      <c r="B122" t="s">
        <v>238</v>
      </c>
      <c r="C122">
        <v>121</v>
      </c>
      <c r="D122" s="3">
        <f>[1]bl_ter_scores!$A121</f>
        <v>88.461538461538396</v>
      </c>
      <c r="E122" s="3">
        <f>[2]em_ter_scores!$A121</f>
        <v>73.913043478260803</v>
      </c>
      <c r="F122" s="3">
        <f>[3]ft_ter_scores!$A121</f>
        <v>80.769230769230703</v>
      </c>
      <c r="G122" s="3">
        <f>[4]pe_ter_scores!$A121</f>
        <v>88.461538461538396</v>
      </c>
      <c r="I122" s="3">
        <f>'[5]em-ft_ter_scores'!$A121</f>
        <v>126.086956521739</v>
      </c>
      <c r="J122" s="3">
        <f>'[6]em-pe_ter_scores'!$A121</f>
        <v>65.217391300000003</v>
      </c>
      <c r="K122" s="3">
        <f>'[7]ft-pe_ter_scores'!$A121</f>
        <v>84.615384615384599</v>
      </c>
      <c r="L122" s="3">
        <f>'[8]em-ft-pe_ter_scores'!$A121</f>
        <v>126.086956521739</v>
      </c>
    </row>
    <row r="123" spans="1:12" x14ac:dyDescent="0.25">
      <c r="A123" t="s">
        <v>239</v>
      </c>
      <c r="B123" t="s">
        <v>240</v>
      </c>
      <c r="C123">
        <v>122</v>
      </c>
      <c r="D123" s="3">
        <f>[1]bl_ter_scores!$A122</f>
        <v>93.396226415094304</v>
      </c>
      <c r="E123" s="3">
        <f>[2]em_ter_scores!$A122</f>
        <v>90.804597701149405</v>
      </c>
      <c r="F123" s="3">
        <f>[3]ft_ter_scores!$A122</f>
        <v>96.2264150943396</v>
      </c>
      <c r="G123" s="3">
        <f>[4]pe_ter_scores!$A122</f>
        <v>92.452830188679201</v>
      </c>
      <c r="I123" s="3">
        <f>'[5]em-ft_ter_scores'!$A122</f>
        <v>181.60919540229801</v>
      </c>
      <c r="J123" s="3">
        <f>'[6]em-pe_ter_scores'!$A122</f>
        <v>114.9425287</v>
      </c>
      <c r="K123" s="3">
        <f>'[7]ft-pe_ter_scores'!$A122</f>
        <v>93.396226415094304</v>
      </c>
      <c r="L123" s="3">
        <f>'[8]em-ft-pe_ter_scores'!$A122</f>
        <v>211.494252873563</v>
      </c>
    </row>
    <row r="124" spans="1:12" x14ac:dyDescent="0.25">
      <c r="A124" t="s">
        <v>241</v>
      </c>
      <c r="B124" t="s">
        <v>242</v>
      </c>
      <c r="C124">
        <v>123</v>
      </c>
      <c r="D124" s="3">
        <f>[1]bl_ter_scores!$A123</f>
        <v>96.323529411764696</v>
      </c>
      <c r="E124" s="3">
        <f>[2]em_ter_scores!$A123</f>
        <v>100</v>
      </c>
      <c r="F124" s="3">
        <f>[3]ft_ter_scores!$A123</f>
        <v>109.558823529411</v>
      </c>
      <c r="G124" s="3">
        <f>[4]pe_ter_scores!$A123</f>
        <v>97.058823529411697</v>
      </c>
      <c r="I124" s="3">
        <f>'[5]em-ft_ter_scores'!$A123</f>
        <v>212.72727272727201</v>
      </c>
      <c r="J124" s="3">
        <f>'[6]em-pe_ter_scores'!$A123</f>
        <v>117.2727273</v>
      </c>
      <c r="K124" s="3">
        <f>'[7]ft-pe_ter_scores'!$A123</f>
        <v>91.911764705882305</v>
      </c>
      <c r="L124" s="3">
        <f>'[8]em-ft-pe_ter_scores'!$A123</f>
        <v>127.272727272727</v>
      </c>
    </row>
    <row r="125" spans="1:12" x14ac:dyDescent="0.25">
      <c r="A125" t="s">
        <v>243</v>
      </c>
      <c r="B125" t="s">
        <v>244</v>
      </c>
      <c r="C125">
        <v>124</v>
      </c>
      <c r="D125" s="3">
        <f>[1]bl_ter_scores!$A124</f>
        <v>100</v>
      </c>
      <c r="E125" s="3">
        <f>[2]em_ter_scores!$A124</f>
        <v>100</v>
      </c>
      <c r="F125" s="3">
        <f>[3]ft_ter_scores!$A124</f>
        <v>86.6666666666666</v>
      </c>
      <c r="G125" s="3">
        <f>[4]pe_ter_scores!$A124</f>
        <v>106.666666666666</v>
      </c>
      <c r="I125" s="3">
        <f>'[5]em-ft_ter_scores'!$A124</f>
        <v>64.285714285714207</v>
      </c>
      <c r="J125" s="3">
        <f>'[6]em-pe_ter_scores'!$A124</f>
        <v>100</v>
      </c>
      <c r="K125" s="3">
        <f>'[7]ft-pe_ter_scores'!$A124</f>
        <v>66.6666666666666</v>
      </c>
      <c r="L125" s="3">
        <f>'[8]em-ft-pe_ter_scores'!$A124</f>
        <v>364.28571428571399</v>
      </c>
    </row>
    <row r="126" spans="1:12" x14ac:dyDescent="0.25">
      <c r="A126" t="s">
        <v>245</v>
      </c>
      <c r="B126" t="s">
        <v>246</v>
      </c>
      <c r="C126">
        <v>125</v>
      </c>
      <c r="D126" s="3">
        <f>[1]bl_ter_scores!$A125</f>
        <v>111.111111111111</v>
      </c>
      <c r="E126" s="3">
        <f>[2]em_ter_scores!$A125</f>
        <v>62.5</v>
      </c>
      <c r="F126" s="3">
        <f>[3]ft_ter_scores!$A125</f>
        <v>66.6666666666666</v>
      </c>
      <c r="G126" s="3">
        <f>[4]pe_ter_scores!$A125</f>
        <v>88.8888888888888</v>
      </c>
      <c r="I126" s="3">
        <f>'[5]em-ft_ter_scores'!$A125</f>
        <v>500</v>
      </c>
      <c r="J126" s="3">
        <f>'[6]em-pe_ter_scores'!$A125</f>
        <v>50</v>
      </c>
      <c r="K126" s="3">
        <f>'[7]ft-pe_ter_scores'!$A125</f>
        <v>90.909090909090907</v>
      </c>
      <c r="L126" s="3">
        <f>'[8]em-ft-pe_ter_scores'!$A125</f>
        <v>425</v>
      </c>
    </row>
    <row r="127" spans="1:12" x14ac:dyDescent="0.25">
      <c r="A127" t="s">
        <v>247</v>
      </c>
      <c r="B127" t="s">
        <v>248</v>
      </c>
      <c r="C127">
        <v>126</v>
      </c>
      <c r="D127" s="3">
        <f>[1]bl_ter_scores!$A126</f>
        <v>88.3116883116883</v>
      </c>
      <c r="E127" s="3">
        <f>[2]em_ter_scores!$A126</f>
        <v>82.539682539682502</v>
      </c>
      <c r="F127" s="3">
        <f>[3]ft_ter_scores!$A126</f>
        <v>112.98701298701199</v>
      </c>
      <c r="G127" s="3">
        <f>[4]pe_ter_scores!$A126</f>
        <v>92.207792207792195</v>
      </c>
      <c r="I127" s="3">
        <f>'[5]em-ft_ter_scores'!$A126</f>
        <v>82.539682539682502</v>
      </c>
      <c r="J127" s="3">
        <f>'[6]em-pe_ter_scores'!$A126</f>
        <v>87.301587299999994</v>
      </c>
      <c r="K127" s="3">
        <f>'[7]ft-pe_ter_scores'!$A126</f>
        <v>350</v>
      </c>
      <c r="L127" s="3">
        <f>'[8]em-ft-pe_ter_scores'!$A126</f>
        <v>192.06349206349199</v>
      </c>
    </row>
    <row r="128" spans="1:12" x14ac:dyDescent="0.25">
      <c r="A128" t="s">
        <v>249</v>
      </c>
      <c r="B128" t="s">
        <v>250</v>
      </c>
      <c r="C128">
        <v>127</v>
      </c>
      <c r="D128" s="3">
        <f>[1]bl_ter_scores!$A127</f>
        <v>187.5</v>
      </c>
      <c r="E128" s="3">
        <f>[2]em_ter_scores!$A127</f>
        <v>187.5</v>
      </c>
      <c r="F128" s="3">
        <f>[3]ft_ter_scores!$A127</f>
        <v>350</v>
      </c>
      <c r="G128" s="3">
        <f>[4]pe_ter_scores!$A127</f>
        <v>162.5</v>
      </c>
      <c r="I128" s="3">
        <f>'[5]em-ft_ter_scores'!$A127</f>
        <v>187.5</v>
      </c>
      <c r="J128" s="3">
        <f>'[6]em-pe_ter_scores'!$A127</f>
        <v>175</v>
      </c>
      <c r="K128" s="3">
        <f>'[7]ft-pe_ter_scores'!$A127</f>
        <v>93.023255813953398</v>
      </c>
      <c r="L128" s="3">
        <f>'[8]em-ft-pe_ter_scores'!$A127</f>
        <v>1912.5</v>
      </c>
    </row>
    <row r="129" spans="1:12" x14ac:dyDescent="0.25">
      <c r="A129" t="s">
        <v>251</v>
      </c>
      <c r="B129" t="s">
        <v>252</v>
      </c>
      <c r="C129">
        <v>128</v>
      </c>
      <c r="D129" s="3">
        <f>[1]bl_ter_scores!$A128</f>
        <v>97.674418604651095</v>
      </c>
      <c r="E129" s="3">
        <f>[2]em_ter_scores!$A128</f>
        <v>96.969696969696898</v>
      </c>
      <c r="F129" s="3">
        <f>[3]ft_ter_scores!$A128</f>
        <v>95.348837209302303</v>
      </c>
      <c r="G129" s="3">
        <f>[4]pe_ter_scores!$A128</f>
        <v>97.674418604651095</v>
      </c>
      <c r="I129" s="3">
        <f>'[5]em-ft_ter_scores'!$A128</f>
        <v>57.5757575757575</v>
      </c>
      <c r="J129" s="3">
        <f>'[6]em-pe_ter_scores'!$A128</f>
        <v>96.969696970000001</v>
      </c>
      <c r="K129" s="3">
        <f>'[7]ft-pe_ter_scores'!$A128</f>
        <v>106.666666666666</v>
      </c>
      <c r="L129" s="3">
        <f>'[8]em-ft-pe_ter_scores'!$A128</f>
        <v>427.27272727272702</v>
      </c>
    </row>
    <row r="130" spans="1:12" x14ac:dyDescent="0.25">
      <c r="A130" t="s">
        <v>253</v>
      </c>
      <c r="B130" t="s">
        <v>254</v>
      </c>
      <c r="C130">
        <v>129</v>
      </c>
      <c r="D130" s="3">
        <f>[1]bl_ter_scores!$A129</f>
        <v>153.333333333333</v>
      </c>
      <c r="E130" s="3">
        <f>[2]em_ter_scores!$A129</f>
        <v>150</v>
      </c>
      <c r="F130" s="3">
        <f>[3]ft_ter_scores!$A129</f>
        <v>193.333333333333</v>
      </c>
      <c r="G130" s="3">
        <f>[4]pe_ter_scores!$A129</f>
        <v>180</v>
      </c>
      <c r="I130" s="3">
        <f>'[5]em-ft_ter_scores'!$A129</f>
        <v>450</v>
      </c>
      <c r="J130" s="3">
        <f>'[6]em-pe_ter_scores'!$A129</f>
        <v>585.7142857</v>
      </c>
      <c r="K130" s="3">
        <f>'[7]ft-pe_ter_scores'!$A129</f>
        <v>140.78947368421001</v>
      </c>
      <c r="L130" s="3">
        <f>'[8]em-ft-pe_ter_scores'!$A129</f>
        <v>514.28571428571399</v>
      </c>
    </row>
    <row r="131" spans="1:12" x14ac:dyDescent="0.25">
      <c r="A131" t="s">
        <v>255</v>
      </c>
      <c r="B131" t="s">
        <v>256</v>
      </c>
      <c r="C131">
        <v>130</v>
      </c>
      <c r="D131" s="3">
        <f>[1]bl_ter_scores!$A130</f>
        <v>92.105263157894697</v>
      </c>
      <c r="E131" s="3">
        <f>[2]em_ter_scores!$A130</f>
        <v>88.8888888888888</v>
      </c>
      <c r="F131" s="3">
        <f>[3]ft_ter_scores!$A130</f>
        <v>93.421052631578902</v>
      </c>
      <c r="G131" s="3">
        <f>[4]pe_ter_scores!$A130</f>
        <v>93.421052631578902</v>
      </c>
      <c r="I131" s="3">
        <f>'[5]em-ft_ter_scores'!$A130</f>
        <v>28.571428571428498</v>
      </c>
      <c r="J131" s="3">
        <f>'[6]em-pe_ter_scores'!$A130</f>
        <v>187.30158729999999</v>
      </c>
      <c r="K131" s="3">
        <f>'[7]ft-pe_ter_scores'!$A130</f>
        <v>97.894736842105203</v>
      </c>
      <c r="L131" s="3">
        <f>'[8]em-ft-pe_ter_scores'!$A130</f>
        <v>52.380952380952301</v>
      </c>
    </row>
    <row r="132" spans="1:12" x14ac:dyDescent="0.25">
      <c r="A132" t="s">
        <v>257</v>
      </c>
      <c r="B132" t="s">
        <v>258</v>
      </c>
      <c r="C132">
        <v>131</v>
      </c>
      <c r="D132" s="3">
        <f>[1]bl_ter_scores!$A131</f>
        <v>94.736842105263094</v>
      </c>
      <c r="E132" s="3">
        <f>[2]em_ter_scores!$A131</f>
        <v>92.207792207792195</v>
      </c>
      <c r="F132" s="3">
        <f>[3]ft_ter_scores!$A131</f>
        <v>96.842105263157805</v>
      </c>
      <c r="G132" s="3">
        <f>[4]pe_ter_scores!$A131</f>
        <v>95.789473684210506</v>
      </c>
      <c r="I132" s="3">
        <f>'[5]em-ft_ter_scores'!$A131</f>
        <v>37.662337662337599</v>
      </c>
      <c r="J132" s="3">
        <f>'[6]em-pe_ter_scores'!$A131</f>
        <v>222.07792209999999</v>
      </c>
      <c r="K132" s="3">
        <f>'[7]ft-pe_ter_scores'!$A131</f>
        <v>96.808510638297804</v>
      </c>
      <c r="L132" s="3">
        <f>'[8]em-ft-pe_ter_scores'!$A131</f>
        <v>96.103896103896105</v>
      </c>
    </row>
    <row r="133" spans="1:12" x14ac:dyDescent="0.25">
      <c r="A133" t="s">
        <v>259</v>
      </c>
      <c r="B133" t="s">
        <v>260</v>
      </c>
      <c r="C133">
        <v>132</v>
      </c>
      <c r="D133" s="3">
        <f>[1]bl_ter_scores!$A132</f>
        <v>99.468085106382901</v>
      </c>
      <c r="E133" s="3">
        <f>[2]em_ter_scores!$A132</f>
        <v>98.039215686274503</v>
      </c>
      <c r="F133" s="3">
        <f>[3]ft_ter_scores!$A132</f>
        <v>105.85106382978699</v>
      </c>
      <c r="G133" s="3">
        <f>[4]pe_ter_scores!$A132</f>
        <v>99.468085106382901</v>
      </c>
      <c r="I133" s="3">
        <f>'[5]em-ft_ter_scores'!$A132</f>
        <v>96.732026143790804</v>
      </c>
      <c r="J133" s="3">
        <f>'[6]em-pe_ter_scores'!$A132</f>
        <v>99.346405230000002</v>
      </c>
      <c r="K133" s="3">
        <f>'[7]ft-pe_ter_scores'!$A132</f>
        <v>89.952153110047803</v>
      </c>
      <c r="L133" s="3">
        <f>'[8]em-ft-pe_ter_scores'!$A132</f>
        <v>74.509803921568604</v>
      </c>
    </row>
    <row r="134" spans="1:12" x14ac:dyDescent="0.25">
      <c r="A134" t="s">
        <v>261</v>
      </c>
      <c r="B134" t="s">
        <v>262</v>
      </c>
      <c r="C134">
        <v>133</v>
      </c>
      <c r="D134" s="3">
        <f>[1]bl_ter_scores!$A133</f>
        <v>91.866028708133896</v>
      </c>
      <c r="E134" s="3">
        <f>[2]em_ter_scores!$A133</f>
        <v>89.944134078212201</v>
      </c>
      <c r="F134" s="3">
        <f>[3]ft_ter_scores!$A133</f>
        <v>94.258373205741606</v>
      </c>
      <c r="G134" s="3">
        <f>[4]pe_ter_scores!$A133</f>
        <v>88.516746411483197</v>
      </c>
      <c r="I134" s="3">
        <f>'[5]em-ft_ter_scores'!$A133</f>
        <v>315.08379888268098</v>
      </c>
      <c r="J134" s="3">
        <f>'[6]em-pe_ter_scores'!$A133</f>
        <v>88.826815640000007</v>
      </c>
      <c r="K134" s="3">
        <f>'[7]ft-pe_ter_scores'!$A133</f>
        <v>100</v>
      </c>
      <c r="L134" s="3">
        <f>'[8]em-ft-pe_ter_scores'!$A133</f>
        <v>96.6480446927374</v>
      </c>
    </row>
    <row r="135" spans="1:12" x14ac:dyDescent="0.25">
      <c r="A135" t="s">
        <v>263</v>
      </c>
      <c r="B135" t="s">
        <v>264</v>
      </c>
      <c r="C135">
        <v>134</v>
      </c>
      <c r="D135" s="3">
        <f>[1]bl_ter_scores!$A134</f>
        <v>75</v>
      </c>
      <c r="E135" s="3">
        <f>[2]em_ter_scores!$A134</f>
        <v>200</v>
      </c>
      <c r="F135" s="3">
        <f>[3]ft_ter_scores!$A134</f>
        <v>150</v>
      </c>
      <c r="G135" s="3">
        <f>[4]pe_ter_scores!$A134</f>
        <v>100</v>
      </c>
      <c r="I135" s="3">
        <f>'[5]em-ft_ter_scores'!$A134</f>
        <v>2675</v>
      </c>
      <c r="J135" s="3">
        <f>'[6]em-pe_ter_scores'!$A134</f>
        <v>475</v>
      </c>
      <c r="K135" s="3">
        <f>'[7]ft-pe_ter_scores'!$A134</f>
        <v>0</v>
      </c>
      <c r="L135" s="3">
        <f>'[8]em-ft-pe_ter_scores'!$A134</f>
        <v>7975</v>
      </c>
    </row>
    <row r="136" spans="1:12" x14ac:dyDescent="0.25">
      <c r="A136" t="s">
        <v>265</v>
      </c>
      <c r="B136" t="s">
        <v>266</v>
      </c>
      <c r="C136">
        <v>135</v>
      </c>
      <c r="D136" s="3">
        <f>[1]bl_ter_scores!$A135</f>
        <v>33.3333333333333</v>
      </c>
      <c r="E136" s="3">
        <f>[2]em_ter_scores!$A135</f>
        <v>166.666666666666</v>
      </c>
      <c r="F136" s="3">
        <f>[3]ft_ter_scores!$A135</f>
        <v>0</v>
      </c>
      <c r="G136" s="3">
        <f>[4]pe_ter_scores!$A135</f>
        <v>166.666666666666</v>
      </c>
      <c r="I136" s="3">
        <f>'[5]em-ft_ter_scores'!$A135</f>
        <v>166.666666666666</v>
      </c>
      <c r="J136" s="3">
        <f>'[6]em-pe_ter_scores'!$A135</f>
        <v>200</v>
      </c>
      <c r="K136" s="3">
        <f>'[7]ft-pe_ter_scores'!$A135</f>
        <v>94.726930320150601</v>
      </c>
      <c r="L136" s="3">
        <f>'[8]em-ft-pe_ter_scores'!$A135</f>
        <v>0</v>
      </c>
    </row>
    <row r="137" spans="1:12" x14ac:dyDescent="0.25">
      <c r="A137" t="s">
        <v>267</v>
      </c>
      <c r="B137" t="s">
        <v>268</v>
      </c>
      <c r="C137">
        <v>136</v>
      </c>
      <c r="D137" s="3">
        <f>[1]bl_ter_scores!$A136</f>
        <v>96.986817325800303</v>
      </c>
      <c r="E137" s="3">
        <f>[2]em_ter_scores!$A136</f>
        <v>97.104677060133596</v>
      </c>
      <c r="F137" s="3">
        <f>[3]ft_ter_scores!$A136</f>
        <v>96.045197740112997</v>
      </c>
      <c r="G137" s="3">
        <f>[4]pe_ter_scores!$A136</f>
        <v>95.480225988700496</v>
      </c>
      <c r="I137" s="3">
        <f>'[5]em-ft_ter_scores'!$A136</f>
        <v>95.991091314031095</v>
      </c>
      <c r="J137" s="3">
        <f>'[6]em-pe_ter_scores'!$A136</f>
        <v>96.881959910000006</v>
      </c>
      <c r="K137" s="3">
        <f>'[7]ft-pe_ter_scores'!$A136</f>
        <v>94.736842105263094</v>
      </c>
      <c r="L137" s="3">
        <f>'[8]em-ft-pe_ter_scores'!$A136</f>
        <v>87.750556792872999</v>
      </c>
    </row>
    <row r="138" spans="1:12" x14ac:dyDescent="0.25">
      <c r="A138" t="s">
        <v>269</v>
      </c>
      <c r="B138" t="s">
        <v>270</v>
      </c>
      <c r="C138">
        <v>137</v>
      </c>
      <c r="D138" s="3">
        <f>[1]bl_ter_scores!$A137</f>
        <v>96.240601503759393</v>
      </c>
      <c r="E138" s="3">
        <f>[2]em_ter_scores!$A137</f>
        <v>94.017094017093996</v>
      </c>
      <c r="F138" s="3">
        <f>[3]ft_ter_scores!$A137</f>
        <v>98.4962406015037</v>
      </c>
      <c r="G138" s="3">
        <f>[4]pe_ter_scores!$A137</f>
        <v>94.736842105263094</v>
      </c>
      <c r="I138" s="3">
        <f>'[5]em-ft_ter_scores'!$A137</f>
        <v>87.179487179487097</v>
      </c>
      <c r="J138" s="3">
        <f>'[6]em-pe_ter_scores'!$A137</f>
        <v>94.017094020000002</v>
      </c>
      <c r="K138" s="3">
        <f>'[7]ft-pe_ter_scores'!$A137</f>
        <v>153.947368421052</v>
      </c>
      <c r="L138" s="3">
        <f>'[8]em-ft-pe_ter_scores'!$A137</f>
        <v>94.871794871794805</v>
      </c>
    </row>
    <row r="139" spans="1:12" x14ac:dyDescent="0.25">
      <c r="A139" t="s">
        <v>271</v>
      </c>
      <c r="B139" t="s">
        <v>256</v>
      </c>
      <c r="C139">
        <v>138</v>
      </c>
      <c r="D139" s="3">
        <f>[1]bl_ter_scores!$A138</f>
        <v>97.368421052631504</v>
      </c>
      <c r="E139" s="3">
        <f>[2]em_ter_scores!$A138</f>
        <v>96.825396825396794</v>
      </c>
      <c r="F139" s="3">
        <f>[3]ft_ter_scores!$A138</f>
        <v>97.368421052631504</v>
      </c>
      <c r="G139" s="3">
        <f>[4]pe_ter_scores!$A138</f>
        <v>97.368421052631504</v>
      </c>
      <c r="I139" s="3">
        <f>'[5]em-ft_ter_scores'!$A138</f>
        <v>23.8095238095238</v>
      </c>
      <c r="J139" s="3">
        <f>'[6]em-pe_ter_scores'!$A138</f>
        <v>96.825396830000003</v>
      </c>
      <c r="K139" s="3">
        <f>'[7]ft-pe_ter_scores'!$A138</f>
        <v>94.326241134751697</v>
      </c>
      <c r="L139" s="3">
        <f>'[8]em-ft-pe_ter_scores'!$A138</f>
        <v>180.95238095238</v>
      </c>
    </row>
    <row r="140" spans="1:12" x14ac:dyDescent="0.25">
      <c r="A140" t="s">
        <v>272</v>
      </c>
      <c r="B140" t="s">
        <v>273</v>
      </c>
      <c r="C140">
        <v>139</v>
      </c>
      <c r="D140" s="3">
        <f>[1]bl_ter_scores!$A139</f>
        <v>97.872340425531902</v>
      </c>
      <c r="E140" s="3">
        <f>[2]em_ter_scores!$A139</f>
        <v>98.214285714285694</v>
      </c>
      <c r="F140" s="3">
        <f>[3]ft_ter_scores!$A139</f>
        <v>95.744680851063805</v>
      </c>
      <c r="G140" s="3">
        <f>[4]pe_ter_scores!$A139</f>
        <v>96.453900709219795</v>
      </c>
      <c r="I140" s="3">
        <f>'[5]em-ft_ter_scores'!$A139</f>
        <v>107.142857142857</v>
      </c>
      <c r="J140" s="3">
        <f>'[6]em-pe_ter_scores'!$A139</f>
        <v>94.642857140000004</v>
      </c>
      <c r="K140" s="3">
        <f>'[7]ft-pe_ter_scores'!$A139</f>
        <v>0</v>
      </c>
      <c r="L140" s="3">
        <f>'[8]em-ft-pe_ter_scores'!$A139</f>
        <v>216.07142857142799</v>
      </c>
    </row>
    <row r="141" spans="1:12" x14ac:dyDescent="0.25">
      <c r="A141" t="s">
        <v>274</v>
      </c>
      <c r="B141" t="s">
        <v>275</v>
      </c>
      <c r="C141">
        <v>140</v>
      </c>
      <c r="D141" s="3">
        <f>[1]bl_ter_scores!$A140</f>
        <v>1300</v>
      </c>
      <c r="E141" s="3">
        <f>[2]em_ter_scores!$A140</f>
        <v>16400</v>
      </c>
      <c r="F141" s="3">
        <f>[3]ft_ter_scores!$A140</f>
        <v>0</v>
      </c>
      <c r="G141" s="3">
        <f>[4]pe_ter_scores!$A140</f>
        <v>2100</v>
      </c>
      <c r="I141" s="3">
        <f>'[5]em-ft_ter_scores'!$A140</f>
        <v>11200</v>
      </c>
      <c r="J141" s="3">
        <f>'[6]em-pe_ter_scores'!$A140</f>
        <v>9300</v>
      </c>
      <c r="K141" s="3">
        <f>'[7]ft-pe_ter_scores'!$A140</f>
        <v>98.584905660377302</v>
      </c>
      <c r="L141" s="3">
        <f>'[8]em-ft-pe_ter_scores'!$A140</f>
        <v>8600</v>
      </c>
    </row>
    <row r="142" spans="1:12" x14ac:dyDescent="0.25">
      <c r="A142" t="s">
        <v>276</v>
      </c>
      <c r="B142" t="s">
        <v>277</v>
      </c>
      <c r="C142">
        <v>141</v>
      </c>
      <c r="D142" s="3">
        <f>[1]bl_ter_scores!$A141</f>
        <v>98.349056603773505</v>
      </c>
      <c r="E142" s="3">
        <f>[2]em_ter_scores!$A141</f>
        <v>98.290598290598197</v>
      </c>
      <c r="F142" s="3">
        <f>[3]ft_ter_scores!$A141</f>
        <v>97.641509433962199</v>
      </c>
      <c r="G142" s="3">
        <f>[4]pe_ter_scores!$A141</f>
        <v>98.584905660377302</v>
      </c>
      <c r="I142" s="3">
        <f>'[5]em-ft_ter_scores'!$A141</f>
        <v>85.185185185185105</v>
      </c>
      <c r="J142" s="3">
        <f>'[6]em-pe_ter_scores'!$A141</f>
        <v>98.575498580000001</v>
      </c>
      <c r="K142" s="3">
        <f>'[7]ft-pe_ter_scores'!$A141</f>
        <v>95.0980392156862</v>
      </c>
      <c r="L142" s="3">
        <f>'[8]em-ft-pe_ter_scores'!$A141</f>
        <v>89.458689458689406</v>
      </c>
    </row>
    <row r="143" spans="1:12" x14ac:dyDescent="0.25">
      <c r="A143" t="s">
        <v>278</v>
      </c>
      <c r="B143" t="s">
        <v>279</v>
      </c>
      <c r="C143">
        <v>142</v>
      </c>
      <c r="D143" s="3">
        <f>[1]bl_ter_scores!$A142</f>
        <v>96.078431372549005</v>
      </c>
      <c r="E143" s="3">
        <f>[2]em_ter_scores!$A142</f>
        <v>96.385542168674704</v>
      </c>
      <c r="F143" s="3">
        <f>[3]ft_ter_scores!$A142</f>
        <v>94.117647058823493</v>
      </c>
      <c r="G143" s="3">
        <f>[4]pe_ter_scores!$A142</f>
        <v>95.0980392156862</v>
      </c>
      <c r="I143" s="3">
        <f>'[5]em-ft_ter_scores'!$A142</f>
        <v>296.38554216867402</v>
      </c>
      <c r="J143" s="3">
        <f>'[6]em-pe_ter_scores'!$A142</f>
        <v>95.180722889999998</v>
      </c>
      <c r="K143" s="3">
        <f>'[7]ft-pe_ter_scores'!$A142</f>
        <v>130</v>
      </c>
      <c r="L143" s="3">
        <f>'[8]em-ft-pe_ter_scores'!$A142</f>
        <v>280.72289156626499</v>
      </c>
    </row>
    <row r="144" spans="1:12" x14ac:dyDescent="0.25">
      <c r="A144" t="s">
        <v>280</v>
      </c>
      <c r="B144" t="s">
        <v>281</v>
      </c>
      <c r="C144">
        <v>143</v>
      </c>
      <c r="D144" s="3">
        <f>[1]bl_ter_scores!$A143</f>
        <v>85</v>
      </c>
      <c r="E144" s="3">
        <f>[2]em_ter_scores!$A143</f>
        <v>94.117647058823493</v>
      </c>
      <c r="F144" s="3">
        <f>[3]ft_ter_scores!$A143</f>
        <v>135</v>
      </c>
      <c r="G144" s="3">
        <f>[4]pe_ter_scores!$A143</f>
        <v>90</v>
      </c>
      <c r="I144" s="3">
        <f>'[5]em-ft_ter_scores'!$A143</f>
        <v>70.588235294117595</v>
      </c>
      <c r="J144" s="3">
        <f>'[6]em-pe_ter_scores'!$A143</f>
        <v>82.352941180000002</v>
      </c>
      <c r="K144" s="3">
        <f>'[7]ft-pe_ter_scores'!$A143</f>
        <v>190.29126213592201</v>
      </c>
      <c r="L144" s="3">
        <f>'[8]em-ft-pe_ter_scores'!$A143</f>
        <v>1229.4117647058799</v>
      </c>
    </row>
    <row r="145" spans="1:12" x14ac:dyDescent="0.25">
      <c r="A145" t="s">
        <v>282</v>
      </c>
      <c r="B145" t="s">
        <v>283</v>
      </c>
      <c r="C145">
        <v>144</v>
      </c>
      <c r="D145" s="3">
        <f>[1]bl_ter_scores!$A144</f>
        <v>96.116504854368898</v>
      </c>
      <c r="E145" s="3">
        <f>[2]em_ter_scores!$A144</f>
        <v>92.941176470588204</v>
      </c>
      <c r="F145" s="3">
        <f>[3]ft_ter_scores!$A144</f>
        <v>181.55339805825199</v>
      </c>
      <c r="G145" s="3">
        <f>[4]pe_ter_scores!$A144</f>
        <v>95.145631067961105</v>
      </c>
      <c r="I145" s="3">
        <f>'[5]em-ft_ter_scores'!$A144</f>
        <v>42.352941176470502</v>
      </c>
      <c r="J145" s="3">
        <f>'[6]em-pe_ter_scores'!$A144</f>
        <v>92.941176470000002</v>
      </c>
      <c r="K145" s="3">
        <f>'[7]ft-pe_ter_scores'!$A144</f>
        <v>107.692307692307</v>
      </c>
      <c r="L145" s="3">
        <f>'[8]em-ft-pe_ter_scores'!$A144</f>
        <v>143.529411764705</v>
      </c>
    </row>
    <row r="146" spans="1:12" x14ac:dyDescent="0.25">
      <c r="A146" t="s">
        <v>284</v>
      </c>
      <c r="B146" t="s">
        <v>285</v>
      </c>
      <c r="C146">
        <v>145</v>
      </c>
      <c r="D146" s="3">
        <f>[1]bl_ter_scores!$A145</f>
        <v>96.153846153846104</v>
      </c>
      <c r="E146" s="3">
        <f>[2]em_ter_scores!$A145</f>
        <v>104.166666666666</v>
      </c>
      <c r="F146" s="3">
        <f>[3]ft_ter_scores!$A145</f>
        <v>126.923076923076</v>
      </c>
      <c r="G146" s="3">
        <f>[4]pe_ter_scores!$A145</f>
        <v>96.153846153846104</v>
      </c>
      <c r="I146" s="3">
        <f>'[5]em-ft_ter_scores'!$A145</f>
        <v>79.1666666666666</v>
      </c>
      <c r="J146" s="3">
        <f>'[6]em-pe_ter_scores'!$A145</f>
        <v>133.33333329999999</v>
      </c>
      <c r="K146" s="3">
        <f>'[7]ft-pe_ter_scores'!$A145</f>
        <v>681.25</v>
      </c>
      <c r="L146" s="3">
        <f>'[8]em-ft-pe_ter_scores'!$A145</f>
        <v>79.1666666666666</v>
      </c>
    </row>
    <row r="147" spans="1:12" x14ac:dyDescent="0.25">
      <c r="A147" t="s">
        <v>286</v>
      </c>
      <c r="B147" t="s">
        <v>287</v>
      </c>
      <c r="C147">
        <v>146</v>
      </c>
      <c r="D147" s="3">
        <f>[1]bl_ter_scores!$A146</f>
        <v>112.5</v>
      </c>
      <c r="E147" s="3">
        <f>[2]em_ter_scores!$A146</f>
        <v>121.428571428571</v>
      </c>
      <c r="F147" s="3">
        <f>[3]ft_ter_scores!$A146</f>
        <v>106.25</v>
      </c>
      <c r="G147" s="3">
        <f>[4]pe_ter_scores!$A146</f>
        <v>125</v>
      </c>
      <c r="I147" s="3">
        <f>'[5]em-ft_ter_scores'!$A146</f>
        <v>28.571428571428498</v>
      </c>
      <c r="J147" s="3">
        <f>'[6]em-pe_ter_scores'!$A146</f>
        <v>121.4285714</v>
      </c>
      <c r="K147" s="3">
        <f>'[7]ft-pe_ter_scores'!$A146</f>
        <v>5900</v>
      </c>
      <c r="L147" s="3">
        <f>'[8]em-ft-pe_ter_scores'!$A146</f>
        <v>35.714285714285701</v>
      </c>
    </row>
    <row r="148" spans="1:12" x14ac:dyDescent="0.25">
      <c r="A148" t="s">
        <v>288</v>
      </c>
      <c r="B148" t="s">
        <v>289</v>
      </c>
      <c r="C148">
        <v>147</v>
      </c>
      <c r="D148" s="3">
        <f>[1]bl_ter_scores!$A147</f>
        <v>1000</v>
      </c>
      <c r="E148" s="3">
        <f>[2]em_ter_scores!$A147</f>
        <v>7400</v>
      </c>
      <c r="F148" s="3">
        <f>[3]ft_ter_scores!$A147</f>
        <v>0</v>
      </c>
      <c r="G148" s="3">
        <f>[4]pe_ter_scores!$A147</f>
        <v>5400</v>
      </c>
      <c r="I148" s="3">
        <f>'[5]em-ft_ter_scores'!$A147</f>
        <v>2200</v>
      </c>
      <c r="J148" s="3">
        <f>'[6]em-pe_ter_scores'!$A147</f>
        <v>2800</v>
      </c>
      <c r="K148" s="3">
        <f>'[7]ft-pe_ter_scores'!$A147</f>
        <v>130</v>
      </c>
      <c r="L148" s="3">
        <f>'[8]em-ft-pe_ter_scores'!$A147</f>
        <v>6100</v>
      </c>
    </row>
    <row r="149" spans="1:12" x14ac:dyDescent="0.25">
      <c r="A149" t="s">
        <v>290</v>
      </c>
      <c r="B149" t="s">
        <v>291</v>
      </c>
      <c r="C149">
        <v>148</v>
      </c>
      <c r="D149" s="3">
        <f>[1]bl_ter_scores!$A148</f>
        <v>180</v>
      </c>
      <c r="E149" s="3">
        <f>[2]em_ter_scores!$A148</f>
        <v>110</v>
      </c>
      <c r="F149" s="3">
        <f>[3]ft_ter_scores!$A148</f>
        <v>540</v>
      </c>
      <c r="G149" s="3">
        <f>[4]pe_ter_scores!$A148</f>
        <v>330</v>
      </c>
      <c r="I149" s="3">
        <f>'[5]em-ft_ter_scores'!$A148</f>
        <v>370</v>
      </c>
      <c r="J149" s="3">
        <f>'[6]em-pe_ter_scores'!$A148</f>
        <v>340</v>
      </c>
      <c r="K149" s="3">
        <f>'[7]ft-pe_ter_scores'!$A148</f>
        <v>196.875</v>
      </c>
      <c r="L149" s="3">
        <f>'[8]em-ft-pe_ter_scores'!$A148</f>
        <v>120</v>
      </c>
    </row>
    <row r="150" spans="1:12" x14ac:dyDescent="0.25">
      <c r="A150" t="s">
        <v>292</v>
      </c>
      <c r="B150" t="s">
        <v>293</v>
      </c>
      <c r="C150">
        <v>149</v>
      </c>
      <c r="D150" s="3">
        <f>[1]bl_ter_scores!$A149</f>
        <v>95.3125</v>
      </c>
      <c r="E150" s="3">
        <f>[2]em_ter_scores!$A149</f>
        <v>82.456140350877106</v>
      </c>
      <c r="F150" s="3">
        <f>[3]ft_ter_scores!$A149</f>
        <v>95.3125</v>
      </c>
      <c r="G150" s="3">
        <f>[4]pe_ter_scores!$A149</f>
        <v>95.3125</v>
      </c>
      <c r="I150" s="3">
        <f>'[5]em-ft_ter_scores'!$A149</f>
        <v>175.438596491228</v>
      </c>
      <c r="J150" s="3">
        <f>'[6]em-pe_ter_scores'!$A149</f>
        <v>85.964912279999993</v>
      </c>
      <c r="K150" s="3">
        <f>'[7]ft-pe_ter_scores'!$A149</f>
        <v>104.347826086956</v>
      </c>
      <c r="L150" s="3">
        <f>'[8]em-ft-pe_ter_scores'!$A149</f>
        <v>1835.08771929824</v>
      </c>
    </row>
    <row r="151" spans="1:12" x14ac:dyDescent="0.25">
      <c r="A151" t="s">
        <v>294</v>
      </c>
      <c r="B151" t="s">
        <v>295</v>
      </c>
      <c r="C151">
        <v>150</v>
      </c>
      <c r="D151" s="3">
        <f>[1]bl_ter_scores!$A150</f>
        <v>95.652173913043399</v>
      </c>
      <c r="E151" s="3">
        <f>[2]em_ter_scores!$A150</f>
        <v>85.714285714285694</v>
      </c>
      <c r="F151" s="3">
        <f>[3]ft_ter_scores!$A150</f>
        <v>82.608695652173907</v>
      </c>
      <c r="G151" s="3">
        <f>[4]pe_ter_scores!$A150</f>
        <v>91.304347826086897</v>
      </c>
      <c r="I151" s="3">
        <f>'[5]em-ft_ter_scores'!$A150</f>
        <v>71.428571428571402</v>
      </c>
      <c r="J151" s="3">
        <f>'[6]em-pe_ter_scores'!$A150</f>
        <v>176.19047620000001</v>
      </c>
      <c r="K151" s="3">
        <f>'[7]ft-pe_ter_scores'!$A150</f>
        <v>2366.6666666666601</v>
      </c>
      <c r="L151" s="3">
        <f>'[8]em-ft-pe_ter_scores'!$A150</f>
        <v>100</v>
      </c>
    </row>
    <row r="152" spans="1:12" x14ac:dyDescent="0.25">
      <c r="A152" t="s">
        <v>296</v>
      </c>
      <c r="B152" t="s">
        <v>297</v>
      </c>
      <c r="C152">
        <v>151</v>
      </c>
      <c r="D152" s="3">
        <f>[1]bl_ter_scores!$A151</f>
        <v>266.666666666666</v>
      </c>
      <c r="E152" s="3">
        <f>[2]em_ter_scores!$A151</f>
        <v>8033.3333333333303</v>
      </c>
      <c r="F152" s="3">
        <f>[3]ft_ter_scores!$A151</f>
        <v>100</v>
      </c>
      <c r="G152" s="3">
        <f>[4]pe_ter_scores!$A151</f>
        <v>1733.3333333333301</v>
      </c>
      <c r="I152" s="3">
        <f>'[5]em-ft_ter_scores'!$A151</f>
        <v>8766.6666666666606</v>
      </c>
      <c r="J152" s="3">
        <f>'[6]em-pe_ter_scores'!$A151</f>
        <v>10500</v>
      </c>
      <c r="K152" s="3">
        <f>'[7]ft-pe_ter_scores'!$A151</f>
        <v>145</v>
      </c>
      <c r="L152" s="3">
        <f>'[8]em-ft-pe_ter_scores'!$A151</f>
        <v>5833.3333333333303</v>
      </c>
    </row>
    <row r="153" spans="1:12" x14ac:dyDescent="0.25">
      <c r="A153" t="s">
        <v>298</v>
      </c>
      <c r="B153" t="s">
        <v>299</v>
      </c>
      <c r="C153">
        <v>152</v>
      </c>
      <c r="D153" s="3">
        <f>[1]bl_ter_scores!$A152</f>
        <v>90</v>
      </c>
      <c r="E153" s="3">
        <f>[2]em_ter_scores!$A152</f>
        <v>94.4444444444444</v>
      </c>
      <c r="F153" s="3">
        <f>[3]ft_ter_scores!$A152</f>
        <v>95</v>
      </c>
      <c r="G153" s="3">
        <f>[4]pe_ter_scores!$A152</f>
        <v>100</v>
      </c>
      <c r="I153" s="3">
        <f>'[5]em-ft_ter_scores'!$A152</f>
        <v>305.55555555555497</v>
      </c>
      <c r="J153" s="3">
        <f>'[6]em-pe_ter_scores'!$A152</f>
        <v>544.44444439999995</v>
      </c>
      <c r="K153" s="3">
        <f>'[7]ft-pe_ter_scores'!$A152</f>
        <v>94.660194174757194</v>
      </c>
      <c r="L153" s="3">
        <f>'[8]em-ft-pe_ter_scores'!$A152</f>
        <v>322.222222222222</v>
      </c>
    </row>
    <row r="154" spans="1:12" x14ac:dyDescent="0.25">
      <c r="A154" t="s">
        <v>300</v>
      </c>
      <c r="B154" t="s">
        <v>301</v>
      </c>
      <c r="C154">
        <v>153</v>
      </c>
      <c r="D154" s="3">
        <f>[1]bl_ter_scores!$A153</f>
        <v>94.660194174757194</v>
      </c>
      <c r="E154" s="3">
        <f>[2]em_ter_scores!$A153</f>
        <v>94.886363636363598</v>
      </c>
      <c r="F154" s="3">
        <f>[3]ft_ter_scores!$A153</f>
        <v>99.029126213592207</v>
      </c>
      <c r="G154" s="3">
        <f>[4]pe_ter_scores!$A153</f>
        <v>95.631067961165002</v>
      </c>
      <c r="I154" s="3">
        <f>'[5]em-ft_ter_scores'!$A153</f>
        <v>97.159090909090907</v>
      </c>
      <c r="J154" s="3">
        <f>'[6]em-pe_ter_scores'!$A153</f>
        <v>92.613636360000001</v>
      </c>
      <c r="K154" s="3">
        <f>'[7]ft-pe_ter_scores'!$A153</f>
        <v>187.09677419354799</v>
      </c>
      <c r="L154" s="3">
        <f>'[8]em-ft-pe_ter_scores'!$A153</f>
        <v>84.090909090909093</v>
      </c>
    </row>
    <row r="155" spans="1:12" x14ac:dyDescent="0.25">
      <c r="A155" t="s">
        <v>302</v>
      </c>
      <c r="B155" t="s">
        <v>303</v>
      </c>
      <c r="C155">
        <v>154</v>
      </c>
      <c r="D155" s="3">
        <f>[1]bl_ter_scores!$A154</f>
        <v>135.48387096774101</v>
      </c>
      <c r="E155" s="3">
        <f>[2]em_ter_scores!$A154</f>
        <v>118.51851851851799</v>
      </c>
      <c r="F155" s="3">
        <f>[3]ft_ter_scores!$A154</f>
        <v>125.806451612903</v>
      </c>
      <c r="G155" s="3">
        <f>[4]pe_ter_scores!$A154</f>
        <v>129.03225806451599</v>
      </c>
      <c r="I155" s="3">
        <f>'[5]em-ft_ter_scores'!$A154</f>
        <v>370.37037037036998</v>
      </c>
      <c r="J155" s="3">
        <f>'[6]em-pe_ter_scores'!$A154</f>
        <v>129.62962959999999</v>
      </c>
      <c r="K155" s="3">
        <f>'[7]ft-pe_ter_scores'!$A154</f>
        <v>97.727272727272705</v>
      </c>
      <c r="L155" s="3">
        <f>'[8]em-ft-pe_ter_scores'!$A154</f>
        <v>311.11111111111097</v>
      </c>
    </row>
    <row r="156" spans="1:12" x14ac:dyDescent="0.25">
      <c r="A156" t="s">
        <v>304</v>
      </c>
      <c r="B156" t="s">
        <v>305</v>
      </c>
      <c r="C156">
        <v>155</v>
      </c>
      <c r="D156" s="3">
        <f>[1]bl_ter_scores!$A155</f>
        <v>97.727272727272705</v>
      </c>
      <c r="E156" s="3">
        <f>[2]em_ter_scores!$A155</f>
        <v>84.210526315789394</v>
      </c>
      <c r="F156" s="3">
        <f>[3]ft_ter_scores!$A155</f>
        <v>97.727272727272705</v>
      </c>
      <c r="G156" s="3">
        <f>[4]pe_ter_scores!$A155</f>
        <v>97.727272727272705</v>
      </c>
      <c r="I156" s="3">
        <f>'[5]em-ft_ter_scores'!$A155</f>
        <v>86.842105263157904</v>
      </c>
      <c r="J156" s="3">
        <f>'[6]em-pe_ter_scores'!$A155</f>
        <v>86.842105259999997</v>
      </c>
      <c r="K156" s="3">
        <f>'[7]ft-pe_ter_scores'!$A155</f>
        <v>100</v>
      </c>
      <c r="L156" s="3">
        <f>'[8]em-ft-pe_ter_scores'!$A155</f>
        <v>102.631578947368</v>
      </c>
    </row>
    <row r="157" spans="1:12" x14ac:dyDescent="0.25">
      <c r="A157" t="s">
        <v>306</v>
      </c>
      <c r="B157" t="s">
        <v>307</v>
      </c>
      <c r="C157">
        <v>156</v>
      </c>
      <c r="D157" s="3">
        <f>[1]bl_ter_scores!$A156</f>
        <v>126.666666666666</v>
      </c>
      <c r="E157" s="3">
        <f>[2]em_ter_scores!$A156</f>
        <v>161.53846153846101</v>
      </c>
      <c r="F157" s="3">
        <f>[3]ft_ter_scores!$A156</f>
        <v>126.666666666666</v>
      </c>
      <c r="G157" s="3">
        <f>[4]pe_ter_scores!$A156</f>
        <v>100</v>
      </c>
      <c r="I157" s="3">
        <f>'[5]em-ft_ter_scores'!$A156</f>
        <v>1130.76923076923</v>
      </c>
      <c r="J157" s="3">
        <f>'[6]em-pe_ter_scores'!$A156</f>
        <v>123.0769231</v>
      </c>
      <c r="K157" s="3">
        <f>'[7]ft-pe_ter_scores'!$A156</f>
        <v>103.571428571428</v>
      </c>
      <c r="L157" s="3">
        <f>'[8]em-ft-pe_ter_scores'!$A156</f>
        <v>807.69230769230705</v>
      </c>
    </row>
    <row r="158" spans="1:12" x14ac:dyDescent="0.25">
      <c r="A158" t="s">
        <v>308</v>
      </c>
      <c r="B158" t="s">
        <v>309</v>
      </c>
      <c r="C158">
        <v>157</v>
      </c>
      <c r="D158" s="3">
        <f>[1]bl_ter_scores!$A157</f>
        <v>94.642857142857096</v>
      </c>
      <c r="E158" s="3">
        <f>[2]em_ter_scores!$A157</f>
        <v>95.652173913043399</v>
      </c>
      <c r="F158" s="3">
        <f>[3]ft_ter_scores!$A157</f>
        <v>203.57142857142799</v>
      </c>
      <c r="G158" s="3">
        <f>[4]pe_ter_scores!$A157</f>
        <v>119.642857142857</v>
      </c>
      <c r="I158" s="3">
        <f>'[5]em-ft_ter_scores'!$A157</f>
        <v>339.13043478260801</v>
      </c>
      <c r="J158" s="3">
        <f>'[6]em-pe_ter_scores'!$A157</f>
        <v>495.65217389999998</v>
      </c>
      <c r="K158" s="3">
        <f>'[7]ft-pe_ter_scores'!$A157</f>
        <v>175</v>
      </c>
      <c r="L158" s="3">
        <f>'[8]em-ft-pe_ter_scores'!$A157</f>
        <v>134.78260869565199</v>
      </c>
    </row>
    <row r="159" spans="1:12" x14ac:dyDescent="0.25">
      <c r="A159" t="s">
        <v>310</v>
      </c>
      <c r="B159" t="s">
        <v>311</v>
      </c>
      <c r="C159">
        <v>158</v>
      </c>
      <c r="D159" s="3">
        <f>[1]bl_ter_scores!$A158</f>
        <v>90.909090909090907</v>
      </c>
      <c r="E159" s="3">
        <f>[2]em_ter_scores!$A158</f>
        <v>84.210526315789394</v>
      </c>
      <c r="F159" s="3">
        <f>[3]ft_ter_scores!$A158</f>
        <v>97.727272727272705</v>
      </c>
      <c r="G159" s="3">
        <f>[4]pe_ter_scores!$A158</f>
        <v>88.636363636363598</v>
      </c>
      <c r="I159" s="3">
        <f>'[5]em-ft_ter_scores'!$A158</f>
        <v>452.63157894736798</v>
      </c>
      <c r="J159" s="3">
        <f>'[6]em-pe_ter_scores'!$A158</f>
        <v>89.473684210000002</v>
      </c>
      <c r="K159" s="3">
        <f>'[7]ft-pe_ter_scores'!$A158</f>
        <v>153.57142857142799</v>
      </c>
      <c r="L159" s="3">
        <f>'[8]em-ft-pe_ter_scores'!$A158</f>
        <v>255.263157894736</v>
      </c>
    </row>
    <row r="160" spans="1:12" x14ac:dyDescent="0.25">
      <c r="A160" t="s">
        <v>312</v>
      </c>
      <c r="B160" t="s">
        <v>313</v>
      </c>
      <c r="C160">
        <v>159</v>
      </c>
      <c r="D160" s="3">
        <f>[1]bl_ter_scores!$A159</f>
        <v>160.71428571428501</v>
      </c>
      <c r="E160" s="3">
        <f>[2]em_ter_scores!$A159</f>
        <v>89.285714285714207</v>
      </c>
      <c r="F160" s="3">
        <f>[3]ft_ter_scores!$A159</f>
        <v>96.428571428571402</v>
      </c>
      <c r="G160" s="3">
        <f>[4]pe_ter_scores!$A159</f>
        <v>96.428571428571402</v>
      </c>
      <c r="I160" s="3">
        <f>'[5]em-ft_ter_scores'!$A159</f>
        <v>139.28571428571399</v>
      </c>
      <c r="J160" s="3">
        <f>'[6]em-pe_ter_scores'!$A159</f>
        <v>92.857142859999996</v>
      </c>
      <c r="K160" s="3">
        <f>'[7]ft-pe_ter_scores'!$A159</f>
        <v>194.117647058823</v>
      </c>
      <c r="L160" s="3">
        <f>'[8]em-ft-pe_ter_scores'!$A159</f>
        <v>92.857142857142804</v>
      </c>
    </row>
    <row r="161" spans="1:12" x14ac:dyDescent="0.25">
      <c r="A161" t="s">
        <v>314</v>
      </c>
      <c r="B161" t="s">
        <v>315</v>
      </c>
      <c r="C161">
        <v>160</v>
      </c>
      <c r="D161" s="3">
        <f>[1]bl_ter_scores!$A160</f>
        <v>88.235294117647001</v>
      </c>
      <c r="E161" s="3">
        <f>[2]em_ter_scores!$A160</f>
        <v>946.66666666666595</v>
      </c>
      <c r="F161" s="3">
        <f>[3]ft_ter_scores!$A160</f>
        <v>100</v>
      </c>
      <c r="G161" s="3">
        <f>[4]pe_ter_scores!$A160</f>
        <v>188.23529411764699</v>
      </c>
      <c r="I161" s="3">
        <f>'[5]em-ft_ter_scores'!$A160</f>
        <v>120</v>
      </c>
      <c r="J161" s="3">
        <f>'[6]em-pe_ter_scores'!$A160</f>
        <v>1746.666667</v>
      </c>
      <c r="K161" s="3">
        <f>'[7]ft-pe_ter_scores'!$A160</f>
        <v>94.423791821561295</v>
      </c>
      <c r="L161" s="3">
        <f>'[8]em-ft-pe_ter_scores'!$A160</f>
        <v>613.33333333333303</v>
      </c>
    </row>
    <row r="162" spans="1:12" x14ac:dyDescent="0.25">
      <c r="A162" t="s">
        <v>316</v>
      </c>
      <c r="B162" t="s">
        <v>317</v>
      </c>
      <c r="C162">
        <v>161</v>
      </c>
      <c r="D162" s="3">
        <f>[1]bl_ter_scores!$A161</f>
        <v>97.026022304832694</v>
      </c>
      <c r="E162" s="3">
        <f>[2]em_ter_scores!$A161</f>
        <v>98.513011152416297</v>
      </c>
      <c r="F162" s="3">
        <f>[3]ft_ter_scores!$A161</f>
        <v>98.513011152416297</v>
      </c>
      <c r="G162" s="3">
        <f>[4]pe_ter_scores!$A161</f>
        <v>98.513011152416297</v>
      </c>
      <c r="I162" s="3">
        <f>'[5]em-ft_ter_scores'!$A161</f>
        <v>91.449814126394003</v>
      </c>
      <c r="J162" s="3">
        <f>'[6]em-pe_ter_scores'!$A161</f>
        <v>91.449814129999993</v>
      </c>
      <c r="K162" s="3">
        <f>'[7]ft-pe_ter_scores'!$A161</f>
        <v>126.25</v>
      </c>
      <c r="L162" s="3">
        <f>'[8]em-ft-pe_ter_scores'!$A161</f>
        <v>93.680297397769493</v>
      </c>
    </row>
    <row r="163" spans="1:12" x14ac:dyDescent="0.25">
      <c r="A163" t="s">
        <v>318</v>
      </c>
      <c r="B163" t="s">
        <v>319</v>
      </c>
      <c r="C163">
        <v>162</v>
      </c>
      <c r="D163" s="3">
        <f>[1]bl_ter_scores!$A162</f>
        <v>94.375</v>
      </c>
      <c r="E163" s="3">
        <f>[2]em_ter_scores!$A162</f>
        <v>92.647058823529406</v>
      </c>
      <c r="F163" s="3">
        <f>[3]ft_ter_scores!$A162</f>
        <v>94.375</v>
      </c>
      <c r="G163" s="3">
        <f>[4]pe_ter_scores!$A162</f>
        <v>94.375</v>
      </c>
      <c r="I163" s="3">
        <f>'[5]em-ft_ter_scores'!$A162</f>
        <v>92.647058823529406</v>
      </c>
      <c r="J163" s="3">
        <f>'[6]em-pe_ter_scores'!$A162</f>
        <v>96.323529410000006</v>
      </c>
      <c r="K163" s="3">
        <f>'[7]ft-pe_ter_scores'!$A162</f>
        <v>1580</v>
      </c>
      <c r="L163" s="3">
        <f>'[8]em-ft-pe_ter_scores'!$A162</f>
        <v>98.529411764705799</v>
      </c>
    </row>
    <row r="164" spans="1:12" x14ac:dyDescent="0.25">
      <c r="A164" t="s">
        <v>320</v>
      </c>
      <c r="B164" t="s">
        <v>321</v>
      </c>
      <c r="C164">
        <v>163</v>
      </c>
      <c r="D164" s="3">
        <f>[1]bl_ter_scores!$A163</f>
        <v>220</v>
      </c>
      <c r="E164" s="3">
        <f>[2]em_ter_scores!$A163</f>
        <v>3360</v>
      </c>
      <c r="F164" s="3">
        <f>[3]ft_ter_scores!$A163</f>
        <v>960</v>
      </c>
      <c r="G164" s="3">
        <f>[4]pe_ter_scores!$A163</f>
        <v>100</v>
      </c>
      <c r="I164" s="3">
        <f>'[5]em-ft_ter_scores'!$A163</f>
        <v>1600</v>
      </c>
      <c r="J164" s="3">
        <f>'[6]em-pe_ter_scores'!$A163</f>
        <v>4000</v>
      </c>
      <c r="K164" s="3">
        <f>'[7]ft-pe_ter_scores'!$A163</f>
        <v>305.26315789473603</v>
      </c>
      <c r="L164" s="3">
        <f>'[8]em-ft-pe_ter_scores'!$A163</f>
        <v>3500</v>
      </c>
    </row>
    <row r="165" spans="1:12" x14ac:dyDescent="0.25">
      <c r="A165" t="s">
        <v>322</v>
      </c>
      <c r="B165" t="s">
        <v>323</v>
      </c>
      <c r="C165">
        <v>164</v>
      </c>
      <c r="D165" s="3">
        <f>[1]bl_ter_scores!$A164</f>
        <v>105.263157894736</v>
      </c>
      <c r="E165" s="3">
        <f>[2]em_ter_scores!$A164</f>
        <v>100</v>
      </c>
      <c r="F165" s="3">
        <f>[3]ft_ter_scores!$A164</f>
        <v>94.736842105263094</v>
      </c>
      <c r="G165" s="3">
        <f>[4]pe_ter_scores!$A164</f>
        <v>100</v>
      </c>
      <c r="I165" s="3">
        <f>'[5]em-ft_ter_scores'!$A164</f>
        <v>150</v>
      </c>
      <c r="J165" s="3">
        <f>'[6]em-pe_ter_scores'!$A164</f>
        <v>200</v>
      </c>
      <c r="K165" s="3">
        <f>'[7]ft-pe_ter_scores'!$A164</f>
        <v>0</v>
      </c>
      <c r="L165" s="3">
        <f>'[8]em-ft-pe_ter_scores'!$A164</f>
        <v>172.222222222222</v>
      </c>
    </row>
    <row r="166" spans="1:12" x14ac:dyDescent="0.25">
      <c r="A166" t="s">
        <v>324</v>
      </c>
      <c r="B166" t="s">
        <v>325</v>
      </c>
      <c r="C166">
        <v>165</v>
      </c>
      <c r="D166" s="3">
        <f>[1]bl_ter_scores!$A165</f>
        <v>1500</v>
      </c>
      <c r="E166" s="3">
        <f>[2]em_ter_scores!$A165</f>
        <v>9000</v>
      </c>
      <c r="F166" s="3">
        <f>[3]ft_ter_scores!$A165</f>
        <v>0</v>
      </c>
      <c r="G166" s="3">
        <f>[4]pe_ter_scores!$A165</f>
        <v>6200</v>
      </c>
      <c r="I166" s="3">
        <f>'[5]em-ft_ter_scores'!$A165</f>
        <v>0</v>
      </c>
      <c r="J166" s="3">
        <f>'[6]em-pe_ter_scores'!$A165</f>
        <v>9600</v>
      </c>
      <c r="K166" s="3">
        <f>'[7]ft-pe_ter_scores'!$A165</f>
        <v>130.95238095238</v>
      </c>
      <c r="L166" s="3">
        <f>'[8]em-ft-pe_ter_scores'!$A165</f>
        <v>2900</v>
      </c>
    </row>
    <row r="167" spans="1:12" x14ac:dyDescent="0.25">
      <c r="A167" t="s">
        <v>326</v>
      </c>
      <c r="B167" t="s">
        <v>327</v>
      </c>
      <c r="C167">
        <v>166</v>
      </c>
      <c r="D167" s="3">
        <f>[1]bl_ter_scores!$A166</f>
        <v>83.3333333333333</v>
      </c>
      <c r="E167" s="3">
        <f>[2]em_ter_scores!$A166</f>
        <v>82.857142857142804</v>
      </c>
      <c r="F167" s="3">
        <f>[3]ft_ter_scores!$A166</f>
        <v>90.476190476190396</v>
      </c>
      <c r="G167" s="3">
        <f>[4]pe_ter_scores!$A166</f>
        <v>83.3333333333333</v>
      </c>
      <c r="I167" s="3">
        <f>'[5]em-ft_ter_scores'!$A166</f>
        <v>82.857142857142804</v>
      </c>
      <c r="J167" s="3">
        <f>'[6]em-pe_ter_scores'!$A166</f>
        <v>80</v>
      </c>
      <c r="K167" s="3">
        <f>'[7]ft-pe_ter_scores'!$A166</f>
        <v>95.927601809954695</v>
      </c>
      <c r="L167" s="3">
        <f>'[8]em-ft-pe_ter_scores'!$A166</f>
        <v>80</v>
      </c>
    </row>
    <row r="168" spans="1:12" x14ac:dyDescent="0.25">
      <c r="A168" t="s">
        <v>328</v>
      </c>
      <c r="B168" t="s">
        <v>329</v>
      </c>
      <c r="C168">
        <v>167</v>
      </c>
      <c r="D168" s="3">
        <f>[1]bl_ter_scores!$A167</f>
        <v>97.737556561085896</v>
      </c>
      <c r="E168" s="3">
        <f>[2]em_ter_scores!$A167</f>
        <v>96.832579185520302</v>
      </c>
      <c r="F168" s="3">
        <f>[3]ft_ter_scores!$A167</f>
        <v>95.927601809954695</v>
      </c>
      <c r="G168" s="3">
        <f>[4]pe_ter_scores!$A167</f>
        <v>97.285067873303106</v>
      </c>
      <c r="I168" s="3">
        <f>'[5]em-ft_ter_scores'!$A167</f>
        <v>84.162895927601795</v>
      </c>
      <c r="J168" s="3">
        <f>'[6]em-pe_ter_scores'!$A167</f>
        <v>96.380090499999994</v>
      </c>
      <c r="K168" s="3">
        <f>'[7]ft-pe_ter_scores'!$A167</f>
        <v>1400</v>
      </c>
      <c r="L168" s="3">
        <f>'[8]em-ft-pe_ter_scores'!$A167</f>
        <v>90.950226244343895</v>
      </c>
    </row>
    <row r="169" spans="1:12" x14ac:dyDescent="0.25">
      <c r="A169" t="s">
        <v>330</v>
      </c>
      <c r="B169" t="s">
        <v>331</v>
      </c>
      <c r="C169">
        <v>168</v>
      </c>
      <c r="D169" s="3">
        <f>[1]bl_ter_scores!$A168</f>
        <v>2000</v>
      </c>
      <c r="E169" s="3">
        <f>[2]em_ter_scores!$A168</f>
        <v>14800</v>
      </c>
      <c r="F169" s="3">
        <f>[3]ft_ter_scores!$A168</f>
        <v>0</v>
      </c>
      <c r="G169" s="3">
        <f>[4]pe_ter_scores!$A168</f>
        <v>3600</v>
      </c>
      <c r="I169" s="3">
        <f>'[5]em-ft_ter_scores'!$A168</f>
        <v>10000</v>
      </c>
      <c r="J169" s="3">
        <f>'[6]em-pe_ter_scores'!$A168</f>
        <v>14400</v>
      </c>
      <c r="K169" s="3">
        <f>'[7]ft-pe_ter_scores'!$A168</f>
        <v>411.11111111111097</v>
      </c>
      <c r="L169" s="3">
        <f>'[8]em-ft-pe_ter_scores'!$A168</f>
        <v>6400</v>
      </c>
    </row>
    <row r="170" spans="1:12" x14ac:dyDescent="0.25">
      <c r="A170" t="s">
        <v>332</v>
      </c>
      <c r="B170" t="s">
        <v>333</v>
      </c>
      <c r="C170">
        <v>169</v>
      </c>
      <c r="D170" s="3">
        <f>[1]bl_ter_scores!$A169</f>
        <v>322.222222222222</v>
      </c>
      <c r="E170" s="3">
        <f>[2]em_ter_scores!$A169</f>
        <v>237.5</v>
      </c>
      <c r="F170" s="3">
        <f>[3]ft_ter_scores!$A169</f>
        <v>333.33333333333297</v>
      </c>
      <c r="G170" s="3">
        <f>[4]pe_ter_scores!$A169</f>
        <v>188.888888888888</v>
      </c>
      <c r="I170" s="3">
        <f>'[5]em-ft_ter_scores'!$A169</f>
        <v>1750</v>
      </c>
      <c r="J170" s="3">
        <f>'[6]em-pe_ter_scores'!$A169</f>
        <v>1200</v>
      </c>
      <c r="K170" s="3">
        <f>'[7]ft-pe_ter_scores'!$A169</f>
        <v>95.238095238095198</v>
      </c>
      <c r="L170" s="3">
        <f>'[8]em-ft-pe_ter_scores'!$A169</f>
        <v>1812.5</v>
      </c>
    </row>
    <row r="171" spans="1:12" x14ac:dyDescent="0.25">
      <c r="A171" t="s">
        <v>334</v>
      </c>
      <c r="B171" t="s">
        <v>335</v>
      </c>
      <c r="C171">
        <v>170</v>
      </c>
      <c r="D171" s="3">
        <f>[1]bl_ter_scores!$A170</f>
        <v>92.063492063492006</v>
      </c>
      <c r="E171" s="3">
        <f>[2]em_ter_scores!$A170</f>
        <v>86.792452830188594</v>
      </c>
      <c r="F171" s="3">
        <f>[3]ft_ter_scores!$A170</f>
        <v>94.179894179894106</v>
      </c>
      <c r="G171" s="3">
        <f>[4]pe_ter_scores!$A170</f>
        <v>106.349206349206</v>
      </c>
      <c r="I171" s="3">
        <f>'[5]em-ft_ter_scores'!$A170</f>
        <v>91.823899371069103</v>
      </c>
      <c r="J171" s="3">
        <f>'[6]em-pe_ter_scores'!$A170</f>
        <v>113.20754719999999</v>
      </c>
      <c r="K171" s="3">
        <f>'[7]ft-pe_ter_scores'!$A170</f>
        <v>0</v>
      </c>
      <c r="L171" s="3">
        <f>'[8]em-ft-pe_ter_scores'!$A170</f>
        <v>105.66037735849</v>
      </c>
    </row>
    <row r="173" spans="1:12" x14ac:dyDescent="0.25">
      <c r="D173" s="2">
        <f t="shared" ref="D173:F173" si="0">SUM(D2:D171)</f>
        <v>38095.766154106335</v>
      </c>
      <c r="E173" s="2">
        <f t="shared" si="0"/>
        <v>224930.55302523784</v>
      </c>
      <c r="F173" s="2">
        <f t="shared" si="0"/>
        <v>23805.661198172329</v>
      </c>
      <c r="G173" s="2">
        <f>SUM(G2:G171)</f>
        <v>87754.423906375552</v>
      </c>
      <c r="H173" s="6"/>
      <c r="I173" s="2">
        <f>SUM(I2:I171)</f>
        <v>154025.83105653335</v>
      </c>
      <c r="J173" s="2">
        <f>SUM(J2:J171)</f>
        <v>158925.09010445999</v>
      </c>
      <c r="K173" s="2">
        <f>SUM(K2:K171)</f>
        <v>91286.652132206538</v>
      </c>
      <c r="L173" s="2">
        <f>SUM(L2:L171)</f>
        <v>170576.5352642588</v>
      </c>
    </row>
    <row r="174" spans="1:12" x14ac:dyDescent="0.25">
      <c r="D174" s="2">
        <f t="shared" ref="D174:F174" si="1">D173/170</f>
        <v>224.09274208297845</v>
      </c>
      <c r="E174" s="2">
        <f t="shared" si="1"/>
        <v>1323.1209001484578</v>
      </c>
      <c r="F174" s="2">
        <f t="shared" si="1"/>
        <v>140.03330116571959</v>
      </c>
      <c r="G174" s="2">
        <f>G173/170</f>
        <v>516.202493566915</v>
      </c>
      <c r="H174" s="6"/>
      <c r="I174" s="2">
        <f>I173/170</f>
        <v>906.03430033254915</v>
      </c>
      <c r="J174" s="2">
        <f>J173/170</f>
        <v>934.8534712027058</v>
      </c>
      <c r="K174" s="2">
        <f>K173/170</f>
        <v>536.98030666003842</v>
      </c>
      <c r="L174" s="2">
        <f>L173/170</f>
        <v>1003.3913839074047</v>
      </c>
    </row>
    <row r="176" spans="1:12" x14ac:dyDescent="0.25">
      <c r="D176" s="2">
        <v>2</v>
      </c>
      <c r="E176" s="2">
        <v>4</v>
      </c>
      <c r="F176" s="2">
        <v>1</v>
      </c>
      <c r="G176" s="2">
        <v>3</v>
      </c>
      <c r="H176" s="6"/>
      <c r="I176" s="2">
        <v>2</v>
      </c>
      <c r="J176" s="2">
        <v>3</v>
      </c>
      <c r="K176" s="2">
        <v>1</v>
      </c>
      <c r="L176" s="2">
        <v>4</v>
      </c>
    </row>
    <row r="179" spans="10:10" x14ac:dyDescent="0.25">
      <c r="J179" s="3" t="e" cm="1">
        <f t="array" ref="J179">Dur</f>
        <v>#NAME?</v>
      </c>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all-scores_ter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Maximilian Müller</dc:creator>
  <cp:lastModifiedBy>Maximilian Müller</cp:lastModifiedBy>
  <dcterms:created xsi:type="dcterms:W3CDTF">2024-01-06T17:19:38Z</dcterms:created>
  <dcterms:modified xsi:type="dcterms:W3CDTF">2024-04-09T11:24:13Z</dcterms:modified>
</cp:coreProperties>
</file>