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D545DB09-E980-4AC4-9C74-855C5487C94C}" xr6:coauthVersionLast="45" xr6:coauthVersionMax="45" xr10:uidLastSave="{00000000-0000-0000-0000-000000000000}"/>
  <bookViews>
    <workbookView xWindow="-10428" yWindow="3876" windowWidth="17280" windowHeight="8964" xr2:uid="{A2F98D7D-73BE-49C7-AAAC-B193CEB33A64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" l="1"/>
  <c r="R9" i="1"/>
  <c r="R8" i="1"/>
  <c r="Q10" i="1"/>
  <c r="Q9" i="1"/>
  <c r="Q8" i="1"/>
  <c r="O11" i="1"/>
  <c r="O10" i="1"/>
  <c r="P10" i="1" s="1"/>
  <c r="O9" i="1"/>
  <c r="P9" i="1" s="1"/>
  <c r="O8" i="1"/>
  <c r="P8" i="1" s="1"/>
  <c r="P5" i="1"/>
  <c r="Q5" i="1"/>
  <c r="R5" i="1"/>
  <c r="O5" i="1"/>
  <c r="Q4" i="1"/>
  <c r="Q3" i="1"/>
  <c r="Q2" i="1"/>
  <c r="R4" i="1"/>
  <c r="R3" i="1"/>
  <c r="R2" i="1"/>
  <c r="O4" i="1"/>
  <c r="P4" i="1" s="1"/>
  <c r="O3" i="1"/>
  <c r="P3" i="1" s="1"/>
  <c r="O2" i="1"/>
  <c r="P2" i="1"/>
  <c r="R11" i="1" l="1"/>
  <c r="Q11" i="1"/>
  <c r="P11" i="1"/>
</calcChain>
</file>

<file path=xl/sharedStrings.xml><?xml version="1.0" encoding="utf-8"?>
<sst xmlns="http://schemas.openxmlformats.org/spreadsheetml/2006/main" count="31" uniqueCount="22">
  <si>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</si>
  <si>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</si>
  <si>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</si>
  <si>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</si>
  <si>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</si>
  <si>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</si>
  <si>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</si>
  <si>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</si>
  <si>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</si>
  <si>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</si>
  <si>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</si>
  <si>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</si>
  <si>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</si>
  <si>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</si>
  <si>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</si>
  <si>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Mode</t>
  </si>
  <si>
    <t>Total</t>
  </si>
  <si>
    <t>S1</t>
  </si>
  <si>
    <t>S2</t>
  </si>
  <si>
    <t>S3</t>
  </si>
  <si>
    <t>IMDB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</si>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</sst>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7" xfId="0" applyBorder="1" applyAlignment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0" borderId="14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0" fillId="0" borderId="0" xfId="0" applyNumberFormat="1" applyBorder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abSelected="1" topLeftCell="J1" zoomScaleNormal="100" workbookViewId="0">
      <selection activeCell="R3" sqref="R3"/>
    </sheetView>
  </sheetViews>
  <sheetFormatPr defaultRowHeight="14.4" x14ac:dyDescent="0.3"/>
  <cols>
    <col min="1" max="1" width="7.109375" style="3" bestFit="1" customWidth="1"/>
    <col min="2" max="2" width="8" style="3" bestFit="1" customWidth="1"/>
    <col min="3" max="3" width="11.21875" style="3" bestFit="1" customWidth="1"/>
    <col min="4" max="4" width="8" style="3" bestFit="1" customWidth="1"/>
    <col min="5" max="5" width="8.21875" style="3" bestFit="1" customWidth="1"/>
    <col min="6" max="6" width="18.77734375" style="3" bestFit="1" customWidth="1"/>
    <col min="7" max="7" width="13.5546875" bestFit="1" customWidth="1"/>
    <col min="8" max="8" width="9.77734375" style="3" bestFit="1" customWidth="1"/>
    <col min="9" max="9" width="9.109375" style="3" bestFit="1" customWidth="1"/>
    <col min="10" max="10" width="9.21875" style="3" bestFit="1" customWidth="1"/>
    <col min="11" max="11" width="9.109375" style="10" bestFit="1" customWidth="1"/>
    <col min="12" max="12" width="8.5546875" style="3" bestFit="1" customWidth="1"/>
    <col min="13" max="13" width="8.6640625" style="3" bestFit="1" customWidth="1"/>
    <col min="14" max="14" width="18.33203125" style="3" customWidth="1"/>
    <col min="15" max="16384" width="8.88671875" style="3"/>
  </cols>
  <sheetData>
    <row r="1" spans="1:43" s="17" customFormat="1" ht="15" thickBot="1" x14ac:dyDescent="0.35">
      <c r="A1" s="13" t="s">
        <v>1</v>
      </c>
      <c r="B1" s="14" t="s">
        <v>2</v>
      </c>
      <c r="C1" s="14" t="s">
        <v>0</v>
      </c>
      <c r="D1" s="14" t="s">
        <v>12</v>
      </c>
      <c r="E1" s="14" t="s">
        <v>3</v>
      </c>
      <c r="F1" s="14" t="s">
        <v>4</v>
      </c>
      <c r="G1" s="15" t="s">
        <v>5</v>
      </c>
      <c r="H1" s="29" t="s">
        <v>7</v>
      </c>
      <c r="I1" s="15" t="s">
        <v>8</v>
      </c>
      <c r="J1" s="16" t="s">
        <v>9</v>
      </c>
      <c r="K1" s="11" t="s">
        <v>6</v>
      </c>
      <c r="L1" s="12" t="s">
        <v>10</v>
      </c>
      <c r="M1" s="28" t="s">
        <v>11</v>
      </c>
      <c r="N1" s="17" t="s">
        <v>20</v>
      </c>
      <c r="O1" s="26" t="s">
        <v>16</v>
      </c>
      <c r="P1" s="26" t="s">
        <v>13</v>
      </c>
      <c r="Q1" s="26" t="s">
        <v>14</v>
      </c>
      <c r="R1" s="26" t="s">
        <v>15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3" ht="15" thickTop="1" x14ac:dyDescent="0.3">
      <c r="A2" s="1">
        <v>1</v>
      </c>
      <c r="B2" s="2">
        <v>1</v>
      </c>
      <c r="C2" s="2">
        <v>8.9</v>
      </c>
      <c r="D2" s="2">
        <v>10</v>
      </c>
      <c r="E2" s="2">
        <v>8</v>
      </c>
      <c r="F2" s="2">
        <v>34.6</v>
      </c>
      <c r="G2" s="2">
        <v>113</v>
      </c>
      <c r="H2" s="1">
        <v>433</v>
      </c>
      <c r="I2" s="2">
        <v>248</v>
      </c>
      <c r="J2" s="4">
        <v>185</v>
      </c>
      <c r="K2" s="20">
        <v>379</v>
      </c>
      <c r="L2" s="2">
        <v>231</v>
      </c>
      <c r="M2" s="4">
        <v>148</v>
      </c>
      <c r="N2" s="3" t="s">
        <v>17</v>
      </c>
      <c r="O2" s="30">
        <f>SUM(C2:C9)</f>
        <v>69.2</v>
      </c>
      <c r="P2" s="31">
        <f>O2/8</f>
        <v>8.65</v>
      </c>
      <c r="Q2" s="30">
        <f>MEDIAN(C2:C9)</f>
        <v>8.6</v>
      </c>
      <c r="R2" s="30">
        <f>MODE(C2:C9)</f>
        <v>8.4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</row>
    <row r="3" spans="1:43" x14ac:dyDescent="0.3">
      <c r="A3" s="1">
        <v>1</v>
      </c>
      <c r="B3" s="2">
        <v>2</v>
      </c>
      <c r="C3" s="2">
        <v>8.4</v>
      </c>
      <c r="D3" s="2">
        <v>10</v>
      </c>
      <c r="E3" s="2">
        <v>9</v>
      </c>
      <c r="F3" s="2">
        <v>23.2</v>
      </c>
      <c r="G3" s="2">
        <v>46</v>
      </c>
      <c r="H3" s="1">
        <v>292</v>
      </c>
      <c r="I3" s="2">
        <v>159</v>
      </c>
      <c r="J3" s="4">
        <v>133</v>
      </c>
      <c r="K3" s="20">
        <v>270</v>
      </c>
      <c r="L3" s="2">
        <v>154</v>
      </c>
      <c r="M3" s="4">
        <v>116</v>
      </c>
      <c r="N3" s="27" t="s">
        <v>18</v>
      </c>
      <c r="O3" s="30">
        <f>SUM(C10:C31)</f>
        <v>182.5</v>
      </c>
      <c r="P3" s="31">
        <f>O3/22</f>
        <v>8.295454545454545</v>
      </c>
      <c r="Q3" s="30">
        <f>MEDIAN(C10:C31)</f>
        <v>8.25</v>
      </c>
      <c r="R3" s="30">
        <f>MODE(C10:C31)</f>
        <v>8.6</v>
      </c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spans="1:43" x14ac:dyDescent="0.3">
      <c r="A4" s="1">
        <v>1</v>
      </c>
      <c r="B4" s="2">
        <v>3</v>
      </c>
      <c r="C4" s="2">
        <v>9</v>
      </c>
      <c r="D4" s="2">
        <v>8.6</v>
      </c>
      <c r="E4" s="2">
        <v>7</v>
      </c>
      <c r="F4" s="2">
        <v>19.2</v>
      </c>
      <c r="G4" s="2">
        <v>47</v>
      </c>
      <c r="H4" s="1">
        <v>202</v>
      </c>
      <c r="I4" s="2">
        <v>122</v>
      </c>
      <c r="J4" s="4">
        <v>80</v>
      </c>
      <c r="K4" s="20">
        <v>168</v>
      </c>
      <c r="L4" s="2">
        <v>98</v>
      </c>
      <c r="M4" s="4">
        <v>70</v>
      </c>
      <c r="N4" s="27" t="s">
        <v>19</v>
      </c>
      <c r="O4" s="30">
        <f>SUM(C32:C49)</f>
        <v>156.5</v>
      </c>
      <c r="P4" s="31">
        <f>O4/18</f>
        <v>8.6944444444444446</v>
      </c>
      <c r="Q4" s="30">
        <f>MEDIAN(C32:C49)</f>
        <v>8.75</v>
      </c>
      <c r="R4" s="30">
        <f>MODE(C32:C49)</f>
        <v>8.8000000000000007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</row>
    <row r="5" spans="1:43" x14ac:dyDescent="0.3">
      <c r="A5" s="1">
        <v>1</v>
      </c>
      <c r="B5" s="2">
        <v>4</v>
      </c>
      <c r="C5" s="2">
        <v>8.4</v>
      </c>
      <c r="D5" s="2">
        <v>8.6</v>
      </c>
      <c r="E5" s="2">
        <v>7</v>
      </c>
      <c r="F5" s="2">
        <v>16.7</v>
      </c>
      <c r="G5" s="2">
        <v>47</v>
      </c>
      <c r="H5" s="1">
        <v>323</v>
      </c>
      <c r="I5" s="2">
        <v>175</v>
      </c>
      <c r="J5" s="4">
        <v>148</v>
      </c>
      <c r="K5" s="20">
        <v>289</v>
      </c>
      <c r="L5" s="2">
        <v>155</v>
      </c>
      <c r="M5" s="4">
        <v>134</v>
      </c>
      <c r="N5" s="10" t="s">
        <v>16</v>
      </c>
      <c r="O5" s="30">
        <f>SUM(O2:O4)</f>
        <v>408.2</v>
      </c>
      <c r="P5" s="30">
        <f t="shared" ref="P5:R5" si="0">SUM(P2:P4)</f>
        <v>25.639898989898988</v>
      </c>
      <c r="Q5" s="30">
        <f t="shared" si="0"/>
        <v>25.6</v>
      </c>
      <c r="R5" s="30">
        <f t="shared" si="0"/>
        <v>25.8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43" x14ac:dyDescent="0.3">
      <c r="A6" s="1">
        <v>1</v>
      </c>
      <c r="B6" s="2">
        <v>5</v>
      </c>
      <c r="C6" s="2">
        <v>8.1999999999999993</v>
      </c>
      <c r="D6" s="2">
        <v>7.1</v>
      </c>
      <c r="E6" s="2">
        <v>7</v>
      </c>
      <c r="F6" s="2">
        <v>17.399999999999999</v>
      </c>
      <c r="G6" s="2">
        <v>47</v>
      </c>
      <c r="H6" s="1">
        <v>286</v>
      </c>
      <c r="I6" s="2">
        <v>169</v>
      </c>
      <c r="J6" s="4">
        <v>117</v>
      </c>
      <c r="K6" s="20">
        <v>248</v>
      </c>
      <c r="L6" s="2">
        <v>142</v>
      </c>
      <c r="M6" s="4">
        <v>106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15" thickBot="1" x14ac:dyDescent="0.35">
      <c r="A7" s="1">
        <v>1</v>
      </c>
      <c r="B7" s="2">
        <v>6</v>
      </c>
      <c r="C7" s="2">
        <v>8.6</v>
      </c>
      <c r="D7" s="2">
        <v>8.6</v>
      </c>
      <c r="E7" s="2">
        <v>7</v>
      </c>
      <c r="F7" s="2">
        <v>17.3</v>
      </c>
      <c r="G7" s="2">
        <v>47</v>
      </c>
      <c r="H7" s="1">
        <v>289</v>
      </c>
      <c r="I7" s="2">
        <v>170</v>
      </c>
      <c r="J7" s="4">
        <v>119</v>
      </c>
      <c r="K7" s="20">
        <v>251</v>
      </c>
      <c r="L7" s="2">
        <v>138</v>
      </c>
      <c r="M7" s="4">
        <v>113</v>
      </c>
      <c r="N7" s="17" t="s">
        <v>21</v>
      </c>
      <c r="O7" s="26" t="s">
        <v>16</v>
      </c>
      <c r="P7" s="26" t="s">
        <v>13</v>
      </c>
      <c r="Q7" s="26" t="s">
        <v>14</v>
      </c>
      <c r="R7" s="26" t="s">
        <v>15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3" ht="15" thickTop="1" x14ac:dyDescent="0.3">
      <c r="A8" s="1">
        <v>1</v>
      </c>
      <c r="B8" s="2">
        <v>7</v>
      </c>
      <c r="C8" s="2">
        <v>8.6</v>
      </c>
      <c r="D8" s="2">
        <v>7.1</v>
      </c>
      <c r="E8" s="2">
        <v>7</v>
      </c>
      <c r="F8" s="2">
        <v>15.6</v>
      </c>
      <c r="G8" s="2">
        <v>46</v>
      </c>
      <c r="H8" s="1">
        <v>266</v>
      </c>
      <c r="I8" s="2">
        <v>180</v>
      </c>
      <c r="J8" s="4">
        <v>86</v>
      </c>
      <c r="K8" s="20">
        <v>209</v>
      </c>
      <c r="L8" s="2">
        <v>155</v>
      </c>
      <c r="M8" s="4">
        <v>54</v>
      </c>
      <c r="N8" s="3" t="s">
        <v>17</v>
      </c>
      <c r="O8" s="30">
        <f>SUM(D8:D15)</f>
        <v>66.400000000000006</v>
      </c>
      <c r="P8" s="31">
        <f>O8/8</f>
        <v>8.3000000000000007</v>
      </c>
      <c r="Q8" s="30">
        <f>MEDIAN(D8:D15)</f>
        <v>8.5500000000000007</v>
      </c>
      <c r="R8" s="30">
        <f>MODE(D8:D15)</f>
        <v>8.8000000000000007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3" x14ac:dyDescent="0.3">
      <c r="A9" s="5">
        <v>1</v>
      </c>
      <c r="B9" s="6">
        <v>8</v>
      </c>
      <c r="C9" s="6">
        <v>9.1</v>
      </c>
      <c r="D9" s="6">
        <v>8.8000000000000007</v>
      </c>
      <c r="E9" s="6">
        <v>8</v>
      </c>
      <c r="F9" s="6">
        <v>18.7</v>
      </c>
      <c r="G9" s="6">
        <v>46</v>
      </c>
      <c r="H9" s="5">
        <v>228</v>
      </c>
      <c r="I9" s="6">
        <v>133</v>
      </c>
      <c r="J9" s="7">
        <v>95</v>
      </c>
      <c r="K9" s="21">
        <v>178</v>
      </c>
      <c r="L9" s="6">
        <v>94</v>
      </c>
      <c r="M9" s="7">
        <v>84</v>
      </c>
      <c r="N9" s="27" t="s">
        <v>18</v>
      </c>
      <c r="O9" s="30">
        <f>SUM(D16:D37)</f>
        <v>173.3</v>
      </c>
      <c r="P9" s="31">
        <f>O9/22</f>
        <v>7.8772727272727279</v>
      </c>
      <c r="Q9" s="30">
        <f>MEDIAN(D16:D37)</f>
        <v>9.15</v>
      </c>
      <c r="R9" s="30">
        <f>MODE(D16:D37)</f>
        <v>10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spans="1:43" x14ac:dyDescent="0.3">
      <c r="A10" s="23">
        <v>2</v>
      </c>
      <c r="B10" s="19">
        <v>1</v>
      </c>
      <c r="C10" s="19">
        <v>9</v>
      </c>
      <c r="D10" s="19">
        <v>10</v>
      </c>
      <c r="E10" s="19">
        <v>8</v>
      </c>
      <c r="F10" s="19">
        <v>19.100000000000001</v>
      </c>
      <c r="G10" s="25">
        <v>93</v>
      </c>
      <c r="H10" s="23">
        <v>463</v>
      </c>
      <c r="I10" s="19">
        <v>299</v>
      </c>
      <c r="J10" s="24">
        <v>164</v>
      </c>
      <c r="K10" s="18">
        <v>442</v>
      </c>
      <c r="L10" s="19">
        <v>268</v>
      </c>
      <c r="M10" s="24">
        <v>174</v>
      </c>
      <c r="N10" s="27" t="s">
        <v>19</v>
      </c>
      <c r="O10" s="30">
        <f>SUM(D38:D55)</f>
        <v>116.2</v>
      </c>
      <c r="P10" s="31">
        <f>O10/18</f>
        <v>6.4555555555555557</v>
      </c>
      <c r="Q10" s="30">
        <f>MEDIAN(D38:D55)</f>
        <v>10</v>
      </c>
      <c r="R10" s="30">
        <f>MODE(D38:D55)</f>
        <v>10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</row>
    <row r="11" spans="1:43" x14ac:dyDescent="0.3">
      <c r="A11" s="1">
        <v>2</v>
      </c>
      <c r="B11" s="2">
        <v>2</v>
      </c>
      <c r="C11" s="2">
        <v>8.6999999999999993</v>
      </c>
      <c r="D11" s="2">
        <v>8.8000000000000007</v>
      </c>
      <c r="E11" s="2">
        <v>8</v>
      </c>
      <c r="F11" s="2">
        <v>14.4</v>
      </c>
      <c r="G11" s="2">
        <v>46</v>
      </c>
      <c r="H11" s="1">
        <v>199</v>
      </c>
      <c r="I11" s="2">
        <v>119</v>
      </c>
      <c r="J11" s="4">
        <v>80</v>
      </c>
      <c r="K11" s="20">
        <v>187</v>
      </c>
      <c r="L11" s="2">
        <v>106</v>
      </c>
      <c r="M11" s="4">
        <v>81</v>
      </c>
      <c r="N11" s="10" t="s">
        <v>16</v>
      </c>
      <c r="O11" s="30">
        <f>SUM(O8:O10)</f>
        <v>355.90000000000003</v>
      </c>
      <c r="P11" s="30">
        <f t="shared" ref="P11" si="1">SUM(P8:P10)</f>
        <v>22.632828282828285</v>
      </c>
      <c r="Q11" s="30">
        <f t="shared" ref="Q11" si="2">SUM(Q8:Q10)</f>
        <v>27.700000000000003</v>
      </c>
      <c r="R11" s="30">
        <f t="shared" ref="R11" si="3">SUM(R8:R10)</f>
        <v>28.8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</row>
    <row r="12" spans="1:43" x14ac:dyDescent="0.3">
      <c r="A12" s="1">
        <v>2</v>
      </c>
      <c r="B12" s="2">
        <v>3</v>
      </c>
      <c r="C12" s="2">
        <v>8.3000000000000007</v>
      </c>
      <c r="D12" s="2">
        <v>8.3000000000000007</v>
      </c>
      <c r="E12" s="2">
        <v>6</v>
      </c>
      <c r="F12" s="2">
        <v>13.7</v>
      </c>
      <c r="G12" s="2">
        <v>47</v>
      </c>
      <c r="H12" s="1">
        <v>222</v>
      </c>
      <c r="I12" s="2">
        <v>122</v>
      </c>
      <c r="J12" s="4">
        <v>100</v>
      </c>
      <c r="K12" s="20">
        <v>168</v>
      </c>
      <c r="L12" s="2">
        <v>91</v>
      </c>
      <c r="M12" s="4">
        <v>77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</row>
    <row r="13" spans="1:43" x14ac:dyDescent="0.3">
      <c r="A13" s="1">
        <v>2</v>
      </c>
      <c r="B13" s="2">
        <v>4</v>
      </c>
      <c r="C13" s="2">
        <v>8.1999999999999993</v>
      </c>
      <c r="D13" s="2">
        <v>6.7</v>
      </c>
      <c r="E13" s="2">
        <v>6</v>
      </c>
      <c r="F13" s="2">
        <v>12.8</v>
      </c>
      <c r="G13" s="2">
        <v>47</v>
      </c>
      <c r="H13" s="1">
        <v>241</v>
      </c>
      <c r="I13" s="2">
        <v>135</v>
      </c>
      <c r="J13" s="4">
        <v>106</v>
      </c>
      <c r="K13" s="20">
        <v>211</v>
      </c>
      <c r="L13" s="2">
        <v>117</v>
      </c>
      <c r="M13" s="4">
        <v>94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43" x14ac:dyDescent="0.3">
      <c r="A14" s="1">
        <v>2</v>
      </c>
      <c r="B14" s="2">
        <v>5</v>
      </c>
      <c r="C14" s="2">
        <v>8.5</v>
      </c>
      <c r="D14" s="2">
        <v>6.7</v>
      </c>
      <c r="E14" s="2">
        <v>6</v>
      </c>
      <c r="F14" s="2">
        <v>11.4</v>
      </c>
      <c r="G14" s="2">
        <v>47</v>
      </c>
      <c r="H14" s="1">
        <v>198</v>
      </c>
      <c r="I14" s="2">
        <v>118</v>
      </c>
      <c r="J14" s="4">
        <v>80</v>
      </c>
      <c r="K14" s="20">
        <v>180</v>
      </c>
      <c r="L14" s="2">
        <v>105</v>
      </c>
      <c r="M14" s="4">
        <v>75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43" x14ac:dyDescent="0.3">
      <c r="A15" s="1">
        <v>2</v>
      </c>
      <c r="B15" s="2">
        <v>6</v>
      </c>
      <c r="C15" s="2">
        <v>8.6</v>
      </c>
      <c r="D15" s="2">
        <v>10</v>
      </c>
      <c r="E15" s="2">
        <v>6</v>
      </c>
      <c r="F15" s="2">
        <v>11.3</v>
      </c>
      <c r="G15" s="2">
        <v>47</v>
      </c>
      <c r="H15" s="1">
        <v>323</v>
      </c>
      <c r="I15" s="2">
        <v>189</v>
      </c>
      <c r="J15" s="4">
        <v>134</v>
      </c>
      <c r="K15" s="20">
        <v>290</v>
      </c>
      <c r="L15" s="2">
        <v>174</v>
      </c>
      <c r="M15" s="4">
        <v>116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43" x14ac:dyDescent="0.3">
      <c r="A16" s="1">
        <v>2</v>
      </c>
      <c r="B16" s="2">
        <v>7</v>
      </c>
      <c r="C16" s="2">
        <v>9.4</v>
      </c>
      <c r="D16" s="2">
        <v>10</v>
      </c>
      <c r="E16" s="2">
        <v>6</v>
      </c>
      <c r="F16" s="2">
        <v>17.2</v>
      </c>
      <c r="G16" s="2">
        <v>47</v>
      </c>
      <c r="H16" s="1">
        <v>188</v>
      </c>
      <c r="I16" s="2">
        <v>105</v>
      </c>
      <c r="J16" s="4">
        <v>83</v>
      </c>
      <c r="K16" s="20">
        <v>143</v>
      </c>
      <c r="L16" s="2">
        <v>82</v>
      </c>
      <c r="M16" s="4">
        <v>61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43" x14ac:dyDescent="0.3">
      <c r="A17" s="1">
        <v>2</v>
      </c>
      <c r="B17" s="2">
        <v>8</v>
      </c>
      <c r="C17" s="2">
        <v>8.6</v>
      </c>
      <c r="D17" s="2">
        <v>6.7</v>
      </c>
      <c r="E17" s="2">
        <v>6</v>
      </c>
      <c r="F17" s="2">
        <v>13.3</v>
      </c>
      <c r="G17" s="2">
        <v>47</v>
      </c>
      <c r="H17" s="1">
        <v>311</v>
      </c>
      <c r="I17" s="2">
        <v>183</v>
      </c>
      <c r="J17" s="4">
        <v>128</v>
      </c>
      <c r="K17" s="20">
        <v>258</v>
      </c>
      <c r="L17" s="2">
        <v>149</v>
      </c>
      <c r="M17" s="4">
        <v>109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</row>
    <row r="18" spans="1:43" x14ac:dyDescent="0.3">
      <c r="A18" s="1">
        <v>2</v>
      </c>
      <c r="B18" s="2">
        <v>9</v>
      </c>
      <c r="C18" s="2">
        <v>9.3000000000000007</v>
      </c>
      <c r="D18" s="2">
        <v>8.3000000000000007</v>
      </c>
      <c r="E18" s="2">
        <v>6</v>
      </c>
      <c r="F18" s="2">
        <v>12.4</v>
      </c>
      <c r="G18" s="2">
        <v>46</v>
      </c>
      <c r="H18" s="1">
        <v>253</v>
      </c>
      <c r="I18" s="2">
        <v>136</v>
      </c>
      <c r="J18" s="4">
        <v>117</v>
      </c>
      <c r="K18" s="20">
        <v>219</v>
      </c>
      <c r="L18" s="2">
        <v>105</v>
      </c>
      <c r="M18" s="4">
        <v>114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1:43" x14ac:dyDescent="0.3">
      <c r="A19" s="1">
        <v>2</v>
      </c>
      <c r="B19" s="2">
        <v>10</v>
      </c>
      <c r="C19" s="2">
        <v>7.9</v>
      </c>
      <c r="D19" s="2">
        <v>5</v>
      </c>
      <c r="E19" s="2">
        <v>6</v>
      </c>
      <c r="F19" s="2">
        <v>11.1</v>
      </c>
      <c r="G19" s="2">
        <v>47</v>
      </c>
      <c r="H19" s="1">
        <v>304</v>
      </c>
      <c r="I19" s="2">
        <v>168</v>
      </c>
      <c r="J19" s="4">
        <v>136</v>
      </c>
      <c r="K19" s="20">
        <v>268</v>
      </c>
      <c r="L19" s="2">
        <v>140</v>
      </c>
      <c r="M19" s="4">
        <v>128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1:43" x14ac:dyDescent="0.3">
      <c r="A20" s="1">
        <v>2</v>
      </c>
      <c r="B20" s="2">
        <v>11</v>
      </c>
      <c r="C20" s="2">
        <v>7.5</v>
      </c>
      <c r="D20" s="2">
        <v>5</v>
      </c>
      <c r="E20" s="2">
        <v>6</v>
      </c>
      <c r="F20" s="2">
        <v>12.1</v>
      </c>
      <c r="G20" s="2">
        <v>47</v>
      </c>
      <c r="H20" s="1">
        <v>273</v>
      </c>
      <c r="I20" s="2">
        <v>167</v>
      </c>
      <c r="J20" s="4">
        <v>106</v>
      </c>
      <c r="K20" s="20">
        <v>295</v>
      </c>
      <c r="L20" s="2">
        <v>176</v>
      </c>
      <c r="M20" s="4">
        <v>119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  <row r="21" spans="1:43" x14ac:dyDescent="0.3">
      <c r="A21" s="1">
        <v>2</v>
      </c>
      <c r="B21" s="2">
        <v>12</v>
      </c>
      <c r="C21" s="2">
        <v>7.6</v>
      </c>
      <c r="D21" s="2">
        <v>4</v>
      </c>
      <c r="E21" s="2">
        <v>5</v>
      </c>
      <c r="F21" s="2">
        <v>10.3</v>
      </c>
      <c r="G21" s="2">
        <v>46</v>
      </c>
      <c r="H21" s="1">
        <v>298</v>
      </c>
      <c r="I21" s="2">
        <v>163</v>
      </c>
      <c r="J21" s="4">
        <v>135</v>
      </c>
      <c r="K21" s="20">
        <v>272</v>
      </c>
      <c r="L21" s="2">
        <v>139</v>
      </c>
      <c r="M21" s="4">
        <v>133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</row>
    <row r="22" spans="1:43" x14ac:dyDescent="0.3">
      <c r="A22" s="1">
        <v>2</v>
      </c>
      <c r="B22" s="2">
        <v>13</v>
      </c>
      <c r="C22" s="2">
        <v>7.8</v>
      </c>
      <c r="D22" s="2">
        <v>6</v>
      </c>
      <c r="E22" s="2">
        <v>5</v>
      </c>
      <c r="F22" s="2">
        <v>9.8000000000000007</v>
      </c>
      <c r="G22" s="2">
        <v>46</v>
      </c>
      <c r="H22" s="1">
        <v>290</v>
      </c>
      <c r="I22" s="2">
        <v>172</v>
      </c>
      <c r="J22" s="4">
        <v>118</v>
      </c>
      <c r="K22" s="20">
        <v>253</v>
      </c>
      <c r="L22" s="2">
        <v>142</v>
      </c>
      <c r="M22" s="4">
        <v>111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1:43" x14ac:dyDescent="0.3">
      <c r="A23" s="1">
        <v>2</v>
      </c>
      <c r="B23" s="2">
        <v>14</v>
      </c>
      <c r="C23" s="2">
        <v>7.7</v>
      </c>
      <c r="D23" s="2">
        <v>6</v>
      </c>
      <c r="E23" s="2">
        <v>5</v>
      </c>
      <c r="F23" s="2">
        <v>8.6999999999999993</v>
      </c>
      <c r="G23" s="2">
        <v>46</v>
      </c>
      <c r="H23" s="1">
        <v>285</v>
      </c>
      <c r="I23" s="2">
        <v>145</v>
      </c>
      <c r="J23" s="4">
        <v>140</v>
      </c>
      <c r="K23" s="20">
        <v>226</v>
      </c>
      <c r="L23" s="2">
        <v>126</v>
      </c>
      <c r="M23" s="4">
        <v>100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</row>
    <row r="24" spans="1:43" x14ac:dyDescent="0.3">
      <c r="A24" s="1">
        <v>2</v>
      </c>
      <c r="B24" s="2">
        <v>15</v>
      </c>
      <c r="C24" s="2">
        <v>7.5</v>
      </c>
      <c r="D24" s="2">
        <v>2</v>
      </c>
      <c r="E24" s="2">
        <v>5</v>
      </c>
      <c r="F24" s="2">
        <v>8.1999999999999993</v>
      </c>
      <c r="G24" s="2">
        <v>46</v>
      </c>
      <c r="H24" s="1">
        <v>304</v>
      </c>
      <c r="I24" s="2">
        <v>154</v>
      </c>
      <c r="J24" s="4">
        <v>150</v>
      </c>
      <c r="K24" s="20">
        <v>259</v>
      </c>
      <c r="L24" s="2">
        <v>141</v>
      </c>
      <c r="M24" s="4">
        <v>118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43" x14ac:dyDescent="0.3">
      <c r="A25" s="1">
        <v>2</v>
      </c>
      <c r="B25" s="2">
        <v>16</v>
      </c>
      <c r="C25" s="2">
        <v>7.9</v>
      </c>
      <c r="D25" s="2">
        <v>4</v>
      </c>
      <c r="E25" s="2">
        <v>5</v>
      </c>
      <c r="F25" s="2">
        <v>7.8</v>
      </c>
      <c r="G25" s="2">
        <v>47</v>
      </c>
      <c r="H25" s="1">
        <v>318</v>
      </c>
      <c r="I25" s="2">
        <v>178</v>
      </c>
      <c r="J25" s="4">
        <v>140</v>
      </c>
      <c r="K25" s="20">
        <v>283</v>
      </c>
      <c r="L25" s="2">
        <v>147</v>
      </c>
      <c r="M25" s="4">
        <v>136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</row>
    <row r="26" spans="1:43" x14ac:dyDescent="0.3">
      <c r="A26" s="1">
        <v>2</v>
      </c>
      <c r="B26" s="2">
        <v>17</v>
      </c>
      <c r="C26" s="2">
        <v>7.6</v>
      </c>
      <c r="D26" s="2">
        <v>8</v>
      </c>
      <c r="E26" s="2">
        <v>5</v>
      </c>
      <c r="F26" s="2">
        <v>9.1999999999999993</v>
      </c>
      <c r="G26" s="2">
        <v>46</v>
      </c>
      <c r="H26" s="1">
        <v>267</v>
      </c>
      <c r="I26" s="2">
        <v>170</v>
      </c>
      <c r="J26" s="4">
        <v>97</v>
      </c>
      <c r="K26" s="20">
        <v>274</v>
      </c>
      <c r="L26" s="2">
        <v>180</v>
      </c>
      <c r="M26" s="4">
        <v>94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</row>
    <row r="27" spans="1:43" x14ac:dyDescent="0.3">
      <c r="A27" s="1">
        <v>2</v>
      </c>
      <c r="B27" s="2">
        <v>18</v>
      </c>
      <c r="C27" s="2">
        <v>8.1</v>
      </c>
      <c r="D27" s="2">
        <v>10</v>
      </c>
      <c r="E27" s="2">
        <v>5</v>
      </c>
      <c r="F27" s="2">
        <v>9.1999999999999993</v>
      </c>
      <c r="G27" s="2">
        <v>46</v>
      </c>
      <c r="H27" s="1">
        <v>304</v>
      </c>
      <c r="I27" s="2">
        <v>218</v>
      </c>
      <c r="J27" s="4">
        <v>86</v>
      </c>
      <c r="K27" s="20">
        <v>270</v>
      </c>
      <c r="L27" s="2">
        <v>188</v>
      </c>
      <c r="M27" s="4">
        <v>82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</row>
    <row r="28" spans="1:43" x14ac:dyDescent="0.3">
      <c r="A28" s="1">
        <v>2</v>
      </c>
      <c r="B28" s="2">
        <v>19</v>
      </c>
      <c r="C28" s="2">
        <v>8.1</v>
      </c>
      <c r="D28" s="2">
        <v>10</v>
      </c>
      <c r="E28" s="2">
        <v>5</v>
      </c>
      <c r="F28" s="2">
        <v>7.9</v>
      </c>
      <c r="G28" s="2">
        <v>47</v>
      </c>
      <c r="H28" s="1">
        <v>321</v>
      </c>
      <c r="I28" s="2">
        <v>215</v>
      </c>
      <c r="J28" s="4">
        <v>106</v>
      </c>
      <c r="K28" s="20">
        <v>327</v>
      </c>
      <c r="L28" s="2">
        <v>212</v>
      </c>
      <c r="M28" s="4">
        <v>115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</row>
    <row r="29" spans="1:43" x14ac:dyDescent="0.3">
      <c r="A29" s="1">
        <v>2</v>
      </c>
      <c r="B29" s="2">
        <v>20</v>
      </c>
      <c r="C29" s="2">
        <v>8.3000000000000007</v>
      </c>
      <c r="D29" s="2">
        <v>10</v>
      </c>
      <c r="E29" s="2">
        <v>5</v>
      </c>
      <c r="F29" s="2">
        <v>7.4</v>
      </c>
      <c r="G29" s="2">
        <v>46</v>
      </c>
      <c r="H29" s="1">
        <v>288</v>
      </c>
      <c r="I29" s="2">
        <v>168</v>
      </c>
      <c r="J29" s="4">
        <v>120</v>
      </c>
      <c r="K29" s="20">
        <v>268</v>
      </c>
      <c r="L29" s="2">
        <v>144</v>
      </c>
      <c r="M29" s="4">
        <v>124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</row>
    <row r="30" spans="1:43" x14ac:dyDescent="0.3">
      <c r="A30" s="1">
        <v>2</v>
      </c>
      <c r="B30" s="2">
        <v>21</v>
      </c>
      <c r="C30" s="2">
        <v>8.6</v>
      </c>
      <c r="D30" s="2">
        <v>10</v>
      </c>
      <c r="E30" s="2">
        <v>5</v>
      </c>
      <c r="F30" s="2">
        <v>10.4</v>
      </c>
      <c r="G30" s="2">
        <v>46</v>
      </c>
      <c r="H30" s="1">
        <v>260</v>
      </c>
      <c r="I30" s="2">
        <v>170</v>
      </c>
      <c r="J30" s="4">
        <v>90</v>
      </c>
      <c r="K30" s="20">
        <v>275</v>
      </c>
      <c r="L30" s="2">
        <v>175</v>
      </c>
      <c r="M30" s="4">
        <v>100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43" x14ac:dyDescent="0.3">
      <c r="A31" s="5">
        <v>2</v>
      </c>
      <c r="B31" s="6">
        <v>22</v>
      </c>
      <c r="C31" s="6">
        <v>9.3000000000000007</v>
      </c>
      <c r="D31" s="6">
        <v>8.3000000000000007</v>
      </c>
      <c r="E31" s="6">
        <v>6</v>
      </c>
      <c r="F31" s="6">
        <v>10.4</v>
      </c>
      <c r="G31" s="6">
        <v>50</v>
      </c>
      <c r="H31" s="5">
        <v>108</v>
      </c>
      <c r="I31" s="6">
        <v>61</v>
      </c>
      <c r="J31" s="7">
        <v>47</v>
      </c>
      <c r="K31" s="21">
        <v>75</v>
      </c>
      <c r="L31" s="6">
        <v>37</v>
      </c>
      <c r="M31" s="7">
        <v>38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43" x14ac:dyDescent="0.3">
      <c r="A32" s="1">
        <v>3</v>
      </c>
      <c r="B32" s="2">
        <v>1</v>
      </c>
      <c r="C32" s="2">
        <v>8.6999999999999993</v>
      </c>
      <c r="D32" s="2">
        <v>10</v>
      </c>
      <c r="E32" s="2">
        <v>2.9</v>
      </c>
      <c r="F32" s="2">
        <v>0.50600000000000001</v>
      </c>
      <c r="G32" s="22">
        <v>59</v>
      </c>
      <c r="H32" s="1">
        <v>356</v>
      </c>
      <c r="I32" s="2">
        <v>199</v>
      </c>
      <c r="J32" s="4">
        <v>157</v>
      </c>
      <c r="K32" s="20">
        <v>312</v>
      </c>
      <c r="L32" s="2">
        <v>124</v>
      </c>
      <c r="M32" s="4">
        <v>188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43" x14ac:dyDescent="0.3">
      <c r="A33" s="1">
        <v>3</v>
      </c>
      <c r="B33" s="2">
        <v>2</v>
      </c>
      <c r="C33" s="2">
        <v>8.8000000000000007</v>
      </c>
      <c r="D33" s="2">
        <v>10</v>
      </c>
      <c r="E33" s="2">
        <v>1.3</v>
      </c>
      <c r="F33" s="2">
        <v>0.50600000000000001</v>
      </c>
      <c r="G33" s="8">
        <v>53</v>
      </c>
      <c r="H33" s="1">
        <v>279</v>
      </c>
      <c r="I33" s="2">
        <v>155</v>
      </c>
      <c r="J33" s="4">
        <v>124</v>
      </c>
      <c r="K33" s="20">
        <v>185</v>
      </c>
      <c r="L33" s="2">
        <v>103</v>
      </c>
      <c r="M33" s="4">
        <v>82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1:43" x14ac:dyDescent="0.3">
      <c r="A34" s="1">
        <v>3</v>
      </c>
      <c r="B34" s="2">
        <v>3</v>
      </c>
      <c r="C34" s="2">
        <v>8.5</v>
      </c>
      <c r="D34" s="2">
        <v>10</v>
      </c>
      <c r="E34" s="2">
        <v>2.1</v>
      </c>
      <c r="F34" s="2">
        <v>0.19500000000000001</v>
      </c>
      <c r="G34" s="8">
        <v>57</v>
      </c>
      <c r="H34" s="1">
        <v>78</v>
      </c>
      <c r="I34" s="2">
        <v>37</v>
      </c>
      <c r="J34" s="4">
        <v>41</v>
      </c>
      <c r="K34" s="20">
        <v>64</v>
      </c>
      <c r="L34" s="2">
        <v>33</v>
      </c>
      <c r="M34" s="4">
        <v>31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x14ac:dyDescent="0.3">
      <c r="A35" s="1">
        <v>3</v>
      </c>
      <c r="B35" s="2">
        <v>4</v>
      </c>
      <c r="C35" s="2">
        <v>8.6</v>
      </c>
      <c r="D35" s="2">
        <v>10</v>
      </c>
      <c r="E35" s="2">
        <v>1.4</v>
      </c>
      <c r="F35" s="2">
        <v>0.19500000000000001</v>
      </c>
      <c r="G35" s="8">
        <v>55</v>
      </c>
      <c r="H35" s="1">
        <v>234</v>
      </c>
      <c r="I35" s="2">
        <v>140</v>
      </c>
      <c r="J35" s="4">
        <v>94</v>
      </c>
      <c r="K35" s="20">
        <v>199</v>
      </c>
      <c r="L35" s="2">
        <v>131</v>
      </c>
      <c r="M35" s="4">
        <v>68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43" x14ac:dyDescent="0.3">
      <c r="A36" s="1">
        <v>3</v>
      </c>
      <c r="B36" s="2">
        <v>5</v>
      </c>
      <c r="C36" s="2">
        <v>8.1999999999999993</v>
      </c>
      <c r="D36" s="2">
        <v>10</v>
      </c>
      <c r="E36" s="2">
        <v>1.5</v>
      </c>
      <c r="F36" s="2">
        <v>0.254</v>
      </c>
      <c r="G36" s="8">
        <v>56</v>
      </c>
      <c r="H36" s="1">
        <v>226</v>
      </c>
      <c r="I36" s="2">
        <v>123</v>
      </c>
      <c r="J36" s="4">
        <v>103</v>
      </c>
      <c r="K36" s="20">
        <v>211</v>
      </c>
      <c r="L36" s="2">
        <v>109</v>
      </c>
      <c r="M36" s="4">
        <v>102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43" x14ac:dyDescent="0.3">
      <c r="A37" s="1">
        <v>3</v>
      </c>
      <c r="B37" s="2">
        <v>6</v>
      </c>
      <c r="C37" s="2">
        <v>8.3000000000000007</v>
      </c>
      <c r="D37" s="2">
        <v>10</v>
      </c>
      <c r="E37" s="2">
        <v>1.9</v>
      </c>
      <c r="F37" s="2">
        <v>0.27</v>
      </c>
      <c r="G37" s="8">
        <v>56</v>
      </c>
      <c r="H37" s="1">
        <v>216</v>
      </c>
      <c r="I37" s="2">
        <v>125</v>
      </c>
      <c r="J37" s="4">
        <v>91</v>
      </c>
      <c r="K37" s="20">
        <v>194</v>
      </c>
      <c r="L37" s="2">
        <v>113</v>
      </c>
      <c r="M37" s="4">
        <v>81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x14ac:dyDescent="0.3">
      <c r="A38" s="1">
        <v>3</v>
      </c>
      <c r="B38" s="2">
        <v>7</v>
      </c>
      <c r="C38" s="2">
        <v>8.8000000000000007</v>
      </c>
      <c r="D38" s="2">
        <v>10</v>
      </c>
      <c r="E38" s="2">
        <v>1.5</v>
      </c>
      <c r="F38" s="2">
        <v>0.29399999999999998</v>
      </c>
      <c r="G38" s="8">
        <v>56</v>
      </c>
      <c r="H38" s="1">
        <v>256</v>
      </c>
      <c r="I38" s="2">
        <v>136</v>
      </c>
      <c r="J38" s="4">
        <v>120</v>
      </c>
      <c r="K38" s="20">
        <v>202</v>
      </c>
      <c r="L38" s="2">
        <v>108</v>
      </c>
      <c r="M38" s="4">
        <v>94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x14ac:dyDescent="0.3">
      <c r="A39" s="1">
        <v>3</v>
      </c>
      <c r="B39" s="2">
        <v>8</v>
      </c>
      <c r="C39" s="2">
        <v>8.8000000000000007</v>
      </c>
      <c r="D39" s="2">
        <v>10</v>
      </c>
      <c r="E39" s="2">
        <v>2.8</v>
      </c>
      <c r="F39" s="2">
        <v>0.246</v>
      </c>
      <c r="G39" s="8">
        <v>56</v>
      </c>
      <c r="H39" s="1">
        <v>98</v>
      </c>
      <c r="I39" s="2">
        <v>58</v>
      </c>
      <c r="J39" s="4">
        <v>40</v>
      </c>
      <c r="K39" s="20">
        <v>137</v>
      </c>
      <c r="L39" s="2">
        <v>52</v>
      </c>
      <c r="M39" s="4">
        <v>85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x14ac:dyDescent="0.3">
      <c r="A40" s="1">
        <v>3</v>
      </c>
      <c r="B40" s="2">
        <v>9</v>
      </c>
      <c r="C40" s="2">
        <v>8.5</v>
      </c>
      <c r="D40" s="2">
        <v>10</v>
      </c>
      <c r="E40" s="2">
        <v>2.2000000000000002</v>
      </c>
      <c r="F40" s="2">
        <v>0.35499999999999998</v>
      </c>
      <c r="G40" s="8">
        <v>58</v>
      </c>
      <c r="H40" s="1">
        <v>240</v>
      </c>
      <c r="I40" s="2">
        <v>142</v>
      </c>
      <c r="J40" s="4">
        <v>98</v>
      </c>
      <c r="K40" s="20">
        <v>191</v>
      </c>
      <c r="L40" s="2">
        <v>104</v>
      </c>
      <c r="M40" s="4">
        <v>87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43" x14ac:dyDescent="0.3">
      <c r="A41" s="1">
        <v>3</v>
      </c>
      <c r="B41" s="2">
        <v>10</v>
      </c>
      <c r="C41" s="2">
        <v>8.3000000000000007</v>
      </c>
      <c r="D41" s="2">
        <v>10</v>
      </c>
      <c r="E41" s="2">
        <v>1.7</v>
      </c>
      <c r="F41" s="2">
        <v>0.26700000000000002</v>
      </c>
      <c r="G41" s="8">
        <v>53</v>
      </c>
      <c r="H41" s="1">
        <v>284</v>
      </c>
      <c r="I41" s="2">
        <v>111</v>
      </c>
      <c r="J41" s="4">
        <v>173</v>
      </c>
      <c r="K41" s="20">
        <v>237</v>
      </c>
      <c r="L41" s="2">
        <v>92</v>
      </c>
      <c r="M41" s="4">
        <v>145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43" x14ac:dyDescent="0.3">
      <c r="A42" s="1">
        <v>3</v>
      </c>
      <c r="B42" s="2">
        <v>11</v>
      </c>
      <c r="C42" s="2">
        <v>9</v>
      </c>
      <c r="D42" s="2">
        <v>10</v>
      </c>
      <c r="E42" s="2">
        <v>1.6</v>
      </c>
      <c r="F42" s="2">
        <v>0.219</v>
      </c>
      <c r="G42" s="8">
        <v>57</v>
      </c>
      <c r="H42" s="1">
        <v>283</v>
      </c>
      <c r="I42" s="2">
        <v>145</v>
      </c>
      <c r="J42" s="4">
        <v>138</v>
      </c>
      <c r="K42" s="20">
        <v>223</v>
      </c>
      <c r="L42" s="2">
        <v>104</v>
      </c>
      <c r="M42" s="4">
        <v>119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43" x14ac:dyDescent="0.3">
      <c r="A43" s="1">
        <v>3</v>
      </c>
      <c r="B43" s="2">
        <v>12</v>
      </c>
      <c r="C43" s="2">
        <v>7.8</v>
      </c>
      <c r="D43" s="2">
        <v>9</v>
      </c>
      <c r="E43" s="2">
        <v>2.1</v>
      </c>
      <c r="F43" s="2">
        <v>0.24</v>
      </c>
      <c r="G43" s="8">
        <v>55</v>
      </c>
      <c r="H43" s="1">
        <v>286</v>
      </c>
      <c r="I43" s="2">
        <v>165</v>
      </c>
      <c r="J43" s="4">
        <v>121</v>
      </c>
      <c r="K43" s="20">
        <v>202</v>
      </c>
      <c r="L43" s="2">
        <v>93</v>
      </c>
      <c r="M43" s="4">
        <v>109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spans="1:43" x14ac:dyDescent="0.3">
      <c r="A44" s="1">
        <v>3</v>
      </c>
      <c r="B44" s="2">
        <v>13</v>
      </c>
      <c r="C44" s="2">
        <v>8.5</v>
      </c>
      <c r="D44" s="2">
        <v>8.9</v>
      </c>
      <c r="E44" s="2">
        <v>1.9</v>
      </c>
      <c r="F44" s="2">
        <v>0.28000000000000003</v>
      </c>
      <c r="G44" s="8">
        <v>59</v>
      </c>
      <c r="H44" s="1">
        <v>355</v>
      </c>
      <c r="I44" s="2">
        <v>211</v>
      </c>
      <c r="J44" s="4">
        <v>144</v>
      </c>
      <c r="K44" s="20">
        <v>298</v>
      </c>
      <c r="L44" s="2">
        <v>149</v>
      </c>
      <c r="M44" s="4">
        <v>149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spans="1:43" x14ac:dyDescent="0.3">
      <c r="A45" s="1">
        <v>3</v>
      </c>
      <c r="B45" s="2">
        <v>14</v>
      </c>
      <c r="C45" s="2">
        <v>9.1</v>
      </c>
      <c r="D45" s="2">
        <v>10</v>
      </c>
      <c r="E45" s="2">
        <v>2.1</v>
      </c>
      <c r="F45" s="2">
        <v>0.253</v>
      </c>
      <c r="G45" s="8">
        <v>56</v>
      </c>
      <c r="H45" s="1">
        <v>284</v>
      </c>
      <c r="I45" s="2">
        <v>176</v>
      </c>
      <c r="J45" s="4">
        <v>108</v>
      </c>
      <c r="K45" s="20">
        <v>294</v>
      </c>
      <c r="L45" s="2">
        <v>115</v>
      </c>
      <c r="M45" s="4">
        <v>179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spans="1:43" x14ac:dyDescent="0.3">
      <c r="A46" s="1">
        <v>3</v>
      </c>
      <c r="B46" s="2">
        <v>15</v>
      </c>
      <c r="C46" s="2">
        <v>8.8000000000000007</v>
      </c>
      <c r="D46" s="2">
        <v>10</v>
      </c>
      <c r="E46" s="2">
        <v>2</v>
      </c>
      <c r="F46" s="2">
        <v>0.32900000000000001</v>
      </c>
      <c r="G46" s="8">
        <v>55</v>
      </c>
      <c r="H46" s="1">
        <v>380</v>
      </c>
      <c r="I46" s="2">
        <v>204</v>
      </c>
      <c r="J46" s="4">
        <v>176</v>
      </c>
      <c r="K46" s="20">
        <v>321</v>
      </c>
      <c r="L46" s="2">
        <v>143</v>
      </c>
      <c r="M46" s="4">
        <v>178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spans="1:43" x14ac:dyDescent="0.3">
      <c r="A47" s="1">
        <v>3</v>
      </c>
      <c r="B47" s="2">
        <v>16</v>
      </c>
      <c r="C47" s="2">
        <v>9.6</v>
      </c>
      <c r="D47" s="2">
        <v>10</v>
      </c>
      <c r="E47" s="2">
        <v>2.2999999999999998</v>
      </c>
      <c r="F47" s="2">
        <v>0.26700000000000002</v>
      </c>
      <c r="G47" s="8">
        <v>57</v>
      </c>
      <c r="H47" s="1">
        <v>206</v>
      </c>
      <c r="I47" s="2">
        <v>111</v>
      </c>
      <c r="J47" s="4">
        <v>95</v>
      </c>
      <c r="K47" s="20">
        <v>177</v>
      </c>
      <c r="L47" s="2">
        <v>87</v>
      </c>
      <c r="M47" s="4">
        <v>90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spans="1:43" x14ac:dyDescent="0.3">
      <c r="A48" s="1">
        <v>3</v>
      </c>
      <c r="B48" s="2">
        <v>17</v>
      </c>
      <c r="C48" s="2">
        <v>9.4</v>
      </c>
      <c r="D48" s="2">
        <v>9.5</v>
      </c>
      <c r="E48" s="2">
        <v>2.2000000000000002</v>
      </c>
      <c r="F48" s="2">
        <v>0.254</v>
      </c>
      <c r="G48" s="8">
        <v>59</v>
      </c>
      <c r="H48" s="1">
        <v>220</v>
      </c>
      <c r="I48" s="2">
        <v>119</v>
      </c>
      <c r="J48" s="4">
        <v>101</v>
      </c>
      <c r="K48" s="20">
        <v>280</v>
      </c>
      <c r="L48" s="2">
        <v>53</v>
      </c>
      <c r="M48" s="4">
        <v>227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spans="1:43" x14ac:dyDescent="0.3">
      <c r="A49" s="5">
        <v>3</v>
      </c>
      <c r="B49" s="6">
        <v>18</v>
      </c>
      <c r="C49" s="6">
        <v>8.8000000000000007</v>
      </c>
      <c r="D49" s="6">
        <v>8.8000000000000007</v>
      </c>
      <c r="E49" s="6">
        <v>2.6</v>
      </c>
      <c r="F49" s="6">
        <v>0.24</v>
      </c>
      <c r="G49" s="9">
        <v>57</v>
      </c>
      <c r="H49" s="5">
        <v>80</v>
      </c>
      <c r="I49" s="6">
        <v>30</v>
      </c>
      <c r="J49" s="7">
        <v>50</v>
      </c>
      <c r="K49" s="21">
        <v>78</v>
      </c>
      <c r="L49" s="6">
        <v>21</v>
      </c>
      <c r="M49" s="7">
        <v>57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2020-04-21T10:54:29Z</dcterms:modified>
</cp:coreProperties>
</file>