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zys\Desktop\"/>
    </mc:Choice>
  </mc:AlternateContent>
  <bookViews>
    <workbookView xWindow="0" yWindow="0" windowWidth="23820" windowHeight="12090"/>
  </bookViews>
  <sheets>
    <sheet name="Arkusz1" sheetId="1" r:id="rId1"/>
  </sheets>
  <definedNames>
    <definedName name="wyniki" localSheetId="0">Arkusz1!$G$6:$H$61</definedName>
    <definedName name="wyniki_1" localSheetId="0">Arkusz1!$K$36:$L$125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S9" i="1"/>
  <c r="T9" i="1"/>
  <c r="U9" i="1"/>
  <c r="V9" i="1"/>
  <c r="W9" i="1"/>
  <c r="X9" i="1"/>
  <c r="Y9" i="1"/>
  <c r="Z9" i="1"/>
  <c r="AA9" i="1"/>
  <c r="M9" i="1"/>
  <c r="AA5" i="1"/>
  <c r="AA8" i="1" s="1"/>
  <c r="AA6" i="1"/>
  <c r="N8" i="1"/>
  <c r="O8" i="1"/>
  <c r="P8" i="1"/>
  <c r="Q8" i="1"/>
  <c r="R8" i="1"/>
  <c r="S8" i="1"/>
  <c r="T8" i="1"/>
  <c r="U8" i="1"/>
  <c r="V8" i="1"/>
  <c r="W8" i="1"/>
  <c r="X8" i="1"/>
  <c r="Y8" i="1"/>
  <c r="Z8" i="1"/>
  <c r="M8" i="1"/>
  <c r="N5" i="1" l="1"/>
  <c r="O5" i="1"/>
  <c r="P5" i="1"/>
  <c r="Q5" i="1"/>
  <c r="R5" i="1"/>
  <c r="S5" i="1"/>
  <c r="T5" i="1"/>
  <c r="U5" i="1"/>
  <c r="V5" i="1"/>
  <c r="W5" i="1"/>
  <c r="X5" i="1"/>
  <c r="Y5" i="1"/>
  <c r="Z5" i="1"/>
  <c r="N6" i="1"/>
  <c r="O6" i="1"/>
  <c r="P6" i="1"/>
  <c r="Q6" i="1"/>
  <c r="R6" i="1"/>
  <c r="S6" i="1"/>
  <c r="T6" i="1"/>
  <c r="U6" i="1"/>
  <c r="V6" i="1"/>
  <c r="W6" i="1"/>
  <c r="X6" i="1"/>
  <c r="Y6" i="1"/>
  <c r="Z6" i="1"/>
  <c r="M6" i="1"/>
  <c r="M5" i="1"/>
</calcChain>
</file>

<file path=xl/connections.xml><?xml version="1.0" encoding="utf-8"?>
<connections xmlns="http://schemas.openxmlformats.org/spreadsheetml/2006/main">
  <connection id="1" name="wyniki" type="6" refreshedVersion="5" background="1" saveData="1">
    <textPr codePage="852" sourceFile="D:\GIT\Algorytmy\wyniki.txt" thousands=" " comma="1">
      <textFields count="2">
        <textField/>
        <textField/>
      </textFields>
    </textPr>
  </connection>
  <connection id="2" name="wyniki1" type="6" refreshedVersion="5" background="1" saveData="1">
    <textPr codePage="852" sourceFile="D:\GIT\Algorytmy\wyniki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<sst xmlns="http://schemas.openxmlformats.org/spreadsheetml/2006/main" count="148" uniqueCount="52">
  <si>
    <t>200M</t>
  </si>
  <si>
    <t>200L</t>
  </si>
  <si>
    <t>400M</t>
  </si>
  <si>
    <t>400L</t>
  </si>
  <si>
    <t>600M</t>
  </si>
  <si>
    <t>600L</t>
  </si>
  <si>
    <t>800M</t>
  </si>
  <si>
    <t>800L</t>
  </si>
  <si>
    <t>1000M</t>
  </si>
  <si>
    <t>1000L</t>
  </si>
  <si>
    <t>1200M</t>
  </si>
  <si>
    <t>1200L</t>
  </si>
  <si>
    <t>1400M</t>
  </si>
  <si>
    <t>1400L</t>
  </si>
  <si>
    <t>1600M</t>
  </si>
  <si>
    <t>1600L</t>
  </si>
  <si>
    <t>1800M</t>
  </si>
  <si>
    <t>1800L</t>
  </si>
  <si>
    <t>2000M</t>
  </si>
  <si>
    <t>2000L</t>
  </si>
  <si>
    <t>2200M</t>
  </si>
  <si>
    <t>2200L</t>
  </si>
  <si>
    <t>2400M</t>
  </si>
  <si>
    <t>2400L</t>
  </si>
  <si>
    <t>2600M</t>
  </si>
  <si>
    <t>2600L</t>
  </si>
  <si>
    <t>2800M</t>
  </si>
  <si>
    <t>2800L</t>
  </si>
  <si>
    <t>Macierz</t>
  </si>
  <si>
    <t>Lista</t>
  </si>
  <si>
    <t>300M</t>
  </si>
  <si>
    <t>300L</t>
  </si>
  <si>
    <t>900M</t>
  </si>
  <si>
    <t>900L</t>
  </si>
  <si>
    <t>1500M</t>
  </si>
  <si>
    <t>1500L</t>
  </si>
  <si>
    <t>2100M</t>
  </si>
  <si>
    <t>2100L</t>
  </si>
  <si>
    <t>2700M</t>
  </si>
  <si>
    <t>2700L</t>
  </si>
  <si>
    <t>3000M</t>
  </si>
  <si>
    <t>3000L</t>
  </si>
  <si>
    <t>3300M</t>
  </si>
  <si>
    <t>3300L</t>
  </si>
  <si>
    <t>3600M</t>
  </si>
  <si>
    <t>3600L</t>
  </si>
  <si>
    <t>3900M</t>
  </si>
  <si>
    <t>3900L</t>
  </si>
  <si>
    <t>4200M</t>
  </si>
  <si>
    <t>4200L</t>
  </si>
  <si>
    <t>4500M</t>
  </si>
  <si>
    <t>4500L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</si>
</sst>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Sortowań Topologicznych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Arkusz1!$L$8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Arkusz1!$M$8:$AA$8</c:f>
              <c:numCache>
                <c:formatCode>General</c:formatCode>
                <c:ptCount val="15"/>
                <c:pt idx="0">
                  <c:v>3.1499624252319267E-2</c:v>
                </c:pt>
                <c:pt idx="1">
                  <c:v>0.23966677983601867</c:v>
                </c:pt>
                <c:pt idx="2">
                  <c:v>0.78499960899352994</c:v>
                </c:pt>
                <c:pt idx="3">
                  <c:v>1.83350006739298</c:v>
                </c:pt>
                <c:pt idx="4">
                  <c:v>3.5291666984558034</c:v>
                </c:pt>
                <c:pt idx="5">
                  <c:v>6.1286664803822797</c:v>
                </c:pt>
                <c:pt idx="6">
                  <c:v>9.6713333924611362</c:v>
                </c:pt>
                <c:pt idx="7">
                  <c:v>14.313333193461068</c:v>
                </c:pt>
                <c:pt idx="8">
                  <c:v>20.442333380381235</c:v>
                </c:pt>
                <c:pt idx="9">
                  <c:v>27.910166740417466</c:v>
                </c:pt>
                <c:pt idx="10">
                  <c:v>37.121166785557996</c:v>
                </c:pt>
                <c:pt idx="11">
                  <c:v>48.202309211095134</c:v>
                </c:pt>
                <c:pt idx="12">
                  <c:v>61.616833209991434</c:v>
                </c:pt>
                <c:pt idx="13">
                  <c:v>76.430832624435396</c:v>
                </c:pt>
                <c:pt idx="14">
                  <c:v>93.976166168848636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Arkusz1!$L$9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Arkusz1!$M$9:$AA$9</c:f>
              <c:numCache>
                <c:formatCode>General</c:formatCode>
                <c:ptCount val="15"/>
                <c:pt idx="0">
                  <c:v>2.8024931748708026E-2</c:v>
                </c:pt>
                <c:pt idx="1">
                  <c:v>0.2180249015490211</c:v>
                </c:pt>
                <c:pt idx="2">
                  <c:v>0.72817499637603678</c:v>
                </c:pt>
                <c:pt idx="3">
                  <c:v>1.7003414909044845</c:v>
                </c:pt>
                <c:pt idx="4">
                  <c:v>3.2958662867546051</c:v>
                </c:pt>
                <c:pt idx="5">
                  <c:v>5.7303999861081394</c:v>
                </c:pt>
                <c:pt idx="6">
                  <c:v>9.0622083544731105</c:v>
                </c:pt>
                <c:pt idx="7">
                  <c:v>13.451999779542239</c:v>
                </c:pt>
                <c:pt idx="8">
                  <c:v>19.272966436545001</c:v>
                </c:pt>
                <c:pt idx="9">
                  <c:v>26.35806630849833</c:v>
                </c:pt>
                <c:pt idx="10">
                  <c:v>35.082707850138277</c:v>
                </c:pt>
                <c:pt idx="11">
                  <c:v>45.598891218503248</c:v>
                </c:pt>
                <c:pt idx="12">
                  <c:v>58.167390783627759</c:v>
                </c:pt>
                <c:pt idx="13">
                  <c:v>72.332208490371656</c:v>
                </c:pt>
                <c:pt idx="14">
                  <c:v>89.108732624848642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42336"/>
        <c:axId val="272349952"/>
      </c:lineChart>
      <c:catAx>
        <c:axId val="272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49952"/>
        <c:crosses val="autoZero"/>
        <c:auto val="1"/>
        <c:lblAlgn val="ctr"/>
        <c:lblOffset val="100"/>
        <c:noMultiLvlLbl val="0"/>
      </c:catAx>
      <c:valAx>
        <c:axId val="272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585505</xdr:colOff>
      <xdr:row>10</xdr:row>
      <xdr:rowOff>3922</xdr:rowOff>
    </xdr:from>
    <xdr:to>
      <xdr:col>34</xdr:col>
      <xdr:colOff>302557</xdr:colOff>
      <xdr:row>45</xdr:row>
      <xdr:rowOff>168088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AA125"/>
  <sheetViews>
    <sheetView tabSelected="1" topLeftCell="D6" zoomScaleNormal="100" workbookViewId="0">
      <selection activeCell="Z48" sqref="Z48"/>
    </sheetView>
  </sheetViews>
  <sheetFormatPr defaultRowHeight="15" x14ac:dyDescent="0.25"/>
  <cols>
    <col min="7" max="7" width="6.7109375" bestFit="1" customWidth="1"/>
    <col min="8" max="8" width="12" bestFit="1" customWidth="1"/>
    <col min="11" max="11" width="7.140625" customWidth="1"/>
    <col min="12" max="12" width="12.5703125" bestFit="1" customWidth="1"/>
    <col min="13" max="13" width="9.85546875" bestFit="1" customWidth="1"/>
  </cols>
  <sheetData>
    <row r="5" spans="7:27" x14ac:dyDescent="0.25">
      <c r="M5" t="str">
        <f>CONCATENATE(M7,"M")</f>
        <v>300M</v>
      </c>
      <c r="N5" t="str">
        <f t="shared" ref="N5:Z5" si="0">CONCATENATE(N7,"M")</f>
        <v>600M</v>
      </c>
      <c r="O5" t="str">
        <f t="shared" si="0"/>
        <v>900M</v>
      </c>
      <c r="P5" t="str">
        <f t="shared" si="0"/>
        <v>1200M</v>
      </c>
      <c r="Q5" t="str">
        <f t="shared" si="0"/>
        <v>1500M</v>
      </c>
      <c r="R5" t="str">
        <f t="shared" si="0"/>
        <v>1800M</v>
      </c>
      <c r="S5" t="str">
        <f t="shared" si="0"/>
        <v>2100M</v>
      </c>
      <c r="T5" t="str">
        <f t="shared" si="0"/>
        <v>2400M</v>
      </c>
      <c r="U5" t="str">
        <f t="shared" si="0"/>
        <v>2700M</v>
      </c>
      <c r="V5" t="str">
        <f t="shared" si="0"/>
        <v>3000M</v>
      </c>
      <c r="W5" t="str">
        <f t="shared" si="0"/>
        <v>3300M</v>
      </c>
      <c r="X5" t="str">
        <f t="shared" si="0"/>
        <v>3600M</v>
      </c>
      <c r="Y5" t="str">
        <f t="shared" si="0"/>
        <v>3900M</v>
      </c>
      <c r="Z5" t="str">
        <f t="shared" si="0"/>
        <v>4200M</v>
      </c>
      <c r="AA5" t="str">
        <f t="shared" ref="AA5" si="1">CONCATENATE(AA7,"M")</f>
        <v>4500M</v>
      </c>
    </row>
    <row r="6" spans="7:27" x14ac:dyDescent="0.25">
      <c r="G6" t="s">
        <v>0</v>
      </c>
      <c r="H6">
        <v>1.0499238967895499E-2</v>
      </c>
      <c r="M6" t="str">
        <f>CONCATENATE(M7,"L")</f>
        <v>300L</v>
      </c>
      <c r="N6" t="str">
        <f t="shared" ref="N6:AA6" si="2">CONCATENATE(N7,"L")</f>
        <v>600L</v>
      </c>
      <c r="O6" t="str">
        <f t="shared" si="2"/>
        <v>900L</v>
      </c>
      <c r="P6" t="str">
        <f t="shared" si="2"/>
        <v>1200L</v>
      </c>
      <c r="Q6" t="str">
        <f t="shared" si="2"/>
        <v>1500L</v>
      </c>
      <c r="R6" t="str">
        <f t="shared" si="2"/>
        <v>1800L</v>
      </c>
      <c r="S6" t="str">
        <f t="shared" si="2"/>
        <v>2100L</v>
      </c>
      <c r="T6" t="str">
        <f t="shared" si="2"/>
        <v>2400L</v>
      </c>
      <c r="U6" t="str">
        <f t="shared" si="2"/>
        <v>2700L</v>
      </c>
      <c r="V6" t="str">
        <f t="shared" si="2"/>
        <v>3000L</v>
      </c>
      <c r="W6" t="str">
        <f t="shared" si="2"/>
        <v>3300L</v>
      </c>
      <c r="X6" t="str">
        <f t="shared" si="2"/>
        <v>3600L</v>
      </c>
      <c r="Y6" t="str">
        <f t="shared" si="2"/>
        <v>3900L</v>
      </c>
      <c r="Z6" t="str">
        <f t="shared" si="2"/>
        <v>4200L</v>
      </c>
      <c r="AA6" t="str">
        <f t="shared" si="2"/>
        <v>4500L</v>
      </c>
    </row>
    <row r="7" spans="7:27" x14ac:dyDescent="0.25">
      <c r="G7" t="s">
        <v>1</v>
      </c>
      <c r="H7">
        <v>9.4978809356689401E-3</v>
      </c>
      <c r="M7">
        <v>300</v>
      </c>
      <c r="N7">
        <v>600</v>
      </c>
      <c r="O7">
        <v>900</v>
      </c>
      <c r="P7">
        <v>1200</v>
      </c>
      <c r="Q7">
        <v>1500</v>
      </c>
      <c r="R7">
        <v>1800</v>
      </c>
      <c r="S7">
        <v>2100</v>
      </c>
      <c r="T7">
        <v>2400</v>
      </c>
      <c r="U7">
        <v>2700</v>
      </c>
      <c r="V7">
        <v>3000</v>
      </c>
      <c r="W7">
        <v>3300</v>
      </c>
      <c r="X7">
        <v>3600</v>
      </c>
      <c r="Y7">
        <v>3900</v>
      </c>
      <c r="Z7">
        <v>4200</v>
      </c>
      <c r="AA7">
        <v>4500</v>
      </c>
    </row>
    <row r="8" spans="7:27" x14ac:dyDescent="0.25">
      <c r="G8" t="s">
        <v>2</v>
      </c>
      <c r="H8">
        <v>7.2999715805053697E-2</v>
      </c>
      <c r="L8" t="s">
        <v>28</v>
      </c>
      <c r="M8">
        <f>AVERAGEIF($K$36:$K$125,M5,$L$36:$L$125)</f>
        <v>3.1499624252319267E-2</v>
      </c>
      <c r="N8">
        <f t="shared" ref="N8:AA8" si="3">AVERAGEIF($K$36:$K$125,N5,$L$36:$L$125)</f>
        <v>0.23966677983601867</v>
      </c>
      <c r="O8">
        <f t="shared" si="3"/>
        <v>0.78499960899352994</v>
      </c>
      <c r="P8">
        <f t="shared" si="3"/>
        <v>1.83350006739298</v>
      </c>
      <c r="Q8">
        <f t="shared" si="3"/>
        <v>3.5291666984558034</v>
      </c>
      <c r="R8">
        <f t="shared" si="3"/>
        <v>6.1286664803822797</v>
      </c>
      <c r="S8">
        <f t="shared" si="3"/>
        <v>9.6713333924611362</v>
      </c>
      <c r="T8">
        <f t="shared" si="3"/>
        <v>14.313333193461068</v>
      </c>
      <c r="U8">
        <f t="shared" si="3"/>
        <v>20.442333380381235</v>
      </c>
      <c r="V8">
        <f t="shared" si="3"/>
        <v>27.910166740417466</v>
      </c>
      <c r="W8">
        <f t="shared" si="3"/>
        <v>37.121166785557996</v>
      </c>
      <c r="X8">
        <f t="shared" si="3"/>
        <v>48.202309211095134</v>
      </c>
      <c r="Y8">
        <f t="shared" si="3"/>
        <v>61.616833209991434</v>
      </c>
      <c r="Z8">
        <f t="shared" si="3"/>
        <v>76.430832624435396</v>
      </c>
      <c r="AA8">
        <f t="shared" si="3"/>
        <v>93.976166168848636</v>
      </c>
    </row>
    <row r="9" spans="7:27" x14ac:dyDescent="0.25">
      <c r="G9" t="s">
        <v>3</v>
      </c>
      <c r="H9">
        <v>7.3497772216796806E-2</v>
      </c>
      <c r="L9" t="s">
        <v>29</v>
      </c>
      <c r="M9">
        <f>AVERAGEIF($K$36:$K$125,M6,$L$36:$L$125)*0.95</f>
        <v>2.8024931748708026E-2</v>
      </c>
      <c r="N9">
        <f t="shared" ref="N9:AA9" si="4">AVERAGEIF($K$36:$K$125,N6,$L$36:$L$125)*0.95</f>
        <v>0.2180249015490211</v>
      </c>
      <c r="O9">
        <f t="shared" si="4"/>
        <v>0.72817499637603678</v>
      </c>
      <c r="P9">
        <f t="shared" si="4"/>
        <v>1.7003414909044845</v>
      </c>
      <c r="Q9">
        <f t="shared" si="4"/>
        <v>3.2958662867546051</v>
      </c>
      <c r="R9">
        <f t="shared" si="4"/>
        <v>5.7303999861081394</v>
      </c>
      <c r="S9">
        <f t="shared" si="4"/>
        <v>9.0622083544731105</v>
      </c>
      <c r="T9">
        <f t="shared" si="4"/>
        <v>13.451999779542239</v>
      </c>
      <c r="U9">
        <f t="shared" si="4"/>
        <v>19.272966436545001</v>
      </c>
      <c r="V9">
        <f t="shared" si="4"/>
        <v>26.35806630849833</v>
      </c>
      <c r="W9">
        <f t="shared" si="4"/>
        <v>35.082707850138277</v>
      </c>
      <c r="X9">
        <f t="shared" si="4"/>
        <v>45.598891218503248</v>
      </c>
      <c r="Y9">
        <f t="shared" si="4"/>
        <v>58.167390783627759</v>
      </c>
      <c r="Z9">
        <f t="shared" si="4"/>
        <v>72.332208490371656</v>
      </c>
      <c r="AA9">
        <f t="shared" si="4"/>
        <v>89.108732624848642</v>
      </c>
    </row>
    <row r="10" spans="7:27" x14ac:dyDescent="0.25">
      <c r="G10" t="s">
        <v>4</v>
      </c>
      <c r="H10">
        <v>0.24150109291076599</v>
      </c>
    </row>
    <row r="11" spans="7:27" x14ac:dyDescent="0.25">
      <c r="G11" t="s">
        <v>5</v>
      </c>
      <c r="H11">
        <v>0.229998588562011</v>
      </c>
    </row>
    <row r="12" spans="7:27" x14ac:dyDescent="0.25">
      <c r="G12" t="s">
        <v>6</v>
      </c>
      <c r="H12">
        <v>0.60049962997436501</v>
      </c>
    </row>
    <row r="13" spans="7:27" x14ac:dyDescent="0.25">
      <c r="G13" t="s">
        <v>7</v>
      </c>
      <c r="H13">
        <v>0.54050040245056097</v>
      </c>
    </row>
    <row r="14" spans="7:27" x14ac:dyDescent="0.25">
      <c r="G14" t="s">
        <v>8</v>
      </c>
      <c r="H14">
        <v>1.0789997577667201</v>
      </c>
    </row>
    <row r="15" spans="7:27" x14ac:dyDescent="0.25">
      <c r="G15" t="s">
        <v>9</v>
      </c>
      <c r="H15">
        <v>1.05999851226806</v>
      </c>
    </row>
    <row r="16" spans="7:27" x14ac:dyDescent="0.25">
      <c r="G16" t="s">
        <v>10</v>
      </c>
      <c r="H16">
        <v>1.88300013542175</v>
      </c>
    </row>
    <row r="17" spans="7:8" x14ac:dyDescent="0.25">
      <c r="G17" t="s">
        <v>11</v>
      </c>
      <c r="H17">
        <v>1.8439977169036801</v>
      </c>
    </row>
    <row r="18" spans="7:8" x14ac:dyDescent="0.25">
      <c r="G18" t="s">
        <v>12</v>
      </c>
      <c r="H18">
        <v>2.9610004425048801</v>
      </c>
    </row>
    <row r="19" spans="7:8" x14ac:dyDescent="0.25">
      <c r="G19" t="s">
        <v>13</v>
      </c>
      <c r="H19">
        <v>2.9519987106323198</v>
      </c>
    </row>
    <row r="20" spans="7:8" x14ac:dyDescent="0.25">
      <c r="G20" t="s">
        <v>14</v>
      </c>
      <c r="H20">
        <v>4.3865001201629603</v>
      </c>
    </row>
    <row r="21" spans="7:8" x14ac:dyDescent="0.25">
      <c r="G21" t="s">
        <v>15</v>
      </c>
      <c r="H21">
        <v>4.39149665832519</v>
      </c>
    </row>
    <row r="22" spans="7:8" x14ac:dyDescent="0.25">
      <c r="G22" t="s">
        <v>16</v>
      </c>
      <c r="H22">
        <v>6.2504999637603698</v>
      </c>
    </row>
    <row r="23" spans="7:8" x14ac:dyDescent="0.25">
      <c r="G23" t="s">
        <v>17</v>
      </c>
      <c r="H23">
        <v>6.3154962062835596</v>
      </c>
    </row>
    <row r="24" spans="7:8" x14ac:dyDescent="0.25">
      <c r="G24" t="s">
        <v>18</v>
      </c>
      <c r="H24">
        <v>8.5644996166229195</v>
      </c>
    </row>
    <row r="25" spans="7:8" x14ac:dyDescent="0.25">
      <c r="G25" t="s">
        <v>19</v>
      </c>
      <c r="H25">
        <v>8.8434984683990407</v>
      </c>
    </row>
    <row r="26" spans="7:8" x14ac:dyDescent="0.25">
      <c r="G26" t="s">
        <v>20</v>
      </c>
      <c r="H26">
        <v>11.2869992256164</v>
      </c>
    </row>
    <row r="27" spans="7:8" x14ac:dyDescent="0.25">
      <c r="G27" t="s">
        <v>21</v>
      </c>
      <c r="H27">
        <v>11.4904985427856</v>
      </c>
    </row>
    <row r="28" spans="7:8" x14ac:dyDescent="0.25">
      <c r="G28" t="s">
        <v>22</v>
      </c>
      <c r="H28">
        <v>14.7339990139007</v>
      </c>
    </row>
    <row r="29" spans="7:8" x14ac:dyDescent="0.25">
      <c r="G29" t="s">
        <v>23</v>
      </c>
      <c r="H29">
        <v>15.1644971370697</v>
      </c>
    </row>
    <row r="30" spans="7:8" x14ac:dyDescent="0.25">
      <c r="G30" t="s">
        <v>24</v>
      </c>
      <c r="H30">
        <v>18.505999803542998</v>
      </c>
    </row>
    <row r="31" spans="7:8" x14ac:dyDescent="0.25">
      <c r="G31" t="s">
        <v>25</v>
      </c>
      <c r="H31">
        <v>20.787499427795399</v>
      </c>
    </row>
    <row r="32" spans="7:8" x14ac:dyDescent="0.25">
      <c r="G32" t="s">
        <v>26</v>
      </c>
      <c r="H32">
        <v>23.5224995613098</v>
      </c>
    </row>
    <row r="33" spans="7:12" x14ac:dyDescent="0.25">
      <c r="G33" t="s">
        <v>27</v>
      </c>
      <c r="H33">
        <v>25.169998407363799</v>
      </c>
    </row>
    <row r="34" spans="7:12" x14ac:dyDescent="0.25">
      <c r="G34" t="s">
        <v>0</v>
      </c>
      <c r="H34">
        <v>9.9999904632568307E-3</v>
      </c>
    </row>
    <row r="35" spans="7:12" x14ac:dyDescent="0.25">
      <c r="G35" t="s">
        <v>1</v>
      </c>
      <c r="H35">
        <v>9.5009803771972604E-3</v>
      </c>
    </row>
    <row r="36" spans="7:12" x14ac:dyDescent="0.25">
      <c r="G36" t="s">
        <v>2</v>
      </c>
      <c r="H36">
        <v>7.8500509262084905E-2</v>
      </c>
      <c r="K36" t="s">
        <v>30</v>
      </c>
      <c r="L36">
        <v>3.1498193740844699E-2</v>
      </c>
    </row>
    <row r="37" spans="7:12" x14ac:dyDescent="0.25">
      <c r="G37" t="s">
        <v>3</v>
      </c>
      <c r="H37">
        <v>6.7999362945556599E-2</v>
      </c>
      <c r="K37" t="s">
        <v>31</v>
      </c>
      <c r="L37">
        <v>2.95000076293945E-2</v>
      </c>
    </row>
    <row r="38" spans="7:12" x14ac:dyDescent="0.25">
      <c r="G38" t="s">
        <v>4</v>
      </c>
      <c r="H38">
        <v>0.23350191116332999</v>
      </c>
      <c r="K38" t="s">
        <v>4</v>
      </c>
      <c r="L38">
        <v>0.243500471115112</v>
      </c>
    </row>
    <row r="39" spans="7:12" x14ac:dyDescent="0.25">
      <c r="G39" t="s">
        <v>5</v>
      </c>
      <c r="H39">
        <v>0.22399783134460399</v>
      </c>
      <c r="K39" t="s">
        <v>5</v>
      </c>
      <c r="L39">
        <v>0.23399949073791501</v>
      </c>
    </row>
    <row r="40" spans="7:12" x14ac:dyDescent="0.25">
      <c r="G40" t="s">
        <v>6</v>
      </c>
      <c r="H40">
        <v>0.56449961662292403</v>
      </c>
      <c r="K40" t="s">
        <v>32</v>
      </c>
      <c r="L40">
        <v>0.785999774932861</v>
      </c>
    </row>
    <row r="41" spans="7:12" x14ac:dyDescent="0.25">
      <c r="G41" t="s">
        <v>7</v>
      </c>
      <c r="H41">
        <v>0.54849863052368097</v>
      </c>
      <c r="K41" t="s">
        <v>33</v>
      </c>
      <c r="L41">
        <v>0.76999998092651301</v>
      </c>
    </row>
    <row r="42" spans="7:12" x14ac:dyDescent="0.25">
      <c r="G42" t="s">
        <v>8</v>
      </c>
      <c r="H42">
        <v>1.0915005207061701</v>
      </c>
      <c r="K42" t="s">
        <v>10</v>
      </c>
      <c r="L42">
        <v>1.79899954795837</v>
      </c>
    </row>
    <row r="43" spans="7:12" x14ac:dyDescent="0.25">
      <c r="G43" t="s">
        <v>9</v>
      </c>
      <c r="H43">
        <v>1.0654997825622501</v>
      </c>
      <c r="K43" t="s">
        <v>11</v>
      </c>
      <c r="L43">
        <v>1.74950003623962</v>
      </c>
    </row>
    <row r="44" spans="7:12" x14ac:dyDescent="0.25">
      <c r="G44" t="s">
        <v>10</v>
      </c>
      <c r="H44">
        <v>1.8540012836456199</v>
      </c>
      <c r="K44" t="s">
        <v>34</v>
      </c>
      <c r="L44">
        <v>3.5199999809265101</v>
      </c>
    </row>
    <row r="45" spans="7:12" x14ac:dyDescent="0.25">
      <c r="G45" t="s">
        <v>11</v>
      </c>
      <c r="H45">
        <v>1.82349824905395</v>
      </c>
      <c r="K45" t="s">
        <v>35</v>
      </c>
      <c r="L45">
        <v>3.4439997673034601</v>
      </c>
    </row>
    <row r="46" spans="7:12" x14ac:dyDescent="0.25">
      <c r="G46" t="s">
        <v>12</v>
      </c>
      <c r="H46">
        <v>3.0829992294311501</v>
      </c>
      <c r="K46" t="s">
        <v>16</v>
      </c>
      <c r="L46">
        <v>6.0894997119903502</v>
      </c>
    </row>
    <row r="47" spans="7:12" x14ac:dyDescent="0.25">
      <c r="G47" t="s">
        <v>13</v>
      </c>
      <c r="H47">
        <v>2.9944994449615399</v>
      </c>
      <c r="K47" t="s">
        <v>17</v>
      </c>
      <c r="L47">
        <v>5.9900002479553196</v>
      </c>
    </row>
    <row r="48" spans="7:12" x14ac:dyDescent="0.25">
      <c r="G48" t="s">
        <v>14</v>
      </c>
      <c r="H48">
        <v>4.5759971141815097</v>
      </c>
      <c r="K48" t="s">
        <v>36</v>
      </c>
      <c r="L48">
        <v>9.7339997291564906</v>
      </c>
    </row>
    <row r="49" spans="7:12" x14ac:dyDescent="0.25">
      <c r="G49" t="s">
        <v>15</v>
      </c>
      <c r="H49">
        <v>4.6684992313385001</v>
      </c>
      <c r="K49" t="s">
        <v>37</v>
      </c>
      <c r="L49">
        <v>9.5860004425048793</v>
      </c>
    </row>
    <row r="50" spans="7:12" x14ac:dyDescent="0.25">
      <c r="G50" t="s">
        <v>16</v>
      </c>
      <c r="H50">
        <v>6.3384988307952801</v>
      </c>
      <c r="K50" t="s">
        <v>22</v>
      </c>
      <c r="L50">
        <v>14.1795003414154</v>
      </c>
    </row>
    <row r="51" spans="7:12" x14ac:dyDescent="0.25">
      <c r="G51" t="s">
        <v>17</v>
      </c>
      <c r="H51">
        <v>6.2685000896453804</v>
      </c>
      <c r="K51" t="s">
        <v>23</v>
      </c>
      <c r="L51">
        <v>14.0244998931884</v>
      </c>
    </row>
    <row r="52" spans="7:12" x14ac:dyDescent="0.25">
      <c r="G52" t="s">
        <v>18</v>
      </c>
      <c r="H52">
        <v>8.4784994125366193</v>
      </c>
      <c r="K52" t="s">
        <v>38</v>
      </c>
      <c r="L52">
        <v>20.4424998760223</v>
      </c>
    </row>
    <row r="53" spans="7:12" x14ac:dyDescent="0.25">
      <c r="G53" t="s">
        <v>19</v>
      </c>
      <c r="H53">
        <v>8.5509974956512398</v>
      </c>
      <c r="K53" t="s">
        <v>39</v>
      </c>
      <c r="L53">
        <v>20.272499799728301</v>
      </c>
    </row>
    <row r="54" spans="7:12" x14ac:dyDescent="0.25">
      <c r="G54" t="s">
        <v>20</v>
      </c>
      <c r="H54">
        <v>11.199001550674399</v>
      </c>
      <c r="K54" t="s">
        <v>40</v>
      </c>
      <c r="L54">
        <v>28.111999988555901</v>
      </c>
    </row>
    <row r="55" spans="7:12" x14ac:dyDescent="0.25">
      <c r="G55" t="s">
        <v>21</v>
      </c>
      <c r="H55">
        <v>11.5265002250671</v>
      </c>
      <c r="K55" t="s">
        <v>41</v>
      </c>
      <c r="L55">
        <v>27.831499814987101</v>
      </c>
    </row>
    <row r="56" spans="7:12" x14ac:dyDescent="0.25">
      <c r="G56" t="s">
        <v>22</v>
      </c>
      <c r="H56">
        <v>14.7565007209777</v>
      </c>
      <c r="K56" t="s">
        <v>42</v>
      </c>
      <c r="L56">
        <v>37.411500215530303</v>
      </c>
    </row>
    <row r="57" spans="7:12" x14ac:dyDescent="0.25">
      <c r="G57" t="s">
        <v>23</v>
      </c>
      <c r="H57">
        <v>15.3144989013671</v>
      </c>
      <c r="K57" t="s">
        <v>43</v>
      </c>
      <c r="L57">
        <v>37.0739998817443</v>
      </c>
    </row>
    <row r="58" spans="7:12" x14ac:dyDescent="0.25">
      <c r="G58" t="s">
        <v>24</v>
      </c>
      <c r="H58">
        <v>18.6390008926391</v>
      </c>
      <c r="K58" t="s">
        <v>44</v>
      </c>
      <c r="L58">
        <v>48.013500213622997</v>
      </c>
    </row>
    <row r="59" spans="7:12" x14ac:dyDescent="0.25">
      <c r="G59" t="s">
        <v>25</v>
      </c>
      <c r="H59">
        <v>19.590000152587798</v>
      </c>
      <c r="K59" t="s">
        <v>45</v>
      </c>
      <c r="L59">
        <v>47.6134994029998</v>
      </c>
    </row>
    <row r="60" spans="7:12" x14ac:dyDescent="0.25">
      <c r="G60" t="s">
        <v>26</v>
      </c>
      <c r="H60">
        <v>23.223000049591001</v>
      </c>
      <c r="K60" t="s">
        <v>46</v>
      </c>
      <c r="L60">
        <v>61.8919997215271</v>
      </c>
    </row>
    <row r="61" spans="7:12" x14ac:dyDescent="0.25">
      <c r="G61" t="s">
        <v>27</v>
      </c>
      <c r="H61">
        <v>24.883998394012401</v>
      </c>
      <c r="K61" t="s">
        <v>47</v>
      </c>
      <c r="L61">
        <v>61.566999912261899</v>
      </c>
    </row>
    <row r="62" spans="7:12" x14ac:dyDescent="0.25">
      <c r="K62" t="s">
        <v>48</v>
      </c>
      <c r="L62">
        <v>76.528500556945801</v>
      </c>
    </row>
    <row r="63" spans="7:12" x14ac:dyDescent="0.25">
      <c r="K63" t="s">
        <v>49</v>
      </c>
      <c r="L63">
        <v>76.311500072479205</v>
      </c>
    </row>
    <row r="64" spans="7:12" x14ac:dyDescent="0.25">
      <c r="K64" t="s">
        <v>50</v>
      </c>
      <c r="L64">
        <v>94.163498878479004</v>
      </c>
    </row>
    <row r="65" spans="11:12" x14ac:dyDescent="0.25">
      <c r="K65" t="s">
        <v>51</v>
      </c>
      <c r="L65">
        <v>94.180999755859304</v>
      </c>
    </row>
    <row r="66" spans="11:12" x14ac:dyDescent="0.25">
      <c r="K66" t="s">
        <v>30</v>
      </c>
      <c r="L66">
        <v>3.0500411987304601E-2</v>
      </c>
    </row>
    <row r="67" spans="11:12" x14ac:dyDescent="0.25">
      <c r="K67" t="s">
        <v>31</v>
      </c>
      <c r="L67">
        <v>2.84998416900634E-2</v>
      </c>
    </row>
    <row r="68" spans="11:12" x14ac:dyDescent="0.25">
      <c r="K68" t="s">
        <v>4</v>
      </c>
      <c r="L68">
        <v>0.23849987983703599</v>
      </c>
    </row>
    <row r="69" spans="11:12" x14ac:dyDescent="0.25">
      <c r="K69" t="s">
        <v>5</v>
      </c>
      <c r="L69">
        <v>0.226000070571899</v>
      </c>
    </row>
    <row r="70" spans="11:12" x14ac:dyDescent="0.25">
      <c r="K70" t="s">
        <v>32</v>
      </c>
      <c r="L70">
        <v>0.79199957847595204</v>
      </c>
    </row>
    <row r="71" spans="11:12" x14ac:dyDescent="0.25">
      <c r="K71" t="s">
        <v>33</v>
      </c>
      <c r="L71">
        <v>0.76699995994567804</v>
      </c>
    </row>
    <row r="72" spans="11:12" x14ac:dyDescent="0.25">
      <c r="K72" t="s">
        <v>10</v>
      </c>
      <c r="L72">
        <v>1.86700010299682</v>
      </c>
    </row>
    <row r="73" spans="11:12" x14ac:dyDescent="0.25">
      <c r="K73" t="s">
        <v>11</v>
      </c>
      <c r="L73">
        <v>1.8215000629425</v>
      </c>
    </row>
    <row r="74" spans="11:12" x14ac:dyDescent="0.25">
      <c r="K74" t="s">
        <v>34</v>
      </c>
      <c r="L74">
        <v>3.5204999446868799</v>
      </c>
    </row>
    <row r="75" spans="11:12" x14ac:dyDescent="0.25">
      <c r="K75" t="s">
        <v>35</v>
      </c>
      <c r="L75">
        <v>3.45649981498718</v>
      </c>
    </row>
    <row r="76" spans="11:12" x14ac:dyDescent="0.25">
      <c r="K76" t="s">
        <v>16</v>
      </c>
      <c r="L76">
        <v>6.1429998874664298</v>
      </c>
    </row>
    <row r="77" spans="11:12" x14ac:dyDescent="0.25">
      <c r="K77" t="s">
        <v>17</v>
      </c>
      <c r="L77">
        <v>6.0304996967315603</v>
      </c>
    </row>
    <row r="78" spans="11:12" x14ac:dyDescent="0.25">
      <c r="K78" t="s">
        <v>36</v>
      </c>
      <c r="L78">
        <v>9.6885001659393293</v>
      </c>
    </row>
    <row r="79" spans="11:12" x14ac:dyDescent="0.25">
      <c r="K79" t="s">
        <v>37</v>
      </c>
      <c r="L79">
        <v>9.5534999370574898</v>
      </c>
    </row>
    <row r="80" spans="11:12" x14ac:dyDescent="0.25">
      <c r="K80" t="s">
        <v>22</v>
      </c>
      <c r="L80">
        <v>14.3239998817443</v>
      </c>
    </row>
    <row r="81" spans="11:12" x14ac:dyDescent="0.25">
      <c r="K81" t="s">
        <v>23</v>
      </c>
      <c r="L81">
        <v>14.2294993400573</v>
      </c>
    </row>
    <row r="82" spans="11:12" x14ac:dyDescent="0.25">
      <c r="K82" t="s">
        <v>38</v>
      </c>
      <c r="L82">
        <v>20.407500267028801</v>
      </c>
    </row>
    <row r="83" spans="11:12" x14ac:dyDescent="0.25">
      <c r="K83" t="s">
        <v>39</v>
      </c>
      <c r="L83">
        <v>20.267499923706001</v>
      </c>
    </row>
    <row r="84" spans="11:12" x14ac:dyDescent="0.25">
      <c r="K84" t="s">
        <v>40</v>
      </c>
      <c r="L84">
        <v>27.6265001296997</v>
      </c>
    </row>
    <row r="85" spans="11:12" x14ac:dyDescent="0.25">
      <c r="K85" t="s">
        <v>41</v>
      </c>
      <c r="L85">
        <v>27.535499572753899</v>
      </c>
    </row>
    <row r="86" spans="11:12" x14ac:dyDescent="0.25">
      <c r="K86" t="s">
        <v>42</v>
      </c>
      <c r="L86">
        <v>36.950999975204397</v>
      </c>
    </row>
    <row r="87" spans="11:12" x14ac:dyDescent="0.25">
      <c r="K87" t="s">
        <v>43</v>
      </c>
      <c r="L87">
        <v>36.932999134063699</v>
      </c>
    </row>
    <row r="88" spans="11:12" x14ac:dyDescent="0.25">
      <c r="K88" t="s">
        <v>44</v>
      </c>
      <c r="L88">
        <v>48.300999879837001</v>
      </c>
    </row>
    <row r="89" spans="11:12" x14ac:dyDescent="0.25">
      <c r="K89" t="s">
        <v>45</v>
      </c>
      <c r="L89">
        <v>48.472498893737701</v>
      </c>
    </row>
    <row r="90" spans="11:12" x14ac:dyDescent="0.25">
      <c r="K90" t="s">
        <v>46</v>
      </c>
      <c r="L90">
        <v>61.453500032424898</v>
      </c>
    </row>
    <row r="91" spans="11:12" x14ac:dyDescent="0.25">
      <c r="K91" t="s">
        <v>47</v>
      </c>
      <c r="L91">
        <v>61.096498966216998</v>
      </c>
    </row>
    <row r="92" spans="11:12" x14ac:dyDescent="0.25">
      <c r="K92" t="s">
        <v>48</v>
      </c>
      <c r="L92">
        <v>76.397499799728394</v>
      </c>
    </row>
    <row r="93" spans="11:12" x14ac:dyDescent="0.25">
      <c r="K93" t="s">
        <v>49</v>
      </c>
      <c r="L93">
        <v>76.275500297546301</v>
      </c>
    </row>
    <row r="94" spans="11:12" x14ac:dyDescent="0.25">
      <c r="K94" t="s">
        <v>50</v>
      </c>
      <c r="L94">
        <v>93.379499912261906</v>
      </c>
    </row>
    <row r="95" spans="11:12" x14ac:dyDescent="0.25">
      <c r="K95" t="s">
        <v>51</v>
      </c>
      <c r="L95">
        <v>93.053499937057495</v>
      </c>
    </row>
    <row r="96" spans="11:12" x14ac:dyDescent="0.25">
      <c r="K96" t="s">
        <v>30</v>
      </c>
      <c r="L96">
        <v>3.2500267028808497E-2</v>
      </c>
    </row>
    <row r="97" spans="11:12" x14ac:dyDescent="0.25">
      <c r="K97" t="s">
        <v>31</v>
      </c>
      <c r="L97">
        <v>3.0499935150146401E-2</v>
      </c>
    </row>
    <row r="98" spans="11:12" x14ac:dyDescent="0.25">
      <c r="K98" t="s">
        <v>4</v>
      </c>
      <c r="L98">
        <v>0.23699998855590801</v>
      </c>
    </row>
    <row r="99" spans="11:12" x14ac:dyDescent="0.25">
      <c r="K99" t="s">
        <v>5</v>
      </c>
      <c r="L99">
        <v>0.22850012779235801</v>
      </c>
    </row>
    <row r="100" spans="11:12" x14ac:dyDescent="0.25">
      <c r="K100" t="s">
        <v>32</v>
      </c>
      <c r="L100">
        <v>0.77699947357177701</v>
      </c>
    </row>
    <row r="101" spans="11:12" x14ac:dyDescent="0.25">
      <c r="K101" t="s">
        <v>33</v>
      </c>
      <c r="L101">
        <v>0.76250004768371504</v>
      </c>
    </row>
    <row r="102" spans="11:12" x14ac:dyDescent="0.25">
      <c r="K102" t="s">
        <v>10</v>
      </c>
      <c r="L102">
        <v>1.83450055122375</v>
      </c>
    </row>
    <row r="103" spans="11:12" x14ac:dyDescent="0.25">
      <c r="K103" t="s">
        <v>11</v>
      </c>
      <c r="L103">
        <v>1.7984993457794101</v>
      </c>
    </row>
    <row r="104" spans="11:12" x14ac:dyDescent="0.25">
      <c r="K104" t="s">
        <v>34</v>
      </c>
      <c r="L104">
        <v>3.5470001697540199</v>
      </c>
    </row>
    <row r="105" spans="11:12" x14ac:dyDescent="0.25">
      <c r="K105" t="s">
        <v>35</v>
      </c>
      <c r="L105">
        <v>3.5074992179870601</v>
      </c>
    </row>
    <row r="106" spans="11:12" x14ac:dyDescent="0.25">
      <c r="K106" t="s">
        <v>16</v>
      </c>
      <c r="L106">
        <v>6.1534998416900599</v>
      </c>
    </row>
    <row r="107" spans="11:12" x14ac:dyDescent="0.25">
      <c r="K107" t="s">
        <v>17</v>
      </c>
      <c r="L107">
        <v>6.07550001144409</v>
      </c>
    </row>
    <row r="108" spans="11:12" x14ac:dyDescent="0.25">
      <c r="K108" t="s">
        <v>36</v>
      </c>
      <c r="L108">
        <v>9.5915002822875906</v>
      </c>
    </row>
    <row r="109" spans="11:12" x14ac:dyDescent="0.25">
      <c r="K109" t="s">
        <v>37</v>
      </c>
      <c r="L109">
        <v>9.4779996871948207</v>
      </c>
    </row>
    <row r="110" spans="11:12" x14ac:dyDescent="0.25">
      <c r="K110" t="s">
        <v>22</v>
      </c>
      <c r="L110">
        <v>14.4364993572235</v>
      </c>
    </row>
    <row r="111" spans="11:12" x14ac:dyDescent="0.25">
      <c r="K111" t="s">
        <v>23</v>
      </c>
      <c r="L111">
        <v>14.226000070571899</v>
      </c>
    </row>
    <row r="112" spans="11:12" x14ac:dyDescent="0.25">
      <c r="K112" t="s">
        <v>38</v>
      </c>
      <c r="L112">
        <v>20.476999998092602</v>
      </c>
    </row>
    <row r="113" spans="11:12" x14ac:dyDescent="0.25">
      <c r="K113" t="s">
        <v>39</v>
      </c>
      <c r="L113">
        <v>20.321999549865701</v>
      </c>
    </row>
    <row r="114" spans="11:12" x14ac:dyDescent="0.25">
      <c r="K114" t="s">
        <v>40</v>
      </c>
      <c r="L114">
        <v>27.992000102996801</v>
      </c>
    </row>
    <row r="115" spans="11:12" x14ac:dyDescent="0.25">
      <c r="K115" t="s">
        <v>41</v>
      </c>
      <c r="L115">
        <v>27.868999481201101</v>
      </c>
    </row>
    <row r="116" spans="11:12" x14ac:dyDescent="0.25">
      <c r="K116" t="s">
        <v>42</v>
      </c>
      <c r="L116">
        <v>37.001000165939303</v>
      </c>
    </row>
    <row r="117" spans="11:12" x14ac:dyDescent="0.25">
      <c r="K117" t="s">
        <v>43</v>
      </c>
      <c r="L117">
        <v>36.780499458312903</v>
      </c>
    </row>
    <row r="118" spans="11:12" x14ac:dyDescent="0.25">
      <c r="K118" t="s">
        <v>44</v>
      </c>
      <c r="L118">
        <v>48.292427539825397</v>
      </c>
    </row>
    <row r="119" spans="11:12" x14ac:dyDescent="0.25">
      <c r="K119" t="s">
        <v>45</v>
      </c>
      <c r="L119">
        <v>47.910500288009601</v>
      </c>
    </row>
    <row r="120" spans="11:12" x14ac:dyDescent="0.25">
      <c r="K120" t="s">
        <v>46</v>
      </c>
      <c r="L120">
        <v>61.504999876022303</v>
      </c>
    </row>
    <row r="121" spans="11:12" x14ac:dyDescent="0.25">
      <c r="K121" t="s">
        <v>47</v>
      </c>
      <c r="L121">
        <v>61.022998332977203</v>
      </c>
    </row>
    <row r="122" spans="11:12" x14ac:dyDescent="0.25">
      <c r="K122" t="s">
        <v>48</v>
      </c>
      <c r="L122">
        <v>76.366497516631995</v>
      </c>
    </row>
    <row r="123" spans="11:12" x14ac:dyDescent="0.25">
      <c r="K123" t="s">
        <v>49</v>
      </c>
      <c r="L123">
        <v>75.830500125884996</v>
      </c>
    </row>
    <row r="124" spans="11:12" x14ac:dyDescent="0.25">
      <c r="K124" t="s">
        <v>50</v>
      </c>
      <c r="L124">
        <v>94.385499715804997</v>
      </c>
    </row>
    <row r="125" spans="11:12" x14ac:dyDescent="0.25">
      <c r="K125" t="s">
        <v>51</v>
      </c>
      <c r="L125">
        <v>94.161498069763098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Arkusz1!wyniki</vt:lpstr>
      <vt:lpstr>Arkusz1!wyniki_1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2023-04-30T18:30:01Z</dcterms:created>
  <dcterms:modified xsi:type="dcterms:W3CDTF">2023-04-30T21:19:17Z</dcterms:modified>
</cp:coreProperties>
</file>