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raja\Downloads\"/>
    </mc:Choice>
  </mc:AlternateContent>
  <xr:revisionPtr revIDLastSave="0" documentId="13_ncr:1_{3EC3CA26-0F25-4962-AE4D-0771437F7662}" xr6:coauthVersionLast="47" xr6:coauthVersionMax="47" xr10:uidLastSave="{00000000-0000-0000-0000-000000000000}"/>
  <bookViews>
    <workbookView xWindow="-108" yWindow="-108" windowWidth="23256" windowHeight="12456" xr2:uid="{BFA8B2F8-5BA6-4097-9D72-B28C15E7862A}"/>
  </bookViews>
  <sheets>
    <sheet name="CENTRAL TENDENCY" sheetId="4" r:id="rId1"/>
    <sheet name="POSITIVE" sheetId="1" r:id="rId2"/>
    <sheet name="NEGATIVE" sheetId="2" r:id="rId3"/>
    <sheet name="NC" sheetId="3" r:id="rId4"/>
  </sheets>
  <definedNames>
    <definedName name="_xlchart.v1.0" hidden="1">'CENTRAL TENDENCY'!$C$3:$N$3</definedName>
    <definedName name="_xlchart.v1.1" hidden="1">'CENTRAL TENDENCY'!$C$3:$N$3</definedName>
    <definedName name="_xlchart.v1.2" hidden="1">'CENTRAL TENDENCY'!$C$3:$N$3</definedName>
    <definedName name="_xlchart.v1.3" hidden="1">'CENTRAL TENDENCY'!$C$3:$N$3</definedName>
    <definedName name="_xlchart.v1.4" hidden="1">'CENTRAL TENDENCY'!$C$3:$N$3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4" l="1"/>
  <c r="B15" i="4"/>
  <c r="B16" i="4" s="1"/>
  <c r="B11" i="4"/>
  <c r="B17" i="4"/>
  <c r="B14" i="4"/>
  <c r="B13" i="4"/>
  <c r="B12" i="4"/>
  <c r="B10" i="4"/>
  <c r="B8" i="4"/>
  <c r="B7" i="4"/>
  <c r="B6" i="4"/>
</calcChain>
</file>

<file path=xl/sharedStrings.xml><?xml version="1.0" encoding="utf-8"?>
<sst xmlns="http://schemas.openxmlformats.org/spreadsheetml/2006/main" count="73" uniqueCount="67">
  <si>
    <t>1. Positive Correlation</t>
  </si>
  <si>
    <t>The points lie exactly on a straight line.</t>
  </si>
  <si>
    <t>Example: Height and weight are perfectly proportional.</t>
  </si>
  <si>
    <t>There is an upward trend, but the points do not lie perfectly on a line.</t>
  </si>
  <si>
    <t>Perfect Positive Correlation (r = +1):</t>
  </si>
  <si>
    <t>Partial Positive Correlation (0 &lt; r &lt; 1):</t>
  </si>
  <si>
    <t>Example: Hours studied and exam scores (typically better scores, but not perfectly linear).</t>
  </si>
  <si>
    <t>Negative Correlation</t>
  </si>
  <si>
    <t>The points lie exactly on a straight downward sloping line.</t>
  </si>
  <si>
    <t>Example: As the speed of a car increases, the time to cover a fixed distance decreases.</t>
  </si>
  <si>
    <t>There is a downward trend, but the points do not lie perfectly on a line.</t>
  </si>
  <si>
    <t>Example: As temperature increases, the amount of heating needed decreases.</t>
  </si>
  <si>
    <t>a) Perfect Negative Correlation (r = -1):</t>
  </si>
  <si>
    <t>b) Partial Negative Correlation (-1 &lt; r &lt; 0):</t>
  </si>
  <si>
    <t>Example: Shoe size and intelligence have no correlation.</t>
  </si>
  <si>
    <t>No Correlation (r = 0)</t>
  </si>
  <si>
    <r>
      <t>Definition</t>
    </r>
    <r>
      <rPr>
        <sz val="20"/>
        <color theme="1"/>
        <rFont val="Times New Roman"/>
        <family val="1"/>
      </rPr>
      <t>: There is no discernible relationship between the two variables.</t>
    </r>
  </si>
  <si>
    <t>Marks Scored (Y):</t>
  </si>
  <si>
    <t>MCQ ANS (X):</t>
  </si>
  <si>
    <t>HOURS STUDIED (X):</t>
  </si>
  <si>
    <t>MCQ NOT ANS (X):</t>
  </si>
  <si>
    <t>HOURS ON MOBILE (X):</t>
  </si>
  <si>
    <t>X-axis: Hours worked</t>
  </si>
  <si>
    <t>Y-axis: Earnings</t>
  </si>
  <si>
    <t>AGE</t>
  </si>
  <si>
    <t>CHESS RATING</t>
  </si>
  <si>
    <t>X-axis: Hours in gym</t>
  </si>
  <si>
    <t>Y-axis: calories burned</t>
  </si>
  <si>
    <t>X-axis: Speed of the car</t>
  </si>
  <si>
    <t>X-axis: Cigarettes smoked per day</t>
  </si>
  <si>
    <t>Y-axis: Time to cover distance</t>
  </si>
  <si>
    <t>Y-axis: Lung capacity</t>
  </si>
  <si>
    <t>X-axis: Shoe size</t>
  </si>
  <si>
    <t>Y-axis: Intelligence level (IQ)</t>
  </si>
  <si>
    <t>Dataset:</t>
  </si>
  <si>
    <t>MEAN</t>
  </si>
  <si>
    <t>MEDIAN</t>
  </si>
  <si>
    <t>MODE</t>
  </si>
  <si>
    <t>MIN</t>
  </si>
  <si>
    <t>MAX</t>
  </si>
  <si>
    <t>QUARTILE 1</t>
  </si>
  <si>
    <t>QUARTILE 2</t>
  </si>
  <si>
    <t>QUARTILE 3</t>
  </si>
  <si>
    <t>UPPER BOUND</t>
  </si>
  <si>
    <t>LOWER BOUND</t>
  </si>
  <si>
    <t>Inter Quartile Range (IQR)</t>
  </si>
  <si>
    <t>RANGE</t>
  </si>
  <si>
    <r>
      <t>Mean</t>
    </r>
    <r>
      <rPr>
        <sz val="11"/>
        <color theme="1"/>
        <rFont val="Aptos Narrow"/>
        <family val="2"/>
        <scheme val="minor"/>
      </rPr>
      <t>: The average of the dataset.</t>
    </r>
  </si>
  <si>
    <r>
      <t>Median (Q2)</t>
    </r>
    <r>
      <rPr>
        <sz val="11"/>
        <color theme="1"/>
        <rFont val="Aptos Narrow"/>
        <family val="2"/>
        <scheme val="minor"/>
      </rPr>
      <t>: The middle value when the data is sorted.</t>
    </r>
  </si>
  <si>
    <r>
      <t>Mode</t>
    </r>
    <r>
      <rPr>
        <sz val="11"/>
        <color theme="1"/>
        <rFont val="Aptos Narrow"/>
        <family val="2"/>
        <scheme val="minor"/>
      </rPr>
      <t>: The value that appears most frequently.</t>
    </r>
  </si>
  <si>
    <r>
      <t>Q1 (First Quartile)</t>
    </r>
    <r>
      <rPr>
        <sz val="11"/>
        <color theme="1"/>
        <rFont val="Aptos Narrow"/>
        <family val="2"/>
        <scheme val="minor"/>
      </rPr>
      <t>: The median of the lower half of the dataset.</t>
    </r>
  </si>
  <si>
    <r>
      <t>Q3 (Third Quartile)</t>
    </r>
    <r>
      <rPr>
        <sz val="11"/>
        <color theme="1"/>
        <rFont val="Aptos Narrow"/>
        <family val="2"/>
        <scheme val="minor"/>
      </rPr>
      <t>: The median of the upper half of the dataset.</t>
    </r>
  </si>
  <si>
    <r>
      <t>Min</t>
    </r>
    <r>
      <rPr>
        <sz val="11"/>
        <color theme="1"/>
        <rFont val="Aptos Narrow"/>
        <family val="2"/>
        <scheme val="minor"/>
      </rPr>
      <t>: The smallest value.</t>
    </r>
  </si>
  <si>
    <r>
      <t>Max</t>
    </r>
    <r>
      <rPr>
        <sz val="11"/>
        <color theme="1"/>
        <rFont val="Aptos Narrow"/>
        <family val="2"/>
        <scheme val="minor"/>
      </rPr>
      <t>: The largest value.</t>
    </r>
  </si>
  <si>
    <r>
      <t>Interquartile Range (IQR)</t>
    </r>
    <r>
      <rPr>
        <sz val="11"/>
        <color theme="1"/>
        <rFont val="Aptos Narrow"/>
        <family val="2"/>
        <scheme val="minor"/>
      </rPr>
      <t>: Q3 - Q1.</t>
    </r>
  </si>
  <si>
    <r>
      <t>Upper Bound</t>
    </r>
    <r>
      <rPr>
        <sz val="11"/>
        <color theme="1"/>
        <rFont val="Aptos Narrow"/>
        <family val="2"/>
        <scheme val="minor"/>
      </rPr>
      <t>: Q3 + 1.5 * IQR.</t>
    </r>
  </si>
  <si>
    <r>
      <t>Lower Bound</t>
    </r>
    <r>
      <rPr>
        <sz val="11"/>
        <color theme="1"/>
        <rFont val="Aptos Narrow"/>
        <family val="2"/>
        <scheme val="minor"/>
      </rPr>
      <t>: Q1 - 1.5 * IQR.</t>
    </r>
  </si>
  <si>
    <t>OUTLINER</t>
  </si>
  <si>
    <r>
      <t>Outliers</t>
    </r>
    <r>
      <rPr>
        <sz val="11"/>
        <color theme="1"/>
        <rFont val="Aptos Narrow"/>
        <family val="2"/>
        <scheme val="minor"/>
      </rPr>
      <t>: Any value outside the range of the Upper and Lower Bound.</t>
    </r>
  </si>
  <si>
    <r>
      <t xml:space="preserve">Range: </t>
    </r>
    <r>
      <rPr>
        <sz val="11"/>
        <color theme="1"/>
        <rFont val="Aptos Narrow"/>
        <family val="2"/>
        <scheme val="minor"/>
      </rPr>
      <t>Highest value - Lowest Value</t>
    </r>
  </si>
  <si>
    <t>MAX VALUE( AFTER EXCLUDING OUTLINER)</t>
  </si>
  <si>
    <t>MEDIAN (Q2)</t>
  </si>
  <si>
    <t>Q1</t>
  </si>
  <si>
    <t>LOWEST VALUE</t>
  </si>
  <si>
    <t>HOW TO READ CHART?</t>
  </si>
  <si>
    <t>Definition: When one variable (x) increases, the other variable (y) also increases.</t>
  </si>
  <si>
    <t>Definition: When one variable (x) increases, the other variable (y) decreases.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</si>
</sst>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b/>
      <sz val="26"/>
      <color theme="1"/>
      <name val="Times New Roman"/>
      <family val="1"/>
    </font>
    <font>
      <b/>
      <sz val="18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0"/>
      <color theme="1"/>
      <name val="Times New Roman"/>
      <family val="1"/>
    </font>
    <font>
      <b/>
      <sz val="14"/>
      <color rgb="FFFF0000"/>
      <name val="Aptos Narrow"/>
      <family val="2"/>
      <scheme val="minor"/>
    </font>
    <font>
      <b/>
      <sz val="14"/>
      <color rgb="FFFF0000"/>
      <name val="Times New Roman"/>
      <family val="1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4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3" borderId="0" xfId="0" applyFont="1" applyFill="1" applyAlignment="1">
      <alignment horizontal="left" vertical="center" indent="1"/>
    </xf>
    <xf numFmtId="0" fontId="4" fillId="3" borderId="0" xfId="0" applyFont="1" applyFill="1"/>
    <xf numFmtId="0" fontId="4" fillId="3" borderId="0" xfId="0" applyFont="1" applyFill="1" applyAlignment="1">
      <alignment horizontal="left" vertical="center" indent="2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/>
    <xf numFmtId="0" fontId="3" fillId="2" borderId="0" xfId="0" applyFont="1" applyFill="1" applyAlignment="1">
      <alignment horizontal="left" vertical="center" indent="2"/>
    </xf>
    <xf numFmtId="0" fontId="3" fillId="3" borderId="0" xfId="0" applyFont="1" applyFill="1" applyAlignment="1">
      <alignment horizontal="left" vertical="center" indent="1"/>
    </xf>
    <xf numFmtId="0" fontId="3" fillId="3" borderId="0" xfId="0" applyFont="1" applyFill="1"/>
    <xf numFmtId="0" fontId="3" fillId="3" borderId="0" xfId="0" applyFont="1" applyFill="1" applyAlignment="1">
      <alignment horizontal="left" vertical="center" indent="2"/>
    </xf>
    <xf numFmtId="0" fontId="5" fillId="3" borderId="0" xfId="0" applyFont="1" applyFill="1" applyAlignment="1">
      <alignment horizontal="left" vertical="center" indent="1"/>
    </xf>
    <xf numFmtId="0" fontId="11" fillId="3" borderId="0" xfId="0" applyFont="1" applyFill="1"/>
    <xf numFmtId="0" fontId="11" fillId="3" borderId="0" xfId="0" applyFont="1" applyFill="1" applyAlignment="1">
      <alignment horizontal="left" vertical="center" indent="1"/>
    </xf>
    <xf numFmtId="0" fontId="12" fillId="4" borderId="0" xfId="0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0" xfId="0" applyFont="1"/>
    <xf numFmtId="0" fontId="3" fillId="4" borderId="0" xfId="0" applyFont="1" applyFill="1" applyAlignment="1">
      <alignment wrapText="1"/>
    </xf>
    <xf numFmtId="0" fontId="3" fillId="4" borderId="0" xfId="0" applyFont="1" applyFill="1"/>
    <xf numFmtId="0" fontId="14" fillId="0" borderId="0" xfId="0" applyFont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POSITIVE!$A$10:$A$14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POSITIVE!$B$10:$B$14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0-4F16-A355-D881B9DE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48136"/>
        <c:axId val="596652096"/>
      </c:scatterChart>
      <c:valAx>
        <c:axId val="59664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52096"/>
        <c:crosses val="autoZero"/>
        <c:crossBetween val="midCat"/>
      </c:valAx>
      <c:valAx>
        <c:axId val="5966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4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POSITIVE!$J$10:$J$14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POSITIVE!$K$10:$K$14</c:f>
              <c:numCache>
                <c:formatCode>General</c:formatCode>
                <c:ptCount val="5"/>
                <c:pt idx="0">
                  <c:v>30</c:v>
                </c:pt>
                <c:pt idx="1">
                  <c:v>36</c:v>
                </c:pt>
                <c:pt idx="2">
                  <c:v>50</c:v>
                </c:pt>
                <c:pt idx="3">
                  <c:v>75</c:v>
                </c:pt>
                <c:pt idx="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B-4C7D-9C26-318189A2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80216"/>
        <c:axId val="595581296"/>
      </c:scatterChart>
      <c:valAx>
        <c:axId val="5955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81296"/>
        <c:crosses val="autoZero"/>
        <c:crossBetween val="midCat"/>
      </c:valAx>
      <c:valAx>
        <c:axId val="5955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NEGATIVE!$A$11:$A$15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</c:numCache>
            </c:numRef>
          </c:xVal>
          <c:yVal>
            <c:numRef>
              <c:f>NEGATIVE!$B$11:$B$15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0-4DCC-A952-F04A2198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84456"/>
        <c:axId val="595479776"/>
      </c:scatterChart>
      <c:valAx>
        <c:axId val="59548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79776"/>
        <c:crosses val="autoZero"/>
        <c:crossBetween val="midCat"/>
      </c:valAx>
      <c:valAx>
        <c:axId val="595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8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NEGATIVE!$J$11:$J$15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NEGATIVE!$K$11:$K$15</c:f>
              <c:numCache>
                <c:formatCode>General</c:formatCode>
                <c:ptCount val="5"/>
                <c:pt idx="0">
                  <c:v>88</c:v>
                </c:pt>
                <c:pt idx="1">
                  <c:v>75</c:v>
                </c:pt>
                <c:pt idx="2">
                  <c:v>50</c:v>
                </c:pt>
                <c:pt idx="3">
                  <c:v>43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2-4742-9004-6B69206A7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83736"/>
        <c:axId val="595481216"/>
      </c:scatterChart>
      <c:valAx>
        <c:axId val="59548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81216"/>
        <c:crosses val="autoZero"/>
        <c:crossBetween val="midCat"/>
      </c:valAx>
      <c:valAx>
        <c:axId val="5954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8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NC!$A$9:$A$14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NC!$B$9:$B$14</c:f>
              <c:numCache>
                <c:formatCode>General</c:formatCode>
                <c:ptCount val="6"/>
                <c:pt idx="0">
                  <c:v>1500</c:v>
                </c:pt>
                <c:pt idx="1">
                  <c:v>250</c:v>
                </c:pt>
                <c:pt idx="2">
                  <c:v>2500</c:v>
                </c:pt>
                <c:pt idx="3">
                  <c:v>600</c:v>
                </c:pt>
                <c:pt idx="4">
                  <c:v>3000</c:v>
                </c:pt>
                <c:pt idx="5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F-4786-BAAC-18D459DF2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27648"/>
        <c:axId val="664928008"/>
      </c:scatterChart>
      <c:valAx>
        <c:axId val="6649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8008"/>
        <c:crosses val="autoZero"/>
        <c:crossBetween val="midCat"/>
      </c:valAx>
      <c:valAx>
        <c:axId val="6649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NC!$A$9:$A$14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NC!$B$9:$B$14</c:f>
              <c:numCache>
                <c:formatCode>General</c:formatCode>
                <c:ptCount val="6"/>
                <c:pt idx="0">
                  <c:v>1500</c:v>
                </c:pt>
                <c:pt idx="1">
                  <c:v>250</c:v>
                </c:pt>
                <c:pt idx="2">
                  <c:v>2500</c:v>
                </c:pt>
                <c:pt idx="3">
                  <c:v>600</c:v>
                </c:pt>
                <c:pt idx="4">
                  <c:v>3000</c:v>
                </c:pt>
                <c:pt idx="5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3-4CB8-BB85-42CFCA631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29695"/>
        <c:axId val="2056030175"/>
      </c:scatterChart>
      <c:valAx>
        <c:axId val="20560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30175"/>
        <c:crosses val="autoZero"/>
        <c:crossBetween val="midCat"/>
      </c:valAx>
      <c:valAx>
        <c:axId val="20560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BOX &amp;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BOX &amp; WHISKER PLOT</a:t>
          </a:r>
        </a:p>
      </cx:txPr>
    </cx:title>
    <cx:plotArea>
      <cx:plotAreaRegion>
        <cx:series layoutId="boxWhisker" uniqueId="{24B426B6-8A45-4211-92E4-C6BAE7CF7D0A}">
          <cx:spPr>
            <a:ln>
              <a:solidFill>
                <a:schemeClr val="accent2">
                  <a:lumMod val="50000"/>
                </a:schemeClr>
              </a:solidFill>
            </a:ln>
          </cx:spPr>
          <cx:dataLabels pos="b">
            <cx:visibility seriesName="0" categoryName="0" value="1"/>
            <cx:separator>, </cx:separator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3810</xdr:rowOff>
    </xdr:from>
    <xdr:to>
      <xdr:col>14</xdr:col>
      <xdr:colOff>114300</xdr:colOff>
      <xdr:row>27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85115E-DDB1-B6DB-0FAD-4CA009B551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700" y="750570"/>
              <a:ext cx="3162300" cy="4240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594360</xdr:colOff>
      <xdr:row>9</xdr:row>
      <xdr:rowOff>15240</xdr:rowOff>
    </xdr:from>
    <xdr:to>
      <xdr:col>16</xdr:col>
      <xdr:colOff>502920</xdr:colOff>
      <xdr:row>9</xdr:row>
      <xdr:rowOff>15240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0659F6C-0D1A-CDBC-81E9-A2368D970865}"/>
            </a:ext>
          </a:extLst>
        </xdr:cNvPr>
        <xdr:cNvCxnSpPr/>
      </xdr:nvCxnSpPr>
      <xdr:spPr>
        <a:xfrm flipH="1">
          <a:off x="8176260" y="1676400"/>
          <a:ext cx="2956560" cy="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601980</xdr:colOff>
      <xdr:row>15</xdr:row>
      <xdr:rowOff>152400</xdr:rowOff>
    </xdr:from>
    <xdr:to>
      <xdr:col>16</xdr:col>
      <xdr:colOff>510540</xdr:colOff>
      <xdr:row>15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DD3420E-E266-47D1-8445-90008FA954DB}"/>
            </a:ext>
          </a:extLst>
        </xdr:cNvPr>
        <xdr:cNvCxnSpPr/>
      </xdr:nvCxnSpPr>
      <xdr:spPr>
        <a:xfrm flipH="1">
          <a:off x="8183880" y="2910840"/>
          <a:ext cx="2956560" cy="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</xdr:colOff>
      <xdr:row>19</xdr:row>
      <xdr:rowOff>76200</xdr:rowOff>
    </xdr:from>
    <xdr:to>
      <xdr:col>16</xdr:col>
      <xdr:colOff>548640</xdr:colOff>
      <xdr:row>19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176BA07-E75E-45CE-B8A2-7F98FD36E3F1}"/>
            </a:ext>
          </a:extLst>
        </xdr:cNvPr>
        <xdr:cNvCxnSpPr/>
      </xdr:nvCxnSpPr>
      <xdr:spPr>
        <a:xfrm flipH="1">
          <a:off x="8221980" y="3566160"/>
          <a:ext cx="2956560" cy="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22</xdr:row>
      <xdr:rowOff>91440</xdr:rowOff>
    </xdr:from>
    <xdr:to>
      <xdr:col>16</xdr:col>
      <xdr:colOff>518160</xdr:colOff>
      <xdr:row>22</xdr:row>
      <xdr:rowOff>91440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C38B728-EE80-412F-AF8D-D09E71C6FEA6}"/>
            </a:ext>
          </a:extLst>
        </xdr:cNvPr>
        <xdr:cNvCxnSpPr/>
      </xdr:nvCxnSpPr>
      <xdr:spPr>
        <a:xfrm flipH="1">
          <a:off x="8191500" y="4130040"/>
          <a:ext cx="2956560" cy="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</xdr:colOff>
      <xdr:row>23</xdr:row>
      <xdr:rowOff>167640</xdr:rowOff>
    </xdr:from>
    <xdr:to>
      <xdr:col>16</xdr:col>
      <xdr:colOff>586740</xdr:colOff>
      <xdr:row>23</xdr:row>
      <xdr:rowOff>167640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3D07C0E-9A9D-49CE-AE9C-E1A3B1D3E3B7}"/>
            </a:ext>
          </a:extLst>
        </xdr:cNvPr>
        <xdr:cNvCxnSpPr/>
      </xdr:nvCxnSpPr>
      <xdr:spPr>
        <a:xfrm flipH="1">
          <a:off x="8260080" y="4389120"/>
          <a:ext cx="2956560" cy="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25</xdr:row>
      <xdr:rowOff>76200</xdr:rowOff>
    </xdr:from>
    <xdr:to>
      <xdr:col>16</xdr:col>
      <xdr:colOff>556260</xdr:colOff>
      <xdr:row>25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98E3D0E-9120-41D5-9ED5-74A0AC211574}"/>
            </a:ext>
          </a:extLst>
        </xdr:cNvPr>
        <xdr:cNvCxnSpPr/>
      </xdr:nvCxnSpPr>
      <xdr:spPr>
        <a:xfrm flipH="1">
          <a:off x="8229600" y="4663440"/>
          <a:ext cx="2956560" cy="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373380</xdr:colOff>
      <xdr:row>19</xdr:row>
      <xdr:rowOff>7620</xdr:rowOff>
    </xdr:from>
    <xdr:to>
      <xdr:col>21</xdr:col>
      <xdr:colOff>281940</xdr:colOff>
      <xdr:row>27</xdr:row>
      <xdr:rowOff>7620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FE0C30A-51E9-359C-66FD-3C93018BEA36}"/>
            </a:ext>
          </a:extLst>
        </xdr:cNvPr>
        <xdr:cNvSpPr txBox="1"/>
      </xdr:nvSpPr>
      <xdr:spPr>
        <a:xfrm>
          <a:off x="12222480" y="3497580"/>
          <a:ext cx="173736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HERE</a:t>
          </a:r>
          <a:r>
            <a:rPr lang="en-US" sz="1100" kern="1200" baseline="0"/>
            <a:t> VALUES OF QUARTILES MAY DIFFER, BECAUSE BY DEFAULT BOX AND WHISKER PLOT IN EXCEL USES </a:t>
          </a:r>
          <a:r>
            <a:rPr lang="en-US" sz="1100" b="1" kern="1200" baseline="0"/>
            <a:t>=QUARTILE.EXC() </a:t>
          </a:r>
          <a:r>
            <a:rPr lang="en-US" sz="1100" b="0" kern="1200" baseline="0"/>
            <a:t>FUNCTION ( BOTH ANSWERS ARE CORRECT)	</a:t>
          </a:r>
        </a:p>
        <a:p>
          <a:r>
            <a:rPr lang="en-US" sz="1100" b="1" kern="1200" baseline="0"/>
            <a:t> </a:t>
          </a:r>
          <a:endParaRPr lang="en-US" sz="1100" b="1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7</xdr:row>
      <xdr:rowOff>95250</xdr:rowOff>
    </xdr:from>
    <xdr:to>
      <xdr:col>8</xdr:col>
      <xdr:colOff>327660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3DFAF-1CAA-895C-33FC-6AE63C46F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373380</xdr:colOff>
      <xdr:row>7</xdr:row>
      <xdr:rowOff>243840</xdr:rowOff>
    </xdr:from>
    <xdr:to>
      <xdr:col>19</xdr:col>
      <xdr:colOff>548640</xdr:colOff>
      <xdr:row>17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045B49-2EAE-F554-9167-E102D031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7</xdr:row>
      <xdr:rowOff>7620</xdr:rowOff>
    </xdr:from>
    <xdr:to>
      <xdr:col>8</xdr:col>
      <xdr:colOff>586740</xdr:colOff>
      <xdr:row>16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8714DA-5C04-4F0B-4892-EAAD7DF4F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511854</xdr:colOff>
      <xdr:row>7</xdr:row>
      <xdr:rowOff>171843</xdr:rowOff>
    </xdr:from>
    <xdr:to>
      <xdr:col>19</xdr:col>
      <xdr:colOff>382314</xdr:colOff>
      <xdr:row>18</xdr:row>
      <xdr:rowOff>94330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4E8DE4-D100-A549-C74E-8C8416256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5</xdr:row>
      <xdr:rowOff>156210</xdr:rowOff>
    </xdr:from>
    <xdr:to>
      <xdr:col>11</xdr:col>
      <xdr:colOff>548640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C7025-D7D3-EEE2-877C-3FA597A6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99392</xdr:colOff>
      <xdr:row>7</xdr:row>
      <xdr:rowOff>290444</xdr:rowOff>
    </xdr:from>
    <xdr:to>
      <xdr:col>21</xdr:col>
      <xdr:colOff>419652</xdr:colOff>
      <xdr:row>19</xdr:row>
      <xdr:rowOff>162340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8CC63-79BE-600D-20B6-EB21D894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2F4D-D417-4C11-B2CB-8F1E081B8F27}">
  <sheetPr>
    <tabColor rgb="FFFF0000"/>
  </sheetPr>
  <dimension ref="A2:R26"/>
  <sheetViews>
    <sheetView tabSelected="1" zoomScale="89" workbookViewId="0">
      <selection activeCell="B16" sqref="B16"/>
    </sheetView>
  </sheetViews>
  <sheetFormatPr defaultRowHeight="14.4"/>
  <cols>
    <col min="1" max="1" width="21.6640625" customWidth="1"/>
    <col min="18" max="18" width="8.88671875" style="33"/>
  </cols>
  <sheetData>
    <row r="2" spans="1:18" ht="15" thickBot="1"/>
    <row r="3" spans="1:18" ht="15" thickBot="1">
      <c r="A3" s="33" t="s">
        <v>34</v>
      </c>
      <c r="C3" s="34">
        <v>10</v>
      </c>
      <c r="D3" s="35">
        <v>15</v>
      </c>
      <c r="E3" s="35">
        <v>20</v>
      </c>
      <c r="F3" s="35">
        <v>23</v>
      </c>
      <c r="G3" s="35">
        <v>25</v>
      </c>
      <c r="H3" s="35">
        <v>27</v>
      </c>
      <c r="I3" s="35">
        <v>35</v>
      </c>
      <c r="J3" s="35">
        <v>35</v>
      </c>
      <c r="K3" s="35">
        <v>45</v>
      </c>
      <c r="L3" s="35">
        <v>55</v>
      </c>
      <c r="M3" s="35">
        <v>77</v>
      </c>
      <c r="N3" s="36">
        <v>123</v>
      </c>
    </row>
    <row r="6" spans="1:18">
      <c r="A6" s="33" t="s">
        <v>35</v>
      </c>
      <c r="B6">
        <f>AVERAGE(C3:N3)</f>
        <v>40.833333333333336</v>
      </c>
      <c r="C6" s="33" t="s">
        <v>47</v>
      </c>
    </row>
    <row r="7" spans="1:18">
      <c r="A7" s="33" t="s">
        <v>36</v>
      </c>
      <c r="B7">
        <f>MEDIAN(C3:N3)</f>
        <v>31</v>
      </c>
      <c r="C7" s="33" t="s">
        <v>48</v>
      </c>
      <c r="Q7" s="33"/>
    </row>
    <row r="8" spans="1:18">
      <c r="A8" s="33" t="s">
        <v>37</v>
      </c>
      <c r="B8">
        <f>MODE(C3:N3)</f>
        <v>35</v>
      </c>
      <c r="C8" s="33" t="s">
        <v>49</v>
      </c>
      <c r="R8" s="37" t="s">
        <v>64</v>
      </c>
    </row>
    <row r="9" spans="1:18">
      <c r="A9" s="33" t="s">
        <v>38</v>
      </c>
      <c r="B9">
        <f>_xlfn.QUARTILE.INC(C3:N3,0)</f>
        <v>10</v>
      </c>
      <c r="C9" s="33" t="s">
        <v>52</v>
      </c>
      <c r="R9"/>
    </row>
    <row r="10" spans="1:18">
      <c r="A10" s="33" t="s">
        <v>39</v>
      </c>
      <c r="B10">
        <f>_xlfn.QUARTILE.INC(C3:N3,4)</f>
        <v>123</v>
      </c>
      <c r="C10" s="33" t="s">
        <v>53</v>
      </c>
      <c r="R10" s="33" t="s">
        <v>57</v>
      </c>
    </row>
    <row r="11" spans="1:18">
      <c r="A11" s="33" t="s">
        <v>40</v>
      </c>
      <c r="B11">
        <f>QUARTILE(C3:N3,1)</f>
        <v>22.25</v>
      </c>
      <c r="C11" s="33" t="s">
        <v>50</v>
      </c>
    </row>
    <row r="12" spans="1:18">
      <c r="A12" s="33" t="s">
        <v>41</v>
      </c>
      <c r="B12">
        <f>_xlfn.QUARTILE.INC(C3:N3,2)</f>
        <v>31</v>
      </c>
      <c r="C12" s="33" t="s">
        <v>48</v>
      </c>
    </row>
    <row r="13" spans="1:18">
      <c r="A13" s="33" t="s">
        <v>42</v>
      </c>
      <c r="B13">
        <f>_xlfn.QUARTILE.INC(C3:N3,3)</f>
        <v>47.5</v>
      </c>
      <c r="C13" s="33" t="s">
        <v>51</v>
      </c>
    </row>
    <row r="14" spans="1:18">
      <c r="A14" s="33" t="s">
        <v>46</v>
      </c>
      <c r="B14">
        <f>QUARTILE(C3:N3,4)-_xlfn.QUARTILE.INC(C3:N3,0)</f>
        <v>113</v>
      </c>
      <c r="C14" s="33" t="s">
        <v>59</v>
      </c>
    </row>
    <row r="15" spans="1:18">
      <c r="A15" s="33" t="s">
        <v>45</v>
      </c>
      <c r="B15">
        <f>_xlfn.QUARTILE.INC(C3:N3,3)-_xlfn.QUARTILE.INC(C3:N3,1)</f>
        <v>25.25</v>
      </c>
      <c r="C15" s="33" t="s">
        <v>54</v>
      </c>
    </row>
    <row r="16" spans="1:18">
      <c r="A16" s="33" t="s">
        <v>43</v>
      </c>
      <c r="B16">
        <f>_xlfn.QUARTILE.INC(C3:N3,3)+1.5*(B15)</f>
        <v>85.375</v>
      </c>
      <c r="C16" s="33" t="s">
        <v>55</v>
      </c>
      <c r="R16" s="33" t="s">
        <v>60</v>
      </c>
    </row>
    <row r="17" spans="1:18">
      <c r="A17" s="33" t="s">
        <v>44</v>
      </c>
      <c r="B17">
        <f>_xlfn.QUARTILE.INC(C3:N3,1)-1.5*(B15)</f>
        <v>-15.625</v>
      </c>
      <c r="C17" s="33" t="s">
        <v>56</v>
      </c>
    </row>
    <row r="18" spans="1:18">
      <c r="A18" s="33" t="s">
        <v>57</v>
      </c>
      <c r="B18">
        <v>123</v>
      </c>
      <c r="C18" s="33" t="s">
        <v>58</v>
      </c>
    </row>
    <row r="20" spans="1:18">
      <c r="R20" s="33" t="s">
        <v>42</v>
      </c>
    </row>
    <row r="23" spans="1:18">
      <c r="R23" s="33" t="s">
        <v>61</v>
      </c>
    </row>
    <row r="25" spans="1:18">
      <c r="R25" s="33" t="s">
        <v>62</v>
      </c>
    </row>
    <row r="26" spans="1:18">
      <c r="R26" s="33" t="s">
        <v>63</v>
      </c>
    </row>
  </sheetData>
  <sortState xmlns:xlrd2="http://schemas.microsoft.com/office/spreadsheetml/2017/richdata2" ref="A3:A19">
    <sortCondition ref="A3:A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0710-6619-46B1-91D8-B67B67374394}">
  <sheetPr>
    <tabColor rgb="FFFFC000"/>
  </sheetPr>
  <dimension ref="A1:W22"/>
  <sheetViews>
    <sheetView zoomScale="55" zoomScaleNormal="55" workbookViewId="0">
      <selection activeCell="G23" sqref="G23"/>
    </sheetView>
  </sheetViews>
  <sheetFormatPr defaultRowHeight="20.399999999999999"/>
  <cols>
    <col min="1" max="9" width="8.88671875" style="7"/>
    <col min="10" max="10" width="10.21875" style="7" customWidth="1"/>
    <col min="11" max="25" width="8.88671875" style="7"/>
    <col min="26" max="26" width="8.88671875" style="7" customWidth="1"/>
    <col min="27" max="27" width="8.88671875" style="7"/>
    <col min="28" max="28" width="8.88671875" style="7" customWidth="1"/>
    <col min="29" max="16384" width="8.88671875" style="7"/>
  </cols>
  <sheetData>
    <row r="1" spans="1:23">
      <c r="A1" s="6" t="s">
        <v>0</v>
      </c>
    </row>
    <row r="2" spans="1:23">
      <c r="A2" s="8"/>
    </row>
    <row r="3" spans="1:23">
      <c r="A3" s="8" t="s">
        <v>65</v>
      </c>
    </row>
    <row r="4" spans="1:23">
      <c r="A4" s="8"/>
    </row>
    <row r="5" spans="1:23">
      <c r="A5" s="9" t="s">
        <v>4</v>
      </c>
      <c r="B5" s="10"/>
      <c r="C5" s="10"/>
      <c r="D5" s="10"/>
      <c r="E5" s="10"/>
      <c r="F5" s="10"/>
      <c r="G5" s="10"/>
      <c r="H5" s="10"/>
      <c r="I5" s="10"/>
      <c r="J5" s="12" t="s">
        <v>5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>
      <c r="A6" s="11" t="s">
        <v>1</v>
      </c>
      <c r="B6" s="10"/>
      <c r="C6" s="10"/>
      <c r="D6" s="10"/>
      <c r="E6" s="10"/>
      <c r="F6" s="10"/>
      <c r="G6" s="10"/>
      <c r="H6" s="10"/>
      <c r="I6" s="10"/>
      <c r="J6" s="14" t="s">
        <v>3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>
      <c r="A7" s="11" t="s">
        <v>2</v>
      </c>
      <c r="B7" s="10"/>
      <c r="C7" s="10"/>
      <c r="D7" s="10"/>
      <c r="E7" s="10"/>
      <c r="F7" s="10"/>
      <c r="G7" s="10"/>
      <c r="H7" s="10"/>
      <c r="I7" s="10"/>
      <c r="J7" s="14" t="s">
        <v>6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9" spans="1:23" ht="54">
      <c r="A9" s="26" t="s">
        <v>18</v>
      </c>
      <c r="B9" s="26" t="s">
        <v>17</v>
      </c>
      <c r="J9" s="26" t="s">
        <v>19</v>
      </c>
      <c r="K9" s="26" t="s">
        <v>17</v>
      </c>
    </row>
    <row r="10" spans="1:23">
      <c r="A10" s="27">
        <v>20</v>
      </c>
      <c r="B10" s="27">
        <v>40</v>
      </c>
      <c r="J10" s="27">
        <v>1</v>
      </c>
      <c r="K10" s="27">
        <v>30</v>
      </c>
    </row>
    <row r="11" spans="1:23">
      <c r="A11" s="27">
        <v>25</v>
      </c>
      <c r="B11" s="27">
        <v>50</v>
      </c>
      <c r="J11" s="27">
        <v>2</v>
      </c>
      <c r="K11" s="27">
        <v>36</v>
      </c>
    </row>
    <row r="12" spans="1:23">
      <c r="A12" s="27">
        <v>30</v>
      </c>
      <c r="B12" s="27">
        <v>60</v>
      </c>
      <c r="J12" s="27">
        <v>3</v>
      </c>
      <c r="K12" s="27">
        <v>50</v>
      </c>
    </row>
    <row r="13" spans="1:23">
      <c r="A13" s="27">
        <v>40</v>
      </c>
      <c r="B13" s="27">
        <v>80</v>
      </c>
      <c r="J13" s="27">
        <v>4</v>
      </c>
      <c r="K13" s="27">
        <v>75</v>
      </c>
    </row>
    <row r="14" spans="1:23">
      <c r="A14" s="27">
        <v>45</v>
      </c>
      <c r="B14" s="27">
        <v>90</v>
      </c>
      <c r="J14" s="27">
        <v>5</v>
      </c>
      <c r="K14" s="27">
        <v>88</v>
      </c>
    </row>
    <row r="21" spans="1:10">
      <c r="A21" s="7" t="s">
        <v>22</v>
      </c>
      <c r="J21" s="7" t="s">
        <v>26</v>
      </c>
    </row>
    <row r="22" spans="1:10">
      <c r="A22" s="7" t="s">
        <v>23</v>
      </c>
      <c r="J22" s="7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0CF5-D54A-4CFB-AB41-C292484BFBE7}">
  <sheetPr>
    <tabColor rgb="FFFFC000"/>
  </sheetPr>
  <dimension ref="A1:V21"/>
  <sheetViews>
    <sheetView zoomScale="39" workbookViewId="0">
      <selection activeCell="AA4" sqref="AA4"/>
    </sheetView>
  </sheetViews>
  <sheetFormatPr defaultRowHeight="17.399999999999999"/>
  <cols>
    <col min="1" max="10" width="8.88671875" style="4"/>
    <col min="11" max="11" width="21.5546875" style="4" customWidth="1"/>
    <col min="12" max="16384" width="8.88671875" style="4"/>
  </cols>
  <sheetData>
    <row r="1" spans="1:22" ht="31.8">
      <c r="A1" s="16" t="s">
        <v>7</v>
      </c>
    </row>
    <row r="2" spans="1:22">
      <c r="A2" s="5"/>
    </row>
    <row r="3" spans="1:22">
      <c r="A3" s="5" t="s">
        <v>66</v>
      </c>
    </row>
    <row r="4" spans="1:22">
      <c r="A4" s="5"/>
    </row>
    <row r="5" spans="1:22">
      <c r="A5" s="17" t="s">
        <v>12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20" t="s">
        <v>13</v>
      </c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>
      <c r="A6" s="19" t="s">
        <v>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22" t="s">
        <v>10</v>
      </c>
      <c r="M6" s="21"/>
      <c r="N6" s="21"/>
      <c r="O6" s="21"/>
      <c r="P6" s="21"/>
      <c r="Q6" s="21"/>
      <c r="R6" s="21"/>
      <c r="S6" s="21"/>
      <c r="T6" s="21"/>
      <c r="U6" s="21"/>
      <c r="V6" s="21"/>
    </row>
    <row r="7" spans="1:22">
      <c r="A7" s="19" t="s">
        <v>9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22" t="s">
        <v>11</v>
      </c>
      <c r="M7" s="21"/>
      <c r="N7" s="21"/>
      <c r="O7" s="21"/>
      <c r="P7" s="21"/>
      <c r="Q7" s="21"/>
      <c r="R7" s="21"/>
      <c r="S7" s="21"/>
      <c r="T7" s="21"/>
      <c r="U7" s="21"/>
      <c r="V7" s="21"/>
    </row>
    <row r="8" spans="1:22">
      <c r="A8" s="5"/>
    </row>
    <row r="9" spans="1:22" ht="20.39999999999999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 ht="72">
      <c r="A10" s="26" t="s">
        <v>20</v>
      </c>
      <c r="B10" s="26" t="s">
        <v>17</v>
      </c>
      <c r="C10" s="7"/>
      <c r="D10" s="7"/>
      <c r="E10" s="7"/>
      <c r="F10" s="7"/>
      <c r="G10" s="7"/>
      <c r="H10" s="7"/>
      <c r="I10" s="7"/>
      <c r="J10" s="26" t="s">
        <v>21</v>
      </c>
      <c r="K10" s="26" t="s">
        <v>17</v>
      </c>
      <c r="L10" s="7"/>
      <c r="M10" s="7"/>
      <c r="N10" s="7"/>
      <c r="O10" s="7"/>
      <c r="P10" s="7"/>
      <c r="Q10" s="7"/>
      <c r="R10" s="7"/>
      <c r="S10" s="7"/>
      <c r="T10" s="7"/>
    </row>
    <row r="11" spans="1:22" ht="20.399999999999999">
      <c r="A11" s="27">
        <v>20</v>
      </c>
      <c r="B11" s="27">
        <v>60</v>
      </c>
      <c r="C11" s="7"/>
      <c r="D11" s="7"/>
      <c r="E11" s="7"/>
      <c r="F11" s="7"/>
      <c r="G11" s="7"/>
      <c r="H11" s="7"/>
      <c r="I11" s="7"/>
      <c r="J11" s="27">
        <v>1</v>
      </c>
      <c r="K11" s="27">
        <v>88</v>
      </c>
      <c r="L11" s="7"/>
      <c r="M11" s="7"/>
      <c r="N11" s="7"/>
      <c r="O11" s="7"/>
      <c r="P11" s="7"/>
      <c r="Q11" s="7"/>
      <c r="R11" s="7"/>
      <c r="S11" s="7"/>
      <c r="T11" s="7"/>
    </row>
    <row r="12" spans="1:22" ht="20.399999999999999">
      <c r="A12" s="27">
        <v>25</v>
      </c>
      <c r="B12" s="27">
        <v>50</v>
      </c>
      <c r="C12" s="7"/>
      <c r="D12" s="7"/>
      <c r="E12" s="7"/>
      <c r="F12" s="7"/>
      <c r="G12" s="7"/>
      <c r="H12" s="7"/>
      <c r="I12" s="7"/>
      <c r="J12" s="27">
        <v>2</v>
      </c>
      <c r="K12" s="27">
        <v>75</v>
      </c>
      <c r="L12" s="7"/>
      <c r="M12" s="7"/>
      <c r="N12" s="7"/>
      <c r="O12" s="7"/>
      <c r="P12" s="7"/>
      <c r="Q12" s="7"/>
      <c r="R12" s="7"/>
      <c r="S12" s="7"/>
      <c r="T12" s="7"/>
    </row>
    <row r="13" spans="1:22" ht="20.399999999999999">
      <c r="A13" s="27">
        <v>30</v>
      </c>
      <c r="B13" s="27">
        <v>40</v>
      </c>
      <c r="C13" s="7"/>
      <c r="D13" s="7"/>
      <c r="E13" s="7"/>
      <c r="F13" s="7"/>
      <c r="G13" s="7"/>
      <c r="H13" s="7"/>
      <c r="I13" s="7"/>
      <c r="J13" s="27">
        <v>3</v>
      </c>
      <c r="K13" s="27">
        <v>50</v>
      </c>
      <c r="L13" s="7"/>
      <c r="M13" s="7"/>
      <c r="N13" s="7"/>
      <c r="O13" s="7"/>
      <c r="P13" s="7"/>
      <c r="Q13" s="7"/>
      <c r="R13" s="7"/>
      <c r="S13" s="7"/>
      <c r="T13" s="7"/>
    </row>
    <row r="14" spans="1:22" ht="20.399999999999999">
      <c r="A14" s="27">
        <v>40</v>
      </c>
      <c r="B14" s="27">
        <v>20</v>
      </c>
      <c r="C14" s="7"/>
      <c r="D14" s="7"/>
      <c r="E14" s="7"/>
      <c r="F14" s="7"/>
      <c r="G14" s="7"/>
      <c r="H14" s="7"/>
      <c r="I14" s="7"/>
      <c r="J14" s="27">
        <v>4</v>
      </c>
      <c r="K14" s="27">
        <v>43</v>
      </c>
      <c r="L14" s="7"/>
      <c r="M14" s="7"/>
      <c r="N14" s="7"/>
      <c r="O14" s="7"/>
      <c r="P14" s="7"/>
      <c r="Q14" s="7"/>
      <c r="R14" s="7"/>
      <c r="S14" s="7"/>
      <c r="T14" s="7"/>
    </row>
    <row r="15" spans="1:22" ht="20.399999999999999">
      <c r="A15" s="27">
        <v>45</v>
      </c>
      <c r="B15" s="27">
        <v>10</v>
      </c>
      <c r="C15" s="7"/>
      <c r="D15" s="7"/>
      <c r="E15" s="7"/>
      <c r="F15" s="7"/>
      <c r="G15" s="7"/>
      <c r="H15" s="7"/>
      <c r="I15" s="7"/>
      <c r="J15" s="27">
        <v>5</v>
      </c>
      <c r="K15" s="27">
        <v>30</v>
      </c>
      <c r="L15" s="7"/>
      <c r="M15" s="7"/>
      <c r="N15" s="7"/>
      <c r="O15" s="7"/>
      <c r="P15" s="7"/>
      <c r="Q15" s="7"/>
      <c r="R15" s="7"/>
      <c r="S15" s="7"/>
      <c r="T15" s="7"/>
    </row>
    <row r="16" spans="1:22" ht="20.399999999999999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20.399999999999999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20.399999999999999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20.39999999999999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s="30" customFormat="1" ht="28.8">
      <c r="A20" s="29" t="s">
        <v>28</v>
      </c>
      <c r="M20" s="29" t="s">
        <v>29</v>
      </c>
    </row>
    <row r="21" spans="1:20" s="30" customFormat="1" ht="28.8">
      <c r="A21" s="29" t="s">
        <v>30</v>
      </c>
      <c r="M21" s="29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5F7E-2A34-4AB9-9621-0BC3376344AF}">
  <sheetPr>
    <tabColor rgb="FFFFC000"/>
  </sheetPr>
  <dimension ref="A1:B26"/>
  <sheetViews>
    <sheetView zoomScale="69" workbookViewId="0">
      <selection activeCell="V21" sqref="V21"/>
    </sheetView>
  </sheetViews>
  <sheetFormatPr defaultRowHeight="13.8"/>
  <cols>
    <col min="1" max="1" width="8.88671875" style="1"/>
    <col min="2" max="2" width="11.21875" style="1" customWidth="1"/>
    <col min="3" max="16384" width="8.88671875" style="1"/>
  </cols>
  <sheetData>
    <row r="1" spans="1:2" ht="30">
      <c r="A1" s="15" t="s">
        <v>15</v>
      </c>
    </row>
    <row r="2" spans="1:2">
      <c r="A2" s="2"/>
    </row>
    <row r="3" spans="1:2" s="24" customFormat="1" ht="25.2">
      <c r="A3" s="23" t="s">
        <v>16</v>
      </c>
    </row>
    <row r="4" spans="1:2" s="24" customFormat="1" ht="25.2">
      <c r="A4" s="25" t="s">
        <v>14</v>
      </c>
    </row>
    <row r="8" spans="1:2" ht="52.2">
      <c r="A8" s="31" t="s">
        <v>24</v>
      </c>
      <c r="B8" s="31" t="s">
        <v>25</v>
      </c>
    </row>
    <row r="9" spans="1:2" ht="17.399999999999999">
      <c r="A9" s="32">
        <v>10</v>
      </c>
      <c r="B9" s="32">
        <v>1500</v>
      </c>
    </row>
    <row r="10" spans="1:2" ht="17.399999999999999">
      <c r="A10" s="32">
        <v>15</v>
      </c>
      <c r="B10" s="32">
        <v>250</v>
      </c>
    </row>
    <row r="11" spans="1:2" ht="17.399999999999999">
      <c r="A11" s="32">
        <v>20</v>
      </c>
      <c r="B11" s="32">
        <v>2500</v>
      </c>
    </row>
    <row r="12" spans="1:2" ht="17.399999999999999">
      <c r="A12" s="32">
        <v>30</v>
      </c>
      <c r="B12" s="32">
        <v>600</v>
      </c>
    </row>
    <row r="13" spans="1:2" ht="17.399999999999999">
      <c r="A13" s="32">
        <v>40</v>
      </c>
      <c r="B13" s="32">
        <v>3000</v>
      </c>
    </row>
    <row r="14" spans="1:2" ht="17.399999999999999">
      <c r="A14" s="32">
        <v>60</v>
      </c>
      <c r="B14" s="32">
        <v>450</v>
      </c>
    </row>
    <row r="25" spans="1:1" s="3" customFormat="1" ht="23.4">
      <c r="A25" s="28" t="s">
        <v>32</v>
      </c>
    </row>
    <row r="26" spans="1:1" s="3" customFormat="1" ht="23.4">
      <c r="A26" s="28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CENTRAL TENDENCY</vt:lpstr>
      <vt:lpstr>POSITIVE</vt:lpstr>
      <vt:lpstr>NEGATIVE</vt:lpstr>
      <vt:lpstr>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 CPC; Suraj Pancholi</dc:creator>
  <cp:lastModifiedBy>MITKUMAR PRAJAPATI</cp:lastModifiedBy>
  <dcterms:created xsi:type="dcterms:W3CDTF">2024-09-30T04:26:37Z</dcterms:created>
  <dcterms:modified xsi:type="dcterms:W3CDTF">2024-10-23T05:36:02Z</dcterms:modified>
</cp:coreProperties>
</file>