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LLEGE\SEM-1\CLASS WORK\computer fundamentals\"/>
    </mc:Choice>
  </mc:AlternateContent>
  <xr:revisionPtr revIDLastSave="0" documentId="13_ncr:1_{1CCB4BD9-D9CF-4FA5-9BC2-0637875E46A1}" xr6:coauthVersionLast="47" xr6:coauthVersionMax="47" xr10:uidLastSave="{00000000-0000-0000-0000-000000000000}"/>
  <bookViews>
    <workbookView xWindow="-108" yWindow="-108" windowWidth="23256" windowHeight="12456" xr2:uid="{6C56DC65-B636-473F-8D27-A8A27268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6" i="1"/>
  <c r="L7" i="1"/>
  <c r="L8" i="1"/>
  <c r="L9" i="1"/>
  <c r="L10" i="1"/>
  <c r="L11" i="1"/>
  <c r="L12" i="1"/>
  <c r="L13" i="1"/>
  <c r="L5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4" i="1"/>
  <c r="J4" i="1" s="1"/>
  <c r="M13" i="1" l="1"/>
  <c r="M12" i="1"/>
  <c r="M11" i="1"/>
  <c r="M10" i="1"/>
  <c r="M9" i="1"/>
  <c r="M8" i="1"/>
  <c r="M7" i="1"/>
  <c r="M6" i="1"/>
  <c r="M5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<sst xmlns="http://schemas.openxmlformats.org/spreadsheetml/2006/main" count="24" uniqueCount="24">
  <si>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MARKSHEET</t>
  </si>
  <si>
    <t>SR NO.</t>
  </si>
  <si>
    <t>STUDENT NAME</t>
  </si>
  <si>
    <t>SOFT SKILL</t>
  </si>
  <si>
    <t>IT APPLICATION</t>
  </si>
  <si>
    <t>PROGRAMMING</t>
  </si>
  <si>
    <t>DBMS</t>
  </si>
  <si>
    <t>COA</t>
  </si>
  <si>
    <t>FUNDAMENTAL</t>
  </si>
  <si>
    <t>TOTAL</t>
  </si>
  <si>
    <t>AVERAGE</t>
  </si>
  <si>
    <t>PASS/FAIL</t>
  </si>
  <si>
    <t>DEV</t>
  </si>
  <si>
    <t>RUDRA</t>
  </si>
  <si>
    <t>HARDIK</t>
  </si>
  <si>
    <t>DHRUMIL</t>
  </si>
  <si>
    <t>PARV</t>
  </si>
  <si>
    <t>PRAYESH</t>
  </si>
  <si>
    <t>PREYASH</t>
  </si>
  <si>
    <t>RAHUL</t>
  </si>
  <si>
    <t>JAY</t>
  </si>
  <si>
    <t>SHIV</t>
  </si>
  <si>
    <t>STATUS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</si>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</sst>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283940-8B81-41D9-B0BE-4106ACFD4F11}" name="Table3" displayName="Table3" ref="A3:M13" headerRowCount="0" headerRowDxfId="18">
  <tableColumns count="13">
    <tableColumn id="1" xr3:uid="{718BFF60-8B92-4ED3-80E9-6C14CE7CD645}" name="Column1" totalsRowLabel="Total" headerRowDxfId="17" dataDxfId="16" totalsRowDxfId="15"/>
    <tableColumn id="2" xr3:uid="{E74FD2A6-1B6D-47F4-B21E-CE1A980D234A}" name="Column2" headerRowDxfId="14" dataDxfId="13" totalsRowDxfId="12"/>
    <tableColumn id="3" xr3:uid="{1429A976-F3C8-488D-A6D9-D91EA52D41C4}" name="Column3" headerRowDxfId="11"/>
    <tableColumn id="4" xr3:uid="{160E6A99-1C76-440E-A28E-79FEA3F693C6}" name="Column4" headerRowDxfId="10"/>
    <tableColumn id="5" xr3:uid="{27D19AD5-B7C2-4F87-AFB8-534E0779C879}" name="Column5" headerRowDxfId="9"/>
    <tableColumn id="6" xr3:uid="{DDEE45D4-5A34-4C4E-836B-A2167D7CC831}" name="Column6" headerRowDxfId="8"/>
    <tableColumn id="7" xr3:uid="{A1567522-0865-49DD-BA46-CA105998F680}" name="Column7" headerRowDxfId="7"/>
    <tableColumn id="8" xr3:uid="{25FC57AD-75DD-4493-BB56-BE07C213C16A}" name="Column8" headerRowDxfId="6"/>
    <tableColumn id="9" xr3:uid="{8BB105D0-000B-4724-8464-0D38283A84E3}" name="Column9" headerRowDxfId="5">
      <calculatedColumnFormula>SUM(#REF!)</calculatedColumnFormula>
    </tableColumn>
    <tableColumn id="10" xr3:uid="{80F542BF-44C3-4D34-8840-209DB8F32410}" name="Column10" headerRowDxfId="4">
      <calculatedColumnFormula>AVERAGE(#REF!/6)</calculatedColumnFormula>
    </tableColumn>
    <tableColumn id="11" xr3:uid="{79371F13-0ECA-44FF-82ED-0E9C53B832E7}" name="Column11" totalsRowFunction="count" headerRowDxfId="3"/>
    <tableColumn id="12" xr3:uid="{408DF20E-0AD1-4093-A37D-FC4D38781886}" name="Column12" headerRowDxfId="2"/>
    <tableColumn id="13" xr3:uid="{06531B8F-98D3-4B9D-A3AA-2AA06B22E247}" name="Column13" headerRowDxfId="1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3BC9-23A5-42C7-9117-24CF7AC5FD95}">
  <dimension ref="A1:M14"/>
  <sheetViews>
    <sheetView tabSelected="1" zoomScale="109" zoomScaleNormal="85" workbookViewId="0">
      <selection activeCell="L6" sqref="L6"/>
    </sheetView>
  </sheetViews>
  <sheetFormatPr defaultRowHeight="14.4" x14ac:dyDescent="0.3"/>
  <cols>
    <col min="1" max="7" width="9.88671875" customWidth="1"/>
    <col min="8" max="8" width="14.44140625" customWidth="1"/>
    <col min="9" max="9" width="9.88671875" customWidth="1"/>
    <col min="10" max="11" width="10.88671875" customWidth="1"/>
  </cols>
  <sheetData>
    <row r="1" spans="1:13" x14ac:dyDescent="0.3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2" t="s">
        <v>22</v>
      </c>
      <c r="M3" s="5" t="s">
        <v>23</v>
      </c>
    </row>
    <row r="4" spans="1:13" x14ac:dyDescent="0.3">
      <c r="A4" s="1">
        <v>1</v>
      </c>
      <c r="B4" s="1" t="s">
        <v>12</v>
      </c>
      <c r="C4">
        <v>25</v>
      </c>
      <c r="D4">
        <v>25</v>
      </c>
      <c r="E4">
        <v>24</v>
      </c>
      <c r="F4">
        <v>30</v>
      </c>
      <c r="G4">
        <v>23</v>
      </c>
      <c r="H4">
        <v>24</v>
      </c>
      <c r="I4">
        <f>SUM(C4:H4)</f>
        <v>151</v>
      </c>
      <c r="J4">
        <f>AVERAGE(I4/6)</f>
        <v>25.166666666666668</v>
      </c>
      <c r="K4" t="str" cm="1">
        <f t="array" ref="K4">IF(AND(C4:H4&gt;=12),"PASS","FAIL")</f>
        <v>PASS</v>
      </c>
      <c r="L4" t="str">
        <f>IF(Table3[[#This Row],[Column9]]&lt;13,"dis",IF(13&lt;Table3[[#This Row],[Column9]]&gt;20,"poor","good"))</f>
        <v>poor</v>
      </c>
      <c r="M4">
        <f>RANK(Table3[[#This Row],[Column9]],$I$4:$I$13)</f>
        <v>1</v>
      </c>
    </row>
    <row r="5" spans="1:13" x14ac:dyDescent="0.3">
      <c r="A5" s="1">
        <v>2</v>
      </c>
      <c r="B5" s="1" t="s">
        <v>13</v>
      </c>
      <c r="C5">
        <v>24</v>
      </c>
      <c r="D5">
        <v>25</v>
      </c>
      <c r="E5">
        <v>23</v>
      </c>
      <c r="F5">
        <v>21</v>
      </c>
      <c r="G5">
        <v>22</v>
      </c>
      <c r="H5">
        <v>20</v>
      </c>
      <c r="I5">
        <f t="shared" ref="I5:I13" si="0">SUM(C5:H5)</f>
        <v>135</v>
      </c>
      <c r="J5">
        <f t="shared" ref="J5:J13" si="1">AVERAGE(I5/6)</f>
        <v>22.5</v>
      </c>
      <c r="K5" t="str" cm="1">
        <f t="array" ref="K5">IF(AND(C5:H5&gt;=12),"PASS","FAIL")</f>
        <v>PASS</v>
      </c>
      <c r="L5" t="str">
        <f>IF(Table3[[#This Row],[Column9]]&lt;13,"dis",IF(13&lt;Table3[[#This Row],[Column9]]&gt;20,"poor","good"))</f>
        <v>poor</v>
      </c>
      <c r="M5">
        <f>RANK(Table3[[#This Row],[Column9]],$I$4:$I$13)</f>
        <v>4</v>
      </c>
    </row>
    <row r="6" spans="1:13" x14ac:dyDescent="0.3">
      <c r="A6" s="1">
        <v>3</v>
      </c>
      <c r="B6" s="1" t="s">
        <v>14</v>
      </c>
      <c r="C6">
        <v>20</v>
      </c>
      <c r="D6">
        <v>22</v>
      </c>
      <c r="E6">
        <v>25</v>
      </c>
      <c r="F6">
        <v>23</v>
      </c>
      <c r="G6">
        <v>24</v>
      </c>
      <c r="H6">
        <v>25</v>
      </c>
      <c r="I6">
        <f t="shared" si="0"/>
        <v>139</v>
      </c>
      <c r="J6">
        <f t="shared" si="1"/>
        <v>23.166666666666668</v>
      </c>
      <c r="K6" t="str" cm="1">
        <f t="array" ref="K6">IF(AND(C6:H6&gt;=12),"PASS","FAIL")</f>
        <v>PASS</v>
      </c>
      <c r="L6" t="str">
        <f>IF(Table3[[#This Row],[Column9]]&lt;13,"dis",IF(13&lt;Table3[[#This Row],[Column9]]&gt;20,"poor","good"))</f>
        <v>poor</v>
      </c>
      <c r="M6">
        <f>RANK(Table3[[#This Row],[Column9]],$I$4:$I$13)</f>
        <v>3</v>
      </c>
    </row>
    <row r="7" spans="1:13" x14ac:dyDescent="0.3">
      <c r="A7" s="1">
        <v>4</v>
      </c>
      <c r="B7" s="1" t="s">
        <v>15</v>
      </c>
      <c r="C7">
        <v>10</v>
      </c>
      <c r="D7">
        <v>21</v>
      </c>
      <c r="E7">
        <v>20</v>
      </c>
      <c r="F7">
        <v>11</v>
      </c>
      <c r="G7">
        <v>20</v>
      </c>
      <c r="H7">
        <v>19</v>
      </c>
      <c r="I7">
        <f t="shared" si="0"/>
        <v>101</v>
      </c>
      <c r="J7">
        <f t="shared" si="1"/>
        <v>16.833333333333332</v>
      </c>
      <c r="K7" t="str" cm="1">
        <f t="array" ref="K7">IF(AND(C7:H7&gt;=12),"PASS","FAIL")</f>
        <v>FAIL</v>
      </c>
      <c r="L7" t="str">
        <f>IF(Table3[[#This Row],[Column9]]&lt;13,"dis",IF(13&lt;Table3[[#This Row],[Column9]]&gt;20,"poor","good"))</f>
        <v>poor</v>
      </c>
      <c r="M7">
        <f>RANK(Table3[[#This Row],[Column9]],$I$4:$I$13)</f>
        <v>10</v>
      </c>
    </row>
    <row r="8" spans="1:13" x14ac:dyDescent="0.3">
      <c r="A8" s="1">
        <v>5</v>
      </c>
      <c r="B8" s="1" t="s">
        <v>16</v>
      </c>
      <c r="C8">
        <v>22</v>
      </c>
      <c r="D8">
        <v>21</v>
      </c>
      <c r="E8">
        <v>20</v>
      </c>
      <c r="F8">
        <v>19</v>
      </c>
      <c r="G8">
        <v>18</v>
      </c>
      <c r="H8">
        <v>17</v>
      </c>
      <c r="I8">
        <f t="shared" si="0"/>
        <v>117</v>
      </c>
      <c r="J8">
        <f t="shared" si="1"/>
        <v>19.5</v>
      </c>
      <c r="K8" t="str" cm="1">
        <f t="array" ref="K8">IF(AND(C8:H8&gt;=12),"PASS","FAIL")</f>
        <v>PASS</v>
      </c>
      <c r="L8" t="str">
        <f>IF(Table3[[#This Row],[Column9]]&lt;13,"dis",IF(13&lt;Table3[[#This Row],[Column9]]&gt;20,"poor","good"))</f>
        <v>poor</v>
      </c>
      <c r="M8">
        <f>RANK(Table3[[#This Row],[Column9]],$I$4:$I$13)</f>
        <v>7</v>
      </c>
    </row>
    <row r="9" spans="1:13" x14ac:dyDescent="0.3">
      <c r="A9" s="1">
        <v>6</v>
      </c>
      <c r="B9" s="1" t="s">
        <v>17</v>
      </c>
      <c r="C9">
        <v>20</v>
      </c>
      <c r="D9">
        <v>24</v>
      </c>
      <c r="E9">
        <v>25</v>
      </c>
      <c r="F9">
        <v>26</v>
      </c>
      <c r="G9">
        <v>25</v>
      </c>
      <c r="H9">
        <v>21</v>
      </c>
      <c r="I9">
        <f t="shared" si="0"/>
        <v>141</v>
      </c>
      <c r="J9">
        <f t="shared" si="1"/>
        <v>23.5</v>
      </c>
      <c r="K9" t="str" cm="1">
        <f t="array" ref="K9">IF(AND(C9:H9&gt;=12),"PASS","FAIL")</f>
        <v>PASS</v>
      </c>
      <c r="L9" t="str">
        <f>IF(Table3[[#This Row],[Column9]]&lt;13,"dis",IF(13&lt;Table3[[#This Row],[Column9]]&gt;20,"poor","good"))</f>
        <v>poor</v>
      </c>
      <c r="M9">
        <f>RANK(Table3[[#This Row],[Column9]],$I$4:$I$13)</f>
        <v>2</v>
      </c>
    </row>
    <row r="10" spans="1:13" x14ac:dyDescent="0.3">
      <c r="A10" s="1">
        <v>7</v>
      </c>
      <c r="B10" s="1" t="s">
        <v>18</v>
      </c>
      <c r="C10">
        <v>9</v>
      </c>
      <c r="D10">
        <v>19</v>
      </c>
      <c r="E10">
        <v>20</v>
      </c>
      <c r="F10">
        <v>22</v>
      </c>
      <c r="G10">
        <v>14</v>
      </c>
      <c r="H10">
        <v>23</v>
      </c>
      <c r="I10">
        <f t="shared" si="0"/>
        <v>107</v>
      </c>
      <c r="J10">
        <f t="shared" si="1"/>
        <v>17.833333333333332</v>
      </c>
      <c r="K10" t="str" cm="1">
        <f t="array" ref="K10">IF(AND(C10:H10&gt;=12),"PASS","FAIL")</f>
        <v>FAIL</v>
      </c>
      <c r="L10" t="str">
        <f>IF(Table3[[#This Row],[Column9]]&lt;13,"dis",IF(13&lt;Table3[[#This Row],[Column9]]&gt;20,"poor","good"))</f>
        <v>poor</v>
      </c>
      <c r="M10">
        <f>RANK(Table3[[#This Row],[Column9]],$I$4:$I$13)</f>
        <v>9</v>
      </c>
    </row>
    <row r="11" spans="1:13" x14ac:dyDescent="0.3">
      <c r="A11" s="1">
        <v>8</v>
      </c>
      <c r="B11" s="1" t="s">
        <v>19</v>
      </c>
      <c r="C11">
        <v>20</v>
      </c>
      <c r="D11">
        <v>21</v>
      </c>
      <c r="E11">
        <v>22</v>
      </c>
      <c r="F11">
        <v>20</v>
      </c>
      <c r="G11">
        <v>19</v>
      </c>
      <c r="H11">
        <v>18</v>
      </c>
      <c r="I11">
        <f t="shared" si="0"/>
        <v>120</v>
      </c>
      <c r="J11">
        <f t="shared" si="1"/>
        <v>20</v>
      </c>
      <c r="K11" t="str" cm="1">
        <f t="array" ref="K11">IF(AND(C11:H11&gt;=12),"PASS","FAIL")</f>
        <v>PASS</v>
      </c>
      <c r="L11" t="str">
        <f>IF(Table3[[#This Row],[Column9]]&lt;13,"dis",IF(13&lt;Table3[[#This Row],[Column9]]&gt;20,"poor","good"))</f>
        <v>poor</v>
      </c>
      <c r="M11">
        <f>RANK(Table3[[#This Row],[Column9]],$I$4:$I$13)</f>
        <v>6</v>
      </c>
    </row>
    <row r="12" spans="1:13" x14ac:dyDescent="0.3">
      <c r="A12" s="1">
        <v>9</v>
      </c>
      <c r="B12" s="1" t="s">
        <v>20</v>
      </c>
      <c r="C12">
        <v>18</v>
      </c>
      <c r="D12">
        <v>19</v>
      </c>
      <c r="E12">
        <v>20</v>
      </c>
      <c r="F12">
        <v>21</v>
      </c>
      <c r="G12">
        <v>22</v>
      </c>
      <c r="H12">
        <v>23</v>
      </c>
      <c r="I12">
        <f t="shared" si="0"/>
        <v>123</v>
      </c>
      <c r="J12">
        <f t="shared" si="1"/>
        <v>20.5</v>
      </c>
      <c r="K12" t="str" cm="1">
        <f t="array" ref="K12">IF(AND(C12:H12&gt;=12),"PASS","FAIL")</f>
        <v>PASS</v>
      </c>
      <c r="L12" t="str">
        <f>IF(Table3[[#This Row],[Column9]]&lt;13,"dis",IF(13&lt;Table3[[#This Row],[Column9]]&gt;20,"poor","good"))</f>
        <v>poor</v>
      </c>
      <c r="M12">
        <f>RANK(Table3[[#This Row],[Column9]],$I$4:$I$13)</f>
        <v>5</v>
      </c>
    </row>
    <row r="13" spans="1:13" x14ac:dyDescent="0.3">
      <c r="A13" s="1">
        <v>10</v>
      </c>
      <c r="B13" s="1" t="s">
        <v>21</v>
      </c>
      <c r="C13">
        <v>20</v>
      </c>
      <c r="D13">
        <v>19</v>
      </c>
      <c r="E13">
        <v>11</v>
      </c>
      <c r="F13">
        <v>17</v>
      </c>
      <c r="G13">
        <v>20</v>
      </c>
      <c r="H13">
        <v>22</v>
      </c>
      <c r="I13">
        <f t="shared" si="0"/>
        <v>109</v>
      </c>
      <c r="J13">
        <f t="shared" si="1"/>
        <v>18.166666666666668</v>
      </c>
      <c r="K13" t="str" cm="1">
        <f t="array" ref="K13">IF(AND(C13:H13&gt;=12),"PASS","FAIL")</f>
        <v>FAIL</v>
      </c>
      <c r="L13" t="str">
        <f>IF(Table3[[#This Row],[Column9]]&lt;13,"dis",IF(13&lt;Table3[[#This Row],[Column9]]&gt;20,"poor","good"))</f>
        <v>poor</v>
      </c>
      <c r="M13">
        <f>RANK(Table3[[#This Row],[Column9]],$I$4:$I$13)</f>
        <v>8</v>
      </c>
    </row>
    <row r="14" spans="1:13" x14ac:dyDescent="0.3">
      <c r="A14" s="1"/>
      <c r="B14" s="1"/>
    </row>
  </sheetData>
  <mergeCells count="1">
    <mergeCell ref="A1:M2"/>
  </mergeCells>
  <conditionalFormatting sqref="C4:H13">
    <cfRule type="cellIs" dxfId="0" priority="1" operator="lessThan">
      <formula>12</formula>
    </cfRule>
  </conditionalFormatting>
  <pageMargins left="0.7" right="0.7" top="0.75" bottom="0.75" header="0.3" footer="0.3"/>
  <ignoredErrors>
    <ignoredError sqref="I3 J3 J4:J13 I4:I1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MITKUMAR PRAJAPATI</dc:creator>
  <cp:lastModifiedBy>MITKUMAR PRAJAPATI</cp:lastModifiedBy>
  <dcterms:created xsi:type="dcterms:W3CDTF">2023-12-13T03:59:03Z</dcterms:created>
  <dcterms:modified xsi:type="dcterms:W3CDTF">2023-12-15T04:59:03Z</dcterms:modified>
</cp:coreProperties>
</file>