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ichele.ottone\Desktop\Michele\"/>
    </mc:Choice>
  </mc:AlternateContent>
  <xr:revisionPtr revIDLastSave="0" documentId="13_ncr:1_{C4C99769-EC27-41C1-B148-720ED60C94E6}" xr6:coauthVersionLast="47" xr6:coauthVersionMax="47" xr10:uidLastSave="{00000000-0000-0000-0000-000000000000}"/>
  <bookViews>
    <workbookView xWindow="-120" yWindow="-120" windowWidth="29040" windowHeight="15840" xr2:uid="{15E2DDF6-3487-45DB-8536-3CCD38B9F9A9}"/>
  </bookViews>
  <sheets>
    <sheet name="live-metadata" sheetId="2" r:id="rId1"/>
    <sheet name="Tools" sheetId="1" r:id="rId2"/>
  </sheets>
  <definedNames>
    <definedName name="DatiEsterni_1" localSheetId="0" hidden="1">'live-metadata'!$A$1:$R$101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2" l="1"/>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2" i="2"/>
  <c r="J3" i="1" a="1"/>
  <c r="J3" i="1"/>
  <c r="J3" i="2"/>
  <c r="J4" i="1" a="1"/>
  <c r="J4" i="1"/>
  <c r="J4" i="2"/>
  <c r="J5" i="1" a="1"/>
  <c r="J5" i="1"/>
  <c r="J5" i="2"/>
  <c r="J6" i="1" a="1"/>
  <c r="J6" i="1"/>
  <c r="J6" i="2"/>
  <c r="J7" i="1" a="1"/>
  <c r="J7" i="1"/>
  <c r="J7" i="2"/>
  <c r="J8" i="1" a="1"/>
  <c r="J8" i="1"/>
  <c r="J8" i="2"/>
  <c r="J9" i="1" a="1"/>
  <c r="J9" i="1"/>
  <c r="J9" i="2"/>
  <c r="J10" i="1" a="1"/>
  <c r="J10" i="1"/>
  <c r="J10" i="2"/>
  <c r="J11" i="1" a="1"/>
  <c r="J11" i="1"/>
  <c r="J11" i="2"/>
  <c r="J12" i="1" a="1"/>
  <c r="J12" i="1"/>
  <c r="J12" i="2"/>
  <c r="J13" i="1" a="1"/>
  <c r="J13" i="1"/>
  <c r="J13" i="2"/>
  <c r="J14" i="1" a="1"/>
  <c r="J14" i="1"/>
  <c r="J14" i="2"/>
  <c r="J15" i="1" a="1"/>
  <c r="J15" i="1"/>
  <c r="J15" i="2"/>
  <c r="J16" i="1" a="1"/>
  <c r="J16" i="1"/>
  <c r="J16" i="2"/>
  <c r="J17" i="1" a="1"/>
  <c r="J17" i="1"/>
  <c r="J17" i="2"/>
  <c r="J18" i="1" a="1"/>
  <c r="J18" i="1"/>
  <c r="J18" i="2"/>
  <c r="J19" i="1" a="1"/>
  <c r="J19" i="1"/>
  <c r="J19" i="2"/>
  <c r="J20" i="1" a="1"/>
  <c r="J20" i="1"/>
  <c r="J20" i="2"/>
  <c r="J21" i="1" a="1"/>
  <c r="J21" i="1"/>
  <c r="J21" i="2"/>
  <c r="J22" i="1" a="1"/>
  <c r="J22" i="1"/>
  <c r="J22" i="2"/>
  <c r="J23" i="1" a="1"/>
  <c r="J23" i="1"/>
  <c r="J23" i="2"/>
  <c r="J24" i="1" a="1"/>
  <c r="J24" i="1"/>
  <c r="J24" i="2"/>
  <c r="J25" i="1" a="1"/>
  <c r="J25" i="1"/>
  <c r="J25" i="2"/>
  <c r="J26" i="1" a="1"/>
  <c r="J26" i="1"/>
  <c r="J26" i="2"/>
  <c r="J27" i="1" a="1"/>
  <c r="J27" i="1"/>
  <c r="J27" i="2"/>
  <c r="J28" i="1" a="1"/>
  <c r="J28" i="1"/>
  <c r="J28" i="2"/>
  <c r="J29" i="1" a="1"/>
  <c r="J29" i="1"/>
  <c r="J29" i="2"/>
  <c r="J30" i="1" a="1"/>
  <c r="J30" i="1"/>
  <c r="J30" i="2"/>
  <c r="J31" i="1" a="1"/>
  <c r="J31" i="1"/>
  <c r="J31" i="2"/>
  <c r="J32" i="1" a="1"/>
  <c r="J32" i="1"/>
  <c r="J32" i="2"/>
  <c r="J33" i="1" a="1"/>
  <c r="J33" i="1"/>
  <c r="J33" i="2"/>
  <c r="J34" i="1" a="1"/>
  <c r="J34" i="1"/>
  <c r="J34" i="2"/>
  <c r="J35" i="1" a="1"/>
  <c r="J35" i="1"/>
  <c r="J35" i="2"/>
  <c r="J36" i="1" a="1"/>
  <c r="J36" i="1"/>
  <c r="J36" i="2"/>
  <c r="J37" i="1" a="1"/>
  <c r="J37" i="1"/>
  <c r="J37" i="2"/>
  <c r="J38" i="1" a="1"/>
  <c r="J38" i="1"/>
  <c r="J38" i="2"/>
  <c r="J39" i="1" a="1"/>
  <c r="J39" i="1"/>
  <c r="J39" i="2"/>
  <c r="J40" i="1" a="1"/>
  <c r="J40" i="1"/>
  <c r="J40" i="2"/>
  <c r="J41" i="1" a="1"/>
  <c r="J41" i="1"/>
  <c r="J41" i="2"/>
  <c r="J42" i="1" a="1"/>
  <c r="J42" i="1"/>
  <c r="J42" i="2"/>
  <c r="J43" i="1" a="1"/>
  <c r="J43" i="1"/>
  <c r="J43" i="2"/>
  <c r="J44" i="1" a="1"/>
  <c r="J44" i="1"/>
  <c r="J44" i="2"/>
  <c r="J45" i="1" a="1"/>
  <c r="J45" i="1"/>
  <c r="J45" i="2"/>
  <c r="J46" i="1" a="1"/>
  <c r="J46" i="1"/>
  <c r="J46" i="2"/>
  <c r="J47" i="1" a="1"/>
  <c r="J47" i="1"/>
  <c r="J47" i="2"/>
  <c r="J48" i="1" a="1"/>
  <c r="J48" i="1"/>
  <c r="J48" i="2"/>
  <c r="J49" i="1" a="1"/>
  <c r="J49" i="1"/>
  <c r="J49" i="2"/>
  <c r="J50" i="1" a="1"/>
  <c r="J50" i="1"/>
  <c r="J50" i="2"/>
  <c r="J51" i="1" a="1"/>
  <c r="J51" i="1"/>
  <c r="J51" i="2"/>
  <c r="J52" i="1" a="1"/>
  <c r="J52" i="1"/>
  <c r="J52" i="2"/>
  <c r="J53" i="1" a="1"/>
  <c r="J53" i="1"/>
  <c r="J53" i="2"/>
  <c r="J54" i="1" a="1"/>
  <c r="J54" i="1"/>
  <c r="J54" i="2"/>
  <c r="J55" i="1" a="1"/>
  <c r="J55" i="1"/>
  <c r="J55" i="2"/>
  <c r="J56" i="1" a="1"/>
  <c r="J56" i="1"/>
  <c r="J56" i="2"/>
  <c r="J57" i="1" a="1"/>
  <c r="J57" i="1"/>
  <c r="J57" i="2"/>
  <c r="J58" i="1" a="1"/>
  <c r="J58" i="1"/>
  <c r="J58" i="2"/>
  <c r="J59" i="1" a="1"/>
  <c r="J59" i="1"/>
  <c r="J59" i="2"/>
  <c r="J60" i="1" a="1"/>
  <c r="J60" i="1"/>
  <c r="J60" i="2"/>
  <c r="J61" i="1" a="1"/>
  <c r="J61" i="1"/>
  <c r="J61" i="2"/>
  <c r="J62" i="1" a="1"/>
  <c r="J62" i="1"/>
  <c r="J62" i="2"/>
  <c r="J63" i="1" a="1"/>
  <c r="J63" i="1"/>
  <c r="J63" i="2"/>
  <c r="J64" i="1" a="1"/>
  <c r="J64" i="1"/>
  <c r="J64" i="2"/>
  <c r="J65" i="1" a="1"/>
  <c r="J65" i="1"/>
  <c r="J65" i="2"/>
  <c r="J66" i="1" a="1"/>
  <c r="J66" i="1"/>
  <c r="J66" i="2"/>
  <c r="J67" i="1" a="1"/>
  <c r="J67" i="1"/>
  <c r="J67" i="2"/>
  <c r="J68" i="1" a="1"/>
  <c r="J68" i="1"/>
  <c r="J68" i="2"/>
  <c r="J69" i="1" a="1"/>
  <c r="J69" i="1"/>
  <c r="J69" i="2"/>
  <c r="J70" i="1" a="1"/>
  <c r="J70" i="1"/>
  <c r="J70" i="2"/>
  <c r="J71" i="1" a="1"/>
  <c r="J71" i="1"/>
  <c r="J71" i="2"/>
  <c r="J72" i="1" a="1"/>
  <c r="J72" i="1"/>
  <c r="J72" i="2"/>
  <c r="J73" i="1" a="1"/>
  <c r="J73" i="1"/>
  <c r="J73" i="2"/>
  <c r="J74" i="1" a="1"/>
  <c r="J74" i="1"/>
  <c r="J74" i="2"/>
  <c r="J75" i="1" a="1"/>
  <c r="J75" i="1"/>
  <c r="J75" i="2"/>
  <c r="J76" i="1" a="1"/>
  <c r="J76" i="1"/>
  <c r="J76" i="2"/>
  <c r="J77" i="1" a="1"/>
  <c r="J77" i="1"/>
  <c r="J77" i="2"/>
  <c r="J78" i="1" a="1"/>
  <c r="J78" i="1"/>
  <c r="J78" i="2"/>
  <c r="J79" i="1" a="1"/>
  <c r="J79" i="1"/>
  <c r="J79" i="2"/>
  <c r="J80" i="1" a="1"/>
  <c r="J80" i="1"/>
  <c r="J80" i="2"/>
  <c r="J81" i="1" a="1"/>
  <c r="J81" i="1"/>
  <c r="J81" i="2"/>
  <c r="J82" i="1" a="1"/>
  <c r="J82" i="1"/>
  <c r="J82" i="2"/>
  <c r="J83" i="1" a="1"/>
  <c r="J83" i="1"/>
  <c r="J83" i="2"/>
  <c r="J84" i="1" a="1"/>
  <c r="J84" i="1"/>
  <c r="J84" i="2"/>
  <c r="J85" i="1" a="1"/>
  <c r="J85" i="1"/>
  <c r="J85" i="2"/>
  <c r="J86" i="1" a="1"/>
  <c r="J86" i="1"/>
  <c r="J86" i="2"/>
  <c r="J87" i="1" a="1"/>
  <c r="J87" i="1"/>
  <c r="J87" i="2"/>
  <c r="J88" i="1" a="1"/>
  <c r="J88" i="1"/>
  <c r="J88" i="2"/>
  <c r="J89" i="1" a="1"/>
  <c r="J89" i="1"/>
  <c r="J89" i="2"/>
  <c r="J90" i="1" a="1"/>
  <c r="J90" i="1"/>
  <c r="J90" i="2"/>
  <c r="J91" i="1" a="1"/>
  <c r="J91" i="1"/>
  <c r="J91" i="2"/>
  <c r="J92" i="1" a="1"/>
  <c r="J92" i="1"/>
  <c r="J92" i="2"/>
  <c r="J93" i="1" a="1"/>
  <c r="J93" i="1"/>
  <c r="J93" i="2"/>
  <c r="J94" i="1" a="1"/>
  <c r="J94" i="1"/>
  <c r="J94" i="2"/>
  <c r="J95" i="1" a="1"/>
  <c r="J95" i="1"/>
  <c r="J95" i="2"/>
  <c r="J96" i="1" a="1"/>
  <c r="J96" i="1"/>
  <c r="J96" i="2"/>
  <c r="J97" i="1" a="1"/>
  <c r="J97" i="1"/>
  <c r="J97" i="2"/>
  <c r="J98" i="1" a="1"/>
  <c r="J98" i="1"/>
  <c r="J98" i="2"/>
  <c r="J99" i="1" a="1"/>
  <c r="J99" i="1"/>
  <c r="J99" i="2"/>
  <c r="J100" i="1" a="1"/>
  <c r="J100" i="1"/>
  <c r="J100" i="2"/>
  <c r="J101" i="1" a="1"/>
  <c r="J101" i="1"/>
  <c r="J101" i="2"/>
  <c r="J2" i="1" a="1"/>
  <c r="J2" i="1"/>
  <c r="J2" i="2"/>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K19" i="1" a="1"/>
  <c r="K19" i="1"/>
  <c r="K20" i="1" a="1"/>
  <c r="K20" i="1"/>
  <c r="K21" i="1" a="1"/>
  <c r="K21" i="1"/>
  <c r="K22" i="1" a="1"/>
  <c r="K22" i="1"/>
  <c r="K23" i="1" a="1"/>
  <c r="K23" i="1"/>
  <c r="K24" i="1" a="1"/>
  <c r="K24" i="1"/>
  <c r="K25" i="1" a="1"/>
  <c r="K25" i="1"/>
  <c r="K26" i="1" a="1"/>
  <c r="K26" i="1"/>
  <c r="K27" i="1" a="1"/>
  <c r="K27" i="1"/>
  <c r="K28" i="1" a="1"/>
  <c r="K28" i="1"/>
  <c r="K29" i="1" a="1"/>
  <c r="K29" i="1"/>
  <c r="K30" i="1" a="1"/>
  <c r="K30" i="1"/>
  <c r="K31" i="1" a="1"/>
  <c r="K31" i="1"/>
  <c r="K32" i="1" a="1"/>
  <c r="K32" i="1"/>
  <c r="K33" i="1" a="1"/>
  <c r="K33" i="1"/>
  <c r="K34" i="1" a="1"/>
  <c r="K34" i="1"/>
  <c r="K35" i="1" a="1"/>
  <c r="K35" i="1"/>
  <c r="K36" i="1" a="1"/>
  <c r="K36" i="1"/>
  <c r="K37" i="1" a="1"/>
  <c r="K37" i="1"/>
  <c r="K38" i="1" a="1"/>
  <c r="K38" i="1"/>
  <c r="K39" i="1" a="1"/>
  <c r="K39" i="1"/>
  <c r="K40" i="1" a="1"/>
  <c r="K40" i="1"/>
  <c r="K41" i="1" a="1"/>
  <c r="K41" i="1"/>
  <c r="K42" i="1" a="1"/>
  <c r="K42" i="1"/>
  <c r="K43" i="1" a="1"/>
  <c r="K43" i="1"/>
  <c r="K44" i="1" a="1"/>
  <c r="K44" i="1"/>
  <c r="K45" i="1" a="1"/>
  <c r="K45" i="1"/>
  <c r="K46" i="1" a="1"/>
  <c r="K46" i="1"/>
  <c r="K47" i="1" a="1"/>
  <c r="K47" i="1"/>
  <c r="K48" i="1" a="1"/>
  <c r="K48" i="1"/>
  <c r="K49" i="1" a="1"/>
  <c r="K49" i="1"/>
  <c r="K50" i="1" a="1"/>
  <c r="K50" i="1"/>
  <c r="K51" i="1" a="1"/>
  <c r="K51" i="1"/>
  <c r="K52" i="1" a="1"/>
  <c r="K52" i="1"/>
  <c r="K53" i="1" a="1"/>
  <c r="K53" i="1"/>
  <c r="K54" i="1" a="1"/>
  <c r="K54" i="1"/>
  <c r="K55" i="1" a="1"/>
  <c r="K55" i="1"/>
  <c r="K56" i="1" a="1"/>
  <c r="K56" i="1"/>
  <c r="K57" i="1" a="1"/>
  <c r="K57" i="1"/>
  <c r="K58" i="1" a="1"/>
  <c r="K58" i="1"/>
  <c r="K59" i="1" a="1"/>
  <c r="K59" i="1"/>
  <c r="K60" i="1" a="1"/>
  <c r="K60" i="1"/>
  <c r="K61" i="1" a="1"/>
  <c r="K61" i="1"/>
  <c r="K62" i="1" a="1"/>
  <c r="K62" i="1"/>
  <c r="K63" i="1" a="1"/>
  <c r="K63" i="1"/>
  <c r="K64" i="1" a="1"/>
  <c r="K64" i="1"/>
  <c r="K65" i="1" a="1"/>
  <c r="K65" i="1"/>
  <c r="K66" i="1" a="1"/>
  <c r="K66" i="1"/>
  <c r="K67" i="1" a="1"/>
  <c r="K67" i="1"/>
  <c r="K68" i="1" a="1"/>
  <c r="K68" i="1"/>
  <c r="K69" i="1" a="1"/>
  <c r="K69" i="1"/>
  <c r="K70" i="1" a="1"/>
  <c r="K70" i="1"/>
  <c r="K71" i="1" a="1"/>
  <c r="K71" i="1"/>
  <c r="K72" i="1" a="1"/>
  <c r="K72" i="1"/>
  <c r="K73" i="1" a="1"/>
  <c r="K73" i="1"/>
  <c r="K74" i="1" a="1"/>
  <c r="K74" i="1"/>
  <c r="K75" i="1" a="1"/>
  <c r="K75" i="1"/>
  <c r="K76" i="1" a="1"/>
  <c r="K76" i="1"/>
  <c r="K77" i="1" a="1"/>
  <c r="K77" i="1"/>
  <c r="K78" i="1" a="1"/>
  <c r="K78" i="1"/>
  <c r="K79" i="1" a="1"/>
  <c r="K79" i="1"/>
  <c r="K80" i="1" a="1"/>
  <c r="K80" i="1"/>
  <c r="K81" i="1" a="1"/>
  <c r="K81" i="1"/>
  <c r="K82" i="1" a="1"/>
  <c r="K82" i="1"/>
  <c r="K83" i="1" a="1"/>
  <c r="K83" i="1"/>
  <c r="K84" i="1" a="1"/>
  <c r="K84" i="1"/>
  <c r="K85" i="1" a="1"/>
  <c r="K85" i="1"/>
  <c r="K86" i="1" a="1"/>
  <c r="K86" i="1"/>
  <c r="K87" i="1" a="1"/>
  <c r="K87" i="1"/>
  <c r="K88" i="1" a="1"/>
  <c r="K88" i="1"/>
  <c r="K89" i="1" a="1"/>
  <c r="K89" i="1"/>
  <c r="K90" i="1" a="1"/>
  <c r="K90" i="1"/>
  <c r="K91" i="1" a="1"/>
  <c r="K91" i="1"/>
  <c r="K92" i="1" a="1"/>
  <c r="K92" i="1"/>
  <c r="K93" i="1" a="1"/>
  <c r="K93" i="1"/>
  <c r="K94" i="1" a="1"/>
  <c r="K94" i="1"/>
  <c r="K95" i="1" a="1"/>
  <c r="K95" i="1"/>
  <c r="K96" i="1" a="1"/>
  <c r="K96" i="1"/>
  <c r="K97" i="1" a="1"/>
  <c r="K97" i="1"/>
  <c r="K98" i="1" a="1"/>
  <c r="K98" i="1"/>
  <c r="K99" i="1" a="1"/>
  <c r="K99" i="1"/>
  <c r="K100" i="1" a="1"/>
  <c r="K100" i="1"/>
  <c r="K101" i="1" a="1"/>
  <c r="K101" i="1"/>
  <c r="K2" i="1" a="1"/>
  <c r="K2" i="1"/>
  <c r="K102" i="1" a="1"/>
  <c r="K102" i="1"/>
  <c r="J102" i="1" a="1"/>
  <c r="J10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903C06-808F-4712-B3FF-585EC9D9B4C7}" keepAlive="1" name="Query - live-metadata" description="Connessione alla query 'live-metadata' nella cartella di lavoro." type="5" refreshedVersion="8" background="1" saveData="1">
    <dbPr connection="Provider=Microsoft.Mashup.OleDb.1;Data Source=$Workbook$;Location=live-metadata;Extended Properties=&quot;&quot;" command="SELECT * FROM [live-meta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13"/>
        </ext>
      </extLst>
    </bk>
    <bk>
      <extLst>
        <ext uri="{3e2802c4-a4d2-4d8b-9148-e3be6c30e623}">
          <xlrd:rvb i="23"/>
        </ext>
      </extLst>
    </bk>
    <bk>
      <extLst>
        <ext uri="{3e2802c4-a4d2-4d8b-9148-e3be6c30e623}">
          <xlrd:rvb i="29"/>
        </ext>
      </extLst>
    </bk>
    <bk>
      <extLst>
        <ext uri="{3e2802c4-a4d2-4d8b-9148-e3be6c30e623}">
          <xlrd:rvb i="39"/>
        </ext>
      </extLst>
    </bk>
    <bk>
      <extLst>
        <ext uri="{3e2802c4-a4d2-4d8b-9148-e3be6c30e623}">
          <xlrd:rvb i="49"/>
        </ext>
      </extLst>
    </bk>
    <bk>
      <extLst>
        <ext uri="{3e2802c4-a4d2-4d8b-9148-e3be6c30e623}">
          <xlrd:rvb i="60"/>
        </ext>
      </extLst>
    </bk>
    <bk>
      <extLst>
        <ext uri="{3e2802c4-a4d2-4d8b-9148-e3be6c30e623}">
          <xlrd:rvb i="7"/>
        </ext>
      </extLst>
    </bk>
    <bk>
      <extLst>
        <ext uri="{3e2802c4-a4d2-4d8b-9148-e3be6c30e623}">
          <xlrd:rvb i="9"/>
        </ext>
      </extLst>
    </bk>
    <bk>
      <extLst>
        <ext uri="{3e2802c4-a4d2-4d8b-9148-e3be6c30e623}">
          <xlrd:rvb i="18"/>
        </ext>
      </extLst>
    </bk>
    <bk>
      <extLst>
        <ext uri="{3e2802c4-a4d2-4d8b-9148-e3be6c30e623}">
          <xlrd:rvb i="20"/>
        </ext>
      </extLst>
    </bk>
    <bk>
      <extLst>
        <ext uri="{3e2802c4-a4d2-4d8b-9148-e3be6c30e623}">
          <xlrd:rvb i="71"/>
        </ext>
      </extLst>
    </bk>
    <bk>
      <extLst>
        <ext uri="{3e2802c4-a4d2-4d8b-9148-e3be6c30e623}">
          <xlrd:rvb i="72"/>
        </ext>
      </extLst>
    </bk>
    <bk>
      <extLst>
        <ext uri="{3e2802c4-a4d2-4d8b-9148-e3be6c30e623}">
          <xlrd:rvb i="34"/>
        </ext>
      </extLst>
    </bk>
    <bk>
      <extLst>
        <ext uri="{3e2802c4-a4d2-4d8b-9148-e3be6c30e623}">
          <xlrd:rvb i="36"/>
        </ext>
      </extLst>
    </bk>
    <bk>
      <extLst>
        <ext uri="{3e2802c4-a4d2-4d8b-9148-e3be6c30e623}">
          <xlrd:rvb i="55"/>
        </ext>
      </extLst>
    </bk>
    <bk>
      <extLst>
        <ext uri="{3e2802c4-a4d2-4d8b-9148-e3be6c30e623}">
          <xlrd:rvb i="57"/>
        </ext>
      </extLst>
    </bk>
    <bk>
      <extLst>
        <ext uri="{3e2802c4-a4d2-4d8b-9148-e3be6c30e623}">
          <xlrd:rvb i="65"/>
        </ext>
      </extLst>
    </bk>
    <bk>
      <extLst>
        <ext uri="{3e2802c4-a4d2-4d8b-9148-e3be6c30e623}">
          <xlrd:rvb i="67"/>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<sst xmlns="http://schemas.openxmlformats.org/spreadsheetml/2006/main" count="176" uniqueCount="136">
  <si>
    <t>objectid</t>
  </si>
  <si>
    <t>filename</t>
  </si>
  <si>
    <t>youtubeid</t>
  </si>
  <si>
    <t>title</t>
  </si>
  <si>
    <t>creator</t>
  </si>
  <si>
    <t>date</t>
  </si>
  <si>
    <t>description</t>
  </si>
  <si>
    <t>subject</t>
  </si>
  <si>
    <t>location</t>
  </si>
  <si>
    <t>latitude</t>
  </si>
  <si>
    <t>longitude</t>
  </si>
  <si>
    <t>source</t>
  </si>
  <si>
    <t>identifier</t>
  </si>
  <si>
    <t>type</t>
  </si>
  <si>
    <t>format</t>
  </si>
  <si>
    <t>language</t>
  </si>
  <si>
    <t>rights</t>
  </si>
  <si>
    <t>rightsstatement</t>
  </si>
  <si>
    <t/>
  </si>
  <si>
    <t>Pacific Photo Co.</t>
  </si>
  <si>
    <t>1910</t>
  </si>
  <si>
    <t>Photographic postcard of the University of Idaho administration building in Moscow, Idaho.</t>
  </si>
  <si>
    <t>pg_9_12_01bl</t>
  </si>
  <si>
    <t>Image;StillImage</t>
  </si>
  <si>
    <t>image/jpeg</t>
  </si>
  <si>
    <t>eng</t>
  </si>
  <si>
    <t>http://rightsstatements.org/vocab/NoC-US/1.0/</t>
  </si>
  <si>
    <t>Spokane County Court House, Spokane, Washington</t>
  </si>
  <si>
    <t>Spokane Post Card Co.</t>
  </si>
  <si>
    <t>1912-09-08</t>
  </si>
  <si>
    <t>Postcard is of the Spokane County Courthouse in Spokane, Washington. Postmark 9/8/1912, Spokane, WA. Destination San Francisco, CA.</t>
  </si>
  <si>
    <t>Postcard_032</t>
  </si>
  <si>
    <t>application/pdf</t>
  </si>
  <si>
    <t>Good News - Power</t>
  </si>
  <si>
    <t>Frank B. Robinson</t>
  </si>
  <si>
    <t>1947</t>
  </si>
  <si>
    <t>Psychiana radio program episode begins with assurance that there is a Power that can get people what they desire. Robinson then discusses his early life failures and childhood seeking of some force that could turn his failures into success. He asserts the God-Power can turn our failures into success and bring us material and spiritual abundance.</t>
  </si>
  <si>
    <t>Frank B. Robinson; Failure; Success; Material Abundance</t>
  </si>
  <si>
    <t>Good_News_08</t>
  </si>
  <si>
    <t>Audio</t>
  </si>
  <si>
    <t>audio/mpeg</t>
  </si>
  <si>
    <t>https://rightsstatements.org/page/InC-EDU/1.0/?language=en</t>
  </si>
  <si>
    <t>Vandal Athletics</t>
  </si>
  <si>
    <t>1925-10-30</t>
  </si>
  <si>
    <t>Idaho Football vs. University of Southern California 10/30/1925 at Neale Stadium in Moscow, ID. Score: 7 - 51 (L).</t>
  </si>
  <si>
    <t>American Football</t>
  </si>
  <si>
    <t>MG 23, Item 29</t>
  </si>
  <si>
    <t>Image;MovingImage</t>
  </si>
  <si>
    <t>video/mp4</t>
  </si>
  <si>
    <t>CC - Attribution 4.0 International. Digital reproduction rights assigned to the University of Idaho Library by donor/contributing institution/source (as applicable). For more information, please contact University of Idaho Library Special Collections and Archives Department at libspec@uidaho.edu.</t>
  </si>
  <si>
    <t>https://creativecommons.org/licenses/by/4.0/</t>
  </si>
  <si>
    <t>1932-09-01</t>
  </si>
  <si>
    <t>Ford pumper used for slash burning control. September 1932. From the photo series depicting the broadcast burn at the mouth of Benton Creek.</t>
  </si>
  <si>
    <t>FirePump1</t>
  </si>
  <si>
    <t>Material produced by the United States Forest Service and is in Public Domain. For more information, please contact University of Idaho Library Special Collections and Archives Department at libspec@uidaho.edu.</t>
  </si>
  <si>
    <t>https://creativecommons.org/publicdomain/mark/1.0/</t>
  </si>
  <si>
    <t>49 Racconti</t>
  </si>
  <si>
    <t>Ernest Hemingway</t>
  </si>
  <si>
    <t>Il celeberrimo stile narrativo di Hemingway, fatto di periodi brevi ed estremamente evocativi trova la sua miglior rappresentazione nei 49 racconti.</t>
  </si>
  <si>
    <t>Letteratura; Statunitense; Racconti; Verismo</t>
  </si>
  <si>
    <t>LSRC001</t>
  </si>
  <si>
    <t>Brossura;Bandella</t>
  </si>
  <si>
    <t>image</t>
  </si>
  <si>
    <t>USA</t>
  </si>
  <si>
    <t>https://it.wikipedia.org/wiki/I_quarantanove_racconti</t>
  </si>
  <si>
    <t>Umberto Eco</t>
  </si>
  <si>
    <t>1982</t>
  </si>
  <si>
    <t>Un monaco benedettino indaga su una misteriosa vicenda svoltasi in età medievale in un'abbazia sulle Alpi piemontesi.</t>
  </si>
  <si>
    <t>Letteratura; Italiana; Romanzo; Storico</t>
  </si>
  <si>
    <t>LINS001</t>
  </si>
  <si>
    <t>Brossura;Leggera</t>
  </si>
  <si>
    <t>ita</t>
  </si>
  <si>
    <t>Pier Candido Decembrio</t>
  </si>
  <si>
    <t>1454</t>
  </si>
  <si>
    <t xml:space="preserve">Francesco Sforza, duca di Milano, conferma i diritti di questua dell'Ospizio dei SS. Bernardo e Nicola sul Gran San Bernardo, accogliendo la richiesta del famiglio ducale Bartolomeo de Scazosiis di Milano </t>
  </si>
  <si>
    <t>Libri;Miniature;Italia;Sforza</t>
  </si>
  <si>
    <t>https://www.monasterium.net/mom/IlluminierteUrkundenLombardeiit/1463-04-05_Mailand/charter</t>
  </si>
  <si>
    <t>DEMO_001</t>
  </si>
  <si>
    <t>DEMO_001.JPG</t>
  </si>
  <si>
    <t>Administration Building, University Of Idaho, No. 30</t>
  </si>
  <si>
    <t>Universities; Buildings; Campuses; Picture Postcards</t>
  </si>
  <si>
    <t>Pg 9, Postcard Collection, University Of Idaho Library Special Collections And Archives</t>
  </si>
  <si>
    <t>DEMO_002</t>
  </si>
  <si>
    <t>DEMO_002.PDF</t>
  </si>
  <si>
    <t>Public Buildings; County Courthouses; Trees; Picture Postcards</t>
  </si>
  <si>
    <t>Pg 107, Knowles Postcard Collection, University Of Idaho Library Special Collections And Archives</t>
  </si>
  <si>
    <t>DEMO_003</t>
  </si>
  <si>
    <t>DEMO_003.MP3</t>
  </si>
  <si>
    <t>Psychiana Digital Collection, Digital Initiatives, University Of Idaho Library</t>
  </si>
  <si>
    <t>DEMO_004</t>
  </si>
  <si>
    <t>CVXQ3X6Q8OU</t>
  </si>
  <si>
    <t>University Of Idaho Vs. University Of Southern California (Football), 10/30/1925</t>
  </si>
  <si>
    <t>Vandal Video Collection, Digital Initiatives, University Of Idaho Library</t>
  </si>
  <si>
    <t>DEMO_005</t>
  </si>
  <si>
    <t>HTTPS://DIGITAL.LIB.UIDAHO.EDU/DIGITAL/IIIF/EXPFORSAV/390/FULL/PCT:50/0/DEFAULT.JPG</t>
  </si>
  <si>
    <t>Ford Pumper Used For Slash Burning Control</t>
  </si>
  <si>
    <t>The Sources For The Photos In This Collection Were As Follows: Priest River Experimental Forest, Moscow Foresty Sciences Lab, Usda-Forest Service Region 1 Archive, University Of Montana Library Gisborne Collection, And Ms. Susan Marsh</t>
  </si>
  <si>
    <t>BOOK-49-RACCONTI</t>
  </si>
  <si>
    <t>BOOK-49-RACCONTI.JPG</t>
  </si>
  <si>
    <t>Biblioteca Ottone, Via Bagaggera 9 23887 Olgiate Molgora (Lc)</t>
  </si>
  <si>
    <t>BOOK-IL-NOME-DELLA-ROSA</t>
  </si>
  <si>
    <t>BOOK-IL-NOME-DELLA-ROSA.JPG</t>
  </si>
  <si>
    <t>Il Nome Della Rosa</t>
  </si>
  <si>
    <t>Biblioteca Ottone, Via Bagaggera,9 23887 Olgiate Molgora (Lc)</t>
  </si>
  <si>
    <t>COLL001</t>
  </si>
  <si>
    <t>IMG-MINIATURA.JPG</t>
  </si>
  <si>
    <t>Documenti Illuminati</t>
  </si>
  <si>
    <t>Milano,Ospedale Maggiore, Archivio, Perg. Min.25</t>
  </si>
  <si>
    <t>Latitudine</t>
  </si>
  <si>
    <t>Longitudine</t>
  </si>
  <si>
    <t>Tipo</t>
  </si>
  <si>
    <t>Immagine Statica</t>
  </si>
  <si>
    <t>Immagine Animata</t>
  </si>
  <si>
    <t>File Video</t>
  </si>
  <si>
    <t>File Audio</t>
  </si>
  <si>
    <t>Documento PDF</t>
  </si>
  <si>
    <t>Documento Storico</t>
  </si>
  <si>
    <t>Volume</t>
  </si>
  <si>
    <t>Pittura</t>
  </si>
  <si>
    <t>Scultura</t>
  </si>
  <si>
    <t>Partitura</t>
  </si>
  <si>
    <t>MIME Type</t>
  </si>
  <si>
    <t>Text</t>
  </si>
  <si>
    <t>Language</t>
  </si>
  <si>
    <t>fra</t>
  </si>
  <si>
    <t>deu</t>
  </si>
  <si>
    <t>esp</t>
  </si>
  <si>
    <t>por</t>
  </si>
  <si>
    <t>coll002</t>
  </si>
  <si>
    <t>Immagine-documento.jpeg</t>
  </si>
  <si>
    <t>Documento Antico</t>
  </si>
  <si>
    <t>Michele Ottone</t>
  </si>
  <si>
    <t>2023</t>
  </si>
  <si>
    <t>Scheda relativa a un antico documento conservato nella biblioteca di alessandria. Il documento descrive una transazione commerciale avvenuta tra due commercianti di pietre preziose e documenta in modo estremamente preciso le consuetudini negli scambi tra i Sumeri e gli altri popoli del bacino del Mediterraneo.</t>
  </si>
  <si>
    <t>Biblioteche;Mediterraneo;Documenti;Vendita;Acquisto</t>
  </si>
  <si>
    <t>coll003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</si>
</sst>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quot;@\&quot;"/>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49" fontId="1" fillId="0" borderId="0" xfId="1" applyNumberFormat="1"/>
    <xf numFmtId="49" fontId="0" fillId="0" borderId="0" xfId="0" quotePrefix="1" applyNumberFormat="1"/>
    <xf numFmtId="0" fontId="0" fillId="0" borderId="1" xfId="0" applyBorder="1"/>
    <xf numFmtId="0" fontId="0" fillId="0" borderId="0" xfId="0" applyNumberFormat="1"/>
    <xf numFmtId="164" fontId="0" fillId="0" borderId="0" xfId="0" applyNumberFormat="1"/>
  </cellXfs>
  <cellStyles count="2">
    <cellStyle name="Collegamento ipertestuale" xfId="1" builtinId="8"/>
    <cellStyle name="Normale" xfId="0" builtinId="0"/>
  </cellStyles>
  <dxfs count="36">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 \&quot;@\&quot;"/>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 \&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connections" Target="connections.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growShrinkType="overwriteClear" connectionId="1" xr16:uid="{DBD830D0-21CE-4D86-84FD-A3183D434E3D}" autoFormatId="16" applyNumberFormats="0" applyBorderFormats="0" applyFontFormats="0" applyPatternFormats="0" applyAlignmentFormats="0" applyWidthHeightFormats="0">
  <queryTableRefresh nextId="19">
    <queryTableFields count="18">
      <queryTableField id="1" name="objectid" tableColumnId="1"/>
      <queryTableField id="2" name="filename" tableColumnId="2"/>
      <queryTableField id="3" name="youtubeid" tableColumnId="3"/>
      <queryTableField id="4" name="title" tableColumnId="4"/>
      <queryTableField id="5" name="creator" tableColumnId="5"/>
      <queryTableField id="6" name="date" tableColumnId="6"/>
      <queryTableField id="7" name="description" tableColumnId="7"/>
      <queryTableField id="8" name="subject" tableColumnId="8"/>
      <queryTableField id="9" name="location" tableColumnId="9"/>
      <queryTableField id="10" name="latitude" tableColumnId="10"/>
      <queryTableField id="11" name="longitude" tableColumnId="11"/>
      <queryTableField id="12" name="source" tableColumnId="12"/>
      <queryTableField id="13" name="identifier" tableColumnId="13"/>
      <queryTableField id="14" name="type" tableColumnId="14"/>
      <queryTableField id="15" name="format" tableColumnId="15"/>
      <queryTableField id="16" name="language" tableColumnId="16"/>
      <queryTableField id="17" name="rights" tableColumnId="17"/>
      <queryTableField id="18" name="rightsstatement" tableColumnId="18"/>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hyperlink" Target="https://www.bing.com/th?id=AMMS_dd12f9a078e3a59c02d328a8e3a0d2d0&amp;qlt=95" TargetMode="External"/><Relationship Id="rId2" Type="http://schemas.openxmlformats.org/officeDocument/2006/relationships/hyperlink" Target="https://www.bing.com/images/search?form=xlimg&amp;q=Moscow+Idaho" TargetMode="External"/><Relationship Id="rId1" Type="http://schemas.openxmlformats.org/officeDocument/2006/relationships/hyperlink" Target="https://www.bing.com/th?id=AMMS_3a884773cd8ba8e7a6e0d2b88da6cc7c&amp;qlt=95" TargetMode="External"/><Relationship Id="rId6" Type="http://schemas.openxmlformats.org/officeDocument/2006/relationships/hyperlink" Target="https://www.bing.com/images/search?form=xlimg&amp;q=Milano" TargetMode="External"/><Relationship Id="rId5" Type="http://schemas.openxmlformats.org/officeDocument/2006/relationships/hyperlink" Target="https://www.bing.com/th?id=AMMS_edfe38e67f19d27b1c726c49c651dbbf&amp;qlt=95" TargetMode="External"/><Relationship Id="rId4" Type="http://schemas.openxmlformats.org/officeDocument/2006/relationships/hyperlink" Target="https://www.bing.com/images/search?form=xlimg&amp;q=Piemont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Srd>
</file>

<file path=xl/richData/rdarray.xml><?xml version="1.0" encoding="utf-8"?>
<arrayData xmlns="http://schemas.microsoft.com/office/spreadsheetml/2017/richdata2" count="9">
  <a r="1">
    <v t="s">Art Bettge (Sindaco)</v>
  </a>
  <a r="1">
    <v t="s">Pacific Daylight Time</v>
  </a>
  <a r="2">
    <v t="s">Nadine Woodward (Sindaco)</v>
    <v t="s">Nadine Woodward (Sindaco)</v>
  </a>
  <a r="1">
    <v t="s">Fuso orario centrale</v>
  </a>
  <a r="1">
    <v t="s">Alberto Cirio (Presidente)</v>
  </a>
  <a r="1">
    <v t="s">Central European Time</v>
  </a>
  <a r="1">
    <v t="r">51</v>
  </a>
  <a r="1">
    <v t="s">Mohamed Taher El-Sherif (Governatore)</v>
  </a>
  <a r="1">
    <v t="s">Eastern European Time</v>
  </a>
</arrayData>
</file>

<file path=xl/richData/rdrichvalue.xml><?xml version="1.0" encoding="utf-8"?>
<rvData xmlns="http://schemas.microsoft.com/office/spreadsheetml/2017/richdata" count="73">
  <rv s="0">
    <v>536870912</v>
    <v>Moscow</v>
    <v>e546377c-9564-db9e-698b-4e7e033e5770</v>
    <v>it-IT</v>
    <v>Map</v>
  </rv>
  <rv s="1">
    <fb>17.899999999999999</fb>
    <v>13</v>
  </rv>
  <rv s="2">
    <v>0</v>
  </rv>
  <rv s="0">
    <v>536870912</v>
    <v>Idaho</v>
    <v>ecd30387-20fa-4523-9045-e2860154b5e9</v>
    <v>it-IT</v>
    <v>Map</v>
  </rv>
  <rv s="0">
    <v>536870912</v>
    <v>Contea di Latah</v>
    <v>745a20ae-153d-2059-b164-cf1fa1464ecb</v>
    <v>it-IT</v>
    <v>Map</v>
  </rv>
  <rv s="2">
    <v>1</v>
  </rv>
  <rv s="3">
    <v>0</v>
    <v>11</v>
    <v>14</v>
    <v>6</v>
    <v>0</v>
    <v>Image of Moscow</v>
  </rv>
  <rv s="1">
    <fb>46.73</fb>
    <v>15</v>
  </rv>
  <rv s="4">
    <v>https://www.bing.com/search?q=Moscow+Idaho&amp;form=skydnc</v>
    <v>Scopri di più con Bing</v>
  </rv>
  <rv s="1">
    <fb>-117</fb>
    <v>15</v>
  </rv>
  <rv s="0">
    <v>536870912</v>
    <v>Stati Uniti d'America</v>
    <v>5232ed96-85b1-2edb-12c6-63e6c597a1de</v>
    <v>it-IT</v>
    <v>Map</v>
  </rv>
  <rv s="1">
    <fb>25435</fb>
    <v>13</v>
  </rv>
  <rv s="5">
    <v>#VALUE!</v>
    <v>it-IT</v>
    <v>e546377c-9564-db9e-698b-4e7e033e5770</v>
    <v>536870912</v>
    <v>1</v>
    <v>4</v>
    <v>5</v>
    <v>6</v>
    <v>Moscow</v>
    <v>9</v>
    <v>10</v>
    <v>Map</v>
    <v>11</v>
    <v>12</v>
    <v>1</v>
    <v>2</v>
    <v>Moscow è una città degli Stati Uniti d'America nella Contea di Latah sita nel nord dell'Idaho, al confine con lo Stato di Washington, ed è la sede della Università dell'Idaho, principale ateneo dello Stato e rinomato centro di ricerca per le scienze agrarie. A 13 km ad ovest si trova, nella città di Pullman, la Washington State University.</v>
    <v>3</v>
    <v>4</v>
    <v>5</v>
    <v>6</v>
    <v>7</v>
    <v>8</v>
    <v>9</v>
    <v>Moscow</v>
    <v>10</v>
    <v>11</v>
    <v>Moscow</v>
    <v>mdp/vdpid/4862893769994797057</v>
  </rv>
  <rv s="0">
    <v>536870912</v>
    <v>Spokane</v>
    <v>d8ce2806-d84f-478e-ae92-9450685ed2b8</v>
    <v>it-IT</v>
    <v>Map</v>
  </rv>
  <rv s="1">
    <fb>179.99</fb>
    <v>13</v>
  </rv>
  <rv s="2">
    <v>2</v>
  </rv>
  <rv s="0">
    <v>536870912</v>
    <v>Washington</v>
    <v>982ad551-fd5d-45df-bd70-bf704dd576e4</v>
    <v>it-IT</v>
    <v>Map</v>
  </rv>
  <rv s="0">
    <v>536870912</v>
    <v>Contea di Spokane</v>
    <v>69518b31-838e-e305-9341-cc1bf49db542</v>
    <v>it-IT</v>
    <v>Map</v>
  </rv>
  <rv s="1">
    <fb>47.658889000000002</fb>
    <v>15</v>
  </rv>
  <rv s="4">
    <v>https://www.bing.com/search?q=Spokane+Washington&amp;form=skydnc</v>
    <v>Scopri di più con Bing</v>
  </rv>
  <rv s="1">
    <fb>-117.425</fb>
    <v>15</v>
  </rv>
  <rv s="1">
    <fb>228989</fb>
    <v>13</v>
  </rv>
  <rv s="6">
    <v>#VALUE!</v>
    <v>it-IT</v>
    <v>d8ce2806-d84f-478e-ae92-9450685ed2b8</v>
    <v>536870912</v>
    <v>1</v>
    <v>20</v>
    <v>21</v>
    <v>22</v>
    <v>Spokane</v>
    <v>9</v>
    <v>23</v>
    <v>Map</v>
    <v>11</v>
    <v>12</v>
    <v>14</v>
    <v>15</v>
    <v>Spokane è una città e il capoluogo della contea di Spokane, Washington, Stati Uniti. Si trova nella parte orientale dello stato di Washington, lungo il fiume Spokane, vicino ai Monti Selkirk e ad ovest delle Montagne Rocciose, 92 miglia a sud del confine tra il Canada e gli Stati Uniti, 18 miglia a ovest del confine Washington-Idaho e 279 miglia a est di Seattle lungo l'Interstate 90.</v>
    <v>16</v>
    <v>17</v>
    <v>5</v>
    <v>18</v>
    <v>19</v>
    <v>20</v>
    <v>Spokane</v>
    <v>10</v>
    <v>21</v>
    <v>Spokane</v>
    <v>mdp/vdpid/4862798344042315777</v>
  </rv>
  <rv s="0">
    <v>536870912</v>
    <v>Contea di Bonner</v>
    <v>b2f1b0ab-8efb-dfaa-9599-45cf74d7a50f</v>
    <v>it-IT</v>
    <v>Map</v>
  </rv>
  <rv s="1">
    <fb>4970.1871837347799</fb>
    <v>13</v>
  </rv>
  <rv s="0">
    <v>536870912</v>
    <v>Sandpoint</v>
    <v>e07fa17d-2e4a-9cdc-fce3-2514fac06677</v>
    <v>it-IT</v>
    <v>Map</v>
  </rv>
  <rv s="4">
    <v>https://www.bing.com/search?q=Contea+di+Bonner&amp;form=skydnc</v>
    <v>Scopri di più con Bing</v>
  </rv>
  <rv s="1">
    <fb>44727</fb>
    <v>13</v>
  </rv>
  <rv s="7">
    <v>#VALUE!</v>
    <v>it-IT</v>
    <v>b2f1b0ab-8efb-dfaa-9599-45cf74d7a50f</v>
    <v>536870912</v>
    <v>1</v>
    <v>28</v>
    <v>29</v>
    <v>30</v>
    <v>Contea di Bonner</v>
    <v>31</v>
    <v>32</v>
    <v>Map</v>
    <v>11</v>
    <v>33</v>
    <v>24</v>
    <v>La contea di Bonner è una contea dello Stato dell'Idaho, negli Stati Uniti. La popolazione al censimento del 2000 era di 36.835 abitanti. Il capoluogo di contea è Sandpoint.</v>
    <v>3</v>
    <v>25</v>
    <v>26</v>
    <v>Contea di Bonner</v>
    <v>10</v>
    <v>27</v>
    <v>5</v>
    <v>Contea di Bonner</v>
    <v>mdp/vdpid/10035465</v>
  </rv>
  <rv s="0">
    <v>536870912</v>
    <v>Oak Park</v>
    <v>34f8de41-ebd7-2aec-6ca8-89adab66b120</v>
    <v>it-IT</v>
    <v>Map</v>
  </rv>
  <rv s="1">
    <fb>12.17</fb>
    <v>13</v>
  </rv>
  <rv s="0">
    <v>536870912</v>
    <v>Illinois</v>
    <v>4131acb8-628a-4241-8920-ca79eab9dade</v>
    <v>it-IT</v>
    <v>Map</v>
  </rv>
  <rv s="0">
    <v>536870912</v>
    <v>Contea di Cook</v>
    <v>38aa555d-a2f0-25e5-0b3a-ef870e8ef479</v>
    <v>it-IT</v>
    <v>Map</v>
  </rv>
  <rv s="2">
    <v>3</v>
  </rv>
  <rv s="1">
    <fb>41.883333</fb>
    <v>15</v>
  </rv>
  <rv s="4">
    <v>https://www.bing.com/search?q=Oak+Park+Illinois&amp;form=skydnc</v>
    <v>Scopri di più con Bing</v>
  </rv>
  <rv s="1">
    <fb>-87.8</fb>
    <v>15</v>
  </rv>
  <rv s="1">
    <fb>54583</fb>
    <v>13</v>
  </rv>
  <rv s="8">
    <v>#VALUE!</v>
    <v>it-IT</v>
    <v>34f8de41-ebd7-2aec-6ca8-89adab66b120</v>
    <v>536870912</v>
    <v>1</v>
    <v>40</v>
    <v>21</v>
    <v>41</v>
    <v>Oak Park</v>
    <v>42</v>
    <v>32</v>
    <v>Map</v>
    <v>11</v>
    <v>12</v>
    <v>30</v>
    <v>Oak Park è un comune degli Stati Uniti d'America, nella Contea di Cook, nello stato dell'Illinois. È un sobborgo di Chicago posto al confine con il lato ovest della città.</v>
    <v>31</v>
    <v>32</v>
    <v>33</v>
    <v>34</v>
    <v>35</v>
    <v>36</v>
    <v>Oak Park</v>
    <v>10</v>
    <v>37</v>
    <v>Oak Park</v>
    <v>mdp/vdpid/5477685149644619777</v>
  </rv>
  <rv s="0">
    <v>536870912</v>
    <v>Piemonte</v>
    <v>1a1b261b-a6b1-8503-5262-e2f707fe58ce</v>
    <v>it-IT</v>
    <v>Map</v>
  </rv>
  <rv s="1">
    <fb>25402</fb>
    <v>13</v>
  </rv>
  <rv s="0">
    <v>536870912</v>
    <v>Torino</v>
    <v>cd6a2d4d-bc1e-3b45-c388-9f29744c55ea</v>
    <v>it-IT</v>
    <v>Map</v>
  </rv>
  <rv s="2">
    <v>4</v>
  </rv>
  <rv s="2">
    <v>5</v>
  </rv>
  <rv s="3">
    <v>1</v>
    <v>11</v>
    <v>51</v>
    <v>6</v>
    <v>0</v>
    <v>Image of Piemonte</v>
  </rv>
  <rv s="4">
    <v>https://www.bing.com/search?q=Piemonte&amp;form=skydnc</v>
    <v>Scopri di più con Bing</v>
  </rv>
  <rv s="0">
    <v>536870912</v>
    <v>Italia</v>
    <v>09e8f885-427b-8850-947d-202e0287b9e8</v>
    <v>it-IT</v>
    <v>Map</v>
  </rv>
  <rv s="1">
    <fb>4269714</fb>
    <v>13</v>
  </rv>
  <rv s="9">
    <v>#VALUE!</v>
    <v>it-IT</v>
    <v>1a1b261b-a6b1-8503-5262-e2f707fe58ce</v>
    <v>536870912</v>
    <v>1</v>
    <v>47</v>
    <v>48</v>
    <v>49</v>
    <v>Piemonte</v>
    <v>9</v>
    <v>10</v>
    <v>Map</v>
    <v>11</v>
    <v>50</v>
    <v>IT-21</v>
    <v>40</v>
    <v>41</v>
    <v>42</v>
    <v>Il Piemonte è una regione a statuto ordinario di 4.249.640 abitanti dell'Italia nord-occidentale, con capoluogo amministrativo – nonché capitale storica – la città di Torino. Confina a ovest con la Francia, a nord-ovest con la Valle d'Aosta, a nord con la Svizzera, ad est con la Lombardia, a sud-est per un breve tratto con l'Emilia-Romagna e a sud con la Liguria.</v>
    <v>43</v>
    <v>44</v>
    <v>41</v>
    <v>45</v>
    <v>Piemonte</v>
    <v>46</v>
    <v>47</v>
    <v>Piemonte</v>
    <v>mdp/vdpid/25898</v>
  </rv>
  <rv s="0">
    <v>536870912</v>
    <v>Milano</v>
    <v>d9b35b2a-f74a-e828-c7fd-b4f3c9381e20</v>
    <v>it-IT</v>
    <v>Map</v>
  </rv>
  <rv s="1">
    <fb>181.76</fb>
    <v>13</v>
  </rv>
  <rv s="0">
    <v>805306368</v>
    <v>Giuseppe Sala (Sindaco)</v>
    <v>c4176926-b773-8877-afdd-2f958bb0a5da</v>
    <v>it-IT</v>
    <v>Generic</v>
  </rv>
  <rv s="2">
    <v>6</v>
  </rv>
  <rv s="0">
    <v>536870912</v>
    <v>Lombardia</v>
    <v>4e4d95c0-6e91-acd2-e10c-7165bc365e22</v>
    <v>it-IT</v>
    <v>Map</v>
  </rv>
  <rv s="3">
    <v>2</v>
    <v>11</v>
    <v>58</v>
    <v>6</v>
    <v>0</v>
    <v>Image of Milano</v>
  </rv>
  <rv s="1">
    <fb>45.4636183</fb>
    <v>15</v>
  </rv>
  <rv s="4">
    <v>https://www.bing.com/search?q=Milano&amp;form=skydnc</v>
    <v>Scopri di più con Bing</v>
  </rv>
  <rv s="1">
    <fb>9.1881155999999997</fb>
    <v>15</v>
  </rv>
  <rv s="1">
    <fb>1399860</fb>
    <v>13</v>
  </rv>
  <rv s="10">
    <v>#VALUE!</v>
    <v>it-IT</v>
    <v>d9b35b2a-f74a-e828-c7fd-b4f3c9381e20</v>
    <v>536870912</v>
    <v>1</v>
    <v>55</v>
    <v>56</v>
    <v>57</v>
    <v>Milano</v>
    <v>9</v>
    <v>10</v>
    <v>Map</v>
    <v>11</v>
    <v>12</v>
    <v>50</v>
    <v>52</v>
    <v>Milano è un comune italiano di 1 370 948 abitanti, capoluogo della regione Lombardia e dell'omonima città metropolitana, e centro di una delle più popolose aree metropolitane d'Europa. Con oltre 1 milione e 370 mila abitanti, è la città più popolosa della regione, il secondo comune più popoloso d'Italia dopo Roma e rientra nelle venti città più popolose dell'intera Europa.</v>
    <v>53</v>
    <v>43</v>
    <v>54</v>
    <v>55</v>
    <v>56</v>
    <v>57</v>
    <v>Milano</v>
    <v>46</v>
    <v>58</v>
    <v>Milano</v>
    <v>mdp/vdpid/7016437413308268545</v>
  </rv>
  <rv s="0">
    <v>536870912</v>
    <v>Alessandria d'Egitto</v>
    <v>c8ebad2a-13f1-58a1-0e37-d34361370539</v>
    <v>it-IT</v>
    <v>Map</v>
  </rv>
  <rv s="1">
    <fb>2679</fb>
    <v>13</v>
  </rv>
  <rv s="2">
    <v>7</v>
  </rv>
  <rv s="0">
    <v>536870912</v>
    <v>Governatorato di Alessandria</v>
    <v>8003181b-e7bf-ddf4-a199-71a05b6ade79</v>
    <v>it-IT</v>
    <v>Map</v>
  </rv>
  <rv s="2">
    <v>8</v>
  </rv>
  <rv s="1">
    <fb>31.1977318</fb>
    <v>15</v>
  </rv>
  <rv s="4">
    <v>https://www.bing.com/search?q=Alessandria+d%27Egitto&amp;form=skydnc</v>
    <v>Scopri di più con Bing</v>
  </rv>
  <rv s="1">
    <fb>29.892544399999998</fb>
    <v>15</v>
  </rv>
  <rv s="0">
    <v>536870912</v>
    <v>Egitto</v>
    <v>7af820a7-1c8d-f12a-0ca9-87e192e82cee</v>
    <v>it-IT</v>
    <v>Map</v>
  </rv>
  <rv s="1">
    <fb>5381000</fb>
    <v>13</v>
  </rv>
  <rv s="11">
    <v>#VALUE!</v>
    <v>it-IT</v>
    <v>c8ebad2a-13f1-58a1-0e37-d34361370539</v>
    <v>536870912</v>
    <v>1</v>
    <v>63</v>
    <v>64</v>
    <v>65</v>
    <v>Alessandria d'Egitto</v>
    <v>42</v>
    <v>32</v>
    <v>Map</v>
    <v>11</v>
    <v>50</v>
    <v>61</v>
    <v>62</v>
    <v>Alessandria è la seconda più grande città d'Egitto, con una popolazione di 5,2 milioni di abitanti, si estende per 32 km lungo la costa del Mediterraneo nella parte settentrionale del paese.</v>
    <v>63</v>
    <v>64</v>
    <v>65</v>
    <v>66</v>
    <v>67</v>
    <v>Alessandria d'Egitto</v>
    <v>68</v>
    <v>69</v>
    <v>Alessandria d'Egitto</v>
    <v>mdp/vdpid/7262563777105625091</v>
  </rv>
  <rv s="12">
    <v>12</v>
    <v>Latitudine</v>
    <v>0</v>
  </rv>
  <rv s="12">
    <v>12</v>
    <v>Longitudine</v>
    <v>0</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Capo/i" t="r"/>
    <k n="Descrizione" t="s"/>
    <k n="Divisione amministrativa 1 (Stato / provincia / altro)" t="r"/>
    <k n="Divisione amministrativa 2 (Paese/ distretto/ altro)" t="r"/>
    <k n="Fusi orari" t="r"/>
    <k n="Immagine" t="r"/>
    <k n="Latitudine" t="r"/>
    <k n="LearnMoreOnLink" t="r"/>
    <k n="Longitudine" t="r"/>
    <k n="Nome" t="s"/>
    <k n="Paese/area geografica" t="r"/>
    <k n="Popolazion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Capo/i" t="r"/>
    <k n="Descrizione" t="s"/>
    <k n="Divisione amministrativa 1 (Stato / provincia / altro)" t="r"/>
    <k n="Divisione amministrativa 2 (Paese/ distretto/ altro)" t="r"/>
    <k n="Fusi orari" t="r"/>
    <k n="Latitudine" t="r"/>
    <k n="LearnMoreOnLink" t="r"/>
    <k n="Longitudine" t="r"/>
    <k n="Nome" t="s"/>
    <k n="Paese/area geografica" t="r"/>
    <k n="Popolazion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Descrizione" t="s"/>
    <k n="Divisione amministrativa 1 (Stato / provincia / altro)" t="r"/>
    <k n="La città più grande" t="r"/>
    <k n="LearnMoreOnLink" t="r"/>
    <k n="Nome" t="s"/>
    <k n="Paese/area geografica" t="r"/>
    <k n="Popolazione" t="r"/>
    <k n="Time zone(s)"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Descrizione" t="s"/>
    <k n="Divisione amministrativa 1 (Stato / provincia / altro)" t="r"/>
    <k n="Divisione amministrativa 2 (Paese/ distretto/ altro)" t="r"/>
    <k n="Fusi orari" t="r"/>
    <k n="Latitudine" t="r"/>
    <k n="LearnMoreOnLink" t="r"/>
    <k n="Longitudine" t="r"/>
    <k n="Nome" t="s"/>
    <k n="Paese/area geografica" t="r"/>
    <k n="Popolazion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breviazione" t="s"/>
    <k n="Area" t="r"/>
    <k n="Capitale/città principale" t="r"/>
    <k n="Capo/i" t="r"/>
    <k n="Descrizione" t="s"/>
    <k n="Fusi orari" t="r"/>
    <k n="Immagine" t="r"/>
    <k n="La città più grande" t="r"/>
    <k n="LearnMoreOnLink" t="r"/>
    <k n="Nome" t="s"/>
    <k n="Paese/area geografica" t="r"/>
    <k n="Popolazion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Capo/i" t="r"/>
    <k n="Descrizione" t="s"/>
    <k n="Divisione amministrativa 1 (Stato / provincia / altro)" t="r"/>
    <k n="Fusi orari" t="r"/>
    <k n="Immagine" t="r"/>
    <k n="Latitudine" t="r"/>
    <k n="LearnMoreOnLink" t="r"/>
    <k n="Longitudine" t="r"/>
    <k n="Nome" t="s"/>
    <k n="Paese/area geografica" t="r"/>
    <k n="Popolazion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rea" t="r"/>
    <k n="Capo/i" t="r"/>
    <k n="Descrizione" t="s"/>
    <k n="Divisione amministrativa 1 (Stato / provincia / altro)" t="r"/>
    <k n="Fusi orari" t="r"/>
    <k n="Latitudine" t="r"/>
    <k n="LearnMoreOnLink" t="r"/>
    <k n="Longitudine" t="r"/>
    <k n="Nome" t="s"/>
    <k n="Paese/area geografica" t="r"/>
    <k n="Popolazione" t="r"/>
    <k n="UniqueName" t="s"/>
    <k n="VDPID/VSID" t="s"/>
  </s>
  <s t="_error">
    <k n="errorType" t="i"/>
    <k n="field" t="s"/>
    <k n="subType" t="i"/>
  </s>
</rvStructures>
</file>

<file path=xl/richData/rdsupportingpropertybag.xml><?xml version="1.0" encoding="utf-8"?>
<supportingPropertyBags xmlns="http://schemas.microsoft.com/office/spreadsheetml/2017/richdata2">
  <spbArrays count="7">
    <a count="28">
      <v t="s">%EntityServiceId</v>
      <v t="s">%IsRefreshable</v>
      <v t="s">_CanonicalPropertyNames</v>
      <v t="s">%EntityCulture</v>
      <v t="s">%EntityId</v>
      <v t="s">_Icon</v>
      <v t="s">_Provider</v>
      <v t="s">_Attribution</v>
      <v t="s">_Display</v>
      <v t="s">Nome</v>
      <v t="s">_Format</v>
      <v t="s">Divisione amministrativa 2 (Paese/ distretto/ altro)</v>
      <v t="s">Divisione amministrativa 1 (Stato / provincia / altro)</v>
      <v t="s">Paese/area geografica</v>
      <v t="s">Capo/i</v>
      <v t="s">_SubLabel</v>
      <v t="s">Popolazione</v>
      <v t="s">Area</v>
      <v t="s">Latitudine</v>
      <v t="s">Longitudine</v>
      <v t="s">Fusi orari</v>
      <v t="s">_Flags</v>
      <v t="s">VDPID/VSID</v>
      <v t="s">UniqueName</v>
      <v t="s">_DisplayString</v>
      <v t="s">LearnMoreOnLink</v>
      <v t="s">Immagine</v>
      <v t="s">Descrizione</v>
    </a>
    <a count="27">
      <v t="s">%EntityServiceId</v>
      <v t="s">%IsRefreshable</v>
      <v t="s">_CanonicalPropertyNames</v>
      <v t="s">%EntityCulture</v>
      <v t="s">%EntityId</v>
      <v t="s">_Icon</v>
      <v t="s">_Provider</v>
      <v t="s">_Attribution</v>
      <v t="s">_Display</v>
      <v t="s">Nome</v>
      <v t="s">_Format</v>
      <v t="s">Divisione amministrativa 2 (Paese/ distretto/ altro)</v>
      <v t="s">Divisione amministrativa 1 (Stato / provincia / altro)</v>
      <v t="s">Paese/area geografica</v>
      <v t="s">Capo/i</v>
      <v t="s">_SubLabel</v>
      <v t="s">Popolazione</v>
      <v t="s">Area</v>
      <v t="s">Latitudine</v>
      <v t="s">Longitudine</v>
      <v t="s">Fusi orari</v>
      <v t="s">_Flags</v>
      <v t="s">VDPID/VSID</v>
      <v t="s">UniqueName</v>
      <v t="s">_DisplayString</v>
      <v t="s">LearnMoreOnLink</v>
      <v t="s">Descrizione</v>
    </a>
    <a count="24">
      <v t="s">%EntityServiceId</v>
      <v t="s">%IsRefreshable</v>
      <v t="s">_CanonicalPropertyNames</v>
      <v t="s">%EntityCulture</v>
      <v t="s">%EntityId</v>
      <v t="s">_Icon</v>
      <v t="s">_Provider</v>
      <v t="s">_Attribution</v>
      <v t="s">_Display</v>
      <v t="s">Nome</v>
      <v t="s">_Format</v>
      <v t="s">Divisione amministrativa 1 (Stato / provincia / altro)</v>
      <v t="s">Paese/area geografica</v>
      <v t="s">_SubLabel</v>
      <v t="s">Popolazione</v>
      <v t="s">Area</v>
      <v t="s">La città più grande</v>
      <v t="s">_Flags</v>
      <v t="s">VDPID/VSID</v>
      <v t="s">UniqueName</v>
      <v t="s">_DisplayString</v>
      <v t="s">LearnMoreOnLink</v>
      <v t="s">Time zone(s)</v>
      <v t="s">Descrizione</v>
    </a>
    <a count="26">
      <v t="s">%EntityServiceId</v>
      <v t="s">%IsRefreshable</v>
      <v t="s">_CanonicalPropertyNames</v>
      <v t="s">%EntityCulture</v>
      <v t="s">%EntityId</v>
      <v t="s">_Icon</v>
      <v t="s">_Provider</v>
      <v t="s">_Attribution</v>
      <v t="s">_Display</v>
      <v t="s">Nome</v>
      <v t="s">_Format</v>
      <v t="s">Divisione amministrativa 2 (Paese/ distretto/ altro)</v>
      <v t="s">Divisione amministrativa 1 (Stato / provincia / altro)</v>
      <v t="s">Paese/area geografica</v>
      <v t="s">_SubLabel</v>
      <v t="s">Popolazione</v>
      <v t="s">Area</v>
      <v t="s">Latitudine</v>
      <v t="s">Longitudine</v>
      <v t="s">Fusi orari</v>
      <v t="s">_Flags</v>
      <v t="s">VDPID/VSID</v>
      <v t="s">UniqueName</v>
      <v t="s">_DisplayString</v>
      <v t="s">LearnMoreOnLink</v>
      <v t="s">Descrizione</v>
    </a>
    <a count="27">
      <v t="s">%EntityServiceId</v>
      <v t="s">%IsRefreshable</v>
      <v t="s">_CanonicalPropertyNames</v>
      <v t="s">%EntityCulture</v>
      <v t="s">%EntityId</v>
      <v t="s">_Icon</v>
      <v t="s">_Provider</v>
      <v t="s">_Attribution</v>
      <v t="s">_Display</v>
      <v t="s">Nome</v>
      <v t="s">_Format</v>
      <v t="s">Capitale/città principale</v>
      <v t="s">Capo/i</v>
      <v t="s">Paese/area geografica</v>
      <v t="s">_SubLabel</v>
      <v t="s">Popolazione</v>
      <v t="s">Area</v>
      <v t="s">Abbreviazione</v>
      <v t="s">La città più grande</v>
      <v t="s">Fusi orari</v>
      <v t="s">_Flags</v>
      <v t="s">VDPID/VSID</v>
      <v t="s">UniqueName</v>
      <v t="s">_DisplayString</v>
      <v t="s">LearnMoreOnLink</v>
      <v t="s">Immagine</v>
      <v t="s">Descrizione</v>
    </a>
    <a count="27">
      <v t="s">%EntityServiceId</v>
      <v t="s">%IsRefreshable</v>
      <v t="s">_CanonicalPropertyNames</v>
      <v t="s">%EntityCulture</v>
      <v t="s">%EntityId</v>
      <v t="s">_Icon</v>
      <v t="s">_Provider</v>
      <v t="s">_Attribution</v>
      <v t="s">_Display</v>
      <v t="s">Nome</v>
      <v t="s">_Format</v>
      <v t="s">Divisione amministrativa 1 (Stato / provincia / altro)</v>
      <v t="s">Paese/area geografica</v>
      <v t="s">Capo/i</v>
      <v t="s">_SubLabel</v>
      <v t="s">Popolazione</v>
      <v t="s">Area</v>
      <v t="s">Latitudine</v>
      <v t="s">Longitudine</v>
      <v t="s">Fusi orari</v>
      <v t="s">_Flags</v>
      <v t="s">VDPID/VSID</v>
      <v t="s">UniqueName</v>
      <v t="s">_DisplayString</v>
      <v t="s">LearnMoreOnLink</v>
      <v t="s">Immagine</v>
      <v t="s">Descrizione</v>
    </a>
    <a count="26">
      <v t="s">%EntityServiceId</v>
      <v t="s">%IsRefreshable</v>
      <v t="s">_CanonicalPropertyNames</v>
      <v t="s">%EntityCulture</v>
      <v t="s">%EntityId</v>
      <v t="s">_Icon</v>
      <v t="s">_Provider</v>
      <v t="s">_Attribution</v>
      <v t="s">_Display</v>
      <v t="s">Nome</v>
      <v t="s">_Format</v>
      <v t="s">Divisione amministrativa 1 (Stato / provincia / altro)</v>
      <v t="s">Paese/area geografica</v>
      <v t="s">Capo/i</v>
      <v t="s">_SubLabel</v>
      <v t="s">Popolazione</v>
      <v t="s">Area</v>
      <v t="s">Latitudine</v>
      <v t="s">Longitudine</v>
      <v t="s">Fusi orari</v>
      <v t="s">_Flags</v>
      <v t="s">VDPID/VSID</v>
      <v t="s">UniqueName</v>
      <v t="s">_DisplayString</v>
      <v t="s">LearnMoreOnLink</v>
      <v t="s">Descrizione</v>
    </a>
  </spbArrays>
  <spbData count="66">
    <spb s="0">
      <v xml:space="preserve">Wikipedia	</v>
      <v xml:space="preserve">CC-BY-SA	</v>
      <v xml:space="preserve">http://en.wikipedia.org/wiki/Moscow,_Idaho	</v>
      <v xml:space="preserve">http://creativecommons.org/licenses/by-sa/3.0/	</v>
    </spb>
    <spb s="0">
      <v xml:space="preserve">Wikipedia	Wikipedia	</v>
      <v xml:space="preserve">CC-BY-SA	CC-BY-SA	</v>
      <v xml:space="preserve">http://en.wikipedia.org/wiki/Moscow,_Idaho	http://it.wikipedia.org/wiki/Moscow_(Idaho)	</v>
      <v xml:space="preserve">http://creativecommons.org/licenses/by-sa/3.0/	http://creativecommons.org/licenses/by-sa/3.0/	</v>
    </spb>
    <spb s="0">
      <v xml:space="preserve">Wikipedia	</v>
      <v xml:space="preserve">CC-BY-SA	</v>
      <v xml:space="preserve">http://it.wikipedia.org/wiki/Moscow_(Idaho)	</v>
      <v xml:space="preserve">http://creativecommons.org/licenses/by-sa/3.0/	</v>
    </spb>
    <spb s="0">
      <v xml:space="preserve">Wikipedia	Wikipedia	Tripadvisor	US Census	</v>
      <v xml:space="preserve">CC-BY-SA	CC-BY-SA			</v>
      <v xml:space="preserve">http://en.wikipedia.org/wiki/Moscow,_Idaho	http://it.wikipedia.org/wiki/Moscow_(Idaho)	http://www.tripadvisor.jp/Tourism-g35539-m17457-Moscow_Idaho-Vacations.html	http://www.census.gov/quickfacts/table/RHI425213/1654550	</v>
      <v xml:space="preserve">http://creativecommons.org/licenses/by-sa/3.0/	http://creativecommons.org/licenses/by-sa/3.0/			</v>
    </spb>
    <spb s="1">
      <v>0</v>
      <v>1</v>
      <v>0</v>
      <v>1</v>
      <v>2</v>
      <v>0</v>
      <v>0</v>
      <v>1</v>
      <v>1</v>
      <v>3</v>
    </spb>
    <spb s="2">
      <v>Area</v>
      <v>Name</v>
      <v>Image</v>
      <v>Latitude</v>
      <v>UniqueName</v>
      <v>VDPID/VSID</v>
      <v>Description</v>
      <v>Longitude</v>
      <v>Population</v>
      <v>LearnMoreOnLink</v>
      <v>Country/region</v>
      <v>Admin Division 2 (County/district/other)</v>
      <v>Admin Division 1 (State/province/other)</v>
    </spb>
    <spb s="3">
      <v>0</v>
      <v>Name</v>
      <v>LearnMoreOnLink</v>
    </spb>
    <spb s="4">
      <v>0</v>
      <v>0</v>
      <v>0</v>
    </spb>
    <spb s="5">
      <v>0</v>
      <v>0</v>
    </spb>
    <spb s="6">
      <v>7</v>
      <v>7</v>
      <v>8</v>
      <v>7</v>
    </spb>
    <spb s="7">
      <v>1</v>
      <v>2</v>
      <v>3</v>
    </spb>
    <spb s="8">
      <v>https://www.bing.com</v>
      <v>https://www.bing.com/th?id=Ga%5Cbing_yt.png&amp;w=100&amp;h=40&amp;c=0&amp;pid=0.1</v>
      <v>Con tecnologia Bing</v>
    </spb>
    <spb s="9">
      <v>km quadrati</v>
      <v>2020</v>
    </spb>
    <spb s="10">
      <v>4</v>
    </spb>
    <spb s="0">
      <v xml:space="preserve">Wikipedia	</v>
      <v xml:space="preserve">CC BY-SA 3.0	</v>
      <v xml:space="preserve">http://it.wikipedia.org/wiki/Moscow_(Idaho)	</v>
      <v xml:space="preserve">https://creativecommons.org/licenses/by-sa/3.0	</v>
    </spb>
    <spb s="10">
      <v>5</v>
    </spb>
    <spb s="0">
      <v xml:space="preserve">Wikipedia	</v>
      <v xml:space="preserve">CC-BY-SA	</v>
      <v xml:space="preserve">http://en.wikipedia.org/wiki/Spokane,_Washington	</v>
      <v xml:space="preserve">http://creativecommons.org/licenses/by-sa/3.0/	</v>
    </spb>
    <spb s="0">
      <v xml:space="preserve">Wikipedia	Wikipedia	</v>
      <v xml:space="preserve">CC-BY-SA	CC-BY-SA	</v>
      <v xml:space="preserve">http://en.wikipedia.org/wiki/Spokane,_Washington	http://it.wikipedia.org/wiki/Spokane_(Washington)	</v>
      <v xml:space="preserve">http://creativecommons.org/licenses/by-sa/3.0/	http://creativecommons.org/licenses/by-sa/3.0/	</v>
    </spb>
    <spb s="0">
      <v xml:space="preserve">Wikipedia	</v>
      <v xml:space="preserve">CC-BY-SA	</v>
      <v xml:space="preserve">http://it.wikipedia.org/wiki/Spokane_(Washington)	</v>
      <v xml:space="preserve">http://creativecommons.org/licenses/by-sa/3.0/	</v>
    </spb>
    <spb s="0">
      <v xml:space="preserve">Wikipedia	Wikipedia	Tripadvisor	US Census	</v>
      <v xml:space="preserve">CC-BY-SA	CC-BY-SA			</v>
      <v xml:space="preserve">http://en.wikipedia.org/wiki/Spokane,_Washington	http://it.wikipedia.org/wiki/Spokane_(Washington)	http://www.tripadvisor.jp/Tourism-g58759-m17457-Spokane_Washington-Vacations.html	http://www.census.gov/quickfacts/table/SEX255213/5367000	</v>
      <v xml:space="preserve">http://creativecommons.org/licenses/by-sa/3.0/	http://creativecommons.org/licenses/by-sa/3.0/			</v>
    </spb>
    <spb s="1">
      <v>16</v>
      <v>17</v>
      <v>16</v>
      <v>17</v>
      <v>18</v>
      <v>16</v>
      <v>16</v>
      <v>17</v>
      <v>17</v>
      <v>19</v>
    </spb>
    <spb s="11">
      <v>Area</v>
      <v>Name</v>
      <v>Latitude</v>
      <v>UniqueName</v>
      <v>VDPID/VSID</v>
      <v>Description</v>
      <v>Longitude</v>
      <v>Population</v>
      <v>LearnMoreOnLink</v>
      <v>Country/region</v>
      <v>Admin Division 2 (County/district/other)</v>
      <v>Admin Division 1 (State/province/other)</v>
    </spb>
    <spb s="3">
      <v>1</v>
      <v>Name</v>
      <v>LearnMoreOnLink</v>
    </spb>
    <spb s="12">
      <v>1</v>
      <v>3</v>
    </spb>
    <spb s="0">
      <v xml:space="preserve">Wikipedia	</v>
      <v xml:space="preserve">CC-BY-SA	</v>
      <v xml:space="preserve">http://en.wikipedia.org/wiki/Bonner_County,_Idaho	</v>
      <v xml:space="preserve">http://creativecommons.org/licenses/by-sa/3.0/	</v>
    </spb>
    <spb s="0">
      <v xml:space="preserve">Wikipedia	Wikipedia	</v>
      <v xml:space="preserve">CC-BY-SA	CC-BY-SA	</v>
      <v xml:space="preserve">http://en.wikipedia.org/wiki/Bonner_County,_Idaho	http://it.wikipedia.org/wiki/Contea_di_Bonner	</v>
      <v xml:space="preserve">http://creativecommons.org/licenses/by-sa/3.0/	http://creativecommons.org/licenses/by-sa/3.0/	</v>
    </spb>
    <spb s="0">
      <v xml:space="preserve">Wikipedia	</v>
      <v xml:space="preserve">CC-BY-SA	</v>
      <v xml:space="preserve">http://it.wikipedia.org/wiki/Contea_di_Bonner	</v>
      <v xml:space="preserve">http://creativecommons.org/licenses/by-sa/3.0/	</v>
    </spb>
    <spb s="0">
      <v xml:space="preserve">Wikipedia	Wikipedia	US Census	</v>
      <v xml:space="preserve">CC-BY-SA	CC-BY-SA		</v>
      <v xml:space="preserve">http://en.wikipedia.org/wiki/Bonner_County,_Idaho	http://it.wikipedia.org/wiki/Contea_di_Bonner	http://www.census.gov/quickfacts/table/WTN220212/16017	</v>
      <v xml:space="preserve">http://creativecommons.org/licenses/by-sa/3.0/	http://creativecommons.org/licenses/by-sa/3.0/		</v>
    </spb>
    <spb s="13">
      <v>24</v>
      <v>25</v>
      <v>25</v>
      <v>26</v>
      <v>25</v>
      <v>25</v>
      <v>27</v>
    </spb>
    <spb s="14">
      <v>Area</v>
      <v>Name</v>
      <v>UniqueName</v>
      <v>VDPID/VSID</v>
      <v>Description</v>
      <v>Population</v>
      <v>LearnMoreOnLink</v>
      <v>Largest city</v>
      <v>Country/region</v>
      <v>Admin Division 1 (State/province/other)</v>
    </spb>
    <spb s="3">
      <v>2</v>
      <v>Name</v>
      <v>LearnMoreOnLink</v>
    </spb>
    <spb s="15">
      <v>7</v>
      <v>7</v>
      <v>7</v>
      <v>7</v>
    </spb>
    <spb s="16">
      <v>1</v>
    </spb>
    <spb s="9">
      <v>km quadrati</v>
      <v>2018</v>
    </spb>
    <spb s="0">
      <v xml:space="preserve">Wikipedia	Wikipedia	</v>
      <v xml:space="preserve">CC-BY-SA	CC-BY-SA	</v>
      <v xml:space="preserve">http://en.wikipedia.org/wiki/Oak_Park,_Illinois	http://es.wikipedia.org/wiki/Oak_Park_(Illinois)	</v>
      <v xml:space="preserve">http://creativecommons.org/licenses/by-sa/3.0/	http://creativecommons.org/licenses/by-sa/3.0/	</v>
    </spb>
    <spb s="0">
      <v xml:space="preserve">Wikipedia	Wikipedia	</v>
      <v xml:space="preserve">CC-BY-SA	CC-BY-SA	</v>
      <v xml:space="preserve">http://en.wikipedia.org/wiki/Oak_Park,_Illinois	http://it.wikipedia.org/wiki/Oak_Park_(Illinois)	</v>
      <v xml:space="preserve">http://creativecommons.org/licenses/by-sa/3.0/	http://creativecommons.org/licenses/by-sa/3.0/	</v>
    </spb>
    <spb s="0">
      <v xml:space="preserve">Wikipedia	</v>
      <v xml:space="preserve">CC-BY-SA	</v>
      <v xml:space="preserve">http://en.wikipedia.org/wiki/Oak_Park,_Illinois	</v>
      <v xml:space="preserve">http://creativecommons.org/licenses/by-sa/3.0/	</v>
    </spb>
    <spb s="0">
      <v xml:space="preserve">Wikipedia	</v>
      <v xml:space="preserve">CC-BY-SA	</v>
      <v xml:space="preserve">http://it.wikipedia.org/wiki/Oak_Park_(Illinois)	</v>
      <v xml:space="preserve">http://creativecommons.org/licenses/by-sa/3.0/	</v>
    </spb>
    <spb s="0">
      <v xml:space="preserve">Wikipedia	Wikipedia	Wikipedia	</v>
      <v xml:space="preserve">CC-BY-SA	CC-BY-SA	CC-BY-SA	</v>
      <v xml:space="preserve">http://en.wikipedia.org/wiki/Oak_Park,_Illinois	http://it.wikipedia.org/wiki/Oak_Park_(Illinois)	http://fr.wikipedia.org/wiki/Oak_Park_(Illinois)	</v>
      <v xml:space="preserve">http://creativecommons.org/licenses/by-sa/3.0/	http://creativecommons.org/licenses/by-sa/3.0/	http://creativecommons.org/licenses/by-sa/3.0/	</v>
    </spb>
    <spb s="0">
      <v xml:space="preserve">Wikipedia	Wikipedia	Tripadvisor	US Census	</v>
      <v xml:space="preserve">CC-BY-SA	CC-BY-SA			</v>
      <v xml:space="preserve">http://en.wikipedia.org/wiki/Oak_Park,_Illinois	http://it.wikipedia.org/wiki/Oak_Park_(Illinois)	http://www.tripadvisor.jp/Tourism-g36471-m17457-Oak_Park_Illinois-Vacations.html	http://www.census.gov/quickfacts/table/SEX255214/1754885	</v>
      <v xml:space="preserve">http://creativecommons.org/licenses/by-sa/3.0/	http://creativecommons.org/licenses/by-sa/3.0/			</v>
    </spb>
    <spb s="1">
      <v>34</v>
      <v>35</v>
      <v>36</v>
      <v>35</v>
      <v>37</v>
      <v>36</v>
      <v>36</v>
      <v>35</v>
      <v>38</v>
      <v>39</v>
    </spb>
    <spb s="3">
      <v>3</v>
      <v>Name</v>
      <v>LearnMoreOnLink</v>
    </spb>
    <spb s="17">
      <v>7</v>
      <v>7</v>
      <v>7</v>
    </spb>
    <spb s="0">
      <v xml:space="preserve">Wikipedia	Wikipedia	</v>
      <v xml:space="preserve">CC-BY-SA	CC-BY-SA	</v>
      <v xml:space="preserve">http://en.wikipedia.org/wiki/Piedmont	http://es.wikipedia.org/wiki/Piamonte	</v>
      <v xml:space="preserve">http://creativecommons.org/licenses/by-sa/3.0/	http://creativecommons.org/licenses/by-sa/3.0/	</v>
    </spb>
    <spb s="0">
      <v xml:space="preserve">Wikipedia	Wikipedia	</v>
      <v xml:space="preserve">CC-BY-SA	CC-BY-SA	</v>
      <v xml:space="preserve">http://en.wikipedia.org/wiki/Piedmont	http://it.wikipedia.org/wiki/Piemonte	</v>
      <v xml:space="preserve">http://creativecommons.org/licenses/by-sa/3.0/	http://creativecommons.org/licenses/by-sa/3.0/	</v>
    </spb>
    <spb s="0">
      <v xml:space="preserve">Wikipedia	</v>
      <v xml:space="preserve">CC-BY-SA	</v>
      <v xml:space="preserve">http://it.wikipedia.org/wiki/Piemonte	</v>
      <v xml:space="preserve">http://creativecommons.org/licenses/by-sa/3.0/	</v>
    </spb>
    <spb s="0">
      <v xml:space="preserve">Wikipedia	</v>
      <v xml:space="preserve">CC-BY-SA	</v>
      <v xml:space="preserve">http://en.wikipedia.org/wiki/Piedmont	</v>
      <v xml:space="preserve">http://creativecommons.org/licenses/by-sa/3.0/	</v>
    </spb>
    <spb s="18">
      <v>43</v>
      <v>44</v>
      <v>44</v>
      <v>45</v>
      <v>46</v>
      <v>46</v>
      <v>44</v>
      <v>44</v>
      <v>44</v>
    </spb>
    <spb s="19">
      <v>Area</v>
      <v>Name</v>
      <v>Image</v>
      <v>UniqueName</v>
      <v>VDPID/VSID</v>
      <v>Description</v>
      <v>Population</v>
      <v>Abbreviation</v>
      <v>LearnMoreOnLink</v>
      <v>Largest city</v>
      <v>Country/region</v>
      <v>Capital/Major City</v>
    </spb>
    <spb s="3">
      <v>4</v>
      <v>Name</v>
      <v>LearnMoreOnLink</v>
    </spb>
    <spb s="9">
      <v>km quadrati</v>
      <v>2021</v>
    </spb>
    <spb s="0">
      <v xml:space="preserve">Wikipedia	</v>
      <v xml:space="preserve">Public domain	</v>
      <v xml:space="preserve">http://it.wikipedia.org/wiki/Piemonte	</v>
      <v xml:space="preserve">http://en.wikipedia.org/wiki/Public_domain	</v>
    </spb>
    <spb s="0">
      <v xml:space="preserve">Wikipedia	</v>
      <v xml:space="preserve">CC-BY-SA	</v>
      <v xml:space="preserve">http://en.wikipedia.org/wiki/Milan	</v>
      <v xml:space="preserve">http://creativecommons.org/licenses/by-sa/3.0/	</v>
    </spb>
    <spb s="0">
      <v xml:space="preserve">Wikipedia	Wikipedia	</v>
      <v xml:space="preserve">CC-BY-SA	CC-BY-SA	</v>
      <v xml:space="preserve">http://en.wikipedia.org/wiki/Milan	http://it.wikipedia.org/wiki/Milano	</v>
      <v xml:space="preserve">http://creativecommons.org/licenses/by-sa/3.0/	http://creativecommons.org/licenses/by-sa/3.0/	</v>
    </spb>
    <spb s="0">
      <v xml:space="preserve">Wikipedia	</v>
      <v xml:space="preserve">CC-BY-SA	</v>
      <v xml:space="preserve">http://it.wikipedia.org/wiki/Milano	</v>
      <v xml:space="preserve">http://creativecommons.org/licenses/by-sa/3.0/	</v>
    </spb>
    <spb s="20">
      <v>52</v>
      <v>53</v>
      <v>53</v>
      <v>54</v>
      <v>52</v>
      <v>53</v>
      <v>53</v>
    </spb>
    <spb s="21">
      <v>Area</v>
      <v>Name</v>
      <v>Image</v>
      <v>Latitude</v>
      <v>UniqueName</v>
      <v>VDPID/VSID</v>
      <v>Description</v>
      <v>Longitude</v>
      <v>Population</v>
      <v>LearnMoreOnLink</v>
      <v>Country/region</v>
      <v>Admin Division 1 (State/province/other)</v>
    </spb>
    <spb s="3">
      <v>5</v>
      <v>Name</v>
      <v>LearnMoreOnLink</v>
    </spb>
    <spb s="0">
      <v xml:space="preserve">Wikipedia	</v>
      <v xml:space="preserve">CC BY-SA 3.0	</v>
      <v xml:space="preserve">http://de.wikipedia.org/wiki/Mailand	</v>
      <v xml:space="preserve">https://creativecommons.org/licenses/by-sa/3.0	</v>
    </spb>
    <spb s="0">
      <v xml:space="preserve">Wikipedia	</v>
      <v xml:space="preserve">CC-BY-SA	</v>
      <v xml:space="preserve">http://en.wikipedia.org/wiki/Alexandria	</v>
      <v xml:space="preserve">http://creativecommons.org/licenses/by-sa/3.0/	</v>
    </spb>
    <spb s="0">
      <v xml:space="preserve">Wikipedia	Wikipedia	</v>
      <v xml:space="preserve">CC-BY-SA	CC-BY-SA	</v>
      <v xml:space="preserve">http://en.wikipedia.org/wiki/Alexandria	http://it.wikipedia.org/wiki/Alessandria_d'Egitto	</v>
      <v xml:space="preserve">http://creativecommons.org/licenses/by-sa/3.0/	http://creativecommons.org/licenses/by-sa/3.0/	</v>
    </spb>
    <spb s="0">
      <v xml:space="preserve">Wikipedia	</v>
      <v xml:space="preserve">CC-BY-SA	</v>
      <v xml:space="preserve">http://it.wikipedia.org/wiki/Alessandria_d'Egitto	</v>
      <v xml:space="preserve">http://creativecommons.org/licenses/by-sa/3.0/	</v>
    </spb>
    <spb s="0">
      <v xml:space="preserve">Wikipedia	Wikipedia	Tripadvisor	</v>
      <v xml:space="preserve">CC-BY-SA	CC-BY-SA		</v>
      <v xml:space="preserve">http://en.wikipedia.org/wiki/Alexandria	http://it.wikipedia.org/wiki/Alessandria_d'Egitto	http://www.tripadvisor.se/Tourism-g295398-m17457-Alexandria_Alexandria_Governorate-Vacations.html	</v>
      <v xml:space="preserve">http://creativecommons.org/licenses/by-sa/3.0/	http://creativecommons.org/licenses/by-sa/3.0/		</v>
    </spb>
    <spb s="20">
      <v>59</v>
      <v>60</v>
      <v>60</v>
      <v>61</v>
      <v>59</v>
      <v>62</v>
      <v>60</v>
    </spb>
    <spb s="22">
      <v>Area</v>
      <v>Name</v>
      <v>Latitude</v>
      <v>UniqueName</v>
      <v>VDPID/VSID</v>
      <v>Description</v>
      <v>Longitude</v>
      <v>Population</v>
      <v>LearnMoreOnLink</v>
      <v>Country/region</v>
      <v>Admin Division 1 (State/province/other)</v>
    </spb>
    <spb s="3">
      <v>6</v>
      <v>Name</v>
      <v>LearnMoreOnLink</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ome" t="spb"/>
    <k n="Latitudine" t="spb"/>
    <k n="UniqueName" t="spb"/>
    <k n="Descrizione" t="spb"/>
    <k n="Longitudine" t="spb"/>
    <k n="Popolazione" t="spb"/>
    <k n="Paese/area geografica" t="spb"/>
    <k n="Divisione amministrativa 2 (Paese/ distretto/ altro)" t="spb"/>
    <k n="Divisione amministrativa 1 (Stato / provincia / altro)" t="spb"/>
  </s>
  <s>
    <k n="Area" t="s"/>
    <k n="Nome" t="s"/>
    <k n="Immagine" t="s"/>
    <k n="Latitudine" t="s"/>
    <k n="UniqueName" t="s"/>
    <k n="VDPID/VSID" t="s"/>
    <k n="Descrizione" t="s"/>
    <k n="Longitudine" t="s"/>
    <k n="Popolazione" t="s"/>
    <k n="LearnMoreOnLink" t="s"/>
    <k n="Paese/area geografica" t="s"/>
    <k n="Divisione amministrativa 2 (Paese/ distretto/ altro)" t="s"/>
    <k n="Divisione amministrativa 1 (Stato / provincia / altro)" t="s"/>
  </s>
  <s>
    <k n="^Order" t="spba"/>
    <k n="TitleProperty" t="s"/>
    <k n="SubTitleProperty" t="s"/>
  </s>
  <s>
    <k n="ShowInCardView" t="b"/>
    <k n="ShowInDotNotation" t="b"/>
    <k n="ShowInAutoComplete" t="b"/>
  </s>
  <s>
    <k n="ShowInDotNotation" t="b"/>
    <k n="ShowInAutoComplete" t="b"/>
  </s>
  <s>
    <k n="UniqueName" t="spb"/>
    <k n="VDPID/VSID" t="spb"/>
    <k n="Descrizione" t="spb"/>
    <k n="LearnMoreOnLink" t="spb"/>
  </s>
  <s>
    <k n="Nome" t="i"/>
    <k n="Immagine" t="i"/>
    <k n="Descrizione" t="i"/>
  </s>
  <s>
    <k n="link" t="s"/>
    <k n="logo" t="s"/>
    <k n="name" t="s"/>
  </s>
  <s>
    <k n="Area" t="s"/>
    <k n="Popolazione" t="s"/>
  </s>
  <s>
    <k n="_Self" t="i"/>
  </s>
  <s>
    <k n="Area" t="s"/>
    <k n="Nome" t="s"/>
    <k n="Latitudine" t="s"/>
    <k n="UniqueName" t="s"/>
    <k n="VDPID/VSID" t="s"/>
    <k n="Descrizione" t="s"/>
    <k n="Longitudine" t="s"/>
    <k n="Popolazione" t="s"/>
    <k n="LearnMoreOnLink" t="s"/>
    <k n="Paese/area geografica" t="s"/>
    <k n="Divisione amministrativa 2 (Paese/ distretto/ altro)" t="s"/>
    <k n="Divisione amministrativa 1 (Stato / provincia / altro)" t="s"/>
  </s>
  <s>
    <k n="Nome" t="i"/>
    <k n="Descrizione" t="i"/>
  </s>
  <s>
    <k n="Area" t="spb"/>
    <k n="Nome" t="spb"/>
    <k n="UniqueName" t="spb"/>
    <k n="Descrizione" t="spb"/>
    <k n="La città più grande" t="spb"/>
    <k n="Paese/area geografica" t="spb"/>
    <k n="Divisione amministrativa 1 (Stato / provincia / altro)" t="spb"/>
  </s>
  <s>
    <k n="Area" t="s"/>
    <k n="Nome" t="s"/>
    <k n="UniqueName" t="s"/>
    <k n="VDPID/VSID" t="s"/>
    <k n="Descrizione" t="s"/>
    <k n="Popolazione" t="s"/>
    <k n="LearnMoreOnLink" t="s"/>
    <k n="La città più grande" t="s"/>
    <k n="Paese/area geografica" t="s"/>
    <k n="Divisione amministrativa 1 (Stato / provincia / altro)" t="s"/>
  </s>
  <s>
    <k n="UniqueName" t="spb"/>
    <k n="VDPID/VSID" t="spb"/>
    <k n="Time zone(s)" t="spb"/>
    <k n="LearnMoreOnLink" t="spb"/>
  </s>
  <s>
    <k n="Nome" t="i"/>
  </s>
  <s>
    <k n="UniqueName" t="spb"/>
    <k n="VDPID/VSID" t="spb"/>
    <k n="LearnMoreOnLink" t="spb"/>
  </s>
  <s>
    <k n="Area" t="spb"/>
    <k n="Nome" t="spb"/>
    <k n="UniqueName" t="spb"/>
    <k n="Descrizione" t="spb"/>
    <k n="Popolazione" t="spb"/>
    <k n="Abbreviazione" t="spb"/>
    <k n="La città più grande" t="spb"/>
    <k n="Paese/area geografica" t="spb"/>
    <k n="Capitale/città principale" t="spb"/>
  </s>
  <s>
    <k n="Area" t="s"/>
    <k n="Nome" t="s"/>
    <k n="Immagine" t="s"/>
    <k n="UniqueName" t="s"/>
    <k n="VDPID/VSID" t="s"/>
    <k n="Descrizione" t="s"/>
    <k n="Popolazione" t="s"/>
    <k n="Abbreviazione" t="s"/>
    <k n="LearnMoreOnLink" t="s"/>
    <k n="La città più grande" t="s"/>
    <k n="Paese/area geografica" t="s"/>
    <k n="Capitale/città principale" t="s"/>
  </s>
  <s>
    <k n="Area" t="spb"/>
    <k n="Nome" t="spb"/>
    <k n="UniqueName" t="spb"/>
    <k n="Descrizione" t="spb"/>
    <k n="Popolazione" t="spb"/>
    <k n="Paese/area geografica" t="spb"/>
    <k n="Divisione amministrativa 1 (Stato / provincia / altro)" t="spb"/>
  </s>
  <s>
    <k n="Area" t="s"/>
    <k n="Nome" t="s"/>
    <k n="Immagine" t="s"/>
    <k n="Latitudine" t="s"/>
    <k n="UniqueName" t="s"/>
    <k n="VDPID/VSID" t="s"/>
    <k n="Descrizione" t="s"/>
    <k n="Longitudine" t="s"/>
    <k n="Popolazione" t="s"/>
    <k n="LearnMoreOnLink" t="s"/>
    <k n="Paese/area geografica" t="s"/>
    <k n="Divisione amministrativa 1 (Stato / provincia / altro)" t="s"/>
  </s>
  <s>
    <k n="Area" t="s"/>
    <k n="Nome" t="s"/>
    <k n="Latitudine" t="s"/>
    <k n="UniqueName" t="s"/>
    <k n="VDPID/VSID" t="s"/>
    <k n="Descrizione" t="s"/>
    <k n="Longitudine" t="s"/>
    <k n="Popolazione" t="s"/>
    <k n="LearnMoreOnLink" t="s"/>
    <k n="Paese/area geografica" t="s"/>
    <k n="Divisione amministrativa 1 (Stato / provincia / altr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RequiresInlineAttribution" t="b"/>
    <rPr n="NumberFormat" t="s"/>
  </richProperties>
  <richStyles>
    <rSty>
      <rpv i="0">1</rpv>
    </rSty>
    <rSty>
      <rpv i="1">1</rpv>
    </rSty>
    <rSty>
      <rpv i="2">1</rpv>
    </rSty>
    <rSty dxfid="0">
      <rpv i="3">#,##0</rpv>
    </rSty>
    <rSty dxfid="1">
      <rpv i="3">0.0000</rpv>
    </rSty>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A20C28-8AD3-4904-86AE-A59F593D5E70}" name="live_metadata" displayName="live_metadata" ref="A1:R102" tableType="queryTable" totalsRowCount="1">
  <autoFilter ref="A1:R101" xr:uid="{8DA20C28-8AD3-4904-86AE-A59F593D5E70}"/>
  <tableColumns count="18">
    <tableColumn id="1" xr3:uid="{8D2A9E2C-FB64-4EA9-8E0D-6D1674E26880}" uniqueName="1" name="objectid" queryTableFieldId="1" dataDxfId="35" totalsRowDxfId="17"/>
    <tableColumn id="2" xr3:uid="{1617EA19-B9D6-461D-B5DE-AF53D6CC5B5E}" uniqueName="2" name="filename" queryTableFieldId="2" dataDxfId="34" totalsRowDxfId="16"/>
    <tableColumn id="3" xr3:uid="{4547281F-5CF1-48C3-AF17-28B9B09EAF7F}" uniqueName="3" name="youtubeid" queryTableFieldId="3" dataDxfId="33" totalsRowDxfId="15"/>
    <tableColumn id="4" xr3:uid="{CF21566A-7AB9-4FF1-B368-E6A93D03A3A3}" uniqueName="4" name="title" queryTableFieldId="4" dataDxfId="32" totalsRowDxfId="14"/>
    <tableColumn id="5" xr3:uid="{AFC70F92-C43C-4573-B803-82F5DB0A89D2}" uniqueName="5" name="creator" queryTableFieldId="5" dataDxfId="31" totalsRowDxfId="13"/>
    <tableColumn id="6" xr3:uid="{21A79AA5-6360-4506-9C3F-57E4D45110F9}" uniqueName="6" name="date" queryTableFieldId="6" dataDxfId="30" totalsRowDxfId="12"/>
    <tableColumn id="7" xr3:uid="{D9B4B723-7E93-4148-BCD7-48C829E10A71}" uniqueName="7" name="description" queryTableFieldId="7" dataDxfId="29" totalsRowDxfId="11"/>
    <tableColumn id="8" xr3:uid="{0CF5D967-966F-4C5A-B441-7F9F2E196A0F}" uniqueName="8" name="subject" queryTableFieldId="8" dataDxfId="28" totalsRowDxfId="10"/>
    <tableColumn id="9" xr3:uid="{704AC779-477C-4FAF-937B-A451EB21E3B1}" uniqueName="9" name="location" queryTableFieldId="9" dataDxfId="27" totalsRowDxfId="9"/>
    <tableColumn id="10" xr3:uid="{C9E0C468-5ECE-4803-9CE3-435EC0D82837}" uniqueName="10" name="latitude" queryTableFieldId="10" dataDxfId="26" totalsRowDxfId="8"/>
    <tableColumn id="11" xr3:uid="{FF40FEFE-AA92-4C2E-A86F-8B6F5598BC8E}" uniqueName="11" name="longitude" queryTableFieldId="11" dataDxfId="25" totalsRowDxfId="7"/>
    <tableColumn id="12" xr3:uid="{85E3F483-3317-4075-99EE-1D972C582E6B}" uniqueName="12" name="source" queryTableFieldId="12" dataDxfId="24" totalsRowDxfId="6"/>
    <tableColumn id="13" xr3:uid="{5FF54C47-4264-4D72-8DA8-616255B0274E}" uniqueName="13" name="identifier" queryTableFieldId="13" dataDxfId="23" totalsRowDxfId="5"/>
    <tableColumn id="14" xr3:uid="{A695A5F1-C8B4-40F7-939F-7D7EF143E557}" uniqueName="14" name="type" queryTableFieldId="14" dataDxfId="22" totalsRowDxfId="4"/>
    <tableColumn id="15" xr3:uid="{7B8D8898-CB2A-4083-9812-3B088A90018A}" uniqueName="15" name="format" queryTableFieldId="15" dataDxfId="21" totalsRowDxfId="3"/>
    <tableColumn id="16" xr3:uid="{B232E2DB-5F39-4541-94C3-AF7BF12FB44B}" uniqueName="16" name="language" queryTableFieldId="16" dataDxfId="20" totalsRowDxfId="2"/>
    <tableColumn id="17" xr3:uid="{EF43F88B-C28C-4C43-89CD-D5ED398CEA22}" uniqueName="17" name="rights" queryTableFieldId="17" dataDxfId="19" totalsRowDxfId="1"/>
    <tableColumn id="18" xr3:uid="{2E4E0827-5E28-4497-B675-3D6BC92B01FE}" uniqueName="18" name="rightsstatement" queryTableFieldId="18" dataDxfId="18" totalsRow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6EE6-78E2-4D74-BE92-49238C8866AD}">
  <dimension ref="A1:R102"/>
  <sheetViews>
    <sheetView tabSelected="1" workbookViewId="0">
      <selection activeCell="B11" sqref="B11"/>
    </sheetView>
  </sheetViews>
  <sheetFormatPr defaultRowHeight="15" x14ac:dyDescent="0.25"/>
  <cols>
    <col min="1" max="1" width="26.7109375" style="6" bestFit="1" customWidth="1"/>
    <col min="2" max="2" width="81.140625" style="1" bestFit="1" customWidth="1"/>
    <col min="3" max="3" width="14.42578125" style="1" bestFit="1" customWidth="1"/>
    <col min="4" max="4" width="72.7109375" style="1" bestFit="1" customWidth="1"/>
    <col min="5" max="5" width="22.85546875" style="1" bestFit="1" customWidth="1"/>
    <col min="6" max="6" width="10.42578125" style="1" bestFit="1" customWidth="1"/>
    <col min="7" max="7" width="81.140625" style="1" bestFit="1" customWidth="1"/>
    <col min="8" max="8" width="57.42578125" style="1" bestFit="1" customWidth="1"/>
    <col min="9" max="9" width="57.28515625" style="1" bestFit="1" customWidth="1"/>
    <col min="10" max="10" width="11.5703125" style="5" bestFit="1" customWidth="1"/>
    <col min="11" max="11" width="12.28515625" style="5" bestFit="1" customWidth="1"/>
    <col min="12" max="12" width="81.140625" style="1" bestFit="1" customWidth="1"/>
    <col min="13" max="13" width="14.85546875" style="1" bestFit="1" customWidth="1"/>
    <col min="14" max="14" width="19.28515625" bestFit="1" customWidth="1"/>
    <col min="15" max="15" width="14.85546875" bestFit="1" customWidth="1"/>
    <col min="16" max="16" width="11.28515625" customWidth="1"/>
    <col min="17" max="18" width="81.140625" bestFit="1" customWidth="1"/>
  </cols>
  <sheetData>
    <row r="1" spans="1:18" x14ac:dyDescent="0.25">
      <c r="A1" s="6" t="s">
        <v>0</v>
      </c>
      <c r="B1" s="1" t="s">
        <v>1</v>
      </c>
      <c r="C1" s="1" t="s">
        <v>2</v>
      </c>
      <c r="D1" s="1" t="s">
        <v>3</v>
      </c>
      <c r="E1" s="1" t="s">
        <v>4</v>
      </c>
      <c r="F1" s="1" t="s">
        <v>5</v>
      </c>
      <c r="G1" s="1" t="s">
        <v>6</v>
      </c>
      <c r="H1" s="1" t="s">
        <v>7</v>
      </c>
      <c r="I1" s="1" t="s">
        <v>8</v>
      </c>
      <c r="J1" s="5" t="s">
        <v>9</v>
      </c>
      <c r="K1" s="5" t="s">
        <v>10</v>
      </c>
      <c r="L1" s="1" t="s">
        <v>11</v>
      </c>
      <c r="M1" s="1" t="s">
        <v>12</v>
      </c>
      <c r="N1" t="s">
        <v>13</v>
      </c>
      <c r="O1" t="s">
        <v>14</v>
      </c>
      <c r="P1" t="s">
        <v>15</v>
      </c>
      <c r="Q1" t="s">
        <v>16</v>
      </c>
      <c r="R1" t="s">
        <v>17</v>
      </c>
    </row>
    <row r="2" spans="1:18" x14ac:dyDescent="0.25">
      <c r="A2" s="6" t="s">
        <v>77</v>
      </c>
      <c r="B2" s="1" t="s">
        <v>78</v>
      </c>
      <c r="C2" s="1" t="s">
        <v>18</v>
      </c>
      <c r="D2" s="1" t="s">
        <v>79</v>
      </c>
      <c r="E2" s="1" t="s">
        <v>19</v>
      </c>
      <c r="F2" s="1" t="s">
        <v>20</v>
      </c>
      <c r="G2" s="1" t="s">
        <v>21</v>
      </c>
      <c r="H2" s="1" t="s">
        <v>80</v>
      </c>
      <c r="I2" s="1" t="e" vm="1">
        <v>#VALUE!</v>
      </c>
      <c r="J2" s="5" t="str">
        <f>IF(ISERROR(Tools!J2),"",SUBSTITUTE(Tools!J2,",",".",1))</f>
        <v>46.73</v>
      </c>
      <c r="K2" s="5" t="str">
        <f>IF(ISERROR(Tools!K2),"",SUBSTITUTE(Tools!K2,",",".",1))</f>
        <v>-117</v>
      </c>
      <c r="L2" s="1" t="s">
        <v>81</v>
      </c>
      <c r="M2" s="1" t="s">
        <v>22</v>
      </c>
      <c r="N2" t="s">
        <v>23</v>
      </c>
      <c r="O2" t="s">
        <v>24</v>
      </c>
      <c r="P2" t="s">
        <v>25</v>
      </c>
      <c r="Q2" t="s">
        <v>18</v>
      </c>
      <c r="R2" t="s">
        <v>26</v>
      </c>
    </row>
    <row r="3" spans="1:18" x14ac:dyDescent="0.25">
      <c r="A3" s="6" t="s">
        <v>82</v>
      </c>
      <c r="B3" s="1" t="s">
        <v>83</v>
      </c>
      <c r="C3" s="1" t="s">
        <v>18</v>
      </c>
      <c r="D3" s="1" t="s">
        <v>27</v>
      </c>
      <c r="E3" s="1" t="s">
        <v>28</v>
      </c>
      <c r="F3" s="1" t="s">
        <v>29</v>
      </c>
      <c r="G3" s="1" t="s">
        <v>30</v>
      </c>
      <c r="H3" s="1" t="s">
        <v>84</v>
      </c>
      <c r="I3" s="1" t="e" vm="2">
        <v>#VALUE!</v>
      </c>
      <c r="J3" s="5" t="str">
        <f>IF(ISERROR(Tools!J3),"",SUBSTITUTE(Tools!J3,",",".",1))</f>
        <v>47.658889</v>
      </c>
      <c r="K3" s="5" t="str">
        <f>IF(ISERROR(Tools!K3),"",SUBSTITUTE(Tools!K3,",",".",1))</f>
        <v>-117.425</v>
      </c>
      <c r="L3" s="1" t="s">
        <v>85</v>
      </c>
      <c r="M3" s="1" t="s">
        <v>31</v>
      </c>
      <c r="N3" t="s">
        <v>23</v>
      </c>
      <c r="O3" t="s">
        <v>32</v>
      </c>
      <c r="P3" t="s">
        <v>25</v>
      </c>
      <c r="Q3" t="s">
        <v>18</v>
      </c>
      <c r="R3" t="s">
        <v>26</v>
      </c>
    </row>
    <row r="4" spans="1:18" x14ac:dyDescent="0.25">
      <c r="A4" s="6" t="s">
        <v>86</v>
      </c>
      <c r="B4" s="1" t="s">
        <v>87</v>
      </c>
      <c r="C4" s="1" t="s">
        <v>18</v>
      </c>
      <c r="D4" s="1" t="s">
        <v>33</v>
      </c>
      <c r="E4" s="1" t="s">
        <v>34</v>
      </c>
      <c r="F4" s="1" t="s">
        <v>35</v>
      </c>
      <c r="G4" s="1" t="s">
        <v>36</v>
      </c>
      <c r="H4" s="1" t="s">
        <v>37</v>
      </c>
      <c r="I4" s="1" t="s">
        <v>18</v>
      </c>
      <c r="J4" s="5" t="str">
        <f>IF(ISERROR(Tools!J4),"",SUBSTITUTE(Tools!J4,",",".",1))</f>
        <v/>
      </c>
      <c r="K4" s="5" t="str">
        <f>IF(ISERROR(Tools!K4),"",SUBSTITUTE(Tools!K4,",",".",1))</f>
        <v/>
      </c>
      <c r="L4" s="1" t="s">
        <v>88</v>
      </c>
      <c r="M4" s="1" t="s">
        <v>38</v>
      </c>
      <c r="N4" t="s">
        <v>39</v>
      </c>
      <c r="O4" t="s">
        <v>40</v>
      </c>
      <c r="P4" t="s">
        <v>25</v>
      </c>
      <c r="Q4" t="s">
        <v>18</v>
      </c>
      <c r="R4" t="s">
        <v>41</v>
      </c>
    </row>
    <row r="5" spans="1:18" x14ac:dyDescent="0.25">
      <c r="A5" s="6" t="s">
        <v>89</v>
      </c>
      <c r="B5" s="1" t="s">
        <v>18</v>
      </c>
      <c r="C5" s="1" t="s">
        <v>90</v>
      </c>
      <c r="D5" s="1" t="s">
        <v>91</v>
      </c>
      <c r="E5" s="1" t="s">
        <v>42</v>
      </c>
      <c r="F5" s="1" t="s">
        <v>43</v>
      </c>
      <c r="G5" s="1" t="s">
        <v>44</v>
      </c>
      <c r="H5" s="1" t="s">
        <v>45</v>
      </c>
      <c r="I5" s="1" t="e" vm="1">
        <v>#VALUE!</v>
      </c>
      <c r="J5" s="5" t="str">
        <f>IF(ISERROR(Tools!J5),"",SUBSTITUTE(Tools!J5,",",".",1))</f>
        <v>46.73</v>
      </c>
      <c r="K5" s="5" t="str">
        <f>IF(ISERROR(Tools!K5),"",SUBSTITUTE(Tools!K5,",",".",1))</f>
        <v>-117</v>
      </c>
      <c r="L5" s="1" t="s">
        <v>92</v>
      </c>
      <c r="M5" s="1" t="s">
        <v>46</v>
      </c>
      <c r="N5" t="s">
        <v>47</v>
      </c>
      <c r="O5" t="s">
        <v>48</v>
      </c>
      <c r="P5" t="s">
        <v>25</v>
      </c>
      <c r="Q5" t="s">
        <v>49</v>
      </c>
      <c r="R5" t="s">
        <v>50</v>
      </c>
    </row>
    <row r="6" spans="1:18" x14ac:dyDescent="0.25">
      <c r="A6" s="6" t="s">
        <v>93</v>
      </c>
      <c r="B6" s="2" t="s">
        <v>94</v>
      </c>
      <c r="C6" s="1" t="s">
        <v>18</v>
      </c>
      <c r="D6" s="1" t="s">
        <v>95</v>
      </c>
      <c r="E6" s="1" t="s">
        <v>18</v>
      </c>
      <c r="F6" s="1" t="s">
        <v>51</v>
      </c>
      <c r="G6" s="1" t="s">
        <v>52</v>
      </c>
      <c r="H6" s="1" t="s">
        <v>18</v>
      </c>
      <c r="I6" s="1" t="e" vm="3">
        <v>#VALUE!</v>
      </c>
      <c r="J6" s="5" t="str">
        <f>IF(ISERROR(Tools!J6),"",SUBSTITUTE(Tools!J6,",",".",1))</f>
        <v/>
      </c>
      <c r="K6" s="5" t="str">
        <f>IF(ISERROR(Tools!K6),"",SUBSTITUTE(Tools!K6,",",".",1))</f>
        <v/>
      </c>
      <c r="L6" s="1" t="s">
        <v>96</v>
      </c>
      <c r="M6" s="1" t="s">
        <v>53</v>
      </c>
      <c r="N6" t="s">
        <v>23</v>
      </c>
      <c r="O6" t="s">
        <v>24</v>
      </c>
      <c r="P6" t="s">
        <v>25</v>
      </c>
      <c r="Q6" t="s">
        <v>54</v>
      </c>
      <c r="R6" t="s">
        <v>55</v>
      </c>
    </row>
    <row r="7" spans="1:18" x14ac:dyDescent="0.25">
      <c r="A7" s="6" t="s">
        <v>97</v>
      </c>
      <c r="B7" s="1" t="s">
        <v>98</v>
      </c>
      <c r="C7" s="1" t="s">
        <v>18</v>
      </c>
      <c r="D7" s="1" t="s">
        <v>56</v>
      </c>
      <c r="E7" s="1" t="s">
        <v>57</v>
      </c>
      <c r="F7" s="1" t="s">
        <v>35</v>
      </c>
      <c r="G7" s="1" t="s">
        <v>58</v>
      </c>
      <c r="H7" s="1" t="s">
        <v>59</v>
      </c>
      <c r="I7" s="1" t="e" vm="4">
        <v>#VALUE!</v>
      </c>
      <c r="J7" s="5" t="str">
        <f>IF(ISERROR(Tools!J7),"",SUBSTITUTE(Tools!J7,",",".",1))</f>
        <v>41.883333</v>
      </c>
      <c r="K7" s="5" t="str">
        <f>IF(ISERROR(Tools!K7),"",SUBSTITUTE(Tools!K7,",",".",1))</f>
        <v>-87.8</v>
      </c>
      <c r="L7" s="1" t="s">
        <v>99</v>
      </c>
      <c r="M7" s="1" t="s">
        <v>60</v>
      </c>
      <c r="N7" t="s">
        <v>61</v>
      </c>
      <c r="O7" t="s">
        <v>62</v>
      </c>
      <c r="P7" t="s">
        <v>63</v>
      </c>
      <c r="Q7" t="s">
        <v>18</v>
      </c>
      <c r="R7" t="s">
        <v>64</v>
      </c>
    </row>
    <row r="8" spans="1:18" x14ac:dyDescent="0.25">
      <c r="A8" s="6" t="s">
        <v>100</v>
      </c>
      <c r="B8" s="1" t="s">
        <v>101</v>
      </c>
      <c r="C8" s="1" t="s">
        <v>18</v>
      </c>
      <c r="D8" s="1" t="s">
        <v>102</v>
      </c>
      <c r="E8" s="1" t="s">
        <v>65</v>
      </c>
      <c r="F8" s="1" t="s">
        <v>66</v>
      </c>
      <c r="G8" s="1" t="s">
        <v>67</v>
      </c>
      <c r="H8" s="1" t="s">
        <v>68</v>
      </c>
      <c r="I8" s="1" t="e" vm="5">
        <v>#VALUE!</v>
      </c>
      <c r="J8" s="5" t="str">
        <f>IF(ISERROR(Tools!J8),"",SUBSTITUTE(Tools!J8,",",".",1))</f>
        <v/>
      </c>
      <c r="K8" s="5" t="str">
        <f>IF(ISERROR(Tools!K8),"",SUBSTITUTE(Tools!K8,",",".",1))</f>
        <v/>
      </c>
      <c r="L8" s="1" t="s">
        <v>103</v>
      </c>
      <c r="M8" s="1" t="s">
        <v>69</v>
      </c>
      <c r="N8" t="s">
        <v>70</v>
      </c>
      <c r="O8" t="s">
        <v>62</v>
      </c>
      <c r="P8" t="s">
        <v>71</v>
      </c>
      <c r="Q8" t="s">
        <v>18</v>
      </c>
      <c r="R8" t="s">
        <v>26</v>
      </c>
    </row>
    <row r="9" spans="1:18" x14ac:dyDescent="0.25">
      <c r="A9" s="6" t="s">
        <v>104</v>
      </c>
      <c r="B9" s="1" t="s">
        <v>105</v>
      </c>
      <c r="C9" s="1" t="s">
        <v>18</v>
      </c>
      <c r="D9" s="1" t="s">
        <v>106</v>
      </c>
      <c r="E9" s="1" t="s">
        <v>72</v>
      </c>
      <c r="F9" s="1" t="s">
        <v>73</v>
      </c>
      <c r="G9" s="1" t="s">
        <v>74</v>
      </c>
      <c r="H9" s="1" t="s">
        <v>75</v>
      </c>
      <c r="I9" s="1" t="e" vm="6">
        <v>#VALUE!</v>
      </c>
      <c r="J9" s="5" t="str">
        <f>IF(ISERROR(Tools!J9),"",SUBSTITUTE(Tools!J9,",",".",1))</f>
        <v>45.4636183</v>
      </c>
      <c r="K9" s="5" t="str">
        <f>IF(ISERROR(Tools!K9),"",SUBSTITUTE(Tools!K9,",",".",1))</f>
        <v>9.1881156</v>
      </c>
      <c r="L9" s="1" t="s">
        <v>107</v>
      </c>
      <c r="M9" s="1" t="s">
        <v>22</v>
      </c>
      <c r="N9" t="s">
        <v>23</v>
      </c>
      <c r="O9" t="s">
        <v>24</v>
      </c>
      <c r="P9" t="s">
        <v>71</v>
      </c>
      <c r="Q9" t="s">
        <v>18</v>
      </c>
      <c r="R9" t="s">
        <v>76</v>
      </c>
    </row>
    <row r="10" spans="1:18" x14ac:dyDescent="0.25">
      <c r="A10" s="6" t="s">
        <v>128</v>
      </c>
      <c r="B10" s="1" t="s">
        <v>129</v>
      </c>
      <c r="D10" s="1" t="s">
        <v>130</v>
      </c>
      <c r="E10" s="1" t="s">
        <v>131</v>
      </c>
      <c r="F10" s="1" t="s">
        <v>132</v>
      </c>
      <c r="G10" s="1" t="s">
        <v>133</v>
      </c>
      <c r="H10" s="1" t="s">
        <v>134</v>
      </c>
      <c r="I10" s="1" t="e" vm="7">
        <v>#VALUE!</v>
      </c>
      <c r="J10" s="5" t="str">
        <f>IF(ISERROR(Tools!J10),"",SUBSTITUTE(Tools!J10,",",".",1))</f>
        <v>31.1977318</v>
      </c>
      <c r="K10" s="5" t="str">
        <f>IF(ISERROR(Tools!K10),"",SUBSTITUTE(Tools!K10,",",".",1))</f>
        <v>29.8925444</v>
      </c>
      <c r="N10" s="5"/>
      <c r="O10" s="5"/>
      <c r="P10" s="5"/>
      <c r="Q10" s="5"/>
      <c r="R10" s="5"/>
    </row>
    <row r="11" spans="1:18" x14ac:dyDescent="0.25">
      <c r="A11" s="6" t="s">
        <v>135</v>
      </c>
      <c r="J11" s="5" t="str">
        <f>IF(ISERROR(Tools!J11),"",SUBSTITUTE(Tools!J11,",",".",1))</f>
        <v/>
      </c>
      <c r="K11" s="5" t="str">
        <f>IF(ISERROR(Tools!K11),"",SUBSTITUTE(Tools!K11,",",".",1))</f>
        <v/>
      </c>
      <c r="N11" s="5"/>
      <c r="O11" s="5"/>
      <c r="P11" s="5"/>
      <c r="Q11" s="5"/>
      <c r="R11" s="5"/>
    </row>
    <row r="12" spans="1:18" x14ac:dyDescent="0.25">
      <c r="J12" s="5" t="str">
        <f>IF(ISERROR(Tools!J12),"",SUBSTITUTE(Tools!J12,",",".",1))</f>
        <v/>
      </c>
      <c r="K12" s="5" t="str">
        <f>IF(ISERROR(Tools!K12),"",SUBSTITUTE(Tools!K12,",",".",1))</f>
        <v/>
      </c>
      <c r="N12" s="5"/>
      <c r="O12" s="5"/>
      <c r="P12" s="5"/>
      <c r="Q12" s="5"/>
      <c r="R12" s="5"/>
    </row>
    <row r="13" spans="1:18" x14ac:dyDescent="0.25">
      <c r="J13" s="5" t="str">
        <f>IF(ISERROR(Tools!J13),"",SUBSTITUTE(Tools!J13,",",".",1))</f>
        <v/>
      </c>
      <c r="K13" s="5" t="str">
        <f>IF(ISERROR(Tools!K13),"",SUBSTITUTE(Tools!K13,",",".",1))</f>
        <v/>
      </c>
      <c r="N13" s="5"/>
      <c r="O13" s="5"/>
      <c r="P13" s="5"/>
      <c r="Q13" s="5"/>
      <c r="R13" s="5"/>
    </row>
    <row r="14" spans="1:18" x14ac:dyDescent="0.25">
      <c r="J14" s="5" t="str">
        <f>IF(ISERROR(Tools!J14),"",SUBSTITUTE(Tools!J14,",",".",1))</f>
        <v/>
      </c>
      <c r="K14" s="5" t="str">
        <f>IF(ISERROR(Tools!K14),"",SUBSTITUTE(Tools!K14,",",".",1))</f>
        <v/>
      </c>
      <c r="N14" s="5"/>
      <c r="O14" s="5"/>
      <c r="P14" s="5"/>
      <c r="Q14" s="5"/>
      <c r="R14" s="5"/>
    </row>
    <row r="15" spans="1:18" x14ac:dyDescent="0.25">
      <c r="J15" s="5" t="str">
        <f>IF(ISERROR(Tools!J15),"",SUBSTITUTE(Tools!J15,",",".",1))</f>
        <v/>
      </c>
      <c r="K15" s="5" t="str">
        <f>IF(ISERROR(Tools!K15),"",SUBSTITUTE(Tools!K15,",",".",1))</f>
        <v/>
      </c>
      <c r="N15" s="5"/>
      <c r="O15" s="5"/>
      <c r="P15" s="5"/>
      <c r="Q15" s="5"/>
      <c r="R15" s="5"/>
    </row>
    <row r="16" spans="1:18" x14ac:dyDescent="0.25">
      <c r="J16" s="5" t="str">
        <f>IF(ISERROR(Tools!J16),"",SUBSTITUTE(Tools!J16,",",".",1))</f>
        <v/>
      </c>
      <c r="K16" s="5" t="str">
        <f>IF(ISERROR(Tools!K16),"",SUBSTITUTE(Tools!K16,",",".",1))</f>
        <v/>
      </c>
      <c r="N16" s="5"/>
      <c r="O16" s="5"/>
      <c r="P16" s="5"/>
      <c r="Q16" s="5"/>
      <c r="R16" s="5"/>
    </row>
    <row r="17" spans="10:18" x14ac:dyDescent="0.25">
      <c r="J17" s="5" t="str">
        <f>IF(ISERROR(Tools!J17),"",SUBSTITUTE(Tools!J17,",",".",1))</f>
        <v/>
      </c>
      <c r="K17" s="5" t="str">
        <f>IF(ISERROR(Tools!K17),"",SUBSTITUTE(Tools!K17,",",".",1))</f>
        <v/>
      </c>
      <c r="N17" s="5"/>
      <c r="O17" s="5"/>
      <c r="P17" s="5"/>
      <c r="Q17" s="5"/>
      <c r="R17" s="5"/>
    </row>
    <row r="18" spans="10:18" x14ac:dyDescent="0.25">
      <c r="J18" s="5" t="str">
        <f>IF(ISERROR(Tools!J18),"",SUBSTITUTE(Tools!J18,",",".",1))</f>
        <v/>
      </c>
      <c r="K18" s="5" t="str">
        <f>IF(ISERROR(Tools!K18),"",SUBSTITUTE(Tools!K18,",",".",1))</f>
        <v/>
      </c>
      <c r="N18" s="5"/>
      <c r="O18" s="5"/>
      <c r="P18" s="5"/>
      <c r="Q18" s="5"/>
      <c r="R18" s="5"/>
    </row>
    <row r="19" spans="10:18" x14ac:dyDescent="0.25">
      <c r="J19" s="5" t="str">
        <f>IF(ISERROR(Tools!J19),"",SUBSTITUTE(Tools!J19,",",".",1))</f>
        <v/>
      </c>
      <c r="K19" s="5" t="str">
        <f>IF(ISERROR(Tools!K19),"",SUBSTITUTE(Tools!K19,",",".",1))</f>
        <v/>
      </c>
      <c r="N19" s="5"/>
      <c r="O19" s="5"/>
      <c r="P19" s="5"/>
      <c r="Q19" s="5"/>
      <c r="R19" s="5"/>
    </row>
    <row r="20" spans="10:18" x14ac:dyDescent="0.25">
      <c r="J20" s="5" t="str">
        <f>IF(ISERROR(Tools!J20),"",SUBSTITUTE(Tools!J20,",",".",1))</f>
        <v/>
      </c>
      <c r="K20" s="5" t="str">
        <f>IF(ISERROR(Tools!K20),"",SUBSTITUTE(Tools!K20,",",".",1))</f>
        <v/>
      </c>
      <c r="N20" s="5"/>
      <c r="O20" s="5"/>
      <c r="P20" s="5"/>
      <c r="Q20" s="5"/>
      <c r="R20" s="5"/>
    </row>
    <row r="21" spans="10:18" x14ac:dyDescent="0.25">
      <c r="J21" s="5" t="str">
        <f>IF(ISERROR(Tools!J21),"",SUBSTITUTE(Tools!J21,",",".",1))</f>
        <v/>
      </c>
      <c r="K21" s="5" t="str">
        <f>IF(ISERROR(Tools!K21),"",SUBSTITUTE(Tools!K21,",",".",1))</f>
        <v/>
      </c>
      <c r="N21" s="5"/>
      <c r="O21" s="5"/>
      <c r="P21" s="5"/>
      <c r="Q21" s="5"/>
      <c r="R21" s="5"/>
    </row>
    <row r="22" spans="10:18" x14ac:dyDescent="0.25">
      <c r="J22" s="5" t="str">
        <f>IF(ISERROR(Tools!J22),"",SUBSTITUTE(Tools!J22,",",".",1))</f>
        <v/>
      </c>
      <c r="K22" s="5" t="str">
        <f>IF(ISERROR(Tools!K22),"",SUBSTITUTE(Tools!K22,",",".",1))</f>
        <v/>
      </c>
      <c r="N22" s="5"/>
      <c r="O22" s="5"/>
      <c r="P22" s="5"/>
      <c r="Q22" s="5"/>
      <c r="R22" s="5"/>
    </row>
    <row r="23" spans="10:18" x14ac:dyDescent="0.25">
      <c r="J23" s="5" t="str">
        <f>IF(ISERROR(Tools!J23),"",SUBSTITUTE(Tools!J23,",",".",1))</f>
        <v/>
      </c>
      <c r="K23" s="5" t="str">
        <f>IF(ISERROR(Tools!K23),"",SUBSTITUTE(Tools!K23,",",".",1))</f>
        <v/>
      </c>
      <c r="N23" s="5"/>
      <c r="O23" s="5"/>
      <c r="P23" s="5"/>
      <c r="Q23" s="5"/>
      <c r="R23" s="5"/>
    </row>
    <row r="24" spans="10:18" x14ac:dyDescent="0.25">
      <c r="J24" s="5" t="str">
        <f>IF(ISERROR(Tools!J24),"",SUBSTITUTE(Tools!J24,",",".",1))</f>
        <v/>
      </c>
      <c r="K24" s="5" t="str">
        <f>IF(ISERROR(Tools!K24),"",SUBSTITUTE(Tools!K24,",",".",1))</f>
        <v/>
      </c>
      <c r="N24" s="5"/>
      <c r="O24" s="5"/>
      <c r="P24" s="5"/>
      <c r="Q24" s="5"/>
      <c r="R24" s="5"/>
    </row>
    <row r="25" spans="10:18" x14ac:dyDescent="0.25">
      <c r="J25" s="5" t="str">
        <f>IF(ISERROR(Tools!J25),"",SUBSTITUTE(Tools!J25,",",".",1))</f>
        <v/>
      </c>
      <c r="K25" s="5" t="str">
        <f>IF(ISERROR(Tools!K25),"",SUBSTITUTE(Tools!K25,",",".",1))</f>
        <v/>
      </c>
      <c r="N25" s="5"/>
      <c r="O25" s="5"/>
      <c r="P25" s="5"/>
      <c r="Q25" s="5"/>
      <c r="R25" s="5"/>
    </row>
    <row r="26" spans="10:18" x14ac:dyDescent="0.25">
      <c r="J26" s="5" t="str">
        <f>IF(ISERROR(Tools!J26),"",SUBSTITUTE(Tools!J26,",",".",1))</f>
        <v/>
      </c>
      <c r="K26" s="5" t="str">
        <f>IF(ISERROR(Tools!K26),"",SUBSTITUTE(Tools!K26,",",".",1))</f>
        <v/>
      </c>
      <c r="N26" s="5"/>
      <c r="O26" s="5"/>
      <c r="P26" s="5"/>
      <c r="Q26" s="5"/>
      <c r="R26" s="5"/>
    </row>
    <row r="27" spans="10:18" x14ac:dyDescent="0.25">
      <c r="J27" s="5" t="str">
        <f>IF(ISERROR(Tools!J27),"",SUBSTITUTE(Tools!J27,",",".",1))</f>
        <v/>
      </c>
      <c r="K27" s="5" t="str">
        <f>IF(ISERROR(Tools!K27),"",SUBSTITUTE(Tools!K27,",",".",1))</f>
        <v/>
      </c>
      <c r="N27" s="5"/>
      <c r="O27" s="5"/>
      <c r="P27" s="5"/>
      <c r="Q27" s="5"/>
      <c r="R27" s="5"/>
    </row>
    <row r="28" spans="10:18" x14ac:dyDescent="0.25">
      <c r="J28" s="5" t="str">
        <f>IF(ISERROR(Tools!J28),"",SUBSTITUTE(Tools!J28,",",".",1))</f>
        <v/>
      </c>
      <c r="K28" s="5" t="str">
        <f>IF(ISERROR(Tools!K28),"",SUBSTITUTE(Tools!K28,",",".",1))</f>
        <v/>
      </c>
      <c r="N28" s="5"/>
      <c r="O28" s="5"/>
      <c r="P28" s="5"/>
      <c r="Q28" s="5"/>
      <c r="R28" s="5"/>
    </row>
    <row r="29" spans="10:18" x14ac:dyDescent="0.25">
      <c r="J29" s="5" t="str">
        <f>IF(ISERROR(Tools!J29),"",SUBSTITUTE(Tools!J29,",",".",1))</f>
        <v/>
      </c>
      <c r="K29" s="5" t="str">
        <f>IF(ISERROR(Tools!K29),"",SUBSTITUTE(Tools!K29,",",".",1))</f>
        <v/>
      </c>
      <c r="N29" s="5"/>
      <c r="O29" s="5"/>
      <c r="P29" s="5"/>
      <c r="Q29" s="5"/>
      <c r="R29" s="5"/>
    </row>
    <row r="30" spans="10:18" x14ac:dyDescent="0.25">
      <c r="J30" s="5" t="str">
        <f>IF(ISERROR(Tools!J30),"",SUBSTITUTE(Tools!J30,",",".",1))</f>
        <v/>
      </c>
      <c r="K30" s="5" t="str">
        <f>IF(ISERROR(Tools!K30),"",SUBSTITUTE(Tools!K30,",",".",1))</f>
        <v/>
      </c>
      <c r="N30" s="5"/>
      <c r="O30" s="5"/>
      <c r="P30" s="5"/>
      <c r="Q30" s="5"/>
      <c r="R30" s="5"/>
    </row>
    <row r="31" spans="10:18" x14ac:dyDescent="0.25">
      <c r="J31" s="5" t="str">
        <f>IF(ISERROR(Tools!J31),"",SUBSTITUTE(Tools!J31,",",".",1))</f>
        <v/>
      </c>
      <c r="K31" s="5" t="str">
        <f>IF(ISERROR(Tools!K31),"",SUBSTITUTE(Tools!K31,",",".",1))</f>
        <v/>
      </c>
      <c r="N31" s="5"/>
      <c r="O31" s="5"/>
      <c r="P31" s="5"/>
      <c r="Q31" s="5"/>
      <c r="R31" s="5"/>
    </row>
    <row r="32" spans="10:18" x14ac:dyDescent="0.25">
      <c r="J32" s="5" t="str">
        <f>IF(ISERROR(Tools!J32),"",SUBSTITUTE(Tools!J32,",",".",1))</f>
        <v/>
      </c>
      <c r="K32" s="5" t="str">
        <f>IF(ISERROR(Tools!K32),"",SUBSTITUTE(Tools!K32,",",".",1))</f>
        <v/>
      </c>
      <c r="N32" s="5"/>
      <c r="O32" s="5"/>
      <c r="P32" s="5"/>
      <c r="Q32" s="5"/>
      <c r="R32" s="5"/>
    </row>
    <row r="33" spans="10:18" x14ac:dyDescent="0.25">
      <c r="J33" s="5" t="str">
        <f>IF(ISERROR(Tools!J33),"",SUBSTITUTE(Tools!J33,",",".",1))</f>
        <v/>
      </c>
      <c r="K33" s="5" t="str">
        <f>IF(ISERROR(Tools!K33),"",SUBSTITUTE(Tools!K33,",",".",1))</f>
        <v/>
      </c>
      <c r="N33" s="5"/>
      <c r="O33" s="5"/>
      <c r="P33" s="5"/>
      <c r="Q33" s="5"/>
      <c r="R33" s="5"/>
    </row>
    <row r="34" spans="10:18" x14ac:dyDescent="0.25">
      <c r="J34" s="5" t="str">
        <f>IF(ISERROR(Tools!J34),"",SUBSTITUTE(Tools!J34,",",".",1))</f>
        <v/>
      </c>
      <c r="K34" s="5" t="str">
        <f>IF(ISERROR(Tools!K34),"",SUBSTITUTE(Tools!K34,",",".",1))</f>
        <v/>
      </c>
      <c r="N34" s="5"/>
      <c r="O34" s="5"/>
      <c r="P34" s="5"/>
      <c r="Q34" s="5"/>
      <c r="R34" s="5"/>
    </row>
    <row r="35" spans="10:18" x14ac:dyDescent="0.25">
      <c r="J35" s="5" t="str">
        <f>IF(ISERROR(Tools!J35),"",SUBSTITUTE(Tools!J35,",",".",1))</f>
        <v/>
      </c>
      <c r="K35" s="5" t="str">
        <f>IF(ISERROR(Tools!K35),"",SUBSTITUTE(Tools!K35,",",".",1))</f>
        <v/>
      </c>
      <c r="N35" s="5"/>
      <c r="O35" s="5"/>
      <c r="P35" s="5"/>
      <c r="Q35" s="5"/>
      <c r="R35" s="5"/>
    </row>
    <row r="36" spans="10:18" x14ac:dyDescent="0.25">
      <c r="J36" s="5" t="str">
        <f>IF(ISERROR(Tools!J36),"",SUBSTITUTE(Tools!J36,",",".",1))</f>
        <v/>
      </c>
      <c r="K36" s="5" t="str">
        <f>IF(ISERROR(Tools!K36),"",SUBSTITUTE(Tools!K36,",",".",1))</f>
        <v/>
      </c>
      <c r="N36" s="5"/>
      <c r="O36" s="5"/>
      <c r="P36" s="5"/>
      <c r="Q36" s="5"/>
      <c r="R36" s="5"/>
    </row>
    <row r="37" spans="10:18" x14ac:dyDescent="0.25">
      <c r="J37" s="5" t="str">
        <f>IF(ISERROR(Tools!J37),"",SUBSTITUTE(Tools!J37,",",".",1))</f>
        <v/>
      </c>
      <c r="K37" s="5" t="str">
        <f>IF(ISERROR(Tools!K37),"",SUBSTITUTE(Tools!K37,",",".",1))</f>
        <v/>
      </c>
      <c r="N37" s="5"/>
      <c r="O37" s="5"/>
      <c r="P37" s="5"/>
      <c r="Q37" s="5"/>
      <c r="R37" s="5"/>
    </row>
    <row r="38" spans="10:18" x14ac:dyDescent="0.25">
      <c r="J38" s="5" t="str">
        <f>IF(ISERROR(Tools!J38),"",SUBSTITUTE(Tools!J38,",",".",1))</f>
        <v/>
      </c>
      <c r="K38" s="5" t="str">
        <f>IF(ISERROR(Tools!K38),"",SUBSTITUTE(Tools!K38,",",".",1))</f>
        <v/>
      </c>
      <c r="N38" s="5"/>
      <c r="O38" s="5"/>
      <c r="P38" s="5"/>
      <c r="Q38" s="5"/>
      <c r="R38" s="5"/>
    </row>
    <row r="39" spans="10:18" x14ac:dyDescent="0.25">
      <c r="J39" s="5" t="str">
        <f>IF(ISERROR(Tools!J39),"",SUBSTITUTE(Tools!J39,",",".",1))</f>
        <v/>
      </c>
      <c r="K39" s="5" t="str">
        <f>IF(ISERROR(Tools!K39),"",SUBSTITUTE(Tools!K39,",",".",1))</f>
        <v/>
      </c>
      <c r="N39" s="5"/>
      <c r="O39" s="5"/>
      <c r="P39" s="5"/>
      <c r="Q39" s="5"/>
      <c r="R39" s="5"/>
    </row>
    <row r="40" spans="10:18" x14ac:dyDescent="0.25">
      <c r="J40" s="5" t="str">
        <f>IF(ISERROR(Tools!J40),"",SUBSTITUTE(Tools!J40,",",".",1))</f>
        <v/>
      </c>
      <c r="K40" s="5" t="str">
        <f>IF(ISERROR(Tools!K40),"",SUBSTITUTE(Tools!K40,",",".",1))</f>
        <v/>
      </c>
      <c r="N40" s="5"/>
      <c r="O40" s="5"/>
      <c r="P40" s="5"/>
      <c r="Q40" s="5"/>
      <c r="R40" s="5"/>
    </row>
    <row r="41" spans="10:18" x14ac:dyDescent="0.25">
      <c r="J41" s="5" t="str">
        <f>IF(ISERROR(Tools!J41),"",SUBSTITUTE(Tools!J41,",",".",1))</f>
        <v/>
      </c>
      <c r="K41" s="5" t="str">
        <f>IF(ISERROR(Tools!K41),"",SUBSTITUTE(Tools!K41,",",".",1))</f>
        <v/>
      </c>
      <c r="N41" s="5"/>
      <c r="O41" s="5"/>
      <c r="P41" s="5"/>
      <c r="Q41" s="5"/>
      <c r="R41" s="5"/>
    </row>
    <row r="42" spans="10:18" x14ac:dyDescent="0.25">
      <c r="J42" s="5" t="str">
        <f>IF(ISERROR(Tools!J42),"",SUBSTITUTE(Tools!J42,",",".",1))</f>
        <v/>
      </c>
      <c r="K42" s="5" t="str">
        <f>IF(ISERROR(Tools!K42),"",SUBSTITUTE(Tools!K42,",",".",1))</f>
        <v/>
      </c>
      <c r="N42" s="5"/>
      <c r="O42" s="5"/>
      <c r="P42" s="5"/>
      <c r="Q42" s="5"/>
      <c r="R42" s="5"/>
    </row>
    <row r="43" spans="10:18" x14ac:dyDescent="0.25">
      <c r="J43" s="5" t="str">
        <f>IF(ISERROR(Tools!J43),"",SUBSTITUTE(Tools!J43,",",".",1))</f>
        <v/>
      </c>
      <c r="K43" s="5" t="str">
        <f>IF(ISERROR(Tools!K43),"",SUBSTITUTE(Tools!K43,",",".",1))</f>
        <v/>
      </c>
      <c r="N43" s="5"/>
      <c r="O43" s="5"/>
      <c r="P43" s="5"/>
      <c r="Q43" s="5"/>
      <c r="R43" s="5"/>
    </row>
    <row r="44" spans="10:18" x14ac:dyDescent="0.25">
      <c r="J44" s="5" t="str">
        <f>IF(ISERROR(Tools!J44),"",SUBSTITUTE(Tools!J44,",",".",1))</f>
        <v/>
      </c>
      <c r="K44" s="5" t="str">
        <f>IF(ISERROR(Tools!K44),"",SUBSTITUTE(Tools!K44,",",".",1))</f>
        <v/>
      </c>
      <c r="N44" s="5"/>
      <c r="O44" s="5"/>
      <c r="P44" s="5"/>
      <c r="Q44" s="5"/>
      <c r="R44" s="5"/>
    </row>
    <row r="45" spans="10:18" x14ac:dyDescent="0.25">
      <c r="J45" s="5" t="str">
        <f>IF(ISERROR(Tools!J45),"",SUBSTITUTE(Tools!J45,",",".",1))</f>
        <v/>
      </c>
      <c r="K45" s="5" t="str">
        <f>IF(ISERROR(Tools!K45),"",SUBSTITUTE(Tools!K45,",",".",1))</f>
        <v/>
      </c>
      <c r="N45" s="5"/>
      <c r="O45" s="5"/>
      <c r="P45" s="5"/>
      <c r="Q45" s="5"/>
      <c r="R45" s="5"/>
    </row>
    <row r="46" spans="10:18" x14ac:dyDescent="0.25">
      <c r="J46" s="5" t="str">
        <f>IF(ISERROR(Tools!J46),"",SUBSTITUTE(Tools!J46,",",".",1))</f>
        <v/>
      </c>
      <c r="K46" s="5" t="str">
        <f>IF(ISERROR(Tools!K46),"",SUBSTITUTE(Tools!K46,",",".",1))</f>
        <v/>
      </c>
      <c r="N46" s="5"/>
      <c r="O46" s="5"/>
      <c r="P46" s="5"/>
      <c r="Q46" s="5"/>
      <c r="R46" s="5"/>
    </row>
    <row r="47" spans="10:18" x14ac:dyDescent="0.25">
      <c r="J47" s="5" t="str">
        <f>IF(ISERROR(Tools!J47),"",SUBSTITUTE(Tools!J47,",",".",1))</f>
        <v/>
      </c>
      <c r="K47" s="5" t="str">
        <f>IF(ISERROR(Tools!K47),"",SUBSTITUTE(Tools!K47,",",".",1))</f>
        <v/>
      </c>
      <c r="N47" s="5"/>
      <c r="O47" s="5"/>
      <c r="P47" s="5"/>
      <c r="Q47" s="5"/>
      <c r="R47" s="5"/>
    </row>
    <row r="48" spans="10:18" x14ac:dyDescent="0.25">
      <c r="J48" s="5" t="str">
        <f>IF(ISERROR(Tools!J48),"",SUBSTITUTE(Tools!J48,",",".",1))</f>
        <v/>
      </c>
      <c r="K48" s="5" t="str">
        <f>IF(ISERROR(Tools!K48),"",SUBSTITUTE(Tools!K48,",",".",1))</f>
        <v/>
      </c>
      <c r="N48" s="5"/>
      <c r="O48" s="5"/>
      <c r="P48" s="5"/>
      <c r="Q48" s="5"/>
      <c r="R48" s="5"/>
    </row>
    <row r="49" spans="10:18" x14ac:dyDescent="0.25">
      <c r="J49" s="5" t="str">
        <f>IF(ISERROR(Tools!J49),"",SUBSTITUTE(Tools!J49,",",".",1))</f>
        <v/>
      </c>
      <c r="K49" s="5" t="str">
        <f>IF(ISERROR(Tools!K49),"",SUBSTITUTE(Tools!K49,",",".",1))</f>
        <v/>
      </c>
      <c r="N49" s="5"/>
      <c r="O49" s="5"/>
      <c r="P49" s="5"/>
      <c r="Q49" s="5"/>
      <c r="R49" s="5"/>
    </row>
    <row r="50" spans="10:18" x14ac:dyDescent="0.25">
      <c r="J50" s="5" t="str">
        <f>IF(ISERROR(Tools!J50),"",SUBSTITUTE(Tools!J50,",",".",1))</f>
        <v/>
      </c>
      <c r="K50" s="5" t="str">
        <f>IF(ISERROR(Tools!K50),"",SUBSTITUTE(Tools!K50,",",".",1))</f>
        <v/>
      </c>
      <c r="N50" s="5"/>
      <c r="O50" s="5"/>
      <c r="P50" s="5"/>
      <c r="Q50" s="5"/>
      <c r="R50" s="5"/>
    </row>
    <row r="51" spans="10:18" x14ac:dyDescent="0.25">
      <c r="J51" s="5" t="str">
        <f>IF(ISERROR(Tools!J51),"",SUBSTITUTE(Tools!J51,",",".",1))</f>
        <v/>
      </c>
      <c r="K51" s="5" t="str">
        <f>IF(ISERROR(Tools!K51),"",SUBSTITUTE(Tools!K51,",",".",1))</f>
        <v/>
      </c>
      <c r="N51" s="5"/>
      <c r="O51" s="5"/>
      <c r="P51" s="5"/>
      <c r="Q51" s="5"/>
      <c r="R51" s="5"/>
    </row>
    <row r="52" spans="10:18" x14ac:dyDescent="0.25">
      <c r="J52" s="5" t="str">
        <f>IF(ISERROR(Tools!J52),"",SUBSTITUTE(Tools!J52,",",".",1))</f>
        <v/>
      </c>
      <c r="K52" s="5" t="str">
        <f>IF(ISERROR(Tools!K52),"",SUBSTITUTE(Tools!K52,",",".",1))</f>
        <v/>
      </c>
      <c r="N52" s="5"/>
      <c r="O52" s="5"/>
      <c r="P52" s="5"/>
      <c r="Q52" s="5"/>
      <c r="R52" s="5"/>
    </row>
    <row r="53" spans="10:18" x14ac:dyDescent="0.25">
      <c r="J53" s="5" t="str">
        <f>IF(ISERROR(Tools!J53),"",SUBSTITUTE(Tools!J53,",",".",1))</f>
        <v/>
      </c>
      <c r="K53" s="5" t="str">
        <f>IF(ISERROR(Tools!K53),"",SUBSTITUTE(Tools!K53,",",".",1))</f>
        <v/>
      </c>
      <c r="N53" s="5"/>
      <c r="O53" s="5"/>
      <c r="P53" s="5"/>
      <c r="Q53" s="5"/>
      <c r="R53" s="5"/>
    </row>
    <row r="54" spans="10:18" x14ac:dyDescent="0.25">
      <c r="J54" s="5" t="str">
        <f>IF(ISERROR(Tools!J54),"",SUBSTITUTE(Tools!J54,",",".",1))</f>
        <v/>
      </c>
      <c r="K54" s="5" t="str">
        <f>IF(ISERROR(Tools!K54),"",SUBSTITUTE(Tools!K54,",",".",1))</f>
        <v/>
      </c>
      <c r="N54" s="5"/>
      <c r="O54" s="5"/>
      <c r="P54" s="5"/>
      <c r="Q54" s="5"/>
      <c r="R54" s="5"/>
    </row>
    <row r="55" spans="10:18" x14ac:dyDescent="0.25">
      <c r="J55" s="5" t="str">
        <f>IF(ISERROR(Tools!J55),"",SUBSTITUTE(Tools!J55,",",".",1))</f>
        <v/>
      </c>
      <c r="K55" s="5" t="str">
        <f>IF(ISERROR(Tools!K55),"",SUBSTITUTE(Tools!K55,",",".",1))</f>
        <v/>
      </c>
      <c r="N55" s="5"/>
      <c r="O55" s="5"/>
      <c r="P55" s="5"/>
      <c r="Q55" s="5"/>
      <c r="R55" s="5"/>
    </row>
    <row r="56" spans="10:18" x14ac:dyDescent="0.25">
      <c r="J56" s="5" t="str">
        <f>IF(ISERROR(Tools!J56),"",SUBSTITUTE(Tools!J56,",",".",1))</f>
        <v/>
      </c>
      <c r="K56" s="5" t="str">
        <f>IF(ISERROR(Tools!K56),"",SUBSTITUTE(Tools!K56,",",".",1))</f>
        <v/>
      </c>
      <c r="N56" s="5"/>
      <c r="O56" s="5"/>
      <c r="P56" s="5"/>
      <c r="Q56" s="5"/>
      <c r="R56" s="5"/>
    </row>
    <row r="57" spans="10:18" x14ac:dyDescent="0.25">
      <c r="J57" s="5" t="str">
        <f>IF(ISERROR(Tools!J57),"",SUBSTITUTE(Tools!J57,",",".",1))</f>
        <v/>
      </c>
      <c r="K57" s="5" t="str">
        <f>IF(ISERROR(Tools!K57),"",SUBSTITUTE(Tools!K57,",",".",1))</f>
        <v/>
      </c>
      <c r="N57" s="5"/>
      <c r="O57" s="5"/>
      <c r="P57" s="5"/>
      <c r="Q57" s="5"/>
      <c r="R57" s="5"/>
    </row>
    <row r="58" spans="10:18" x14ac:dyDescent="0.25">
      <c r="J58" s="5" t="str">
        <f>IF(ISERROR(Tools!J58),"",SUBSTITUTE(Tools!J58,",",".",1))</f>
        <v/>
      </c>
      <c r="K58" s="5" t="str">
        <f>IF(ISERROR(Tools!K58),"",SUBSTITUTE(Tools!K58,",",".",1))</f>
        <v/>
      </c>
      <c r="N58" s="5"/>
      <c r="O58" s="5"/>
      <c r="P58" s="5"/>
      <c r="Q58" s="5"/>
      <c r="R58" s="5"/>
    </row>
    <row r="59" spans="10:18" x14ac:dyDescent="0.25">
      <c r="J59" s="5" t="str">
        <f>IF(ISERROR(Tools!J59),"",SUBSTITUTE(Tools!J59,",",".",1))</f>
        <v/>
      </c>
      <c r="K59" s="5" t="str">
        <f>IF(ISERROR(Tools!K59),"",SUBSTITUTE(Tools!K59,",",".",1))</f>
        <v/>
      </c>
      <c r="N59" s="5"/>
      <c r="O59" s="5"/>
      <c r="P59" s="5"/>
      <c r="Q59" s="5"/>
      <c r="R59" s="5"/>
    </row>
    <row r="60" spans="10:18" x14ac:dyDescent="0.25">
      <c r="J60" s="5" t="str">
        <f>IF(ISERROR(Tools!J60),"",SUBSTITUTE(Tools!J60,",",".",1))</f>
        <v/>
      </c>
      <c r="K60" s="5" t="str">
        <f>IF(ISERROR(Tools!K60),"",SUBSTITUTE(Tools!K60,",",".",1))</f>
        <v/>
      </c>
      <c r="N60" s="5"/>
      <c r="O60" s="5"/>
      <c r="P60" s="5"/>
      <c r="Q60" s="5"/>
      <c r="R60" s="5"/>
    </row>
    <row r="61" spans="10:18" x14ac:dyDescent="0.25">
      <c r="J61" s="5" t="str">
        <f>IF(ISERROR(Tools!J61),"",SUBSTITUTE(Tools!J61,",",".",1))</f>
        <v/>
      </c>
      <c r="K61" s="5" t="str">
        <f>IF(ISERROR(Tools!K61),"",SUBSTITUTE(Tools!K61,",",".",1))</f>
        <v/>
      </c>
      <c r="N61" s="5"/>
      <c r="O61" s="5"/>
      <c r="P61" s="5"/>
      <c r="Q61" s="5"/>
      <c r="R61" s="5"/>
    </row>
    <row r="62" spans="10:18" x14ac:dyDescent="0.25">
      <c r="J62" s="5" t="str">
        <f>IF(ISERROR(Tools!J62),"",SUBSTITUTE(Tools!J62,",",".",1))</f>
        <v/>
      </c>
      <c r="K62" s="5" t="str">
        <f>IF(ISERROR(Tools!K62),"",SUBSTITUTE(Tools!K62,",",".",1))</f>
        <v/>
      </c>
      <c r="N62" s="5"/>
      <c r="O62" s="5"/>
      <c r="P62" s="5"/>
      <c r="Q62" s="5"/>
      <c r="R62" s="5"/>
    </row>
    <row r="63" spans="10:18" x14ac:dyDescent="0.25">
      <c r="J63" s="5" t="str">
        <f>IF(ISERROR(Tools!J63),"",SUBSTITUTE(Tools!J63,",",".",1))</f>
        <v/>
      </c>
      <c r="K63" s="5" t="str">
        <f>IF(ISERROR(Tools!K63),"",SUBSTITUTE(Tools!K63,",",".",1))</f>
        <v/>
      </c>
      <c r="N63" s="5"/>
      <c r="O63" s="5"/>
      <c r="P63" s="5"/>
      <c r="Q63" s="5"/>
      <c r="R63" s="5"/>
    </row>
    <row r="64" spans="10:18" x14ac:dyDescent="0.25">
      <c r="J64" s="5" t="str">
        <f>IF(ISERROR(Tools!J64),"",SUBSTITUTE(Tools!J64,",",".",1))</f>
        <v/>
      </c>
      <c r="K64" s="5" t="str">
        <f>IF(ISERROR(Tools!K64),"",SUBSTITUTE(Tools!K64,",",".",1))</f>
        <v/>
      </c>
      <c r="N64" s="5"/>
      <c r="O64" s="5"/>
      <c r="P64" s="5"/>
      <c r="Q64" s="5"/>
      <c r="R64" s="5"/>
    </row>
    <row r="65" spans="10:18" x14ac:dyDescent="0.25">
      <c r="J65" s="5" t="str">
        <f>IF(ISERROR(Tools!J65),"",SUBSTITUTE(Tools!J65,",",".",1))</f>
        <v/>
      </c>
      <c r="K65" s="5" t="str">
        <f>IF(ISERROR(Tools!K65),"",SUBSTITUTE(Tools!K65,",",".",1))</f>
        <v/>
      </c>
      <c r="N65" s="5"/>
      <c r="O65" s="5"/>
      <c r="P65" s="5"/>
      <c r="Q65" s="5"/>
      <c r="R65" s="5"/>
    </row>
    <row r="66" spans="10:18" x14ac:dyDescent="0.25">
      <c r="J66" s="5" t="str">
        <f>IF(ISERROR(Tools!J66),"",SUBSTITUTE(Tools!J66,",",".",1))</f>
        <v/>
      </c>
      <c r="K66" s="5" t="str">
        <f>IF(ISERROR(Tools!K66),"",SUBSTITUTE(Tools!K66,",",".",1))</f>
        <v/>
      </c>
      <c r="N66" s="5"/>
      <c r="O66" s="5"/>
      <c r="P66" s="5"/>
      <c r="Q66" s="5"/>
      <c r="R66" s="5"/>
    </row>
    <row r="67" spans="10:18" x14ac:dyDescent="0.25">
      <c r="J67" s="5" t="str">
        <f>IF(ISERROR(Tools!J67),"",SUBSTITUTE(Tools!J67,",",".",1))</f>
        <v/>
      </c>
      <c r="K67" s="5" t="str">
        <f>IF(ISERROR(Tools!K67),"",SUBSTITUTE(Tools!K67,",",".",1))</f>
        <v/>
      </c>
      <c r="N67" s="5"/>
      <c r="O67" s="5"/>
      <c r="P67" s="5"/>
      <c r="Q67" s="5"/>
      <c r="R67" s="5"/>
    </row>
    <row r="68" spans="10:18" x14ac:dyDescent="0.25">
      <c r="J68" s="5" t="str">
        <f>IF(ISERROR(Tools!J68),"",SUBSTITUTE(Tools!J68,",",".",1))</f>
        <v/>
      </c>
      <c r="K68" s="5" t="str">
        <f>IF(ISERROR(Tools!K68),"",SUBSTITUTE(Tools!K68,",",".",1))</f>
        <v/>
      </c>
      <c r="N68" s="5"/>
      <c r="O68" s="5"/>
      <c r="P68" s="5"/>
      <c r="Q68" s="5"/>
      <c r="R68" s="5"/>
    </row>
    <row r="69" spans="10:18" x14ac:dyDescent="0.25">
      <c r="J69" s="5" t="str">
        <f>IF(ISERROR(Tools!J69),"",SUBSTITUTE(Tools!J69,",",".",1))</f>
        <v/>
      </c>
      <c r="K69" s="5" t="str">
        <f>IF(ISERROR(Tools!K69),"",SUBSTITUTE(Tools!K69,",",".",1))</f>
        <v/>
      </c>
      <c r="N69" s="5"/>
      <c r="O69" s="5"/>
      <c r="P69" s="5"/>
      <c r="Q69" s="5"/>
      <c r="R69" s="5"/>
    </row>
    <row r="70" spans="10:18" x14ac:dyDescent="0.25">
      <c r="J70" s="5" t="str">
        <f>IF(ISERROR(Tools!J70),"",SUBSTITUTE(Tools!J70,",",".",1))</f>
        <v/>
      </c>
      <c r="K70" s="5" t="str">
        <f>IF(ISERROR(Tools!K70),"",SUBSTITUTE(Tools!K70,",",".",1))</f>
        <v/>
      </c>
      <c r="N70" s="5"/>
      <c r="O70" s="5"/>
      <c r="P70" s="5"/>
      <c r="Q70" s="5"/>
      <c r="R70" s="5"/>
    </row>
    <row r="71" spans="10:18" x14ac:dyDescent="0.25">
      <c r="J71" s="5" t="str">
        <f>IF(ISERROR(Tools!J71),"",SUBSTITUTE(Tools!J71,",",".",1))</f>
        <v/>
      </c>
      <c r="K71" s="5" t="str">
        <f>IF(ISERROR(Tools!K71),"",SUBSTITUTE(Tools!K71,",",".",1))</f>
        <v/>
      </c>
      <c r="N71" s="5"/>
      <c r="O71" s="5"/>
      <c r="P71" s="5"/>
      <c r="Q71" s="5"/>
      <c r="R71" s="5"/>
    </row>
    <row r="72" spans="10:18" x14ac:dyDescent="0.25">
      <c r="J72" s="5" t="str">
        <f>IF(ISERROR(Tools!J72),"",SUBSTITUTE(Tools!J72,",",".",1))</f>
        <v/>
      </c>
      <c r="K72" s="5" t="str">
        <f>IF(ISERROR(Tools!K72),"",SUBSTITUTE(Tools!K72,",",".",1))</f>
        <v/>
      </c>
      <c r="N72" s="5"/>
      <c r="O72" s="5"/>
      <c r="P72" s="5"/>
      <c r="Q72" s="5"/>
      <c r="R72" s="5"/>
    </row>
    <row r="73" spans="10:18" x14ac:dyDescent="0.25">
      <c r="J73" s="5" t="str">
        <f>IF(ISERROR(Tools!J73),"",SUBSTITUTE(Tools!J73,",",".",1))</f>
        <v/>
      </c>
      <c r="K73" s="5" t="str">
        <f>IF(ISERROR(Tools!K73),"",SUBSTITUTE(Tools!K73,",",".",1))</f>
        <v/>
      </c>
      <c r="N73" s="5"/>
      <c r="O73" s="5"/>
      <c r="P73" s="5"/>
      <c r="Q73" s="5"/>
      <c r="R73" s="5"/>
    </row>
    <row r="74" spans="10:18" x14ac:dyDescent="0.25">
      <c r="J74" s="5" t="str">
        <f>IF(ISERROR(Tools!J74),"",SUBSTITUTE(Tools!J74,",",".",1))</f>
        <v/>
      </c>
      <c r="K74" s="5" t="str">
        <f>IF(ISERROR(Tools!K74),"",SUBSTITUTE(Tools!K74,",",".",1))</f>
        <v/>
      </c>
      <c r="N74" s="5"/>
      <c r="O74" s="5"/>
      <c r="P74" s="5"/>
      <c r="Q74" s="5"/>
      <c r="R74" s="5"/>
    </row>
    <row r="75" spans="10:18" x14ac:dyDescent="0.25">
      <c r="J75" s="5" t="str">
        <f>IF(ISERROR(Tools!J75),"",SUBSTITUTE(Tools!J75,",",".",1))</f>
        <v/>
      </c>
      <c r="K75" s="5" t="str">
        <f>IF(ISERROR(Tools!K75),"",SUBSTITUTE(Tools!K75,",",".",1))</f>
        <v/>
      </c>
      <c r="N75" s="5"/>
      <c r="O75" s="5"/>
      <c r="P75" s="5"/>
      <c r="Q75" s="5"/>
      <c r="R75" s="5"/>
    </row>
    <row r="76" spans="10:18" x14ac:dyDescent="0.25">
      <c r="J76" s="5" t="str">
        <f>IF(ISERROR(Tools!J76),"",SUBSTITUTE(Tools!J76,",",".",1))</f>
        <v/>
      </c>
      <c r="K76" s="5" t="str">
        <f>IF(ISERROR(Tools!K76),"",SUBSTITUTE(Tools!K76,",",".",1))</f>
        <v/>
      </c>
      <c r="N76" s="5"/>
      <c r="O76" s="5"/>
      <c r="P76" s="5"/>
      <c r="Q76" s="5"/>
      <c r="R76" s="5"/>
    </row>
    <row r="77" spans="10:18" x14ac:dyDescent="0.25">
      <c r="J77" s="5" t="str">
        <f>IF(ISERROR(Tools!J77),"",SUBSTITUTE(Tools!J77,",",".",1))</f>
        <v/>
      </c>
      <c r="K77" s="5" t="str">
        <f>IF(ISERROR(Tools!K77),"",SUBSTITUTE(Tools!K77,",",".",1))</f>
        <v/>
      </c>
      <c r="N77" s="5"/>
      <c r="O77" s="5"/>
      <c r="P77" s="5"/>
      <c r="Q77" s="5"/>
      <c r="R77" s="5"/>
    </row>
    <row r="78" spans="10:18" x14ac:dyDescent="0.25">
      <c r="J78" s="5" t="str">
        <f>IF(ISERROR(Tools!J78),"",SUBSTITUTE(Tools!J78,",",".",1))</f>
        <v/>
      </c>
      <c r="K78" s="5" t="str">
        <f>IF(ISERROR(Tools!K78),"",SUBSTITUTE(Tools!K78,",",".",1))</f>
        <v/>
      </c>
      <c r="N78" s="5"/>
      <c r="O78" s="5"/>
      <c r="P78" s="5"/>
      <c r="Q78" s="5"/>
      <c r="R78" s="5"/>
    </row>
    <row r="79" spans="10:18" x14ac:dyDescent="0.25">
      <c r="J79" s="5" t="str">
        <f>IF(ISERROR(Tools!J79),"",SUBSTITUTE(Tools!J79,",",".",1))</f>
        <v/>
      </c>
      <c r="K79" s="5" t="str">
        <f>IF(ISERROR(Tools!K79),"",SUBSTITUTE(Tools!K79,",",".",1))</f>
        <v/>
      </c>
      <c r="N79" s="5"/>
      <c r="O79" s="5"/>
      <c r="P79" s="5"/>
      <c r="Q79" s="5"/>
      <c r="R79" s="5"/>
    </row>
    <row r="80" spans="10:18" x14ac:dyDescent="0.25">
      <c r="J80" s="5" t="str">
        <f>IF(ISERROR(Tools!J80),"",SUBSTITUTE(Tools!J80,",",".",1))</f>
        <v/>
      </c>
      <c r="K80" s="5" t="str">
        <f>IF(ISERROR(Tools!K80),"",SUBSTITUTE(Tools!K80,",",".",1))</f>
        <v/>
      </c>
      <c r="N80" s="5"/>
      <c r="O80" s="5"/>
      <c r="P80" s="5"/>
      <c r="Q80" s="5"/>
      <c r="R80" s="5"/>
    </row>
    <row r="81" spans="10:18" x14ac:dyDescent="0.25">
      <c r="J81" s="5" t="str">
        <f>IF(ISERROR(Tools!J81),"",SUBSTITUTE(Tools!J81,",",".",1))</f>
        <v/>
      </c>
      <c r="K81" s="5" t="str">
        <f>IF(ISERROR(Tools!K81),"",SUBSTITUTE(Tools!K81,",",".",1))</f>
        <v/>
      </c>
      <c r="N81" s="5"/>
      <c r="O81" s="5"/>
      <c r="P81" s="5"/>
      <c r="Q81" s="5"/>
      <c r="R81" s="5"/>
    </row>
    <row r="82" spans="10:18" x14ac:dyDescent="0.25">
      <c r="J82" s="5" t="str">
        <f>IF(ISERROR(Tools!J82),"",SUBSTITUTE(Tools!J82,",",".",1))</f>
        <v/>
      </c>
      <c r="K82" s="5" t="str">
        <f>IF(ISERROR(Tools!K82),"",SUBSTITUTE(Tools!K82,",",".",1))</f>
        <v/>
      </c>
      <c r="N82" s="5"/>
      <c r="O82" s="5"/>
      <c r="P82" s="5"/>
      <c r="Q82" s="5"/>
      <c r="R82" s="5"/>
    </row>
    <row r="83" spans="10:18" x14ac:dyDescent="0.25">
      <c r="J83" s="5" t="str">
        <f>IF(ISERROR(Tools!J83),"",SUBSTITUTE(Tools!J83,",",".",1))</f>
        <v/>
      </c>
      <c r="K83" s="5" t="str">
        <f>IF(ISERROR(Tools!K83),"",SUBSTITUTE(Tools!K83,",",".",1))</f>
        <v/>
      </c>
      <c r="N83" s="5"/>
      <c r="O83" s="5"/>
      <c r="P83" s="5"/>
      <c r="Q83" s="5"/>
      <c r="R83" s="5"/>
    </row>
    <row r="84" spans="10:18" x14ac:dyDescent="0.25">
      <c r="J84" s="5" t="str">
        <f>IF(ISERROR(Tools!J84),"",SUBSTITUTE(Tools!J84,",",".",1))</f>
        <v/>
      </c>
      <c r="K84" s="5" t="str">
        <f>IF(ISERROR(Tools!K84),"",SUBSTITUTE(Tools!K84,",",".",1))</f>
        <v/>
      </c>
      <c r="N84" s="5"/>
      <c r="O84" s="5"/>
      <c r="P84" s="5"/>
      <c r="Q84" s="5"/>
      <c r="R84" s="5"/>
    </row>
    <row r="85" spans="10:18" x14ac:dyDescent="0.25">
      <c r="J85" s="5" t="str">
        <f>IF(ISERROR(Tools!J85),"",SUBSTITUTE(Tools!J85,",",".",1))</f>
        <v/>
      </c>
      <c r="K85" s="5" t="str">
        <f>IF(ISERROR(Tools!K85),"",SUBSTITUTE(Tools!K85,",",".",1))</f>
        <v/>
      </c>
      <c r="N85" s="5"/>
      <c r="O85" s="5"/>
      <c r="P85" s="5"/>
      <c r="Q85" s="5"/>
      <c r="R85" s="5"/>
    </row>
    <row r="86" spans="10:18" x14ac:dyDescent="0.25">
      <c r="J86" s="5" t="str">
        <f>IF(ISERROR(Tools!J86),"",SUBSTITUTE(Tools!J86,",",".",1))</f>
        <v/>
      </c>
      <c r="K86" s="5" t="str">
        <f>IF(ISERROR(Tools!K86),"",SUBSTITUTE(Tools!K86,",",".",1))</f>
        <v/>
      </c>
      <c r="N86" s="5"/>
      <c r="O86" s="5"/>
      <c r="P86" s="5"/>
      <c r="Q86" s="5"/>
      <c r="R86" s="5"/>
    </row>
    <row r="87" spans="10:18" x14ac:dyDescent="0.25">
      <c r="J87" s="5" t="str">
        <f>IF(ISERROR(Tools!J87),"",SUBSTITUTE(Tools!J87,",",".",1))</f>
        <v/>
      </c>
      <c r="K87" s="5" t="str">
        <f>IF(ISERROR(Tools!K87),"",SUBSTITUTE(Tools!K87,",",".",1))</f>
        <v/>
      </c>
      <c r="N87" s="5"/>
      <c r="O87" s="5"/>
      <c r="P87" s="5"/>
      <c r="Q87" s="5"/>
      <c r="R87" s="5"/>
    </row>
    <row r="88" spans="10:18" x14ac:dyDescent="0.25">
      <c r="J88" s="5" t="str">
        <f>IF(ISERROR(Tools!J88),"",SUBSTITUTE(Tools!J88,",",".",1))</f>
        <v/>
      </c>
      <c r="K88" s="5" t="str">
        <f>IF(ISERROR(Tools!K88),"",SUBSTITUTE(Tools!K88,",",".",1))</f>
        <v/>
      </c>
      <c r="N88" s="5"/>
      <c r="O88" s="5"/>
      <c r="P88" s="5"/>
      <c r="Q88" s="5"/>
      <c r="R88" s="5"/>
    </row>
    <row r="89" spans="10:18" x14ac:dyDescent="0.25">
      <c r="J89" s="5" t="str">
        <f>IF(ISERROR(Tools!J89),"",SUBSTITUTE(Tools!J89,",",".",1))</f>
        <v/>
      </c>
      <c r="K89" s="5" t="str">
        <f>IF(ISERROR(Tools!K89),"",SUBSTITUTE(Tools!K89,",",".",1))</f>
        <v/>
      </c>
      <c r="N89" s="5"/>
      <c r="O89" s="5"/>
      <c r="P89" s="5"/>
      <c r="Q89" s="5"/>
      <c r="R89" s="5"/>
    </row>
    <row r="90" spans="10:18" x14ac:dyDescent="0.25">
      <c r="J90" s="5" t="str">
        <f>IF(ISERROR(Tools!J90),"",SUBSTITUTE(Tools!J90,",",".",1))</f>
        <v/>
      </c>
      <c r="K90" s="5" t="str">
        <f>IF(ISERROR(Tools!K90),"",SUBSTITUTE(Tools!K90,",",".",1))</f>
        <v/>
      </c>
      <c r="N90" s="5"/>
      <c r="O90" s="5"/>
      <c r="P90" s="5"/>
      <c r="Q90" s="5"/>
      <c r="R90" s="5"/>
    </row>
    <row r="91" spans="10:18" x14ac:dyDescent="0.25">
      <c r="J91" s="5" t="str">
        <f>IF(ISERROR(Tools!J91),"",SUBSTITUTE(Tools!J91,",",".",1))</f>
        <v/>
      </c>
      <c r="K91" s="5" t="str">
        <f>IF(ISERROR(Tools!K91),"",SUBSTITUTE(Tools!K91,",",".",1))</f>
        <v/>
      </c>
      <c r="N91" s="5"/>
      <c r="O91" s="5"/>
      <c r="P91" s="5"/>
      <c r="Q91" s="5"/>
      <c r="R91" s="5"/>
    </row>
    <row r="92" spans="10:18" x14ac:dyDescent="0.25">
      <c r="J92" s="5" t="str">
        <f>IF(ISERROR(Tools!J92),"",SUBSTITUTE(Tools!J92,",",".",1))</f>
        <v/>
      </c>
      <c r="K92" s="5" t="str">
        <f>IF(ISERROR(Tools!K92),"",SUBSTITUTE(Tools!K92,",",".",1))</f>
        <v/>
      </c>
      <c r="N92" s="5"/>
      <c r="O92" s="5"/>
      <c r="P92" s="5"/>
      <c r="Q92" s="5"/>
      <c r="R92" s="5"/>
    </row>
    <row r="93" spans="10:18" x14ac:dyDescent="0.25">
      <c r="J93" s="5" t="str">
        <f>IF(ISERROR(Tools!J93),"",SUBSTITUTE(Tools!J93,",",".",1))</f>
        <v/>
      </c>
      <c r="K93" s="5" t="str">
        <f>IF(ISERROR(Tools!K93),"",SUBSTITUTE(Tools!K93,",",".",1))</f>
        <v/>
      </c>
      <c r="N93" s="5"/>
      <c r="O93" s="5"/>
      <c r="P93" s="5"/>
      <c r="Q93" s="5"/>
      <c r="R93" s="5"/>
    </row>
    <row r="94" spans="10:18" x14ac:dyDescent="0.25">
      <c r="J94" s="5" t="str">
        <f>IF(ISERROR(Tools!J94),"",SUBSTITUTE(Tools!J94,",",".",1))</f>
        <v/>
      </c>
      <c r="K94" s="5" t="str">
        <f>IF(ISERROR(Tools!K94),"",SUBSTITUTE(Tools!K94,",",".",1))</f>
        <v/>
      </c>
      <c r="N94" s="5"/>
      <c r="O94" s="5"/>
      <c r="P94" s="5"/>
      <c r="Q94" s="5"/>
      <c r="R94" s="5"/>
    </row>
    <row r="95" spans="10:18" x14ac:dyDescent="0.25">
      <c r="J95" s="5" t="str">
        <f>IF(ISERROR(Tools!J95),"",SUBSTITUTE(Tools!J95,",",".",1))</f>
        <v/>
      </c>
      <c r="K95" s="5" t="str">
        <f>IF(ISERROR(Tools!K95),"",SUBSTITUTE(Tools!K95,",",".",1))</f>
        <v/>
      </c>
      <c r="N95" s="5"/>
      <c r="O95" s="5"/>
      <c r="P95" s="5"/>
      <c r="Q95" s="5"/>
      <c r="R95" s="5"/>
    </row>
    <row r="96" spans="10:18" x14ac:dyDescent="0.25">
      <c r="J96" s="5" t="str">
        <f>IF(ISERROR(Tools!J96),"",SUBSTITUTE(Tools!J96,",",".",1))</f>
        <v/>
      </c>
      <c r="K96" s="5" t="str">
        <f>IF(ISERROR(Tools!K96),"",SUBSTITUTE(Tools!K96,",",".",1))</f>
        <v/>
      </c>
      <c r="N96" s="5"/>
      <c r="O96" s="5"/>
      <c r="P96" s="5"/>
      <c r="Q96" s="5"/>
      <c r="R96" s="5"/>
    </row>
    <row r="97" spans="10:18" x14ac:dyDescent="0.25">
      <c r="J97" s="5" t="str">
        <f>IF(ISERROR(Tools!J97),"",SUBSTITUTE(Tools!J97,",",".",1))</f>
        <v/>
      </c>
      <c r="K97" s="5" t="str">
        <f>IF(ISERROR(Tools!K97),"",SUBSTITUTE(Tools!K97,",",".",1))</f>
        <v/>
      </c>
      <c r="N97" s="5"/>
      <c r="O97" s="5"/>
      <c r="P97" s="5"/>
      <c r="Q97" s="5"/>
      <c r="R97" s="5"/>
    </row>
    <row r="98" spans="10:18" x14ac:dyDescent="0.25">
      <c r="J98" s="5" t="str">
        <f>IF(ISERROR(Tools!J98),"",SUBSTITUTE(Tools!J98,",",".",1))</f>
        <v/>
      </c>
      <c r="K98" s="5" t="str">
        <f>IF(ISERROR(Tools!K98),"",SUBSTITUTE(Tools!K98,",",".",1))</f>
        <v/>
      </c>
      <c r="N98" s="5"/>
      <c r="O98" s="5"/>
      <c r="P98" s="5"/>
      <c r="Q98" s="5"/>
      <c r="R98" s="5"/>
    </row>
    <row r="99" spans="10:18" x14ac:dyDescent="0.25">
      <c r="J99" s="5" t="str">
        <f>IF(ISERROR(Tools!J99),"",SUBSTITUTE(Tools!J99,",",".",1))</f>
        <v/>
      </c>
      <c r="K99" s="5" t="str">
        <f>IF(ISERROR(Tools!K99),"",SUBSTITUTE(Tools!K99,",",".",1))</f>
        <v/>
      </c>
      <c r="N99" s="5"/>
      <c r="O99" s="5"/>
      <c r="P99" s="5"/>
      <c r="Q99" s="5"/>
      <c r="R99" s="5"/>
    </row>
    <row r="100" spans="10:18" x14ac:dyDescent="0.25">
      <c r="J100" s="5" t="str">
        <f>IF(ISERROR(Tools!J100),"",SUBSTITUTE(Tools!J100,",",".",1))</f>
        <v/>
      </c>
      <c r="K100" s="5" t="str">
        <f>IF(ISERROR(Tools!K100),"",SUBSTITUTE(Tools!K100,",",".",1))</f>
        <v/>
      </c>
      <c r="N100" s="5"/>
      <c r="O100" s="5"/>
      <c r="P100" s="5"/>
      <c r="Q100" s="5"/>
      <c r="R100" s="5"/>
    </row>
    <row r="101" spans="10:18" x14ac:dyDescent="0.25">
      <c r="J101" s="5" t="str">
        <f>IF(ISERROR(Tools!J101),"",SUBSTITUTE(Tools!J101,",",".",1))</f>
        <v/>
      </c>
      <c r="K101" s="5" t="str">
        <f>IF(ISERROR(Tools!K101),"",SUBSTITUTE(Tools!K101,",",".",1))</f>
        <v/>
      </c>
      <c r="N101" s="5"/>
      <c r="O101" s="5"/>
      <c r="P101" s="5"/>
      <c r="Q101" s="5"/>
      <c r="R101" s="5"/>
    </row>
    <row r="102" spans="10:18" x14ac:dyDescent="0.25">
      <c r="N102" s="5"/>
      <c r="O102" s="5"/>
      <c r="P102" s="5"/>
      <c r="Q102" s="5"/>
      <c r="R102" s="5"/>
    </row>
  </sheetData>
  <dataValidations count="5">
    <dataValidation type="custom" allowBlank="1" showInputMessage="1" showErrorMessage="1" errorTitle="Errore" error="Nome di file non ammesso" promptTitle="Media" prompt="Ammessi nomi di file con eestensione:_x000a_.JPG_x000a_.JPEG_x000a_.PNG_x000a_.GIF_x000a_.PDF_x000a_.MP3_x000a_.MP4" sqref="B1:B101 B103:B1048576" xr:uid="{AFFF91C6-66C0-4882-964D-EF6DB9DDFCE9}">
      <formula1>OR(RIGHT(B1,8)="filename",RIGHT(B1,4)=".JPG",RIGHT(B1,5)=".JPEG",RIGHT(B1,4)=".PNG",RIGHT(B1,4)=".GIF",RIGHT(B1,4)=".PDF",RIGHT(B1,4)=".MP4",RIGHT(B1,4)=".MP3")</formula1>
    </dataValidation>
    <dataValidation type="textLength" allowBlank="1" showInputMessage="1" showErrorMessage="1" errorTitle="Errore" error="La lunghezza del codice non corrisponde a 11 caratteri" promptTitle="Facoltativo" prompt="Se inserito, deve essere un codice di 11 caratteri" sqref="C1:C101 C103:C1048576" xr:uid="{2FE235FF-2FE9-4785-B731-8F9C33585CE0}">
      <formula1>11</formula1>
      <formula2>11</formula2>
    </dataValidation>
    <dataValidation type="textLength" showInputMessage="1" showErrorMessage="1" errorTitle="Errore" error="Il campo è obbligatorio, con un massimo di 50 caratteri" promptTitle="Obbligatorio" prompt="Campo obbligatorio con un massimo di 50 caratteri" sqref="D1:D101 D103:D1048576" xr:uid="{8D77D0DA-6312-460F-A0CC-3B2EA9A51817}">
      <formula1>3</formula1>
      <formula2>50</formula2>
    </dataValidation>
    <dataValidation type="textLength" allowBlank="1" showInputMessage="1" showErrorMessage="1" promptTitle="Descrizione" prompt="Sono ammessi testi fino a un massimo di 500 caratteri" sqref="G1:G101 G103:G1048576" xr:uid="{B05B7E65-500B-4BE4-9A91-489DF0F06102}">
      <formula1>3</formula1>
      <formula2>500</formula2>
    </dataValidation>
    <dataValidation type="custom" allowBlank="1" showInputMessage="1" showErrorMessage="1" errorTitle="Duplicato" error="Il valore inserito esiste già in questa colonna!" promptTitle="ObjectID" prompt="Ammessi soltanto valori univoci" sqref="A103:A1048576 A1:A101" xr:uid="{63DB04A3-C6A6-4121-86B7-043C606E7473}">
      <formula1>COUNTIF($A:$A,A1)=1</formula1>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errorStyle="warning" allowBlank="1" showInputMessage="1" showErrorMessage="1" errorTitle="Avviso" error="Il valore inserito con compare nell'elenco. Aggiornare l'elenco nel foglio Tools" promptTitle="Media" prompt="Selezionare il medium dall'elenco" xr:uid="{EE236828-A88B-46E9-B78C-FDFD563B4FB8}">
          <x14:formula1>
            <xm:f>Tools!$L$2:$L$99</xm:f>
          </x14:formula1>
          <xm:sqref>N1:N101 N103:N1048576</xm:sqref>
        </x14:dataValidation>
        <x14:dataValidation type="list" errorStyle="warning" allowBlank="1" showInputMessage="1" showErrorMessage="1" errorTitle="Avviso" error="Il valore inserito non compare nell'elenco. Aggiornare l'elenco nel foglio Tools." promptTitle="Formato" prompt="Selezionare un formato dall'elenco." xr:uid="{A009A44B-EF6D-4D8A-A5CC-D9332D9CD8B4}">
          <x14:formula1>
            <xm:f>Tools!$M$2:$M$99</xm:f>
          </x14:formula1>
          <xm:sqref>O1:O101 O103:O1048576</xm:sqref>
        </x14:dataValidation>
        <x14:dataValidation type="list" errorStyle="warning" allowBlank="1" showInputMessage="1" showErrorMessage="1" errorTitle="Avviso" error="Il valore inserito con compare nell'elenco. Aggiornare l'elenco nel foglio Tools." promptTitle="Lingua" prompt="Selezionare un valore dall'elenco." xr:uid="{18C16494-DD46-4696-A183-DE2872921E0B}">
          <x14:formula1>
            <xm:f>Tools!$N$2:$N$99</xm:f>
          </x14:formula1>
          <xm:sqref>P1:P101 P103:P1048576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2AA8-2510-4B77-BB92-8D6356339A89}">
  <dimension ref="J1:N102"/>
  <sheetViews>
    <sheetView workbookViewId="0">
      <selection activeCell="J10" sqref="J10"/>
    </sheetView>
  </sheetViews>
  <sheetFormatPr defaultRowHeight="15" x14ac:dyDescent="0.25"/>
  <cols>
    <col min="9" max="9" width="9.140625" customWidth="1"/>
    <col min="10" max="10" width="20.28515625" style="1" customWidth="1"/>
    <col min="11" max="11" width="22.5703125" style="1" customWidth="1"/>
    <col min="12" max="12" width="25.85546875" customWidth="1"/>
    <col min="13" max="13" width="29" customWidth="1"/>
    <col min="14" max="14" width="26.7109375" customWidth="1"/>
  </cols>
  <sheetData>
    <row r="1" spans="10:14" x14ac:dyDescent="0.25">
      <c r="J1" s="1" t="s">
        <v>108</v>
      </c>
      <c r="K1" s="1" t="s">
        <v>109</v>
      </c>
      <c r="L1" t="s">
        <v>110</v>
      </c>
      <c r="M1" t="s">
        <v>121</v>
      </c>
      <c r="N1" t="s">
        <v>123</v>
      </c>
    </row>
    <row r="2" spans="10:14" x14ac:dyDescent="0.25">
      <c r="J2" s="3" cm="1" vm="8">
        <f t="array" ref="J2">_FV('live-metadata'!$I2,"Latitudine")</f>
        <v>46.73</v>
      </c>
      <c r="K2" s="1" cm="1" vm="9">
        <f t="array" ref="K2">_FV('live-metadata'!$I2,"Longitudine")</f>
        <v>-117</v>
      </c>
      <c r="L2" t="s">
        <v>111</v>
      </c>
      <c r="M2" s="4" t="s">
        <v>24</v>
      </c>
      <c r="N2" t="s">
        <v>125</v>
      </c>
    </row>
    <row r="3" spans="10:14" x14ac:dyDescent="0.25">
      <c r="J3" s="3" cm="1" vm="10">
        <f t="array" ref="J3">_FV('live-metadata'!$I3,"Latitudine")</f>
        <v>47.658889000000002</v>
      </c>
      <c r="K3" s="1" cm="1" vm="11">
        <f t="array" ref="K3">_FV('live-metadata'!$I3,"Longitudine")</f>
        <v>-117.425</v>
      </c>
      <c r="L3" t="s">
        <v>112</v>
      </c>
      <c r="M3" s="4" t="s">
        <v>32</v>
      </c>
      <c r="N3" t="s">
        <v>25</v>
      </c>
    </row>
    <row r="4" spans="10:14" x14ac:dyDescent="0.25">
      <c r="J4" s="3" t="e" cm="1" vm="12">
        <f t="array" ref="J4">_FV('live-metadata'!$I4,"Latitudine")</f>
        <v>#VALUE!</v>
      </c>
      <c r="K4" s="1" t="e" cm="1" vm="13">
        <f t="array" ref="K4">_FV('live-metadata'!$I4,"Longitudine")</f>
        <v>#VALUE!</v>
      </c>
      <c r="L4" t="s">
        <v>113</v>
      </c>
      <c r="M4" s="4" t="s">
        <v>40</v>
      </c>
      <c r="N4" t="s">
        <v>126</v>
      </c>
    </row>
    <row r="5" spans="10:14" x14ac:dyDescent="0.25">
      <c r="J5" s="3" cm="1" vm="8">
        <f t="array" ref="J5">_FV('live-metadata'!$I5,"Latitudine")</f>
        <v>46.73</v>
      </c>
      <c r="K5" s="1" cm="1" vm="9">
        <f t="array" ref="K5">_FV('live-metadata'!$I5,"Longitudine")</f>
        <v>-117</v>
      </c>
      <c r="L5" t="s">
        <v>114</v>
      </c>
      <c r="M5" s="4" t="s">
        <v>48</v>
      </c>
      <c r="N5" t="s">
        <v>124</v>
      </c>
    </row>
    <row r="6" spans="10:14" x14ac:dyDescent="0.25">
      <c r="J6" s="3" t="e" cm="1" vm="12">
        <f t="array" ref="J6">_FV('live-metadata'!$I6,"Latitudine")</f>
        <v>#VALUE!</v>
      </c>
      <c r="K6" s="1" t="e" cm="1" vm="13">
        <f t="array" ref="K6">_FV('live-metadata'!$I6,"Longitudine")</f>
        <v>#VALUE!</v>
      </c>
      <c r="L6" t="s">
        <v>115</v>
      </c>
      <c r="M6" t="s">
        <v>122</v>
      </c>
      <c r="N6" t="s">
        <v>71</v>
      </c>
    </row>
    <row r="7" spans="10:14" x14ac:dyDescent="0.25">
      <c r="J7" s="3" cm="1" vm="14">
        <f t="array" ref="J7">_FV('live-metadata'!$I7,"Latitudine")</f>
        <v>41.883333</v>
      </c>
      <c r="K7" s="1" cm="1" vm="15">
        <f t="array" ref="K7">_FV('live-metadata'!$I7,"Longitudine")</f>
        <v>-87.8</v>
      </c>
      <c r="L7" t="s">
        <v>116</v>
      </c>
      <c r="N7" t="s">
        <v>127</v>
      </c>
    </row>
    <row r="8" spans="10:14" x14ac:dyDescent="0.25">
      <c r="J8" s="3" t="e" cm="1" vm="12">
        <f t="array" ref="J8">_FV('live-metadata'!$I8,"Latitudine")</f>
        <v>#VALUE!</v>
      </c>
      <c r="K8" s="1" t="e" cm="1" vm="13">
        <f t="array" ref="K8">_FV('live-metadata'!$I8,"Longitudine")</f>
        <v>#VALUE!</v>
      </c>
      <c r="L8" t="s">
        <v>117</v>
      </c>
    </row>
    <row r="9" spans="10:14" x14ac:dyDescent="0.25">
      <c r="J9" s="3" cm="1" vm="16">
        <f t="array" ref="J9">_FV('live-metadata'!$I9,"Latitudine")</f>
        <v>45.4636183</v>
      </c>
      <c r="K9" s="1" cm="1" vm="17">
        <f t="array" ref="K9">_FV('live-metadata'!$I9,"Longitudine")</f>
        <v>9.1881155999999997</v>
      </c>
      <c r="L9" t="s">
        <v>118</v>
      </c>
    </row>
    <row r="10" spans="10:14" x14ac:dyDescent="0.25">
      <c r="J10" s="3" cm="1" vm="18">
        <f t="array" ref="J10">_FV('live-metadata'!$I10,"Latitudine")</f>
        <v>31.1977318</v>
      </c>
      <c r="K10" s="1" cm="1" vm="19">
        <f t="array" ref="K10">_FV('live-metadata'!$I10,"Longitudine")</f>
        <v>29.892544399999998</v>
      </c>
      <c r="L10" t="s">
        <v>119</v>
      </c>
    </row>
    <row r="11" spans="10:14" x14ac:dyDescent="0.25">
      <c r="J11" s="3" t="e" cm="1" vm="12">
        <f t="array" ref="J11">_FV('live-metadata'!$I192,"Latitudine")</f>
        <v>#VALUE!</v>
      </c>
      <c r="K11" s="1" t="e" cm="1" vm="13">
        <f t="array" ref="K11">_FV('live-metadata'!$I11,"Longitudine")</f>
        <v>#VALUE!</v>
      </c>
      <c r="L11" t="s">
        <v>120</v>
      </c>
    </row>
    <row r="12" spans="10:14" x14ac:dyDescent="0.25">
      <c r="J12" s="3" t="e" cm="1" vm="12">
        <f t="array" ref="J12">_FV('live-metadata'!#REF!,"Latitudine")</f>
        <v>#VALUE!</v>
      </c>
      <c r="K12" s="1" t="e" cm="1" vm="13">
        <f t="array" ref="K12">_FV('live-metadata'!$I102,"Longitudine")</f>
        <v>#VALUE!</v>
      </c>
    </row>
    <row r="13" spans="10:14" x14ac:dyDescent="0.25">
      <c r="J13" s="3" t="e" cm="1" vm="12">
        <f t="array" ref="J13">_FV('live-metadata'!#REF!,"Latitudine")</f>
        <v>#VALUE!</v>
      </c>
      <c r="K13" s="1" t="e" cm="1" vm="13">
        <f t="array" ref="K13">_FV('live-metadata'!$I103,"Longitudine")</f>
        <v>#VALUE!</v>
      </c>
    </row>
    <row r="14" spans="10:14" x14ac:dyDescent="0.25">
      <c r="J14" s="3" t="e" cm="1" vm="12">
        <f t="array" ref="J14">_FV('live-metadata'!$I193,"Latitudine")</f>
        <v>#VALUE!</v>
      </c>
      <c r="K14" s="1" t="e" cm="1" vm="13">
        <f t="array" ref="K14">_FV('live-metadata'!$I104,"Longitudine")</f>
        <v>#VALUE!</v>
      </c>
    </row>
    <row r="15" spans="10:14" x14ac:dyDescent="0.25">
      <c r="J15" s="3" t="e" cm="1" vm="12">
        <f t="array" ref="J15">_FV('live-metadata'!$I194,"Latitudine")</f>
        <v>#VALUE!</v>
      </c>
      <c r="K15" s="1" t="e" cm="1" vm="13">
        <f t="array" ref="K15">_FV('live-metadata'!$I105,"Longitudine")</f>
        <v>#VALUE!</v>
      </c>
    </row>
    <row r="16" spans="10:14" x14ac:dyDescent="0.25">
      <c r="J16" s="3" t="e" cm="1" vm="12">
        <f t="array" ref="J16">_FV('live-metadata'!$I195,"Latitudine")</f>
        <v>#VALUE!</v>
      </c>
      <c r="K16" s="1" t="e" cm="1" vm="13">
        <f t="array" ref="K16">_FV('live-metadata'!$I106,"Longitudine")</f>
        <v>#VALUE!</v>
      </c>
    </row>
    <row r="17" spans="10:11" x14ac:dyDescent="0.25">
      <c r="J17" s="3" t="e" cm="1" vm="12">
        <f t="array" ref="J17">_FV('live-metadata'!$I196,"Latitudine")</f>
        <v>#VALUE!</v>
      </c>
      <c r="K17" s="1" t="e" cm="1" vm="13">
        <f t="array" ref="K17">_FV('live-metadata'!$I107,"Longitudine")</f>
        <v>#VALUE!</v>
      </c>
    </row>
    <row r="18" spans="10:11" x14ac:dyDescent="0.25">
      <c r="J18" s="3" t="e" cm="1" vm="12">
        <f t="array" ref="J18">_FV('live-metadata'!$I197,"Latitudine")</f>
        <v>#VALUE!</v>
      </c>
      <c r="K18" s="1" t="e" cm="1" vm="13">
        <f t="array" ref="K18">_FV('live-metadata'!$I108,"Longitudine")</f>
        <v>#VALUE!</v>
      </c>
    </row>
    <row r="19" spans="10:11" x14ac:dyDescent="0.25">
      <c r="J19" s="3" t="e" cm="1" vm="12">
        <f t="array" ref="J19">_FV('live-metadata'!$I198,"Latitudine")</f>
        <v>#VALUE!</v>
      </c>
      <c r="K19" s="1" t="e" cm="1" vm="13">
        <f t="array" ref="K19">_FV('live-metadata'!$I109,"Longitudine")</f>
        <v>#VALUE!</v>
      </c>
    </row>
    <row r="20" spans="10:11" x14ac:dyDescent="0.25">
      <c r="J20" s="3" t="e" cm="1" vm="12">
        <f t="array" ref="J20">_FV('live-metadata'!$I199,"Latitudine")</f>
        <v>#VALUE!</v>
      </c>
      <c r="K20" s="1" t="e" cm="1" vm="13">
        <f t="array" ref="K20">_FV('live-metadata'!$I110,"Longitudine")</f>
        <v>#VALUE!</v>
      </c>
    </row>
    <row r="21" spans="10:11" x14ac:dyDescent="0.25">
      <c r="J21" s="3" t="e" cm="1" vm="12">
        <f t="array" ref="J21">_FV('live-metadata'!$I200,"Latitudine")</f>
        <v>#VALUE!</v>
      </c>
      <c r="K21" s="1" t="e" cm="1" vm="13">
        <f t="array" ref="K21">_FV('live-metadata'!$I111,"Longitudine")</f>
        <v>#VALUE!</v>
      </c>
    </row>
    <row r="22" spans="10:11" x14ac:dyDescent="0.25">
      <c r="J22" s="3" t="e" cm="1" vm="12">
        <f t="array" ref="J22">_FV('live-metadata'!$I201,"Latitudine")</f>
        <v>#VALUE!</v>
      </c>
      <c r="K22" s="1" t="e" cm="1" vm="13">
        <f t="array" ref="K22">_FV('live-metadata'!$I112,"Longitudine")</f>
        <v>#VALUE!</v>
      </c>
    </row>
    <row r="23" spans="10:11" x14ac:dyDescent="0.25">
      <c r="J23" s="3" t="e" cm="1" vm="12">
        <f t="array" ref="J23">_FV('live-metadata'!$I202,"Latitudine")</f>
        <v>#VALUE!</v>
      </c>
      <c r="K23" s="1" t="e" cm="1" vm="13">
        <f t="array" ref="K23">_FV('live-metadata'!$I113,"Longitudine")</f>
        <v>#VALUE!</v>
      </c>
    </row>
    <row r="24" spans="10:11" x14ac:dyDescent="0.25">
      <c r="J24" s="3" t="e" cm="1" vm="12">
        <f t="array" ref="J24">_FV('live-metadata'!$I203,"Latitudine")</f>
        <v>#VALUE!</v>
      </c>
      <c r="K24" s="1" t="e" cm="1" vm="13">
        <f t="array" ref="K24">_FV('live-metadata'!$I114,"Longitudine")</f>
        <v>#VALUE!</v>
      </c>
    </row>
    <row r="25" spans="10:11" x14ac:dyDescent="0.25">
      <c r="J25" s="3" t="e" cm="1" vm="12">
        <f t="array" ref="J25">_FV('live-metadata'!$I204,"Latitudine")</f>
        <v>#VALUE!</v>
      </c>
      <c r="K25" s="1" t="e" cm="1" vm="13">
        <f t="array" ref="K25">_FV('live-metadata'!$I115,"Longitudine")</f>
        <v>#VALUE!</v>
      </c>
    </row>
    <row r="26" spans="10:11" x14ac:dyDescent="0.25">
      <c r="J26" s="3" t="e" cm="1" vm="12">
        <f t="array" ref="J26">_FV('live-metadata'!$I205,"Latitudine")</f>
        <v>#VALUE!</v>
      </c>
      <c r="K26" s="1" t="e" cm="1" vm="13">
        <f t="array" ref="K26">_FV('live-metadata'!$I116,"Longitudine")</f>
        <v>#VALUE!</v>
      </c>
    </row>
    <row r="27" spans="10:11" x14ac:dyDescent="0.25">
      <c r="J27" s="3" t="e" cm="1" vm="12">
        <f t="array" ref="J27">_FV('live-metadata'!$I206,"Latitudine")</f>
        <v>#VALUE!</v>
      </c>
      <c r="K27" s="1" t="e" cm="1" vm="13">
        <f t="array" ref="K27">_FV('live-metadata'!$I117,"Longitudine")</f>
        <v>#VALUE!</v>
      </c>
    </row>
    <row r="28" spans="10:11" x14ac:dyDescent="0.25">
      <c r="J28" s="3" t="e" cm="1" vm="12">
        <f t="array" ref="J28">_FV('live-metadata'!$I207,"Latitudine")</f>
        <v>#VALUE!</v>
      </c>
      <c r="K28" s="1" t="e" cm="1" vm="13">
        <f t="array" ref="K28">_FV('live-metadata'!$I118,"Longitudine")</f>
        <v>#VALUE!</v>
      </c>
    </row>
    <row r="29" spans="10:11" x14ac:dyDescent="0.25">
      <c r="J29" s="3" t="e" cm="1" vm="12">
        <f t="array" ref="J29">_FV('live-metadata'!$I208,"Latitudine")</f>
        <v>#VALUE!</v>
      </c>
      <c r="K29" s="1" t="e" cm="1" vm="13">
        <f t="array" ref="K29">_FV('live-metadata'!$I119,"Longitudine")</f>
        <v>#VALUE!</v>
      </c>
    </row>
    <row r="30" spans="10:11" x14ac:dyDescent="0.25">
      <c r="J30" s="3" t="e" cm="1" vm="12">
        <f t="array" ref="J30">_FV('live-metadata'!$I209,"Latitudine")</f>
        <v>#VALUE!</v>
      </c>
      <c r="K30" s="1" t="e" cm="1" vm="13">
        <f t="array" ref="K30">_FV('live-metadata'!$I120,"Longitudine")</f>
        <v>#VALUE!</v>
      </c>
    </row>
    <row r="31" spans="10:11" x14ac:dyDescent="0.25">
      <c r="J31" s="3" t="e" cm="1" vm="12">
        <f t="array" ref="J31">_FV('live-metadata'!$I210,"Latitudine")</f>
        <v>#VALUE!</v>
      </c>
      <c r="K31" s="1" t="e" cm="1" vm="13">
        <f t="array" ref="K31">_FV('live-metadata'!$I121,"Longitudine")</f>
        <v>#VALUE!</v>
      </c>
    </row>
    <row r="32" spans="10:11" x14ac:dyDescent="0.25">
      <c r="J32" s="3" t="e" cm="1" vm="12">
        <f t="array" ref="J32">_FV('live-metadata'!$I211,"Latitudine")</f>
        <v>#VALUE!</v>
      </c>
      <c r="K32" s="1" t="e" cm="1" vm="13">
        <f t="array" ref="K32">_FV('live-metadata'!$I122,"Longitudine")</f>
        <v>#VALUE!</v>
      </c>
    </row>
    <row r="33" spans="10:11" x14ac:dyDescent="0.25">
      <c r="J33" s="3" t="e" cm="1" vm="12">
        <f t="array" ref="J33">_FV('live-metadata'!$I212,"Latitudine")</f>
        <v>#VALUE!</v>
      </c>
      <c r="K33" s="1" t="e" cm="1" vm="13">
        <f t="array" ref="K33">_FV('live-metadata'!$I123,"Longitudine")</f>
        <v>#VALUE!</v>
      </c>
    </row>
    <row r="34" spans="10:11" x14ac:dyDescent="0.25">
      <c r="J34" s="3" t="e" cm="1" vm="12">
        <f t="array" ref="J34">_FV('live-metadata'!$I213,"Latitudine")</f>
        <v>#VALUE!</v>
      </c>
      <c r="K34" s="1" t="e" cm="1" vm="13">
        <f t="array" ref="K34">_FV('live-metadata'!$I124,"Longitudine")</f>
        <v>#VALUE!</v>
      </c>
    </row>
    <row r="35" spans="10:11" x14ac:dyDescent="0.25">
      <c r="J35" s="3" t="e" cm="1" vm="12">
        <f t="array" ref="J35">_FV('live-metadata'!$I214,"Latitudine")</f>
        <v>#VALUE!</v>
      </c>
      <c r="K35" s="1" t="e" cm="1" vm="13">
        <f t="array" ref="K35">_FV('live-metadata'!$I125,"Longitudine")</f>
        <v>#VALUE!</v>
      </c>
    </row>
    <row r="36" spans="10:11" x14ac:dyDescent="0.25">
      <c r="J36" s="3" t="e" cm="1" vm="12">
        <f t="array" ref="J36">_FV('live-metadata'!$I215,"Latitudine")</f>
        <v>#VALUE!</v>
      </c>
      <c r="K36" s="1" t="e" cm="1" vm="13">
        <f t="array" ref="K36">_FV('live-metadata'!$I126,"Longitudine")</f>
        <v>#VALUE!</v>
      </c>
    </row>
    <row r="37" spans="10:11" x14ac:dyDescent="0.25">
      <c r="J37" s="3" t="e" cm="1" vm="12">
        <f t="array" ref="J37">_FV('live-metadata'!$I216,"Latitudine")</f>
        <v>#VALUE!</v>
      </c>
      <c r="K37" s="1" t="e" cm="1" vm="13">
        <f t="array" ref="K37">_FV('live-metadata'!$I127,"Longitudine")</f>
        <v>#VALUE!</v>
      </c>
    </row>
    <row r="38" spans="10:11" x14ac:dyDescent="0.25">
      <c r="J38" s="3" t="e" cm="1" vm="12">
        <f t="array" ref="J38">_FV('live-metadata'!$I217,"Latitudine")</f>
        <v>#VALUE!</v>
      </c>
      <c r="K38" s="1" t="e" cm="1" vm="13">
        <f t="array" ref="K38">_FV('live-metadata'!$I128,"Longitudine")</f>
        <v>#VALUE!</v>
      </c>
    </row>
    <row r="39" spans="10:11" x14ac:dyDescent="0.25">
      <c r="J39" s="3" t="e" cm="1" vm="12">
        <f t="array" ref="J39">_FV('live-metadata'!$I218,"Latitudine")</f>
        <v>#VALUE!</v>
      </c>
      <c r="K39" s="1" t="e" cm="1" vm="13">
        <f t="array" ref="K39">_FV('live-metadata'!$I129,"Longitudine")</f>
        <v>#VALUE!</v>
      </c>
    </row>
    <row r="40" spans="10:11" x14ac:dyDescent="0.25">
      <c r="J40" s="3" t="e" cm="1" vm="12">
        <f t="array" ref="J40">_FV('live-metadata'!$I219,"Latitudine")</f>
        <v>#VALUE!</v>
      </c>
      <c r="K40" s="1" t="e" cm="1" vm="13">
        <f t="array" ref="K40">_FV('live-metadata'!$I130,"Longitudine")</f>
        <v>#VALUE!</v>
      </c>
    </row>
    <row r="41" spans="10:11" x14ac:dyDescent="0.25">
      <c r="J41" s="3" t="e" cm="1" vm="12">
        <f t="array" ref="J41">_FV('live-metadata'!$I220,"Latitudine")</f>
        <v>#VALUE!</v>
      </c>
      <c r="K41" s="1" t="e" cm="1" vm="13">
        <f t="array" ref="K41">_FV('live-metadata'!$I131,"Longitudine")</f>
        <v>#VALUE!</v>
      </c>
    </row>
    <row r="42" spans="10:11" x14ac:dyDescent="0.25">
      <c r="J42" s="3" t="e" cm="1" vm="12">
        <f t="array" ref="J42">_FV('live-metadata'!$I221,"Latitudine")</f>
        <v>#VALUE!</v>
      </c>
      <c r="K42" s="1" t="e" cm="1" vm="13">
        <f t="array" ref="K42">_FV('live-metadata'!$I132,"Longitudine")</f>
        <v>#VALUE!</v>
      </c>
    </row>
    <row r="43" spans="10:11" x14ac:dyDescent="0.25">
      <c r="J43" s="3" t="e" cm="1" vm="12">
        <f t="array" ref="J43">_FV('live-metadata'!$I222,"Latitudine")</f>
        <v>#VALUE!</v>
      </c>
      <c r="K43" s="1" t="e" cm="1" vm="13">
        <f t="array" ref="K43">_FV('live-metadata'!$I133,"Longitudine")</f>
        <v>#VALUE!</v>
      </c>
    </row>
    <row r="44" spans="10:11" x14ac:dyDescent="0.25">
      <c r="J44" s="3" t="e" cm="1" vm="12">
        <f t="array" ref="J44">_FV('live-metadata'!$I223,"Latitudine")</f>
        <v>#VALUE!</v>
      </c>
      <c r="K44" s="1" t="e" cm="1" vm="13">
        <f t="array" ref="K44">_FV('live-metadata'!$I134,"Longitudine")</f>
        <v>#VALUE!</v>
      </c>
    </row>
    <row r="45" spans="10:11" x14ac:dyDescent="0.25">
      <c r="J45" s="3" t="e" cm="1" vm="12">
        <f t="array" ref="J45">_FV('live-metadata'!$I224,"Latitudine")</f>
        <v>#VALUE!</v>
      </c>
      <c r="K45" s="1" t="e" cm="1" vm="13">
        <f t="array" ref="K45">_FV('live-metadata'!$I135,"Longitudine")</f>
        <v>#VALUE!</v>
      </c>
    </row>
    <row r="46" spans="10:11" x14ac:dyDescent="0.25">
      <c r="J46" s="3" t="e" cm="1" vm="12">
        <f t="array" ref="J46">_FV('live-metadata'!$I225,"Latitudine")</f>
        <v>#VALUE!</v>
      </c>
      <c r="K46" s="1" t="e" cm="1" vm="13">
        <f t="array" ref="K46">_FV('live-metadata'!$I136,"Longitudine")</f>
        <v>#VALUE!</v>
      </c>
    </row>
    <row r="47" spans="10:11" x14ac:dyDescent="0.25">
      <c r="J47" s="3" t="e" cm="1" vm="12">
        <f t="array" ref="J47">_FV('live-metadata'!$I226,"Latitudine")</f>
        <v>#VALUE!</v>
      </c>
      <c r="K47" s="1" t="e" cm="1" vm="13">
        <f t="array" ref="K47">_FV('live-metadata'!$I137,"Longitudine")</f>
        <v>#VALUE!</v>
      </c>
    </row>
    <row r="48" spans="10:11" x14ac:dyDescent="0.25">
      <c r="J48" s="3" t="e" cm="1" vm="12">
        <f t="array" ref="J48">_FV('live-metadata'!$I227,"Latitudine")</f>
        <v>#VALUE!</v>
      </c>
      <c r="K48" s="1" t="e" cm="1" vm="13">
        <f t="array" ref="K48">_FV('live-metadata'!$I138,"Longitudine")</f>
        <v>#VALUE!</v>
      </c>
    </row>
    <row r="49" spans="10:11" x14ac:dyDescent="0.25">
      <c r="J49" s="3" t="e" cm="1" vm="12">
        <f t="array" ref="J49">_FV('live-metadata'!$I228,"Latitudine")</f>
        <v>#VALUE!</v>
      </c>
      <c r="K49" s="1" t="e" cm="1" vm="13">
        <f t="array" ref="K49">_FV('live-metadata'!$I139,"Longitudine")</f>
        <v>#VALUE!</v>
      </c>
    </row>
    <row r="50" spans="10:11" x14ac:dyDescent="0.25">
      <c r="J50" s="3" t="e" cm="1" vm="12">
        <f t="array" ref="J50">_FV('live-metadata'!$I229,"Latitudine")</f>
        <v>#VALUE!</v>
      </c>
      <c r="K50" s="1" t="e" cm="1" vm="13">
        <f t="array" ref="K50">_FV('live-metadata'!$I140,"Longitudine")</f>
        <v>#VALUE!</v>
      </c>
    </row>
    <row r="51" spans="10:11" x14ac:dyDescent="0.25">
      <c r="J51" s="3" t="e" cm="1" vm="12">
        <f t="array" ref="J51">_FV('live-metadata'!$I230,"Latitudine")</f>
        <v>#VALUE!</v>
      </c>
      <c r="K51" s="1" t="e" cm="1" vm="13">
        <f t="array" ref="K51">_FV('live-metadata'!$I141,"Longitudine")</f>
        <v>#VALUE!</v>
      </c>
    </row>
    <row r="52" spans="10:11" x14ac:dyDescent="0.25">
      <c r="J52" s="3" t="e" cm="1" vm="12">
        <f t="array" ref="J52">_FV('live-metadata'!$I231,"Latitudine")</f>
        <v>#VALUE!</v>
      </c>
      <c r="K52" s="1" t="e" cm="1" vm="13">
        <f t="array" ref="K52">_FV('live-metadata'!$I142,"Longitudine")</f>
        <v>#VALUE!</v>
      </c>
    </row>
    <row r="53" spans="10:11" x14ac:dyDescent="0.25">
      <c r="J53" s="3" t="e" cm="1" vm="12">
        <f t="array" ref="J53">_FV('live-metadata'!$I232,"Latitudine")</f>
        <v>#VALUE!</v>
      </c>
      <c r="K53" s="1" t="e" cm="1" vm="13">
        <f t="array" ref="K53">_FV('live-metadata'!$I143,"Longitudine")</f>
        <v>#VALUE!</v>
      </c>
    </row>
    <row r="54" spans="10:11" x14ac:dyDescent="0.25">
      <c r="J54" s="3" t="e" cm="1" vm="12">
        <f t="array" ref="J54">_FV('live-metadata'!$I233,"Latitudine")</f>
        <v>#VALUE!</v>
      </c>
      <c r="K54" s="1" t="e" cm="1" vm="13">
        <f t="array" ref="K54">_FV('live-metadata'!$I144,"Longitudine")</f>
        <v>#VALUE!</v>
      </c>
    </row>
    <row r="55" spans="10:11" x14ac:dyDescent="0.25">
      <c r="J55" s="3" t="e" cm="1" vm="12">
        <f t="array" ref="J55">_FV('live-metadata'!$I234,"Latitudine")</f>
        <v>#VALUE!</v>
      </c>
      <c r="K55" s="1" t="e" cm="1" vm="13">
        <f t="array" ref="K55">_FV('live-metadata'!$I145,"Longitudine")</f>
        <v>#VALUE!</v>
      </c>
    </row>
    <row r="56" spans="10:11" x14ac:dyDescent="0.25">
      <c r="J56" s="3" t="e" cm="1" vm="12">
        <f t="array" ref="J56">_FV('live-metadata'!$I235,"Latitudine")</f>
        <v>#VALUE!</v>
      </c>
      <c r="K56" s="1" t="e" cm="1" vm="13">
        <f t="array" ref="K56">_FV('live-metadata'!$I146,"Longitudine")</f>
        <v>#VALUE!</v>
      </c>
    </row>
    <row r="57" spans="10:11" x14ac:dyDescent="0.25">
      <c r="J57" s="3" t="e" cm="1" vm="12">
        <f t="array" ref="J57">_FV('live-metadata'!$I236,"Latitudine")</f>
        <v>#VALUE!</v>
      </c>
      <c r="K57" s="1" t="e" cm="1" vm="13">
        <f t="array" ref="K57">_FV('live-metadata'!$I147,"Longitudine")</f>
        <v>#VALUE!</v>
      </c>
    </row>
    <row r="58" spans="10:11" x14ac:dyDescent="0.25">
      <c r="J58" s="3" t="e" cm="1" vm="12">
        <f t="array" ref="J58">_FV('live-metadata'!$I237,"Latitudine")</f>
        <v>#VALUE!</v>
      </c>
      <c r="K58" s="1" t="e" cm="1" vm="13">
        <f t="array" ref="K58">_FV('live-metadata'!$I148,"Longitudine")</f>
        <v>#VALUE!</v>
      </c>
    </row>
    <row r="59" spans="10:11" x14ac:dyDescent="0.25">
      <c r="J59" s="3" t="e" cm="1" vm="12">
        <f t="array" ref="J59">_FV('live-metadata'!$I238,"Latitudine")</f>
        <v>#VALUE!</v>
      </c>
      <c r="K59" s="1" t="e" cm="1" vm="13">
        <f t="array" ref="K59">_FV('live-metadata'!$I149,"Longitudine")</f>
        <v>#VALUE!</v>
      </c>
    </row>
    <row r="60" spans="10:11" x14ac:dyDescent="0.25">
      <c r="J60" s="3" t="e" cm="1" vm="12">
        <f t="array" ref="J60">_FV('live-metadata'!$I239,"Latitudine")</f>
        <v>#VALUE!</v>
      </c>
      <c r="K60" s="1" t="e" cm="1" vm="13">
        <f t="array" ref="K60">_FV('live-metadata'!$I150,"Longitudine")</f>
        <v>#VALUE!</v>
      </c>
    </row>
    <row r="61" spans="10:11" x14ac:dyDescent="0.25">
      <c r="J61" s="3" t="e" cm="1" vm="12">
        <f t="array" ref="J61">_FV('live-metadata'!$I240,"Latitudine")</f>
        <v>#VALUE!</v>
      </c>
      <c r="K61" s="1" t="e" cm="1" vm="13">
        <f t="array" ref="K61">_FV('live-metadata'!$I151,"Longitudine")</f>
        <v>#VALUE!</v>
      </c>
    </row>
    <row r="62" spans="10:11" x14ac:dyDescent="0.25">
      <c r="J62" s="3" t="e" cm="1" vm="12">
        <f t="array" ref="J62">_FV('live-metadata'!$I241,"Latitudine")</f>
        <v>#VALUE!</v>
      </c>
      <c r="K62" s="1" t="e" cm="1" vm="13">
        <f t="array" ref="K62">_FV('live-metadata'!$I152,"Longitudine")</f>
        <v>#VALUE!</v>
      </c>
    </row>
    <row r="63" spans="10:11" x14ac:dyDescent="0.25">
      <c r="J63" s="3" t="e" cm="1" vm="12">
        <f t="array" ref="J63">_FV('live-metadata'!$I242,"Latitudine")</f>
        <v>#VALUE!</v>
      </c>
      <c r="K63" s="1" t="e" cm="1" vm="13">
        <f t="array" ref="K63">_FV('live-metadata'!$I153,"Longitudine")</f>
        <v>#VALUE!</v>
      </c>
    </row>
    <row r="64" spans="10:11" x14ac:dyDescent="0.25">
      <c r="J64" s="3" t="e" cm="1" vm="12">
        <f t="array" ref="J64">_FV('live-metadata'!$I243,"Latitudine")</f>
        <v>#VALUE!</v>
      </c>
      <c r="K64" s="1" t="e" cm="1" vm="13">
        <f t="array" ref="K64">_FV('live-metadata'!$I154,"Longitudine")</f>
        <v>#VALUE!</v>
      </c>
    </row>
    <row r="65" spans="10:11" x14ac:dyDescent="0.25">
      <c r="J65" s="3" t="e" cm="1" vm="12">
        <f t="array" ref="J65">_FV('live-metadata'!$I244,"Latitudine")</f>
        <v>#VALUE!</v>
      </c>
      <c r="K65" s="1" t="e" cm="1" vm="13">
        <f t="array" ref="K65">_FV('live-metadata'!$I155,"Longitudine")</f>
        <v>#VALUE!</v>
      </c>
    </row>
    <row r="66" spans="10:11" x14ac:dyDescent="0.25">
      <c r="J66" s="3" t="e" cm="1" vm="12">
        <f t="array" ref="J66">_FV('live-metadata'!$I245,"Latitudine")</f>
        <v>#VALUE!</v>
      </c>
      <c r="K66" s="1" t="e" cm="1" vm="13">
        <f t="array" ref="K66">_FV('live-metadata'!$I156,"Longitudine")</f>
        <v>#VALUE!</v>
      </c>
    </row>
    <row r="67" spans="10:11" x14ac:dyDescent="0.25">
      <c r="J67" s="3" t="e" cm="1" vm="12">
        <f t="array" ref="J67">_FV('live-metadata'!$I246,"Latitudine")</f>
        <v>#VALUE!</v>
      </c>
      <c r="K67" s="1" t="e" cm="1" vm="13">
        <f t="array" ref="K67">_FV('live-metadata'!$I157,"Longitudine")</f>
        <v>#VALUE!</v>
      </c>
    </row>
    <row r="68" spans="10:11" x14ac:dyDescent="0.25">
      <c r="J68" s="3" t="e" cm="1" vm="12">
        <f t="array" ref="J68">_FV('live-metadata'!$I247,"Latitudine")</f>
        <v>#VALUE!</v>
      </c>
      <c r="K68" s="1" t="e" cm="1" vm="13">
        <f t="array" ref="K68">_FV('live-metadata'!$I158,"Longitudine")</f>
        <v>#VALUE!</v>
      </c>
    </row>
    <row r="69" spans="10:11" x14ac:dyDescent="0.25">
      <c r="J69" s="3" t="e" cm="1" vm="12">
        <f t="array" ref="J69">_FV('live-metadata'!$I248,"Latitudine")</f>
        <v>#VALUE!</v>
      </c>
      <c r="K69" s="1" t="e" cm="1" vm="13">
        <f t="array" ref="K69">_FV('live-metadata'!$I159,"Longitudine")</f>
        <v>#VALUE!</v>
      </c>
    </row>
    <row r="70" spans="10:11" x14ac:dyDescent="0.25">
      <c r="J70" s="3" t="e" cm="1" vm="12">
        <f t="array" ref="J70">_FV('live-metadata'!$I249,"Latitudine")</f>
        <v>#VALUE!</v>
      </c>
      <c r="K70" s="1" t="e" cm="1" vm="13">
        <f t="array" ref="K70">_FV('live-metadata'!$I160,"Longitudine")</f>
        <v>#VALUE!</v>
      </c>
    </row>
    <row r="71" spans="10:11" x14ac:dyDescent="0.25">
      <c r="J71" s="3" t="e" cm="1" vm="12">
        <f t="array" ref="J71">_FV('live-metadata'!$I250,"Latitudine")</f>
        <v>#VALUE!</v>
      </c>
      <c r="K71" s="1" t="e" cm="1" vm="13">
        <f t="array" ref="K71">_FV('live-metadata'!$I161,"Longitudine")</f>
        <v>#VALUE!</v>
      </c>
    </row>
    <row r="72" spans="10:11" x14ac:dyDescent="0.25">
      <c r="J72" s="3" t="e" cm="1" vm="12">
        <f t="array" ref="J72">_FV('live-metadata'!$I251,"Latitudine")</f>
        <v>#VALUE!</v>
      </c>
      <c r="K72" s="1" t="e" cm="1" vm="13">
        <f t="array" ref="K72">_FV('live-metadata'!$I162,"Longitudine")</f>
        <v>#VALUE!</v>
      </c>
    </row>
    <row r="73" spans="10:11" x14ac:dyDescent="0.25">
      <c r="J73" s="3" t="e" cm="1" vm="12">
        <f t="array" ref="J73">_FV('live-metadata'!$I252,"Latitudine")</f>
        <v>#VALUE!</v>
      </c>
      <c r="K73" s="1" t="e" cm="1" vm="13">
        <f t="array" ref="K73">_FV('live-metadata'!$I163,"Longitudine")</f>
        <v>#VALUE!</v>
      </c>
    </row>
    <row r="74" spans="10:11" x14ac:dyDescent="0.25">
      <c r="J74" s="3" t="e" cm="1" vm="12">
        <f t="array" ref="J74">_FV('live-metadata'!$I253,"Latitudine")</f>
        <v>#VALUE!</v>
      </c>
      <c r="K74" s="1" t="e" cm="1" vm="13">
        <f t="array" ref="K74">_FV('live-metadata'!$I164,"Longitudine")</f>
        <v>#VALUE!</v>
      </c>
    </row>
    <row r="75" spans="10:11" x14ac:dyDescent="0.25">
      <c r="J75" s="3" t="e" cm="1" vm="12">
        <f t="array" ref="J75">_FV('live-metadata'!$I254,"Latitudine")</f>
        <v>#VALUE!</v>
      </c>
      <c r="K75" s="1" t="e" cm="1" vm="13">
        <f t="array" ref="K75">_FV('live-metadata'!$I165,"Longitudine")</f>
        <v>#VALUE!</v>
      </c>
    </row>
    <row r="76" spans="10:11" x14ac:dyDescent="0.25">
      <c r="J76" s="3" t="e" cm="1" vm="12">
        <f t="array" ref="J76">_FV('live-metadata'!$I255,"Latitudine")</f>
        <v>#VALUE!</v>
      </c>
      <c r="K76" s="1" t="e" cm="1" vm="13">
        <f t="array" ref="K76">_FV('live-metadata'!$I166,"Longitudine")</f>
        <v>#VALUE!</v>
      </c>
    </row>
    <row r="77" spans="10:11" x14ac:dyDescent="0.25">
      <c r="J77" s="3" t="e" cm="1" vm="12">
        <f t="array" ref="J77">_FV('live-metadata'!$I256,"Latitudine")</f>
        <v>#VALUE!</v>
      </c>
      <c r="K77" s="1" t="e" cm="1" vm="13">
        <f t="array" ref="K77">_FV('live-metadata'!$I167,"Longitudine")</f>
        <v>#VALUE!</v>
      </c>
    </row>
    <row r="78" spans="10:11" x14ac:dyDescent="0.25">
      <c r="J78" s="3" t="e" cm="1" vm="12">
        <f t="array" ref="J78">_FV('live-metadata'!$I257,"Latitudine")</f>
        <v>#VALUE!</v>
      </c>
      <c r="K78" s="1" t="e" cm="1" vm="13">
        <f t="array" ref="K78">_FV('live-metadata'!$I168,"Longitudine")</f>
        <v>#VALUE!</v>
      </c>
    </row>
    <row r="79" spans="10:11" x14ac:dyDescent="0.25">
      <c r="J79" s="3" t="e" cm="1" vm="12">
        <f t="array" ref="J79">_FV('live-metadata'!$I258,"Latitudine")</f>
        <v>#VALUE!</v>
      </c>
      <c r="K79" s="1" t="e" cm="1" vm="13">
        <f t="array" ref="K79">_FV('live-metadata'!$I169,"Longitudine")</f>
        <v>#VALUE!</v>
      </c>
    </row>
    <row r="80" spans="10:11" x14ac:dyDescent="0.25">
      <c r="J80" s="3" t="e" cm="1" vm="12">
        <f t="array" ref="J80">_FV('live-metadata'!$I259,"Latitudine")</f>
        <v>#VALUE!</v>
      </c>
      <c r="K80" s="1" t="e" cm="1" vm="13">
        <f t="array" ref="K80">_FV('live-metadata'!$I170,"Longitudine")</f>
        <v>#VALUE!</v>
      </c>
    </row>
    <row r="81" spans="10:11" x14ac:dyDescent="0.25">
      <c r="J81" s="3" t="e" cm="1" vm="12">
        <f t="array" ref="J81">_FV('live-metadata'!$I260,"Latitudine")</f>
        <v>#VALUE!</v>
      </c>
      <c r="K81" s="1" t="e" cm="1" vm="13">
        <f t="array" ref="K81">_FV('live-metadata'!$I171,"Longitudine")</f>
        <v>#VALUE!</v>
      </c>
    </row>
    <row r="82" spans="10:11" x14ac:dyDescent="0.25">
      <c r="J82" s="3" t="e" cm="1" vm="12">
        <f t="array" ref="J82">_FV('live-metadata'!$I261,"Latitudine")</f>
        <v>#VALUE!</v>
      </c>
      <c r="K82" s="1" t="e" cm="1" vm="13">
        <f t="array" ref="K82">_FV('live-metadata'!$I172,"Longitudine")</f>
        <v>#VALUE!</v>
      </c>
    </row>
    <row r="83" spans="10:11" x14ac:dyDescent="0.25">
      <c r="J83" s="3" t="e" cm="1" vm="12">
        <f t="array" ref="J83">_FV('live-metadata'!$I262,"Latitudine")</f>
        <v>#VALUE!</v>
      </c>
      <c r="K83" s="1" t="e" cm="1" vm="13">
        <f t="array" ref="K83">_FV('live-metadata'!$I173,"Longitudine")</f>
        <v>#VALUE!</v>
      </c>
    </row>
    <row r="84" spans="10:11" x14ac:dyDescent="0.25">
      <c r="J84" s="3" t="e" cm="1" vm="12">
        <f t="array" ref="J84">_FV('live-metadata'!$I263,"Latitudine")</f>
        <v>#VALUE!</v>
      </c>
      <c r="K84" s="1" t="e" cm="1" vm="13">
        <f t="array" ref="K84">_FV('live-metadata'!$I174,"Longitudine")</f>
        <v>#VALUE!</v>
      </c>
    </row>
    <row r="85" spans="10:11" x14ac:dyDescent="0.25">
      <c r="J85" s="3" t="e" cm="1" vm="12">
        <f t="array" ref="J85">_FV('live-metadata'!$I264,"Latitudine")</f>
        <v>#VALUE!</v>
      </c>
      <c r="K85" s="1" t="e" cm="1" vm="13">
        <f t="array" ref="K85">_FV('live-metadata'!$I175,"Longitudine")</f>
        <v>#VALUE!</v>
      </c>
    </row>
    <row r="86" spans="10:11" x14ac:dyDescent="0.25">
      <c r="J86" s="3" t="e" cm="1" vm="12">
        <f t="array" ref="J86">_FV('live-metadata'!$I265,"Latitudine")</f>
        <v>#VALUE!</v>
      </c>
      <c r="K86" s="1" t="e" cm="1" vm="13">
        <f t="array" ref="K86">_FV('live-metadata'!$I176,"Longitudine")</f>
        <v>#VALUE!</v>
      </c>
    </row>
    <row r="87" spans="10:11" x14ac:dyDescent="0.25">
      <c r="J87" s="3" t="e" cm="1" vm="12">
        <f t="array" ref="J87">_FV('live-metadata'!$I266,"Latitudine")</f>
        <v>#VALUE!</v>
      </c>
      <c r="K87" s="1" t="e" cm="1" vm="13">
        <f t="array" ref="K87">_FV('live-metadata'!$I177,"Longitudine")</f>
        <v>#VALUE!</v>
      </c>
    </row>
    <row r="88" spans="10:11" x14ac:dyDescent="0.25">
      <c r="J88" s="3" t="e" cm="1" vm="12">
        <f t="array" ref="J88">_FV('live-metadata'!$I267,"Latitudine")</f>
        <v>#VALUE!</v>
      </c>
      <c r="K88" s="1" t="e" cm="1" vm="13">
        <f t="array" ref="K88">_FV('live-metadata'!$I178,"Longitudine")</f>
        <v>#VALUE!</v>
      </c>
    </row>
    <row r="89" spans="10:11" x14ac:dyDescent="0.25">
      <c r="J89" s="3" t="e" cm="1" vm="12">
        <f t="array" ref="J89">_FV('live-metadata'!$I268,"Latitudine")</f>
        <v>#VALUE!</v>
      </c>
      <c r="K89" s="1" t="e" cm="1" vm="13">
        <f t="array" ref="K89">_FV('live-metadata'!$I179,"Longitudine")</f>
        <v>#VALUE!</v>
      </c>
    </row>
    <row r="90" spans="10:11" x14ac:dyDescent="0.25">
      <c r="J90" s="3" t="e" cm="1" vm="12">
        <f t="array" ref="J90">_FV('live-metadata'!$I269,"Latitudine")</f>
        <v>#VALUE!</v>
      </c>
      <c r="K90" s="1" t="e" cm="1" vm="13">
        <f t="array" ref="K90">_FV('live-metadata'!$I180,"Longitudine")</f>
        <v>#VALUE!</v>
      </c>
    </row>
    <row r="91" spans="10:11" x14ac:dyDescent="0.25">
      <c r="J91" s="3" t="e" cm="1" vm="12">
        <f t="array" ref="J91">_FV('live-metadata'!$I270,"Latitudine")</f>
        <v>#VALUE!</v>
      </c>
      <c r="K91" s="1" t="e" cm="1" vm="13">
        <f t="array" ref="K91">_FV('live-metadata'!$I181,"Longitudine")</f>
        <v>#VALUE!</v>
      </c>
    </row>
    <row r="92" spans="10:11" x14ac:dyDescent="0.25">
      <c r="J92" s="3" t="e" cm="1" vm="12">
        <f t="array" ref="J92">_FV('live-metadata'!$I271,"Latitudine")</f>
        <v>#VALUE!</v>
      </c>
      <c r="K92" s="1" t="e" cm="1" vm="13">
        <f t="array" ref="K92">_FV('live-metadata'!$I182,"Longitudine")</f>
        <v>#VALUE!</v>
      </c>
    </row>
    <row r="93" spans="10:11" x14ac:dyDescent="0.25">
      <c r="J93" s="3" t="e" cm="1" vm="12">
        <f t="array" ref="J93">_FV('live-metadata'!$I272,"Latitudine")</f>
        <v>#VALUE!</v>
      </c>
      <c r="K93" s="1" t="e" cm="1" vm="13">
        <f t="array" ref="K93">_FV('live-metadata'!$I183,"Longitudine")</f>
        <v>#VALUE!</v>
      </c>
    </row>
    <row r="94" spans="10:11" x14ac:dyDescent="0.25">
      <c r="J94" s="3" t="e" cm="1" vm="12">
        <f t="array" ref="J94">_FV('live-metadata'!$I273,"Latitudine")</f>
        <v>#VALUE!</v>
      </c>
      <c r="K94" s="1" t="e" cm="1" vm="13">
        <f t="array" ref="K94">_FV('live-metadata'!$I184,"Longitudine")</f>
        <v>#VALUE!</v>
      </c>
    </row>
    <row r="95" spans="10:11" x14ac:dyDescent="0.25">
      <c r="J95" s="3" t="e" cm="1" vm="12">
        <f t="array" ref="J95">_FV('live-metadata'!$I274,"Latitudine")</f>
        <v>#VALUE!</v>
      </c>
      <c r="K95" s="1" t="e" cm="1" vm="13">
        <f t="array" ref="K95">_FV('live-metadata'!$I185,"Longitudine")</f>
        <v>#VALUE!</v>
      </c>
    </row>
    <row r="96" spans="10:11" x14ac:dyDescent="0.25">
      <c r="J96" s="3" t="e" cm="1" vm="12">
        <f t="array" ref="J96">_FV('live-metadata'!$I275,"Latitudine")</f>
        <v>#VALUE!</v>
      </c>
      <c r="K96" s="1" t="e" cm="1" vm="13">
        <f t="array" ref="K96">_FV('live-metadata'!$I186,"Longitudine")</f>
        <v>#VALUE!</v>
      </c>
    </row>
    <row r="97" spans="10:11" x14ac:dyDescent="0.25">
      <c r="J97" s="3" t="e" cm="1" vm="12">
        <f t="array" ref="J97">_FV('live-metadata'!$I276,"Latitudine")</f>
        <v>#VALUE!</v>
      </c>
      <c r="K97" s="1" t="e" cm="1" vm="13">
        <f t="array" ref="K97">_FV('live-metadata'!$I187,"Longitudine")</f>
        <v>#VALUE!</v>
      </c>
    </row>
    <row r="98" spans="10:11" x14ac:dyDescent="0.25">
      <c r="J98" s="3" t="e" cm="1" vm="12">
        <f t="array" ref="J98">_FV('live-metadata'!$I277,"Latitudine")</f>
        <v>#VALUE!</v>
      </c>
      <c r="K98" s="1" t="e" cm="1" vm="13">
        <f t="array" ref="K98">_FV('live-metadata'!$I188,"Longitudine")</f>
        <v>#VALUE!</v>
      </c>
    </row>
    <row r="99" spans="10:11" x14ac:dyDescent="0.25">
      <c r="J99" s="3" t="e" cm="1" vm="12">
        <f t="array" ref="J99">_FV('live-metadata'!$I278,"Latitudine")</f>
        <v>#VALUE!</v>
      </c>
      <c r="K99" s="1" t="e" cm="1" vm="13">
        <f t="array" ref="K99">_FV('live-metadata'!$I189,"Longitudine")</f>
        <v>#VALUE!</v>
      </c>
    </row>
    <row r="100" spans="10:11" x14ac:dyDescent="0.25">
      <c r="J100" s="3" t="e" cm="1" vm="12">
        <f t="array" ref="J100">_FV('live-metadata'!$I279,"Latitudine")</f>
        <v>#VALUE!</v>
      </c>
      <c r="K100" s="1" t="e" cm="1" vm="13">
        <f t="array" ref="K100">_FV('live-metadata'!$I190,"Longitudine")</f>
        <v>#VALUE!</v>
      </c>
    </row>
    <row r="101" spans="10:11" x14ac:dyDescent="0.25">
      <c r="J101" s="3" t="e" cm="1" vm="12">
        <f t="array" ref="J101">_FV('live-metadata'!$I280,"Latitudine")</f>
        <v>#VALUE!</v>
      </c>
      <c r="K101" s="1" t="e" cm="1" vm="13">
        <f t="array" ref="K101">_FV('live-metadata'!$I191,"Longitudine")</f>
        <v>#VALUE!</v>
      </c>
    </row>
    <row r="102" spans="10:11" x14ac:dyDescent="0.25">
      <c r="J102" s="3" t="e" cm="1" vm="12">
        <f t="array" ref="J102">_FV('live-metadata'!$I281,"Latitudine")</f>
        <v>#VALUE!</v>
      </c>
      <c r="K102" s="1" t="e" cm="1" vm="13">
        <f t="array" ref="K102">_FV('live-metadata'!$I192,"Longitudine")</f>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C25C49-AED2-474A-8987-22390A7B88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live-metadata</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Ottone Michele</dc:creator>
  <cp:lastModifiedBy>Ottone Michele</cp:lastModifiedBy>
  <dcterms:created xsi:type="dcterms:W3CDTF">2023-01-17T15:51:32Z</dcterms:created>
  <dcterms:modified xsi:type="dcterms:W3CDTF">2023-01-20T11:54:49Z</dcterms:modified>
</cp:coreProperties>
</file>