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D3C710DB-76F6-4368-AA93-89D2FB1965B4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6" l="1"/>
  <c r="E13" i="36"/>
  <c r="E12" i="36"/>
  <c r="E11" i="36"/>
  <c r="E10" i="36"/>
  <c r="E9" i="36"/>
  <c r="E8" i="36"/>
  <c r="E7" i="36"/>
  <c r="E6" i="36"/>
  <c r="E5" i="36"/>
  <c r="E4" i="36"/>
  <c r="E3" i="36"/>
  <c r="D6" i="27"/>
  <c r="D5" i="27"/>
  <c r="D4" i="27"/>
  <c r="D3" i="27"/>
  <c r="D6" i="26"/>
  <c r="D5" i="26"/>
  <c r="D4" i="26"/>
  <c r="D3" i="26"/>
  <c r="D6" i="25"/>
  <c r="D5" i="25"/>
  <c r="D4" i="25"/>
  <c r="D3" i="25"/>
  <c r="D6" i="24"/>
  <c r="D5" i="24"/>
  <c r="D4" i="24"/>
  <c r="D3" i="24"/>
  <c r="D6" i="23"/>
  <c r="D5" i="23"/>
  <c r="D4" i="23"/>
  <c r="D3" i="23"/>
  <c r="D6" i="22"/>
  <c r="D5" i="22"/>
  <c r="D4" i="22"/>
  <c r="D3" i="22"/>
  <c r="D6" i="21"/>
  <c r="D5" i="21"/>
  <c r="D4" i="21"/>
  <c r="D3" i="21"/>
  <c r="D6" i="20"/>
  <c r="D5" i="20"/>
  <c r="D4" i="20"/>
  <c r="D3" i="20"/>
  <c r="D5" i="19"/>
  <c r="D4" i="19"/>
  <c r="D3" i="19"/>
  <c r="D6" i="18"/>
  <c r="D5" i="18"/>
  <c r="D4" i="18"/>
  <c r="D3" i="18"/>
  <c r="D4" i="17"/>
  <c r="D3" i="17"/>
  <c r="D6" i="16"/>
  <c r="D5" i="16"/>
  <c r="D4" i="16"/>
  <c r="D3" i="16"/>
  <c r="D6" i="15"/>
  <c r="D5" i="15"/>
  <c r="D4" i="15"/>
  <c r="D3" i="15"/>
  <c r="D6" i="14"/>
  <c r="D5" i="14"/>
  <c r="D4" i="14"/>
  <c r="D3" i="14"/>
  <c r="D6" i="13"/>
  <c r="D5" i="13"/>
  <c r="D4" i="13"/>
  <c r="D3" i="13"/>
  <c r="D6" i="12"/>
  <c r="D5" i="12"/>
  <c r="D4" i="12"/>
  <c r="D3" i="12"/>
  <c r="D6" i="11"/>
  <c r="D5" i="11"/>
  <c r="D4" i="11"/>
  <c r="D3" i="11"/>
  <c r="D6" i="10"/>
  <c r="D5" i="10"/>
  <c r="D4" i="10"/>
  <c r="D3" i="10"/>
  <c r="D6" i="9"/>
  <c r="D5" i="9"/>
  <c r="D4" i="9"/>
  <c r="D3" i="9"/>
  <c r="E7" i="8"/>
  <c r="E6" i="8"/>
  <c r="E5" i="8"/>
  <c r="E4" i="8"/>
  <c r="E3" i="8"/>
  <c r="D6" i="7"/>
  <c r="D5" i="7"/>
  <c r="D4" i="7"/>
  <c r="D3" i="7"/>
  <c r="D6" i="6"/>
  <c r="D5" i="6"/>
  <c r="D4" i="6"/>
  <c r="D3" i="6"/>
  <c r="D6" i="5"/>
  <c r="D5" i="5"/>
  <c r="D4" i="5"/>
  <c r="D3" i="5"/>
  <c r="D6" i="4"/>
  <c r="D5" i="4"/>
  <c r="D4" i="4"/>
  <c r="D3" i="4"/>
  <c r="D6" i="3"/>
  <c r="D5" i="3"/>
  <c r="D4" i="3"/>
  <c r="D3" i="3"/>
  <c r="D4" i="2"/>
  <c r="D3" i="2"/>
  <c r="D4" i="1"/>
  <c r="D3" i="1"/>
</calcChain>
</file>

<file path=xl/sharedStrings.xml><?xml version="1.0" encoding="utf-8"?>
<sst xmlns="http://schemas.openxmlformats.org/spreadsheetml/2006/main" count="208" uniqueCount="67">
  <si>
    <t>MITCHELLS &amp; BUTLERS PENSION PLAN</t>
  </si>
  <si>
    <t>Master Data</t>
  </si>
  <si>
    <t>Actual Data</t>
  </si>
  <si>
    <t>Result</t>
  </si>
  <si>
    <t>Category selected retirement age heading</t>
  </si>
  <si>
    <t>["Scheme Category Description","Selected Retirement Age","Count of Policies"]</t>
  </si>
  <si>
    <t>Category selected retirement age data</t>
  </si>
  <si>
    <t>["Main Plan Salaried","65","845","Main Plan Salaried DB----DC","65","191","Main Plan Deferred","65","81","DB/DC Deferred Members Main Plan","65","70","Main Weekly Paid DB/DC","65","69","Main Weekly Paid","65","57","DB AVC Deferred Member","65","5","DB AVC Member","65","3"]</t>
  </si>
  <si>
    <t>["Main Plan Salaried","65","845","Main Plan Salaried DB/DC","65","191","Main Plan Deferred","65","81","DB/DC Deferred Members Main Plan","65","70","Main Weekly Paid DB/DC","65","69","Main Weekly Paid","65","57","DB AVC Deferred Member","65","5","DB AVC Member","65","3"]</t>
  </si>
  <si>
    <t>YOUR M &amp; S PENSION SAVING PLAN</t>
  </si>
  <si>
    <t>36</t>
  </si>
  <si>
    <t>64%</t>
  </si>
  <si>
    <t>THE TESCO RETIREMENT SAVINGS PLAN</t>
  </si>
  <si>
    <t>8,873</t>
  </si>
  <si>
    <t>0.02</t>
  </si>
  <si>
    <t>["14,594","11,696","3,486","1,560","1,552","0"]</t>
  </si>
  <si>
    <t>["TOTAL CALLS RECEIVED","32,888"]</t>
  </si>
  <si>
    <t>RBS GROUP RETIREMENT SAVINGS PLAN (GIB)</t>
  </si>
  <si>
    <t>SERCO</t>
  </si>
  <si>
    <t>RBS GROUP RETIREMENT SAVINGS PLAN</t>
  </si>
  <si>
    <t>1,884</t>
  </si>
  <si>
    <t>0.03</t>
  </si>
  <si>
    <t>["5,232","1,040","921","724","464","0"]</t>
  </si>
  <si>
    <t>["TOTAL CALLS RECEIVED","8,381"]</t>
  </si>
  <si>
    <t>SIEMENS HEALTHINEERS PENSION PLAN</t>
  </si>
  <si>
    <t>SAINSBURY'S RETIREMENT SAVINGS PLAN</t>
  </si>
  <si>
    <t>Tolerance</t>
  </si>
  <si>
    <t>["New Members","65","204,554","Ex Stakeholder &amp; SIPP Members","65","26,641","Income Drawdown Category","65","6"]</t>
  </si>
  <si>
    <t>New Members</t>
  </si>
  <si>
    <t>Ex stakeholders &amp; SIPP Members</t>
  </si>
  <si>
    <t>Drawdown category</t>
  </si>
  <si>
    <t>SAINSBURY'S SIPP</t>
  </si>
  <si>
    <t>SAVE THE CHILDREN UK GROUP PERSONAL PENSION</t>
  </si>
  <si>
    <t>PACE DC - CO-OPERATIVE BANK SECTION AVCS</t>
  </si>
  <si>
    <t>PACE DC - CO-OP SECTION AVCS</t>
  </si>
  <si>
    <t>THE LEGAL &amp; GENERAL MASTERTRUST (SOMERFIELD TRANSFER PLAN)</t>
  </si>
  <si>
    <t>BARCLAYS PENSION SAVINGS PLAN</t>
  </si>
  <si>
    <t>LONDON STOCK EXCHANGE GROUP PENSION PLAN</t>
  </si>
  <si>
    <t>KINGFISHER PENSION SCHEME</t>
  </si>
  <si>
    <t>SAINSBURY'S PENSION SCHEME AVC</t>
  </si>
  <si>
    <t>["DB AVC Colleagues","65","893","ARGOS AVC COLLEAGUES","65","130"]</t>
  </si>
  <si>
    <t>SERCO WORKSAVE PENSION PLAN</t>
  </si>
  <si>
    <t>ARGOS PERSONAL PENSION PLAN</t>
  </si>
  <si>
    <t>41</t>
  </si>
  <si>
    <t>38%</t>
  </si>
  <si>
    <t>62%</t>
  </si>
  <si>
    <t>PACE DC - CO-OPERATIVE BANK SECTION</t>
  </si>
  <si>
    <t>THE M&amp;S AVC SCHEME</t>
  </si>
  <si>
    <t/>
  </si>
  <si>
    <t>IKEA RETIREMENT INCOME SCHEME</t>
  </si>
  <si>
    <t>FLEXIBLE RETIREMENT PLAN</t>
  </si>
  <si>
    <t>ACCENTURE RETIREMENT SAVINGS PLAN</t>
  </si>
  <si>
    <t>GREGGS PENSION SCHEME</t>
  </si>
  <si>
    <t>MITCHELLS &amp; BUTLERS EXECUTIVE PENSION PLAN</t>
  </si>
  <si>
    <t>ALLIANCE HEALTHCARE AND BOOTS RETIREMENT SAVINGS PLAN</t>
  </si>
  <si>
    <t>GF61865001 - YOUR SODEXO RETIREMENT PLAN</t>
  </si>
  <si>
    <t>["Sodexo Ltd - Monthly Paid","65","17,244","Sodexo Ltd - AE Weekly Paid","65","5,527","Sodexo Ltd - AE Monthly Paid","65","358","Sodexo Motivation Solutions UK Ltd","65","221","Sodexo Global Services Ltd","65","83","TVF Weekly Paid","65","21","Sports Travel &amp; Hospitality Group Ltd","65","20","Sodexo Ltd - Four Weekly Paid","65","9","Sodexo Travel","65","0"]</t>
  </si>
  <si>
    <t>Sodexo Ltd Monthly Paid - Count Of Policies</t>
  </si>
  <si>
    <t>Sodexo Ltd AE Weekly Paid - Count Of Policies</t>
  </si>
  <si>
    <t>Sodexo Ltd AE Monthly Paid - Count Of Policies</t>
  </si>
  <si>
    <t xml:space="preserve">Sodexo Motivation Solutions UK Ltd               </t>
  </si>
  <si>
    <t>Sodexo Global Services Ltd</t>
  </si>
  <si>
    <t>TVF Weekly Paid</t>
  </si>
  <si>
    <t xml:space="preserve">Sports Travel &amp; Hospitality Group Ltd                       </t>
  </si>
  <si>
    <t xml:space="preserve">Sodexo Ltd - Four Weekly Paid                               </t>
  </si>
  <si>
    <t>Sodexo Travel</t>
  </si>
  <si>
    <t xml:space="preserve">TVF Four weekly Temporary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</si>
</sst>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9" fontId="0" fillId="0" borderId="2" xfId="0" applyNumberForma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wrapText="1"/>
    </xf>
    <xf numFmtId="9" fontId="0" fillId="0" borderId="2" xfId="0" applyNumberFormat="1" applyBorder="1" applyAlignment="1">
      <alignment wrapText="1"/>
    </xf>
    <xf numFmtId="0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0"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C13" sqref="C13"/>
    </sheetView>
  </sheetViews>
  <sheetFormatPr defaultRowHeight="14.45" customHeight="1" x14ac:dyDescent="0.25"/>
  <cols>
    <col min="1" max="1" width="36" customWidth="1"/>
    <col min="2" max="2" width="41" customWidth="1"/>
    <col min="3" max="3" width="52" customWidth="1"/>
    <col min="4" max="4" width="19.42578125" customWidth="1"/>
  </cols>
  <sheetData>
    <row r="1" spans="1:4" ht="22.15" customHeight="1" x14ac:dyDescent="0.25">
      <c r="A1" s="20" t="s">
        <v>0</v>
      </c>
      <c r="B1" s="20"/>
      <c r="C1" s="20"/>
      <c r="D1" s="20"/>
    </row>
    <row r="2" spans="1:4" s="1" customFormat="1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60.95" customHeight="1" x14ac:dyDescent="0.25">
      <c r="A3" s="2" t="s">
        <v>4</v>
      </c>
      <c r="B3" s="4" t="s">
        <v>5</v>
      </c>
      <c r="C3" s="4" t="s">
        <v>5</v>
      </c>
      <c r="D3" s="5" t="str">
        <f>IF(B3=C3,"PASS","FAIL")</f>
        <v>PASS</v>
      </c>
    </row>
    <row r="4" spans="1:4" ht="127.15" customHeight="1" x14ac:dyDescent="0.25">
      <c r="A4" s="2" t="s">
        <v>6</v>
      </c>
      <c r="B4" s="4" t="s">
        <v>7</v>
      </c>
      <c r="C4" s="4" t="s">
        <v>8</v>
      </c>
      <c r="D4" s="2" t="str">
        <f>IF(B4=C4,"PASS","FAIL")</f>
        <v>FAIL</v>
      </c>
    </row>
    <row r="5" spans="1:4" ht="15" customHeight="1" x14ac:dyDescent="0.25">
      <c r="A5" s="2"/>
      <c r="B5" s="2"/>
      <c r="C5" s="2"/>
      <c r="D5" s="2"/>
    </row>
    <row r="6" spans="1:4" ht="15" customHeight="1" x14ac:dyDescent="0.25">
      <c r="A6" s="2"/>
      <c r="B6" s="2"/>
      <c r="C6" s="2"/>
      <c r="D6" s="2"/>
    </row>
    <row r="7" spans="1:4" ht="15" customHeight="1" x14ac:dyDescent="0.25">
      <c r="B7" s="6"/>
      <c r="C7" s="6"/>
      <c r="D7" s="7"/>
    </row>
    <row r="8" spans="1:4" ht="15" customHeight="1" x14ac:dyDescent="0.25">
      <c r="B8" s="2"/>
      <c r="C8" s="2"/>
      <c r="D8" s="8"/>
    </row>
  </sheetData>
  <mergeCells count="1">
    <mergeCell ref="A1:D1"/>
  </mergeCells>
  <conditionalFormatting sqref="D3:D8">
    <cfRule type="cellIs" dxfId="59" priority="2" operator="equal">
      <formula>"PASS"</formula>
    </cfRule>
  </conditionalFormatting>
  <conditionalFormatting sqref="D3:D8">
    <cfRule type="cellIs" dxfId="5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D5" sqref="D5"/>
    </sheetView>
  </sheetViews>
  <sheetFormatPr defaultRowHeight="14.45" customHeight="1" x14ac:dyDescent="0.25"/>
  <cols>
    <col min="1" max="1" width="31.85546875" customWidth="1"/>
    <col min="2" max="2" width="29.42578125" customWidth="1"/>
    <col min="3" max="3" width="70.140625" customWidth="1"/>
  </cols>
  <sheetData>
    <row r="1" spans="1:4" ht="21" customHeight="1" x14ac:dyDescent="0.25">
      <c r="A1" s="20" t="s">
        <v>9</v>
      </c>
      <c r="B1" s="20"/>
      <c r="C1" s="20"/>
      <c r="D1" s="20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 t="s">
        <v>10</v>
      </c>
      <c r="D3" s="9" t="str">
        <f>IF(B3=C3,"PASS","FAIL")</f>
        <v>FAIL</v>
      </c>
    </row>
    <row r="4" spans="1:4" ht="15" customHeight="1" x14ac:dyDescent="0.25">
      <c r="A4" s="2" t="s">
        <v>6</v>
      </c>
      <c r="B4" s="2"/>
      <c r="C4" s="2" t="s">
        <v>11</v>
      </c>
      <c r="D4" s="10" t="str">
        <f>IF(B4=C4,"PASS","FAIL")</f>
        <v>FAIL</v>
      </c>
    </row>
    <row r="5" spans="1:4" ht="15" customHeight="1" x14ac:dyDescent="0.25">
      <c r="A5" s="2"/>
      <c r="B5" s="2"/>
      <c r="C5" s="2"/>
      <c r="D5" s="10"/>
    </row>
    <row r="6" spans="1:4" ht="15" customHeight="1" x14ac:dyDescent="0.25">
      <c r="A6" s="2"/>
      <c r="B6" s="2"/>
      <c r="C6" s="2"/>
      <c r="D6" s="10"/>
    </row>
    <row r="7" spans="1:4" ht="15" customHeight="1" x14ac:dyDescent="0.25">
      <c r="A7" s="2"/>
      <c r="B7" s="2"/>
      <c r="C7" s="2"/>
      <c r="D7" s="10"/>
    </row>
    <row r="8" spans="1:4" ht="15" customHeight="1" x14ac:dyDescent="0.25">
      <c r="A8" s="2"/>
      <c r="B8" s="2"/>
      <c r="C8" s="2"/>
      <c r="D8" s="8"/>
    </row>
  </sheetData>
  <mergeCells count="1">
    <mergeCell ref="A1:D1"/>
  </mergeCells>
  <conditionalFormatting sqref="D3:D8">
    <cfRule type="cellIs" dxfId="57" priority="2" operator="equal">
      <formula>"PASS"</formula>
    </cfRule>
  </conditionalFormatting>
  <conditionalFormatting sqref="D3:D8">
    <cfRule type="cellIs" dxfId="56" priority="1" operator="equal">
      <formula>"FAIL"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3" sqref="A3"/>
    </sheetView>
  </sheetViews>
  <sheetFormatPr defaultRowHeight="14.45" customHeight="1" x14ac:dyDescent="0.25"/>
  <cols>
    <col min="1" max="1" width="36" customWidth="1"/>
    <col min="2" max="2" width="32.28515625" customWidth="1"/>
    <col min="3" max="3" width="39.42578125" customWidth="1"/>
  </cols>
  <sheetData>
    <row r="1" spans="1:4" ht="16.899999999999999" customHeight="1" x14ac:dyDescent="0.25">
      <c r="B1" s="21" t="s">
        <v>12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 t="s">
        <v>13</v>
      </c>
      <c r="D3" s="9" t="str">
        <f>IF(B3=C3,"PASS","FAIL")</f>
        <v>FAIL</v>
      </c>
    </row>
    <row r="4" spans="1:4" ht="15" customHeight="1" x14ac:dyDescent="0.25">
      <c r="A4" s="2" t="s">
        <v>6</v>
      </c>
      <c r="B4" s="2"/>
      <c r="C4" s="2" t="s">
        <v>14</v>
      </c>
      <c r="D4" s="10" t="str">
        <f>IF(B4=C4,"PASS","FAIL")</f>
        <v>FAIL</v>
      </c>
    </row>
    <row r="5" spans="1:4" ht="15" customHeight="1" x14ac:dyDescent="0.25">
      <c r="A5" s="2"/>
      <c r="B5" s="2"/>
      <c r="C5" s="2" t="s">
        <v>15</v>
      </c>
      <c r="D5" s="10" t="str">
        <f t="shared" ref="D5:D6" si="0">IF(B5=C5,"PASS","FAIL")</f>
        <v>FAIL</v>
      </c>
    </row>
    <row r="6" spans="1:4" ht="15" customHeight="1" x14ac:dyDescent="0.25">
      <c r="A6" s="2"/>
      <c r="B6" s="2"/>
      <c r="C6" s="2" t="s">
        <v>16</v>
      </c>
      <c r="D6" s="10" t="str">
        <f t="shared" si="0"/>
        <v>FAIL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55" priority="2" operator="equal">
      <formula>"PASS"</formula>
    </cfRule>
  </conditionalFormatting>
  <conditionalFormatting sqref="D3:D8">
    <cfRule type="cellIs" dxfId="5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Normal="100" workbookViewId="0">
      <selection activeCell="A3" sqref="A3"/>
    </sheetView>
  </sheetViews>
  <sheetFormatPr defaultRowHeight="14.45" customHeight="1" x14ac:dyDescent="0.25"/>
  <cols>
    <col min="1" max="1" width="36" customWidth="1"/>
    <col min="2" max="3" width="37.28515625" customWidth="1"/>
  </cols>
  <sheetData>
    <row r="1" spans="1:4" ht="14.45" customHeight="1" x14ac:dyDescent="0.25">
      <c r="B1" s="21" t="s">
        <v>17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53" priority="2" operator="equal">
      <formula>"PASS"</formula>
    </cfRule>
  </conditionalFormatting>
  <conditionalFormatting sqref="D3:D8">
    <cfRule type="cellIs" dxfId="52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A3" sqref="A3"/>
    </sheetView>
  </sheetViews>
  <sheetFormatPr defaultRowHeight="14.45" customHeight="1" x14ac:dyDescent="0.25"/>
  <cols>
    <col min="1" max="1" width="36" customWidth="1"/>
    <col min="2" max="2" width="14.28515625" customWidth="1"/>
    <col min="3" max="3" width="22.5703125" customWidth="1"/>
  </cols>
  <sheetData>
    <row r="1" spans="1:4" ht="14.45" customHeight="1" x14ac:dyDescent="0.25">
      <c r="B1" s="21" t="s">
        <v>18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51" priority="2" operator="equal">
      <formula>"PASS"</formula>
    </cfRule>
  </conditionalFormatting>
  <conditionalFormatting sqref="D3:D8">
    <cfRule type="cellIs" dxfId="5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35.5703125" customWidth="1"/>
  </cols>
  <sheetData>
    <row r="1" spans="1:4" ht="14.45" customHeight="1" x14ac:dyDescent="0.25">
      <c r="B1" s="21" t="s">
        <v>19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 t="s">
        <v>20</v>
      </c>
      <c r="D3" s="9" t="str">
        <f>IF(B3=C3,"PASS","FAIL")</f>
        <v>FAIL</v>
      </c>
    </row>
    <row r="4" spans="1:4" ht="15" customHeight="1" x14ac:dyDescent="0.25">
      <c r="A4" s="2" t="s">
        <v>6</v>
      </c>
      <c r="B4" s="2"/>
      <c r="C4" s="2" t="s">
        <v>21</v>
      </c>
      <c r="D4" s="10" t="str">
        <f>IF(B4=C4,"PASS","FAIL")</f>
        <v>FAIL</v>
      </c>
    </row>
    <row r="5" spans="1:4" ht="15" customHeight="1" x14ac:dyDescent="0.25">
      <c r="A5" s="2"/>
      <c r="B5" s="2"/>
      <c r="C5" s="2" t="s">
        <v>22</v>
      </c>
      <c r="D5" s="10" t="str">
        <f t="shared" ref="D5:D6" si="0">IF(B5=C5,"PASS","FAIL")</f>
        <v>FAIL</v>
      </c>
    </row>
    <row r="6" spans="1:4" ht="15" customHeight="1" x14ac:dyDescent="0.25">
      <c r="A6" s="2"/>
      <c r="B6" s="2"/>
      <c r="C6" s="2" t="s">
        <v>23</v>
      </c>
      <c r="D6" s="10" t="str">
        <f t="shared" si="0"/>
        <v>FAIL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49" priority="2" operator="equal">
      <formula>"PASS"</formula>
    </cfRule>
  </conditionalFormatting>
  <conditionalFormatting sqref="D3:D8">
    <cfRule type="cellIs" dxfId="4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32.5703125" customWidth="1"/>
  </cols>
  <sheetData>
    <row r="1" spans="1:4" ht="14.45" customHeight="1" x14ac:dyDescent="0.25">
      <c r="B1" s="21" t="s">
        <v>24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47" priority="2" operator="equal">
      <formula>"PASS"</formula>
    </cfRule>
  </conditionalFormatting>
  <conditionalFormatting sqref="D3:D8">
    <cfRule type="cellIs" dxfId="4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tabSelected="1" zoomScaleNormal="100" workbookViewId="0">
      <selection activeCell="C4" sqref="C4"/>
    </sheetView>
  </sheetViews>
  <sheetFormatPr defaultRowHeight="14.45" customHeight="1" x14ac:dyDescent="0.25"/>
  <cols>
    <col min="1" max="1" width="39.140625" customWidth="1"/>
    <col min="2" max="2" width="39.42578125" customWidth="1"/>
    <col min="3" max="3" width="51.140625" customWidth="1"/>
  </cols>
  <sheetData>
    <row r="1" spans="1:5" ht="14.45" customHeight="1" x14ac:dyDescent="0.25">
      <c r="B1" s="21" t="s">
        <v>25</v>
      </c>
      <c r="C1" s="21"/>
      <c r="D1" s="21"/>
    </row>
    <row r="2" spans="1:5" ht="14.45" customHeight="1" x14ac:dyDescent="0.25">
      <c r="A2" s="2"/>
      <c r="B2" s="3" t="s">
        <v>1</v>
      </c>
      <c r="C2" s="3" t="s">
        <v>2</v>
      </c>
      <c r="D2" s="2" t="s">
        <v>26</v>
      </c>
      <c r="E2" s="3" t="s">
        <v>3</v>
      </c>
    </row>
    <row r="3" spans="1:5" ht="38.450000000000003" customHeight="1" x14ac:dyDescent="0.25">
      <c r="A3" s="2" t="s">
        <v>4</v>
      </c>
      <c r="B3" t="s">
        <v>5</v>
      </c>
      <c r="D3" s="11">
        <v>0</v>
      </c>
      <c r="E3" s="2" t="str">
        <f>IF(B2=B3,"PASS","FAIL")</f>
        <v>FAIL</v>
      </c>
    </row>
    <row r="4" spans="1:5" ht="95.1" customHeight="1" x14ac:dyDescent="0.25">
      <c r="A4" s="2" t="s">
        <v>6</v>
      </c>
      <c r="B4" t="s">
        <v>27</v>
      </c>
      <c r="D4" s="11">
        <v>0</v>
      </c>
      <c r="E4" s="2" t="str">
        <f>IF(B3=B4,"PASS","FAIL")</f>
        <v>FAIL</v>
      </c>
    </row>
    <row r="5" spans="1:5" ht="15" customHeight="1" x14ac:dyDescent="0.25">
      <c r="A5" s="2" t="s">
        <v>28</v>
      </c>
      <c r="B5" s="19">
        <v>204554</v>
      </c>
      <c r="C5" s="19"/>
      <c r="D5" s="11">
        <v>0.05</v>
      </c>
      <c r="E5" s="5" t="str">
        <f t="shared" ref="E5:E7" si="0">IF(AND((B5+(B5*D5))&gt;=C5,(B5-(B5*D5))&lt;=C5),"PASS","FAIL")</f>
        <v>FAIL</v>
      </c>
    </row>
    <row r="6" spans="1:5" ht="15" customHeight="1" x14ac:dyDescent="0.25">
      <c r="A6" s="2" t="s">
        <v>29</v>
      </c>
      <c r="B6" s="19">
        <v>26641</v>
      </c>
      <c r="C6" s="19"/>
      <c r="D6" s="11">
        <v>0.05</v>
      </c>
      <c r="E6" s="5" t="str">
        <f t="shared" si="0"/>
        <v>FAIL</v>
      </c>
    </row>
    <row r="7" spans="1:5" ht="15" customHeight="1" x14ac:dyDescent="0.25">
      <c r="A7" s="2" t="s">
        <v>30</v>
      </c>
      <c r="B7" s="18">
        <v>6</v>
      </c>
      <c r="C7" s="18"/>
      <c r="D7" s="11">
        <v>0.05</v>
      </c>
      <c r="E7" s="5" t="str">
        <f t="shared" si="0"/>
        <v>FAIL</v>
      </c>
    </row>
  </sheetData>
  <mergeCells count="1">
    <mergeCell ref="B1:D1"/>
  </mergeCells>
  <conditionalFormatting sqref="E3:E4">
    <cfRule type="cellIs" dxfId="45" priority="4" operator="equal">
      <formula>"PASS"</formula>
    </cfRule>
  </conditionalFormatting>
  <conditionalFormatting sqref="E3:E4">
    <cfRule type="cellIs" dxfId="44" priority="3" operator="equal">
      <formula>"FAIL"</formula>
    </cfRule>
  </conditionalFormatting>
  <conditionalFormatting sqref="E5:E7">
    <cfRule type="cellIs" dxfId="43" priority="2" operator="equal">
      <formula>"PASS"</formula>
    </cfRule>
  </conditionalFormatting>
  <conditionalFormatting sqref="E5:E7">
    <cfRule type="cellIs" dxfId="42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14.85546875" customWidth="1"/>
    <col min="4" max="4" width="5.85546875" customWidth="1"/>
  </cols>
  <sheetData>
    <row r="1" spans="1:4" ht="14.45" customHeight="1" x14ac:dyDescent="0.25">
      <c r="B1" s="21" t="s">
        <v>31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41" priority="2" operator="equal">
      <formula>"PASS"</formula>
    </cfRule>
  </conditionalFormatting>
  <conditionalFormatting sqref="D3:D8">
    <cfRule type="cellIs" dxfId="4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42.5703125" customWidth="1"/>
  </cols>
  <sheetData>
    <row r="1" spans="1:4" ht="14.45" customHeight="1" x14ac:dyDescent="0.25">
      <c r="B1" s="21" t="s">
        <v>32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39" priority="2" operator="equal">
      <formula>"PASS"</formula>
    </cfRule>
  </conditionalFormatting>
  <conditionalFormatting sqref="D3:D8">
    <cfRule type="cellIs" dxfId="3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37.85546875" customWidth="1"/>
  </cols>
  <sheetData>
    <row r="1" spans="1:4" ht="14.45" customHeight="1" x14ac:dyDescent="0.25">
      <c r="B1" s="21" t="s">
        <v>33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37" priority="2" operator="equal">
      <formula>"PASS"</formula>
    </cfRule>
  </conditionalFormatting>
  <conditionalFormatting sqref="D3:D8">
    <cfRule type="cellIs" dxfId="3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26.28515625" customWidth="1"/>
  </cols>
  <sheetData>
    <row r="1" spans="1:4" ht="14.45" customHeight="1" x14ac:dyDescent="0.25">
      <c r="B1" s="21" t="s">
        <v>34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35" priority="2" operator="equal">
      <formula>"PASS"</formula>
    </cfRule>
  </conditionalFormatting>
  <conditionalFormatting sqref="D3:D8">
    <cfRule type="cellIs" dxfId="3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56.42578125" customWidth="1"/>
  </cols>
  <sheetData>
    <row r="1" spans="1:4" ht="14.45" customHeight="1" x14ac:dyDescent="0.25">
      <c r="B1" s="21" t="s">
        <v>35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4.4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33" priority="2" operator="equal">
      <formula>"PASS"</formula>
    </cfRule>
  </conditionalFormatting>
  <conditionalFormatting sqref="D3:D8">
    <cfRule type="cellIs" dxfId="32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28.5703125" customWidth="1"/>
  </cols>
  <sheetData>
    <row r="1" spans="1:4" ht="14.45" customHeight="1" x14ac:dyDescent="0.25">
      <c r="B1" s="21" t="s">
        <v>36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31" priority="2" operator="equal">
      <formula>"PASS"</formula>
    </cfRule>
  </conditionalFormatting>
  <conditionalFormatting sqref="D3:D8">
    <cfRule type="cellIs" dxfId="3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41.5703125" customWidth="1"/>
  </cols>
  <sheetData>
    <row r="1" spans="1:4" ht="14.45" customHeight="1" x14ac:dyDescent="0.25">
      <c r="B1" s="21" t="s">
        <v>37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29" priority="2" operator="equal">
      <formula>"PASS"</formula>
    </cfRule>
  </conditionalFormatting>
  <conditionalFormatting sqref="D3:D8">
    <cfRule type="cellIs" dxfId="2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zoomScaleNormal="100" workbookViewId="0">
      <selection activeCell="A3" sqref="A3"/>
    </sheetView>
  </sheetViews>
  <sheetFormatPr defaultRowHeight="14.45" customHeight="1" x14ac:dyDescent="0.25"/>
  <cols>
    <col min="1" max="1" width="36" customWidth="1"/>
    <col min="2" max="3" width="25" customWidth="1"/>
  </cols>
  <sheetData>
    <row r="1" spans="1:4" ht="14.45" customHeight="1" x14ac:dyDescent="0.25">
      <c r="B1" s="21" t="s">
        <v>38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27" priority="2" operator="equal">
      <formula>"PASS"</formula>
    </cfRule>
  </conditionalFormatting>
  <conditionalFormatting sqref="D3:D8">
    <cfRule type="cellIs" dxfId="2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zoomScaleNormal="100" workbookViewId="0">
      <selection activeCell="B23" sqref="B23"/>
    </sheetView>
  </sheetViews>
  <sheetFormatPr defaultRowHeight="14.45" customHeight="1" x14ac:dyDescent="0.25"/>
  <cols>
    <col min="1" max="1" width="36" customWidth="1"/>
    <col min="2" max="3" width="63.5703125" customWidth="1"/>
  </cols>
  <sheetData>
    <row r="1" spans="1:4" ht="14.45" customHeight="1" x14ac:dyDescent="0.25">
      <c r="B1" s="21" t="s">
        <v>39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 t="s">
        <v>5</v>
      </c>
      <c r="D3" s="9" t="str">
        <f>IF(B3=C3,"PASS","FAIL")</f>
        <v>FAIL</v>
      </c>
    </row>
    <row r="4" spans="1:4" ht="15" customHeight="1" x14ac:dyDescent="0.25">
      <c r="A4" s="2" t="s">
        <v>6</v>
      </c>
      <c r="B4" s="2"/>
      <c r="C4" s="2" t="s">
        <v>40</v>
      </c>
      <c r="D4" s="10" t="str">
        <f>IF(B4=C4,"PASS","FAIL")</f>
        <v>FAIL</v>
      </c>
    </row>
    <row r="5" spans="1:4" ht="15" customHeight="1" x14ac:dyDescent="0.25">
      <c r="A5" s="2"/>
      <c r="B5" s="2"/>
      <c r="C5" s="2"/>
      <c r="D5" s="10"/>
    </row>
    <row r="6" spans="1:4" ht="15" customHeight="1" x14ac:dyDescent="0.25">
      <c r="A6" s="2"/>
      <c r="B6" s="2"/>
      <c r="C6" s="2"/>
      <c r="D6" s="10"/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25" priority="2" operator="equal">
      <formula>"PASS"</formula>
    </cfRule>
  </conditionalFormatting>
  <conditionalFormatting sqref="D3:D8">
    <cfRule type="cellIs" dxfId="2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28" customWidth="1"/>
  </cols>
  <sheetData>
    <row r="1" spans="1:4" ht="14.45" customHeight="1" x14ac:dyDescent="0.25">
      <c r="B1" s="21" t="s">
        <v>41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23" priority="2" operator="equal">
      <formula>"PASS"</formula>
    </cfRule>
  </conditionalFormatting>
  <conditionalFormatting sqref="D3:D8">
    <cfRule type="cellIs" dxfId="22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1.85546875" customWidth="1"/>
    <col min="2" max="3" width="27.5703125" customWidth="1"/>
  </cols>
  <sheetData>
    <row r="1" spans="1:4" ht="14.45" customHeight="1" x14ac:dyDescent="0.25">
      <c r="B1" s="21" t="s">
        <v>42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 t="s">
        <v>43</v>
      </c>
      <c r="D3" s="10" t="str">
        <f>IF(B3=C3,"PASS","FAIL")</f>
        <v>FAIL</v>
      </c>
    </row>
    <row r="4" spans="1:4" ht="15" customHeight="1" x14ac:dyDescent="0.25">
      <c r="A4" s="2" t="s">
        <v>6</v>
      </c>
      <c r="B4" s="2"/>
      <c r="C4" s="2" t="s">
        <v>44</v>
      </c>
      <c r="D4" s="10" t="str">
        <f>IF(B4=C4,"PASS","FAIL")</f>
        <v>FAIL</v>
      </c>
    </row>
    <row r="5" spans="1:4" ht="15" customHeight="1" x14ac:dyDescent="0.25">
      <c r="A5" s="2"/>
      <c r="B5" s="2"/>
      <c r="C5" s="2" t="s">
        <v>45</v>
      </c>
      <c r="D5" s="10" t="str">
        <f t="shared" ref="D5" si="0">IF(B5=C5,"PASS","FAIL")</f>
        <v>FAIL</v>
      </c>
    </row>
    <row r="6" spans="1:4" ht="15" customHeight="1" x14ac:dyDescent="0.25">
      <c r="A6" s="2"/>
      <c r="B6" s="2"/>
      <c r="C6" s="2"/>
      <c r="D6" s="10"/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21" priority="2" operator="equal">
      <formula>"PASS"</formula>
    </cfRule>
  </conditionalFormatting>
  <conditionalFormatting sqref="D3:D8">
    <cfRule type="cellIs" dxfId="2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33.140625" customWidth="1"/>
  </cols>
  <sheetData>
    <row r="1" spans="1:4" ht="14.45" customHeight="1" x14ac:dyDescent="0.25">
      <c r="B1" s="21" t="s">
        <v>46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4.4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19" priority="2" operator="equal">
      <formula>"PASS"</formula>
    </cfRule>
  </conditionalFormatting>
  <conditionalFormatting sqref="D3:D8">
    <cfRule type="cellIs" dxfId="1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"/>
  <sheetViews>
    <sheetView zoomScaleNormal="100" workbookViewId="0">
      <selection activeCell="A3" sqref="A3"/>
    </sheetView>
  </sheetViews>
  <sheetFormatPr defaultRowHeight="14.45" customHeight="1" x14ac:dyDescent="0.25"/>
  <cols>
    <col min="1" max="1" width="36" customWidth="1"/>
    <col min="2" max="3" width="19" customWidth="1"/>
  </cols>
  <sheetData>
    <row r="1" spans="1:4" ht="14.45" customHeight="1" x14ac:dyDescent="0.25">
      <c r="B1" s="21" t="s">
        <v>47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 t="s">
        <v>48</v>
      </c>
      <c r="C8" s="2" t="s">
        <v>48</v>
      </c>
      <c r="D8" s="8"/>
    </row>
  </sheetData>
  <mergeCells count="1">
    <mergeCell ref="B1:D1"/>
  </mergeCells>
  <conditionalFormatting sqref="D3:D8">
    <cfRule type="cellIs" dxfId="17" priority="2" operator="equal">
      <formula>"PASS"</formula>
    </cfRule>
  </conditionalFormatting>
  <conditionalFormatting sqref="D3:D8">
    <cfRule type="cellIs" dxfId="1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29.42578125" customWidth="1"/>
  </cols>
  <sheetData>
    <row r="1" spans="1:4" ht="14.45" customHeight="1" x14ac:dyDescent="0.25">
      <c r="B1" s="22" t="s">
        <v>49</v>
      </c>
      <c r="C1" s="22"/>
      <c r="D1" s="22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4.4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15" priority="2" operator="equal">
      <formula>"PASS"</formula>
    </cfRule>
  </conditionalFormatting>
  <conditionalFormatting sqref="D3:D8">
    <cfRule type="cellIs" dxfId="1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23.140625" customWidth="1"/>
  </cols>
  <sheetData>
    <row r="1" spans="1:4" ht="14.45" customHeight="1" x14ac:dyDescent="0.25">
      <c r="B1" s="21" t="s">
        <v>50</v>
      </c>
      <c r="C1" s="21"/>
      <c r="D1" s="21"/>
    </row>
    <row r="2" spans="1:4" ht="14.45" customHeight="1" x14ac:dyDescent="0.25">
      <c r="A2" s="2"/>
      <c r="B2" s="3" t="s">
        <v>1</v>
      </c>
      <c r="C2" s="12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13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13"/>
      <c r="D4" s="10" t="str">
        <f>IF(B4=C4,"PASS","FAIL")</f>
        <v>PASS</v>
      </c>
    </row>
    <row r="5" spans="1:4" ht="15" customHeight="1" x14ac:dyDescent="0.25">
      <c r="A5" s="2"/>
      <c r="B5" s="2"/>
      <c r="C5" s="13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13"/>
      <c r="D6" s="10" t="str">
        <f t="shared" si="0"/>
        <v>PASS</v>
      </c>
    </row>
    <row r="7" spans="1:4" ht="15" customHeight="1" x14ac:dyDescent="0.25">
      <c r="B7" s="14"/>
      <c r="C7" s="15"/>
      <c r="D7" s="10"/>
    </row>
    <row r="8" spans="1:4" ht="15" customHeight="1" x14ac:dyDescent="0.25">
      <c r="B8" s="2"/>
      <c r="C8" s="13"/>
      <c r="D8" s="8"/>
    </row>
  </sheetData>
  <mergeCells count="1">
    <mergeCell ref="B1:D1"/>
  </mergeCells>
  <conditionalFormatting sqref="D3:D8">
    <cfRule type="cellIs" dxfId="13" priority="2" operator="equal">
      <formula>"PASS"</formula>
    </cfRule>
  </conditionalFormatting>
  <conditionalFormatting sqref="D3:D8">
    <cfRule type="cellIs" dxfId="12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6" customWidth="1"/>
    <col min="2" max="3" width="33.28515625" customWidth="1"/>
  </cols>
  <sheetData>
    <row r="1" spans="1:4" ht="14.45" customHeight="1" x14ac:dyDescent="0.25">
      <c r="B1" s="21" t="s">
        <v>51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11" priority="2" operator="equal">
      <formula>"PASS"</formula>
    </cfRule>
  </conditionalFormatting>
  <conditionalFormatting sqref="D3:D8">
    <cfRule type="cellIs" dxfId="1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"/>
  <sheetViews>
    <sheetView zoomScaleNormal="100" workbookViewId="0">
      <selection activeCell="D3" sqref="D3"/>
    </sheetView>
  </sheetViews>
  <sheetFormatPr defaultRowHeight="14.45" customHeight="1" x14ac:dyDescent="0.25"/>
  <cols>
    <col min="1" max="1" width="36" customWidth="1"/>
    <col min="2" max="3" width="22.140625" customWidth="1"/>
  </cols>
  <sheetData>
    <row r="1" spans="1:4" ht="14.45" customHeight="1" x14ac:dyDescent="0.25">
      <c r="B1" s="21" t="s">
        <v>52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9" priority="2" operator="equal">
      <formula>"PASS"</formula>
    </cfRule>
  </conditionalFormatting>
  <conditionalFormatting sqref="D3:D8">
    <cfRule type="cellIs" dxfId="8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1.85546875" customWidth="1"/>
    <col min="2" max="2" width="52.28515625" customWidth="1"/>
    <col min="3" max="3" width="40.42578125" customWidth="1"/>
  </cols>
  <sheetData>
    <row r="1" spans="1:4" ht="14.45" customHeight="1" x14ac:dyDescent="0.25">
      <c r="B1" s="23" t="s">
        <v>53</v>
      </c>
      <c r="C1" s="21"/>
      <c r="D1" s="21"/>
    </row>
    <row r="2" spans="1:4" ht="14.45" customHeight="1" x14ac:dyDescent="0.25">
      <c r="A2" s="2"/>
      <c r="B2" s="3" t="s">
        <v>1</v>
      </c>
      <c r="C2" s="3" t="s">
        <v>2</v>
      </c>
      <c r="D2" s="3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7" priority="2" operator="equal">
      <formula>"PASS"</formula>
    </cfRule>
  </conditionalFormatting>
  <conditionalFormatting sqref="D3:D8">
    <cfRule type="cellIs" dxfId="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8"/>
  <sheetViews>
    <sheetView zoomScaleNormal="100" workbookViewId="0">
      <selection activeCell="A5" sqref="A5"/>
    </sheetView>
  </sheetViews>
  <sheetFormatPr defaultRowHeight="14.45" customHeight="1" x14ac:dyDescent="0.25"/>
  <cols>
    <col min="1" max="1" width="31.85546875" customWidth="1"/>
    <col min="2" max="3" width="52.28515625" customWidth="1"/>
  </cols>
  <sheetData>
    <row r="1" spans="1:4" ht="14.45" customHeight="1" x14ac:dyDescent="0.25">
      <c r="B1" s="21" t="s">
        <v>54</v>
      </c>
      <c r="C1" s="21"/>
      <c r="D1" s="21"/>
    </row>
    <row r="2" spans="1:4" ht="14.45" customHeight="1" x14ac:dyDescent="0.25">
      <c r="A2" s="2"/>
      <c r="B2" s="16" t="s">
        <v>1</v>
      </c>
      <c r="C2" s="16" t="s">
        <v>2</v>
      </c>
      <c r="D2" s="16" t="s">
        <v>3</v>
      </c>
    </row>
    <row r="3" spans="1:4" ht="14.45" customHeight="1" x14ac:dyDescent="0.25">
      <c r="A3" s="2" t="s">
        <v>4</v>
      </c>
      <c r="B3" s="2"/>
      <c r="C3" s="2"/>
      <c r="D3" s="9" t="str">
        <f>IF(B3=C3,"PASS","FAIL")</f>
        <v>PASS</v>
      </c>
    </row>
    <row r="4" spans="1:4" ht="15" customHeight="1" x14ac:dyDescent="0.25">
      <c r="A4" s="2" t="s">
        <v>6</v>
      </c>
      <c r="B4" s="2"/>
      <c r="C4" s="2"/>
      <c r="D4" s="10" t="str">
        <f>IF(B4=C4,"PASS","FAIL")</f>
        <v>PASS</v>
      </c>
    </row>
    <row r="5" spans="1:4" ht="15" customHeight="1" x14ac:dyDescent="0.25">
      <c r="A5" s="2"/>
      <c r="B5" s="2"/>
      <c r="C5" s="2"/>
      <c r="D5" s="10" t="str">
        <f t="shared" ref="D5:D6" si="0">IF(B5=C5,"PASS","FAIL")</f>
        <v>PASS</v>
      </c>
    </row>
    <row r="6" spans="1:4" ht="15" customHeight="1" x14ac:dyDescent="0.25">
      <c r="A6" s="2"/>
      <c r="B6" s="2"/>
      <c r="C6" s="2"/>
      <c r="D6" s="10" t="str">
        <f t="shared" si="0"/>
        <v>PASS</v>
      </c>
    </row>
    <row r="7" spans="1:4" ht="15" customHeight="1" x14ac:dyDescent="0.25">
      <c r="B7" s="2"/>
      <c r="C7" s="2"/>
      <c r="D7" s="10"/>
    </row>
    <row r="8" spans="1:4" ht="15" customHeight="1" x14ac:dyDescent="0.25">
      <c r="B8" s="2"/>
      <c r="C8" s="2"/>
      <c r="D8" s="8"/>
    </row>
  </sheetData>
  <mergeCells count="1">
    <mergeCell ref="B1:D1"/>
  </mergeCells>
  <conditionalFormatting sqref="D3:D8">
    <cfRule type="cellIs" dxfId="5" priority="2" operator="equal">
      <formula>"PASS"</formula>
    </cfRule>
  </conditionalFormatting>
  <conditionalFormatting sqref="D3:D8">
    <cfRule type="cellIs" dxfId="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"/>
  <sheetViews>
    <sheetView zoomScaleNormal="100" workbookViewId="0">
      <selection activeCell="C3" sqref="C3:C14"/>
    </sheetView>
  </sheetViews>
  <sheetFormatPr defaultRowHeight="14.45" customHeight="1" x14ac:dyDescent="0.25"/>
  <cols>
    <col min="1" max="1" width="43.42578125" customWidth="1"/>
    <col min="2" max="2" width="53.5703125" customWidth="1"/>
    <col min="3" max="3" width="56.5703125" customWidth="1"/>
    <col min="4" max="4" width="9.42578125" customWidth="1"/>
  </cols>
  <sheetData>
    <row r="1" spans="1:5" ht="14.45" customHeight="1" x14ac:dyDescent="0.25">
      <c r="A1" s="24" t="s">
        <v>55</v>
      </c>
      <c r="B1" s="24"/>
      <c r="C1" s="24"/>
      <c r="D1" s="24"/>
      <c r="E1" s="24"/>
    </row>
    <row r="2" spans="1:5" ht="14.45" customHeight="1" x14ac:dyDescent="0.25">
      <c r="A2" s="2"/>
      <c r="B2" s="3" t="s">
        <v>1</v>
      </c>
      <c r="C2" s="3" t="s">
        <v>2</v>
      </c>
      <c r="D2" s="3" t="s">
        <v>26</v>
      </c>
      <c r="E2" s="3" t="s">
        <v>3</v>
      </c>
    </row>
    <row r="3" spans="1:5" ht="14.45" customHeight="1" x14ac:dyDescent="0.25">
      <c r="A3" s="2" t="s">
        <v>4</v>
      </c>
      <c r="B3" t="s">
        <v>5</v>
      </c>
      <c r="D3" s="17">
        <v>0</v>
      </c>
      <c r="E3" s="2" t="str">
        <f>IF(B2=B3,"PASS","FAIL")</f>
        <v>FAIL</v>
      </c>
    </row>
    <row r="4" spans="1:5" ht="122.45" customHeight="1" x14ac:dyDescent="0.25">
      <c r="A4" s="2" t="s">
        <v>6</v>
      </c>
      <c r="B4" s="4" t="s">
        <v>56</v>
      </c>
      <c r="C4" s="4"/>
      <c r="D4" s="17">
        <v>0</v>
      </c>
      <c r="E4" s="2" t="str">
        <f>IF(B3=B4,"PASS","FAIL")</f>
        <v>FAIL</v>
      </c>
    </row>
    <row r="5" spans="1:5" ht="15" customHeight="1" x14ac:dyDescent="0.25">
      <c r="A5" s="2" t="s">
        <v>57</v>
      </c>
      <c r="B5" s="19">
        <v>17244</v>
      </c>
      <c r="C5" s="19"/>
      <c r="D5" s="11">
        <v>0.05</v>
      </c>
      <c r="E5" s="5" t="str">
        <f t="shared" ref="E5:E14" si="0">IF(AND((B5+(B5*D5))&gt;=C5,(B5-(B5*D5))&lt;=C5),"PASS","FAIL")</f>
        <v>FAIL</v>
      </c>
    </row>
    <row r="6" spans="1:5" ht="14.45" customHeight="1" x14ac:dyDescent="0.25">
      <c r="A6" s="2" t="s">
        <v>58</v>
      </c>
      <c r="B6" s="19">
        <v>5527</v>
      </c>
      <c r="C6" s="19"/>
      <c r="D6" s="11">
        <v>0.05</v>
      </c>
      <c r="E6" s="5" t="str">
        <f t="shared" si="0"/>
        <v>FAIL</v>
      </c>
    </row>
    <row r="7" spans="1:5" ht="14.45" customHeight="1" x14ac:dyDescent="0.25">
      <c r="A7" s="2" t="s">
        <v>59</v>
      </c>
      <c r="B7" s="18">
        <v>358</v>
      </c>
      <c r="C7" s="18"/>
      <c r="D7" s="11">
        <v>0.05</v>
      </c>
      <c r="E7" s="5" t="str">
        <f t="shared" si="0"/>
        <v>FAIL</v>
      </c>
    </row>
    <row r="8" spans="1:5" ht="14.45" customHeight="1" x14ac:dyDescent="0.25">
      <c r="A8" s="2" t="s">
        <v>60</v>
      </c>
      <c r="B8" s="18">
        <v>221</v>
      </c>
      <c r="C8" s="18"/>
      <c r="D8" s="11">
        <v>0.05</v>
      </c>
      <c r="E8" s="5" t="str">
        <f t="shared" si="0"/>
        <v>FAIL</v>
      </c>
    </row>
    <row r="9" spans="1:5" ht="14.45" customHeight="1" x14ac:dyDescent="0.25">
      <c r="A9" s="2" t="s">
        <v>61</v>
      </c>
      <c r="B9" s="18">
        <v>83</v>
      </c>
      <c r="C9" s="18"/>
      <c r="D9" s="11">
        <v>0.05</v>
      </c>
      <c r="E9" s="5" t="str">
        <f t="shared" si="0"/>
        <v>FAIL</v>
      </c>
    </row>
    <row r="10" spans="1:5" ht="14.45" customHeight="1" x14ac:dyDescent="0.25">
      <c r="A10" s="2" t="s">
        <v>62</v>
      </c>
      <c r="B10" s="18">
        <v>21</v>
      </c>
      <c r="C10" s="18"/>
      <c r="D10" s="11">
        <v>0.05</v>
      </c>
      <c r="E10" s="5" t="str">
        <f t="shared" si="0"/>
        <v>FAIL</v>
      </c>
    </row>
    <row r="11" spans="1:5" ht="14.45" customHeight="1" x14ac:dyDescent="0.25">
      <c r="A11" s="2" t="s">
        <v>63</v>
      </c>
      <c r="B11" s="18">
        <v>20</v>
      </c>
      <c r="C11" s="18"/>
      <c r="D11" s="11">
        <v>0.05</v>
      </c>
      <c r="E11" s="5" t="str">
        <f t="shared" si="0"/>
        <v>FAIL</v>
      </c>
    </row>
    <row r="12" spans="1:5" ht="14.45" customHeight="1" x14ac:dyDescent="0.25">
      <c r="A12" s="2" t="s">
        <v>64</v>
      </c>
      <c r="B12" s="18">
        <v>9</v>
      </c>
      <c r="C12" s="18"/>
      <c r="D12" s="11">
        <v>0.05</v>
      </c>
      <c r="E12" s="5" t="str">
        <f t="shared" si="0"/>
        <v>FAIL</v>
      </c>
    </row>
    <row r="13" spans="1:5" ht="14.45" customHeight="1" x14ac:dyDescent="0.25">
      <c r="A13" s="2" t="s">
        <v>65</v>
      </c>
      <c r="B13" s="18">
        <v>0</v>
      </c>
      <c r="C13" s="18"/>
      <c r="D13" s="11">
        <v>0.05</v>
      </c>
      <c r="E13" s="5" t="str">
        <f t="shared" si="0"/>
        <v>PASS</v>
      </c>
    </row>
    <row r="14" spans="1:5" ht="14.45" customHeight="1" x14ac:dyDescent="0.25">
      <c r="A14" s="2" t="s">
        <v>66</v>
      </c>
      <c r="B14" s="18">
        <v>0</v>
      </c>
      <c r="C14" s="18"/>
      <c r="D14" s="11">
        <v>0.05</v>
      </c>
      <c r="E14" s="5" t="str">
        <f t="shared" si="0"/>
        <v>PASS</v>
      </c>
    </row>
    <row r="15" spans="1:5" ht="15" customHeight="1" x14ac:dyDescent="0.25"/>
  </sheetData>
  <mergeCells count="1">
    <mergeCell ref="A1:E1"/>
  </mergeCells>
  <conditionalFormatting sqref="E3:E4">
    <cfRule type="cellIs" dxfId="3" priority="4" operator="equal">
      <formula>"PASS"</formula>
    </cfRule>
  </conditionalFormatting>
  <conditionalFormatting sqref="E3:E4">
    <cfRule type="cellIs" dxfId="2" priority="3" operator="equal">
      <formula>"FAIL"</formula>
    </cfRule>
  </conditionalFormatting>
  <conditionalFormatting sqref="E5:E14">
    <cfRule type="cellIs" dxfId="1" priority="2" operator="equal">
      <formula>"PASS"</formula>
    </cfRule>
  </conditionalFormatting>
  <conditionalFormatting sqref="E5:E14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zoomScaleNormal="100" workbookViewId="0"/>
  </sheetViews>
  <sheetFormatPr defaultRowHeight="14.45" customHeight="1" x14ac:dyDescent="0.25"/>
  <sheetData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a91ea-2073-4935-a795-8d5add99d027_Enabled">
    <vt:lpwstr>true</vt:lpwstr>
  </property>
  <property fmtid="{D5CDD505-2E9C-101B-9397-08002B2CF9AE}" pid="3" name="MSIP_Label_959a91ea-2073-4935-a795-8d5add99d027_SetDate">
    <vt:lpwstr>2022-04-26T11:57:22Z</vt:lpwstr>
  </property>
  <property fmtid="{D5CDD505-2E9C-101B-9397-08002B2CF9AE}" pid="4" name="MSIP_Label_959a91ea-2073-4935-a795-8d5add99d027_Method">
    <vt:lpwstr>Privileged</vt:lpwstr>
  </property>
  <property fmtid="{D5CDD505-2E9C-101B-9397-08002B2CF9AE}" pid="5" name="MSIP_Label_959a91ea-2073-4935-a795-8d5add99d027_Name">
    <vt:lpwstr>Non-Confidential</vt:lpwstr>
  </property>
  <property fmtid="{D5CDD505-2E9C-101B-9397-08002B2CF9AE}" pid="6" name="MSIP_Label_959a91ea-2073-4935-a795-8d5add99d027_SiteId">
    <vt:lpwstr>d246baab-cc00-4ed2-bc4e-f8a46cbc590d</vt:lpwstr>
  </property>
  <property fmtid="{D5CDD505-2E9C-101B-9397-08002B2CF9AE}" pid="7" name="MSIP_Label_959a91ea-2073-4935-a795-8d5add99d027_ActionId">
    <vt:lpwstr>941df4b7-c915-406c-9df7-7da49fd90957</vt:lpwstr>
  </property>
  <property fmtid="{D5CDD505-2E9C-101B-9397-08002B2CF9AE}" pid="8" name="MSIP_Label_959a91ea-2073-4935-a795-8d5add99d027_ContentBits">
    <vt:lpwstr>0</vt:lpwstr>
  </property>
</Properties>
</file>