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filterPrivacy="1"/>
  <xr:revisionPtr revIDLastSave="0" documentId="13_ncr:1_{70FAC1F5-C326-4CCD-B396-F0BC4B59D66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36" r:id="rId1"/>
    <sheet name="Sheet2" sheetId="8" r:id="rId2"/>
    <sheet name="Sheet51" sheetId="1" r:id="rId3"/>
    <sheet name="Sheet50" sheetId="2" r:id="rId4"/>
    <sheet name="Sheet3" sheetId="3" r:id="rId5"/>
    <sheet name="Sheet4" sheetId="4" r:id="rId6"/>
    <sheet name="Sheet5" sheetId="5" r:id="rId7"/>
    <sheet name="Sheet6" sheetId="6" r:id="rId8"/>
    <sheet name="Sheet28" sheetId="28" r:id="rId9"/>
    <sheet name="Sheet7" sheetId="7" r:id="rId10"/>
    <sheet name="Sheet9" sheetId="9" r:id="rId11"/>
    <sheet name="Sheet10" sheetId="10" r:id="rId12"/>
    <sheet name="Sheet11" sheetId="11" r:id="rId13"/>
    <sheet name="Sheet12" sheetId="12" r:id="rId14"/>
    <sheet name="Sheet13" sheetId="13" r:id="rId15"/>
    <sheet name="Sheet14" sheetId="14" r:id="rId16"/>
    <sheet name="Sheet15" sheetId="15" r:id="rId17"/>
    <sheet name="Sheet16" sheetId="16" r:id="rId18"/>
    <sheet name="Sheet17" sheetId="17" r:id="rId19"/>
    <sheet name="Sheet18" sheetId="18" r:id="rId20"/>
    <sheet name="Sheet19" sheetId="19" r:id="rId21"/>
    <sheet name="Sheet20" sheetId="20" r:id="rId22"/>
    <sheet name="Sheet21" sheetId="21" r:id="rId23"/>
    <sheet name="Sheet22" sheetId="22" r:id="rId24"/>
    <sheet name="Sheet23" sheetId="23" r:id="rId25"/>
    <sheet name="Sheet24" sheetId="24" r:id="rId26"/>
    <sheet name="Sheet25" sheetId="25" r:id="rId27"/>
    <sheet name="Sheet26" sheetId="26" r:id="rId28"/>
    <sheet name="Sheet27" sheetId="27" r:id="rId29"/>
    <sheet name="Sheet29" sheetId="29" r:id="rId30"/>
    <sheet name="Sheet30" sheetId="30" r:id="rId31"/>
    <sheet name="Sheet31" sheetId="31" r:id="rId32"/>
    <sheet name="Sheet32" sheetId="32" r:id="rId33"/>
    <sheet name="Sheet33" sheetId="33" r:id="rId34"/>
    <sheet name="Sheet34" sheetId="34" r:id="rId35"/>
    <sheet name="Sheet35" sheetId="35" r:id="rId36"/>
    <sheet name="Sheet37" sheetId="37" r:id="rId37"/>
    <sheet name="Sheet38" sheetId="38" r:id="rId38"/>
    <sheet name="Sheet39" sheetId="39" r:id="rId39"/>
    <sheet name="Sheet40" sheetId="40" r:id="rId4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36" l="1"/>
  <c r="H20" i="36"/>
  <c r="I20" i="8"/>
  <c r="E7" i="27"/>
  <c r="E6" i="27"/>
  <c r="E5" i="27"/>
  <c r="E4" i="27"/>
  <c r="E3" i="27"/>
  <c r="E7" i="26"/>
  <c r="E6" i="26"/>
  <c r="E5" i="26"/>
  <c r="E4" i="26"/>
  <c r="E3" i="26"/>
  <c r="E7" i="25"/>
  <c r="E6" i="25"/>
  <c r="E5" i="25"/>
  <c r="E4" i="25"/>
  <c r="E3" i="25"/>
  <c r="E7" i="24"/>
  <c r="E6" i="24"/>
  <c r="E5" i="24"/>
  <c r="E4" i="24"/>
  <c r="E3" i="24"/>
  <c r="E7" i="23"/>
  <c r="E6" i="23"/>
  <c r="E5" i="23"/>
  <c r="E4" i="23"/>
  <c r="E3" i="23"/>
  <c r="E7" i="22"/>
  <c r="E6" i="22"/>
  <c r="E5" i="22"/>
  <c r="E4" i="22"/>
  <c r="E3" i="22"/>
  <c r="E7" i="21"/>
  <c r="E6" i="21"/>
  <c r="E5" i="21"/>
  <c r="E4" i="21"/>
  <c r="E3" i="21"/>
  <c r="E7" i="20"/>
  <c r="E6" i="20"/>
  <c r="E5" i="20"/>
  <c r="E4" i="20"/>
  <c r="E3" i="20"/>
  <c r="E7" i="19"/>
  <c r="E6" i="19"/>
  <c r="E5" i="19"/>
  <c r="E4" i="19"/>
  <c r="E3" i="19"/>
  <c r="E7" i="18"/>
  <c r="E6" i="18"/>
  <c r="E5" i="18"/>
  <c r="E4" i="18"/>
  <c r="E3" i="18"/>
  <c r="E7" i="17"/>
  <c r="E6" i="17"/>
  <c r="E5" i="17"/>
  <c r="E4" i="17"/>
  <c r="E3" i="17"/>
  <c r="E7" i="16"/>
  <c r="E6" i="16"/>
  <c r="E5" i="16"/>
  <c r="E4" i="16"/>
  <c r="E3" i="16"/>
  <c r="E7" i="15"/>
  <c r="E6" i="15"/>
  <c r="E5" i="15"/>
  <c r="E4" i="15"/>
  <c r="E3" i="15"/>
  <c r="E7" i="14"/>
  <c r="E6" i="14"/>
  <c r="E5" i="14"/>
  <c r="E4" i="14"/>
  <c r="E3" i="14"/>
  <c r="E7" i="13"/>
  <c r="E6" i="13"/>
  <c r="E5" i="13"/>
  <c r="E4" i="13"/>
  <c r="E3" i="13"/>
  <c r="E7" i="12"/>
  <c r="E6" i="12"/>
  <c r="E5" i="12"/>
  <c r="E4" i="12"/>
  <c r="E3" i="12"/>
  <c r="E7" i="11"/>
  <c r="E6" i="11"/>
  <c r="E5" i="11"/>
  <c r="E4" i="11"/>
  <c r="E3" i="11"/>
  <c r="E7" i="10"/>
  <c r="E6" i="10"/>
  <c r="E5" i="10"/>
  <c r="E4" i="10"/>
  <c r="E3" i="10"/>
  <c r="E7" i="9"/>
  <c r="E6" i="9"/>
  <c r="E5" i="9"/>
  <c r="E4" i="9"/>
  <c r="E3" i="9"/>
  <c r="E7" i="7"/>
  <c r="E6" i="7"/>
  <c r="E5" i="7"/>
  <c r="E4" i="7"/>
  <c r="E3" i="7"/>
  <c r="E7" i="6"/>
  <c r="E6" i="6"/>
  <c r="E5" i="6"/>
  <c r="E4" i="6"/>
  <c r="E3" i="6"/>
  <c r="E7" i="5"/>
  <c r="E6" i="5"/>
  <c r="E5" i="5"/>
  <c r="E4" i="5"/>
  <c r="E3" i="5"/>
  <c r="E7" i="4"/>
  <c r="E6" i="4"/>
  <c r="E5" i="4"/>
  <c r="E4" i="4"/>
  <c r="E3" i="4"/>
  <c r="E7" i="3"/>
  <c r="E6" i="3"/>
  <c r="E5" i="3"/>
  <c r="E4" i="3"/>
  <c r="E3" i="3"/>
  <c r="E7" i="2"/>
  <c r="E6" i="2"/>
  <c r="E5" i="2"/>
  <c r="E4" i="2"/>
  <c r="E3" i="2"/>
  <c r="E7" i="1"/>
  <c r="E6" i="1"/>
  <c r="E5" i="1"/>
  <c r="E4" i="1"/>
  <c r="E3" i="1"/>
  <c r="G22" i="8"/>
  <c r="G21" i="8"/>
  <c r="H20" i="8"/>
  <c r="G20" i="8"/>
  <c r="G19" i="8"/>
  <c r="G16" i="8"/>
  <c r="G15" i="8"/>
  <c r="G14" i="8"/>
  <c r="G20" i="36"/>
  <c r="G19" i="36"/>
  <c r="G16" i="36"/>
  <c r="G15" i="36"/>
  <c r="G14" i="36"/>
</calcChain>
</file>

<file path=xl/sharedStrings.xml><?xml version="1.0" encoding="utf-8"?>
<sst xmlns="http://schemas.openxmlformats.org/spreadsheetml/2006/main" count="629" uniqueCount="108">
  <si>
    <t>GF61865001 - YOUR SODEXO RETIREMENT PLAN</t>
  </si>
  <si>
    <t>MySI
Dashboard Menu Title</t>
  </si>
  <si>
    <t>MySI 
Data Object</t>
  </si>
  <si>
    <t>MySI
Name / Title</t>
  </si>
  <si>
    <t>Master Data</t>
  </si>
  <si>
    <t>Actual Data</t>
  </si>
  <si>
    <t>TOLERANCE</t>
  </si>
  <si>
    <t>Result</t>
  </si>
  <si>
    <t>End date &gt; Start date</t>
  </si>
  <si>
    <t>Member Activity Overview</t>
  </si>
  <si>
    <t>Filter</t>
  </si>
  <si>
    <t>Scheme Category Description Filter</t>
  </si>
  <si>
    <t>Age Band Filter</t>
  </si>
  <si>
    <t>Filter is displayed</t>
  </si>
  <si>
    <t>Active Only Filter</t>
  </si>
  <si>
    <t>Deferred Only Filter</t>
  </si>
  <si>
    <t>Company Name Filter</t>
  </si>
  <si>
    <t xml:space="preserve"> - 0% - +2%
Must never be &lt; start date but can be &gt;</t>
  </si>
  <si>
    <t>Gender Filter</t>
  </si>
  <si>
    <t>Group Scheme Type Filter</t>
  </si>
  <si>
    <t>Member Status Filter</t>
  </si>
  <si>
    <t>Show or Hide Security Filter</t>
  </si>
  <si>
    <t>Scheme ID Filter</t>
  </si>
  <si>
    <t>Membership Date Filter</t>
  </si>
  <si>
    <t>KPI</t>
  </si>
  <si>
    <t>Member Net Movement</t>
  </si>
  <si>
    <t>Total Contribution</t>
  </si>
  <si>
    <t>£10.96M</t>
  </si>
  <si>
    <t>Total payments out</t>
  </si>
  <si>
    <t>£1.18M</t>
  </si>
  <si>
    <t>Member Movement Status - Trust</t>
  </si>
  <si>
    <t>Member Movement Status - Contract</t>
  </si>
  <si>
    <t>["Members at 24/04/2022","24,304","Add new members","1,131","Less leavers","-3,078","Less deceased","-1","Less retired","-124","Less surrendered","-2","Less transferred","-38","Members at 24/07/2022","22,192"]</t>
  </si>
  <si>
    <t>Member Activity Analysis</t>
  </si>
  <si>
    <t>Members at start date</t>
  </si>
  <si>
    <t>Members at end date</t>
  </si>
  <si>
    <t>Member net movement</t>
  </si>
  <si>
    <t>Members today</t>
  </si>
  <si>
    <t>Report</t>
  </si>
  <si>
    <t>Map - Member Activity by Postcode</t>
  </si>
  <si>
    <t>Map is displayed</t>
  </si>
  <si>
    <t>Bar Chart - Member Net Movement over Time</t>
  </si>
  <si>
    <t>Graph is displayed</t>
  </si>
  <si>
    <t>Member Activity Detail Report</t>
  </si>
  <si>
    <t>Date Filter</t>
  </si>
  <si>
    <t>Gone Away Indicator Filter</t>
  </si>
  <si>
    <t>Year/Month Filter</t>
  </si>
  <si>
    <t>Detail Table - Member Activity Information</t>
  </si>
  <si>
    <t>Detail Table - Member Activity Information (contract based scheme)</t>
  </si>
  <si>
    <t>["2135452601","16/11/1953","Female","01/06/2022","£0.00","Sodexo Ltd - Monthly Paid","2729422601","12/07/1956","Male","03/06/2022","£0.00","Sodexo Ltd - AE Weekly Paid","2781802601","20/08/1956","Male","01/05/2022","£0.00","Sodexo Ltd - Monthly Paid","2025452601","05/09/1956","Female","01/06/2022","£0.00","Sodexo Ltd - Monthly Paid","2160751601","17/09/1956","Male","02/05/2022","£0.00","Sodexo Ltd - AE Weekly Paid","2247872601","21/10/1956","Male","11/07/2022","£0.00","Sodexo Ltd - AE Weekly Paid","2345452601","04/11/1956","Female","01/06/2022","£0.00","Sodexo Ltd - Monthly Paid","2214452601","17/12/1956","Female","01/06/2022","£0.00","Sodexo Ltd - Monthly Paid","2672102601","05/04/1957","Male","01/06/2022","£0.00","Sodexo Ltd - AE Weekly Paid","2391452601","11/04/1957","Male","01/06/2022","£0.00","Sodexo Ltd - Monthly Paid","2503452601","13/07/1957","Female","01/06/2022","£0.00","Sodexo Ltd - Monthly Paid","2119002601","02/08/1957","Male","23/05/2022","£0.00","Sodexo Ltd - AE Weekly Paid","2321802601","14/02/1958","Male","01/05/2022","£0.00","Sodexo Ltd - Monthly Paid","2531802601","13/03/1958","Female","01/05/2022","£0.00","Sodexo Ltd - Monthly Paid","2665452601","14/03/1958","Female","01/06/2022","£0.00","Sodexo Ltd - Monthly Paid","2116452601","24/03/1958","Male","01/06/2022","£0.00","Sodexo Ltd - Monthly Paid","2814452601","04/04/1958","Male","01/06/2022","£0.00","Sodexo Ltd - Monthly Paid","2127872601","18/05/1958","Female","07/07/2022","£0.00","Sodexo Ltd - AE Weekly Paid","2947872601","15/08/1958","Male","07/07/2022","£0.00","Sodexo Ltd - AE Weekly Paid"]</t>
  </si>
  <si>
    <t>GF71965001 - SAINSBURY'S RETIREMENT SAVINGS PLAN</t>
  </si>
  <si>
    <t>£37.94M</t>
  </si>
  <si>
    <t>£19.20M</t>
  </si>
  <si>
    <t>["Members at 24/04/2022","115,803","117,614","233,417","At start of period - Non mover","115,803","117,614","233,417","At start of period - Mover","0","0","0","New accounts - Non mover","3,632","1","3,633","New accounts - Mover","0","0","0","Rejoiners","2","-2","0","Deferred","-5,279","5,279","0","Less leavers","-9","-2","-11","Less deceased","-2","0","-2","Less retired","-88","-933","-1,021","Less surrendered","-4","-76","-80","Less transferred","-53","-911","-964","Members at 24/07/2022","114,002","120,970","234,972"]</t>
  </si>
  <si>
    <t>["2748652601","22/06/1948","Male","26/06/2022","£0.00","New Members","2507512601","21/11/1949","Male","27/05/2022","£0.00","New Members","2733362601","25/05/1950","Male","24/06/2022","£0.00","New Members","2203362601","04/06/1951","Male","24/06/2022","£0.00","New Members","2567512601","03/07/1951","Male","27/05/2022","£0.00","New Members","2992362601","25/10/1951","Female","24/06/2022","£0.00","New Members","2936512601","07/02/1952","Female","27/05/2022","£0.00","New Members","2033362601","02/07/1952","Female","24/06/2022","£0.00","New Members","2981362601","25/09/1952","Male","24/06/2022","£0.00","New Members","2971362601","16/01/1953","Male","24/06/2022","£0.00","New Members","2771362601","20/03/1953","Male","24/06/2022","£0.00","New Members","2456512601","28/12/1953","Female","27/05/2022","£0.00","New Members","2677162601","14/10/1954","Female","24/06/2022","£0.00","New Members","2286512601","23/02/1955","Female","27/05/2022","£0.00","New Members","2376512601","14/03/1955","Male","27/05/2022","£0.00","New Members","2307512601","07/04/1955","Female","27/05/2022","£0.00","New Members","2123362601","27/06/1955","Female","24/06/2022","£0.00","New Members","2896512601","09/04/1956","Female","27/05/2022","£0.00","New Members","2476512601","13/05/1956","Female","27/05/2022","£0.00","New Members"]</t>
  </si>
  <si>
    <t>MITCHELLS &amp; BUTLERS PENSION PLAN</t>
  </si>
  <si>
    <t>-8</t>
  </si>
  <si>
    <t>£0.00M</t>
  </si>
  <si>
    <t>£0.44M</t>
  </si>
  <si>
    <t>YOUR M &amp; S PENSION SAVING PLAN</t>
  </si>
  <si>
    <t>36</t>
  </si>
  <si>
    <t>64%</t>
  </si>
  <si>
    <t>36%</t>
  </si>
  <si>
    <t>THE TESCO RETIREMENT SAVINGS PLAN</t>
  </si>
  <si>
    <t>8,873</t>
  </si>
  <si>
    <t>0.02</t>
  </si>
  <si>
    <t>["14,594","11,696","3,486","1,560","1,552","0"]</t>
  </si>
  <si>
    <t>["TOTAL CALLS RECEIVED","32,888"]</t>
  </si>
  <si>
    <t>RBS GROUP RETIREMENT SAVINGS PLAN (GIB)</t>
  </si>
  <si>
    <t>SERCO</t>
  </si>
  <si>
    <t>RBS GROUP RETIREMENT SAVINGS PLAN</t>
  </si>
  <si>
    <t>Total Contribution(in Millions)</t>
  </si>
  <si>
    <t>Total payments out(in Millions)</t>
  </si>
  <si>
    <t>SIEMENS HEALTHINEERS PENSION PLAN</t>
  </si>
  <si>
    <t>SAINSBURY'S SIPP</t>
  </si>
  <si>
    <t>Total Contribution in Million</t>
  </si>
  <si>
    <t>£5.00M</t>
  </si>
  <si>
    <t>Total payments out in Million</t>
  </si>
  <si>
    <t>£1.88M</t>
  </si>
  <si>
    <t>SAVE THE CHILDREN UK GROUP PERSONAL PENSION</t>
  </si>
  <si>
    <t>PACE DC - CO-OPERATIVE BANK SECTION AVCS</t>
  </si>
  <si>
    <t>PACE DC - CO-OP SECTION AVCS</t>
  </si>
  <si>
    <t>THE LEGAL &amp; GENERAL MASTERTRUST (SOMERFIELD TRANSFER PLAN)</t>
  </si>
  <si>
    <t>BARCLAYS PENSION SAVINGS PLAN</t>
  </si>
  <si>
    <t>LONDON STOCK EXCHANGE GROUP PENSION PLAN</t>
  </si>
  <si>
    <t>KINGFISHER PENSION SCHEME</t>
  </si>
  <si>
    <t>Total Contribution (in Millions)</t>
  </si>
  <si>
    <t>Total payments out (in Millions)</t>
  </si>
  <si>
    <t>SAINSBURY'S PENSION SCHEME AVC</t>
  </si>
  <si>
    <t>£0.49M</t>
  </si>
  <si>
    <t>SERCO WORKSAVE PENSION PLAN</t>
  </si>
  <si>
    <t>ARGOS PERSONAL PENSION PLAN</t>
  </si>
  <si>
    <t>41</t>
  </si>
  <si>
    <t>38%</t>
  </si>
  <si>
    <t>62%</t>
  </si>
  <si>
    <t>PACE DC - CO-OPERATIVE BANK SECTION</t>
  </si>
  <si>
    <t>THE M&amp;S AVC SCHEME</t>
  </si>
  <si>
    <t/>
  </si>
  <si>
    <t>IKEA RETIREMENT INCOME SCHEME</t>
  </si>
  <si>
    <t>FLEXIBLE RETIREMENT PLAN</t>
  </si>
  <si>
    <t>ACCENTURE RETIREMENT SAVINGS PLAN</t>
  </si>
  <si>
    <t>GREGGS PENSION SCHEME</t>
  </si>
  <si>
    <t>MITCHELLS &amp; BUTLERS EXECUTIVE PENSION PLAN</t>
  </si>
  <si>
    <t>ALLIANCE HEALTHCARE AND BOOTS RETIREMENT SAVINGS PLAN</t>
  </si>
  <si>
    <t>£36.72M</t>
  </si>
  <si>
    <t>£17.61M</t>
  </si>
  <si>
    <t>["Members at 10/04/2022","117,539","116,047","233,586","At start of period - Non mover","117,539","116,047","233,586","At start of period - Mover","0","0","0","New accounts - Non mover","1,600","0","1,600","New accounts - Mover","0","0","0","Rejoiners","0","0","0","Deferred","-4,870","4,870","0","Less leavers","-7","-4","-11","Less deceased","-2","0","-2","Less retired","-62","-879","-941","Less surrendered","-4","-73","-77","Less transferred","-58","-856","-914","Members at 10/07/2022","114,136","119,105","233,241"]</t>
  </si>
  <si>
    <t>["2507512601","21/11/1949","Male","27/05/2022","£0.00","New Members","2567512601","03/07/1951","Male","27/05/2022","£0.00","New Members","2936512601","07/02/1952","Female","27/05/2022","£0.00","New Members","2456512601","28/12/1953","Female","27/05/2022","£0.00","New Members","2286512601","23/02/1955","Female","27/05/2022","£0.00","New Members","2376512601","14/03/1955","Male","27/05/2022","£0.00","New Members","2307512601","07/04/1955","Female","27/05/2022","£0.00","New Members","2896512601","09/04/1956","Female","27/05/2022","£0.00","New Members","2476512601","13/05/1956","Female","27/05/2022","£0.00","New Members","2217512601","14/05/1956","Female","27/05/2022","£0.00","New Members","2096512601","27/05/1956","Female","27/05/2022","£0.00","New Members","2946512601","29/05/1956","Female","27/05/2022","£0.00","New Members","2186512601","05/06/1956","Female","27/05/2022","£0.00","New Members","2386512601","19/06/1956","Female","27/05/2022","£0.00","New Members","2866512601","29/06/1956","Female","27/05/2022","£0.00","New Members","2196512601","31/07/1956","Female","27/05/2022","£0.00","New Members","2684512601","03/09/1956","Male","01/05/2022","£0.00","New Members","2466512601","24/09/1956","Male","27/05/2022","£0.00","New Members","2986512601","22/10/1956","Male","27/05/2022","£0.00","New Members"]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</si>
</sst>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£&quot;#,##0.00;[Red]\-&quot;£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wrapText="1"/>
    </xf>
    <xf numFmtId="0" fontId="2" fillId="4" borderId="5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wrapText="1"/>
    </xf>
    <xf numFmtId="0" fontId="3" fillId="5" borderId="4" xfId="0" applyFont="1" applyFill="1" applyBorder="1" applyAlignment="1">
      <alignment wrapText="1"/>
    </xf>
    <xf numFmtId="0" fontId="0" fillId="5" borderId="4" xfId="0" applyFill="1" applyBorder="1" applyAlignment="1">
      <alignment wrapText="1"/>
    </xf>
    <xf numFmtId="9" fontId="3" fillId="0" borderId="3" xfId="0" applyNumberFormat="1" applyFont="1" applyBorder="1" applyAlignment="1">
      <alignment horizontal="right" wrapText="1"/>
    </xf>
    <xf numFmtId="0" fontId="0" fillId="0" borderId="4" xfId="0" applyBorder="1" applyAlignment="1">
      <alignment horizontal="right" wrapText="1"/>
    </xf>
    <xf numFmtId="0" fontId="3" fillId="2" borderId="4" xfId="0" applyFont="1" applyFill="1" applyBorder="1" applyAlignment="1">
      <alignment wrapText="1"/>
    </xf>
    <xf numFmtId="0" fontId="0" fillId="2" borderId="4" xfId="0" applyFill="1" applyBorder="1" applyAlignment="1">
      <alignment wrapText="1"/>
    </xf>
    <xf numFmtId="8" fontId="0" fillId="5" borderId="4" xfId="0" applyNumberFormat="1" applyFill="1" applyBorder="1" applyAlignment="1">
      <alignment wrapText="1"/>
    </xf>
    <xf numFmtId="9" fontId="0" fillId="0" borderId="3" xfId="0" applyNumberFormat="1" applyBorder="1" applyAlignment="1">
      <alignment wrapText="1"/>
    </xf>
    <xf numFmtId="0" fontId="0" fillId="0" borderId="4" xfId="0" applyBorder="1" applyAlignment="1">
      <alignment wrapText="1"/>
    </xf>
    <xf numFmtId="9" fontId="3" fillId="0" borderId="4" xfId="0" applyNumberFormat="1" applyFont="1" applyBorder="1" applyAlignment="1">
      <alignment horizontal="left"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horizontal="right"/>
    </xf>
    <xf numFmtId="0" fontId="2" fillId="0" borderId="4" xfId="0" applyFont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9" fontId="1" fillId="0" borderId="3" xfId="0" applyNumberFormat="1" applyFont="1" applyBorder="1" applyAlignment="1">
      <alignment wrapText="1"/>
    </xf>
    <xf numFmtId="0" fontId="1" fillId="0" borderId="4" xfId="0" applyFont="1" applyBorder="1" applyAlignment="1">
      <alignment horizontal="right"/>
    </xf>
    <xf numFmtId="0" fontId="1" fillId="0" borderId="0" xfId="0" applyFont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0" xfId="0" applyFont="1"/>
    <xf numFmtId="0" fontId="0" fillId="0" borderId="4" xfId="0" applyBorder="1"/>
    <xf numFmtId="0" fontId="1" fillId="0" borderId="4" xfId="0" applyFont="1" applyBorder="1"/>
    <xf numFmtId="9" fontId="3" fillId="0" borderId="4" xfId="0" applyNumberFormat="1" applyFont="1" applyBorder="1" applyAlignment="1">
      <alignment horizontal="right"/>
    </xf>
    <xf numFmtId="0" fontId="0" fillId="0" borderId="7" xfId="0" applyBorder="1"/>
    <xf numFmtId="9" fontId="0" fillId="0" borderId="4" xfId="0" applyNumberFormat="1" applyBorder="1"/>
    <xf numFmtId="0" fontId="0" fillId="0" borderId="8" xfId="0" applyBorder="1"/>
    <xf numFmtId="8" fontId="0" fillId="0" borderId="4" xfId="0" applyNumberFormat="1" applyBorder="1"/>
    <xf numFmtId="3" fontId="0" fillId="0" borderId="4" xfId="0" applyNumberFormat="1" applyBorder="1"/>
    <xf numFmtId="0" fontId="1" fillId="0" borderId="1" xfId="0" applyFont="1" applyBorder="1"/>
    <xf numFmtId="0" fontId="0" fillId="0" borderId="1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3" borderId="1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3" fillId="0" borderId="13" xfId="0" applyFont="1" applyBorder="1" applyAlignment="1">
      <alignment horizontal="center" wrapText="1"/>
    </xf>
    <xf numFmtId="0" fontId="4" fillId="0" borderId="13" xfId="0" applyFont="1" applyBorder="1" applyAlignment="1">
      <alignment horizontal="center"/>
    </xf>
    <xf numFmtId="0" fontId="4" fillId="0" borderId="13" xfId="0" applyFont="1" applyBorder="1" applyAlignment="1">
      <alignment horizontal="center" wrapText="1"/>
    </xf>
    <xf numFmtId="0" fontId="5" fillId="0" borderId="13" xfId="0" applyFont="1" applyBorder="1" applyAlignment="1">
      <alignment horizontal="center" wrapText="1"/>
    </xf>
  </cellXfs>
  <cellStyles count="1">
    <cellStyle name="Normal" xfId="0" builtinId="0"/>
  </cellStyles>
  <dxfs count="174"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"/>
  <sheetViews>
    <sheetView tabSelected="1" topLeftCell="A10" zoomScaleNormal="100" workbookViewId="0">
      <selection activeCell="G20" sqref="G20"/>
    </sheetView>
  </sheetViews>
  <sheetFormatPr defaultRowHeight="14.45" customHeight="1" x14ac:dyDescent="0.25"/>
  <cols>
    <col min="1" max="1" width="26.28515625" style="1" customWidth="1"/>
    <col min="2" max="2" width="9.140625" style="1" customWidth="1"/>
    <col min="3" max="3" width="36.28515625" style="2" customWidth="1"/>
    <col min="4" max="4" width="24.85546875" style="1" customWidth="1"/>
    <col min="5" max="5" width="34" style="1" customWidth="1"/>
    <col min="6" max="7" width="9.140625" style="1" customWidth="1"/>
    <col min="8" max="8" width="17.85546875" style="1" customWidth="1"/>
    <col min="9" max="9" width="9.140625" style="1" customWidth="1"/>
    <col min="10" max="10" width="36" style="1" customWidth="1"/>
    <col min="11" max="11" width="9.140625" style="1" customWidth="1"/>
    <col min="12" max="16384" width="9.140625" style="1"/>
  </cols>
  <sheetData>
    <row r="1" spans="1:10" ht="14.45" customHeight="1" x14ac:dyDescent="0.25">
      <c r="A1" s="41" t="s">
        <v>0</v>
      </c>
      <c r="B1" s="42"/>
      <c r="C1" s="42"/>
      <c r="D1" s="42"/>
      <c r="E1" s="42"/>
      <c r="F1" s="42"/>
      <c r="G1" s="43"/>
    </row>
    <row r="2" spans="1:10" ht="14.45" customHeight="1" x14ac:dyDescent="0.25">
      <c r="A2" s="3" t="s">
        <v>1</v>
      </c>
      <c r="B2" s="4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5" t="s">
        <v>8</v>
      </c>
    </row>
    <row r="3" spans="1:10" ht="14.45" customHeight="1" x14ac:dyDescent="0.25">
      <c r="A3" s="6" t="s">
        <v>9</v>
      </c>
      <c r="B3" s="6" t="s">
        <v>10</v>
      </c>
      <c r="C3" s="7" t="s">
        <v>11</v>
      </c>
      <c r="D3" s="8"/>
      <c r="E3" s="8"/>
      <c r="F3" s="9"/>
      <c r="G3" s="10"/>
    </row>
    <row r="4" spans="1:10" ht="30" customHeight="1" x14ac:dyDescent="0.25">
      <c r="A4" s="6" t="s">
        <v>9</v>
      </c>
      <c r="B4" s="6" t="s">
        <v>10</v>
      </c>
      <c r="C4" s="11" t="s">
        <v>12</v>
      </c>
      <c r="D4" s="49" t="s">
        <v>13</v>
      </c>
      <c r="E4" s="12" t="s">
        <v>13</v>
      </c>
      <c r="F4" s="9"/>
      <c r="G4" s="10"/>
    </row>
    <row r="5" spans="1:10" ht="30" customHeight="1" x14ac:dyDescent="0.25">
      <c r="A5" s="6" t="s">
        <v>9</v>
      </c>
      <c r="B5" s="6" t="s">
        <v>10</v>
      </c>
      <c r="C5" s="7" t="s">
        <v>14</v>
      </c>
      <c r="D5" s="8"/>
      <c r="E5" s="13"/>
      <c r="F5" s="9"/>
      <c r="G5" s="10"/>
    </row>
    <row r="6" spans="1:10" ht="15" customHeight="1" x14ac:dyDescent="0.25">
      <c r="A6" s="6" t="s">
        <v>9</v>
      </c>
      <c r="B6" s="6" t="s">
        <v>10</v>
      </c>
      <c r="C6" s="7" t="s">
        <v>15</v>
      </c>
      <c r="D6" s="8"/>
      <c r="E6" s="8"/>
      <c r="F6" s="14"/>
      <c r="G6" s="10"/>
    </row>
    <row r="7" spans="1:10" ht="30" customHeight="1" x14ac:dyDescent="0.25">
      <c r="A7" s="6" t="s">
        <v>9</v>
      </c>
      <c r="B7" s="6" t="s">
        <v>10</v>
      </c>
      <c r="C7" s="11" t="s">
        <v>16</v>
      </c>
      <c r="D7" s="49" t="s">
        <v>13</v>
      </c>
      <c r="E7" s="15" t="s">
        <v>13</v>
      </c>
      <c r="F7" s="14"/>
      <c r="G7" s="10"/>
      <c r="J7" s="16" t="s">
        <v>17</v>
      </c>
    </row>
    <row r="8" spans="1:10" ht="15" customHeight="1" x14ac:dyDescent="0.25">
      <c r="A8" s="6" t="s">
        <v>9</v>
      </c>
      <c r="B8" s="6" t="s">
        <v>10</v>
      </c>
      <c r="C8" s="11" t="s">
        <v>18</v>
      </c>
      <c r="D8" s="49" t="s">
        <v>13</v>
      </c>
      <c r="E8" s="15" t="s">
        <v>13</v>
      </c>
      <c r="F8" s="17"/>
      <c r="G8" s="15"/>
    </row>
    <row r="9" spans="1:10" ht="14.45" customHeight="1" x14ac:dyDescent="0.25">
      <c r="A9" s="6" t="s">
        <v>9</v>
      </c>
      <c r="B9" s="6" t="s">
        <v>10</v>
      </c>
      <c r="C9" s="11" t="s">
        <v>19</v>
      </c>
      <c r="D9" s="49" t="s">
        <v>13</v>
      </c>
      <c r="E9" s="15" t="s">
        <v>13</v>
      </c>
      <c r="F9" s="17"/>
      <c r="G9" s="15"/>
    </row>
    <row r="10" spans="1:10" ht="14.45" customHeight="1" x14ac:dyDescent="0.25">
      <c r="A10" s="6" t="s">
        <v>9</v>
      </c>
      <c r="B10" s="6" t="s">
        <v>10</v>
      </c>
      <c r="C10" s="11" t="s">
        <v>20</v>
      </c>
      <c r="D10" s="49" t="s">
        <v>13</v>
      </c>
      <c r="E10" s="15" t="s">
        <v>13</v>
      </c>
      <c r="F10" s="17"/>
      <c r="G10" s="15"/>
    </row>
    <row r="11" spans="1:10" ht="14.45" customHeight="1" x14ac:dyDescent="0.25">
      <c r="A11" s="6" t="s">
        <v>9</v>
      </c>
      <c r="B11" s="6" t="s">
        <v>10</v>
      </c>
      <c r="C11" s="7" t="s">
        <v>21</v>
      </c>
      <c r="D11" s="8"/>
      <c r="E11" s="8"/>
      <c r="F11" s="17"/>
      <c r="G11" s="15"/>
    </row>
    <row r="12" spans="1:10" ht="14.45" customHeight="1" x14ac:dyDescent="0.25">
      <c r="A12" s="6" t="s">
        <v>9</v>
      </c>
      <c r="B12" s="6" t="s">
        <v>10</v>
      </c>
      <c r="C12" s="11" t="s">
        <v>22</v>
      </c>
      <c r="D12" s="49" t="s">
        <v>13</v>
      </c>
      <c r="E12" s="15" t="s">
        <v>13</v>
      </c>
      <c r="F12" s="17"/>
      <c r="G12" s="15"/>
    </row>
    <row r="13" spans="1:10" ht="14.45" customHeight="1" x14ac:dyDescent="0.25">
      <c r="A13" s="6" t="s">
        <v>9</v>
      </c>
      <c r="B13" s="6" t="s">
        <v>10</v>
      </c>
      <c r="C13" s="11" t="s">
        <v>23</v>
      </c>
      <c r="D13" s="49" t="s">
        <v>13</v>
      </c>
      <c r="E13" s="15" t="s">
        <v>13</v>
      </c>
      <c r="F13" s="17"/>
      <c r="G13" s="15"/>
    </row>
    <row r="14" spans="1:10" ht="14.45" customHeight="1" x14ac:dyDescent="0.25">
      <c r="A14" s="6" t="s">
        <v>9</v>
      </c>
      <c r="B14" s="6" t="s">
        <v>24</v>
      </c>
      <c r="C14" s="11" t="s">
        <v>25</v>
      </c>
      <c r="D14" s="50">
        <v>-345</v>
      </c>
      <c r="E14" s="12">
        <v>-2112</v>
      </c>
      <c r="F14" s="9">
        <v>0.05</v>
      </c>
      <c r="G14" s="18" t="str">
        <f t="shared" ref="G14:G16" si="0">IF(AND((D14+(D14*F14))&gt;=E14,(D14-(D14*F14))&lt;=E14),"PASS","FAIL")</f>
        <v>FAIL</v>
      </c>
    </row>
    <row r="15" spans="1:10" ht="14.45" customHeight="1" x14ac:dyDescent="0.25">
      <c r="A15" s="6" t="s">
        <v>9</v>
      </c>
      <c r="B15" s="6" t="s">
        <v>24</v>
      </c>
      <c r="C15" s="11" t="s">
        <v>26</v>
      </c>
      <c r="D15" s="50" t="s">
        <v>104</v>
      </c>
      <c r="E15" s="12" t="s">
        <v>27</v>
      </c>
      <c r="F15" s="9">
        <v>0.05</v>
      </c>
      <c r="G15" s="18" t="e">
        <f t="shared" si="0"/>
        <v>#VALUE!</v>
      </c>
    </row>
    <row r="16" spans="1:10" ht="51" customHeight="1" x14ac:dyDescent="0.25">
      <c r="A16" s="6" t="s">
        <v>9</v>
      </c>
      <c r="B16" s="6" t="s">
        <v>24</v>
      </c>
      <c r="C16" s="11" t="s">
        <v>28</v>
      </c>
      <c r="D16" s="50" t="s">
        <v>105</v>
      </c>
      <c r="E16" s="12" t="s">
        <v>29</v>
      </c>
      <c r="F16" s="9">
        <v>0.05</v>
      </c>
      <c r="G16" s="18" t="e">
        <f t="shared" si="0"/>
        <v>#VALUE!</v>
      </c>
    </row>
    <row r="17" spans="1:9" ht="14.45" customHeight="1" x14ac:dyDescent="0.25">
      <c r="A17" s="6" t="s">
        <v>9</v>
      </c>
      <c r="B17" s="6" t="s">
        <v>24</v>
      </c>
      <c r="C17" s="11" t="s">
        <v>30</v>
      </c>
      <c r="D17" s="50" t="s">
        <v>106</v>
      </c>
      <c r="E17" s="15"/>
      <c r="F17" s="17"/>
      <c r="G17" s="15"/>
    </row>
    <row r="18" spans="1:9" ht="14.45" customHeight="1" x14ac:dyDescent="0.25">
      <c r="A18" s="6" t="s">
        <v>9</v>
      </c>
      <c r="B18" s="6" t="s">
        <v>24</v>
      </c>
      <c r="C18" s="11" t="s">
        <v>31</v>
      </c>
      <c r="D18" s="48"/>
      <c r="E18" s="15" t="s">
        <v>32</v>
      </c>
      <c r="F18" s="17"/>
      <c r="G18" s="15"/>
    </row>
    <row r="19" spans="1:9" ht="14.45" customHeight="1" x14ac:dyDescent="0.25">
      <c r="A19" s="6" t="s">
        <v>33</v>
      </c>
      <c r="B19" s="6" t="s">
        <v>24</v>
      </c>
      <c r="C19" s="11" t="s">
        <v>34</v>
      </c>
      <c r="D19" s="50">
        <v>233586</v>
      </c>
      <c r="E19" s="12">
        <v>24304</v>
      </c>
      <c r="F19" s="14">
        <v>0.02</v>
      </c>
      <c r="G19" s="18" t="str">
        <f t="shared" ref="G19:G20" si="1">IF(AND((D19+(D19*F21))&gt;=E19,(D19-(D19*F21))&lt;=E19),"PASS","FAIL")</f>
        <v>FAIL</v>
      </c>
    </row>
    <row r="20" spans="1:9" ht="14.45" customHeight="1" x14ac:dyDescent="0.25">
      <c r="A20" s="19" t="s">
        <v>33</v>
      </c>
      <c r="B20" s="19" t="s">
        <v>24</v>
      </c>
      <c r="C20" s="20" t="s">
        <v>35</v>
      </c>
      <c r="D20" s="51">
        <v>233241</v>
      </c>
      <c r="E20" s="21">
        <v>22192</v>
      </c>
      <c r="F20" s="22">
        <v>0.02</v>
      </c>
      <c r="G20" s="23" t="str">
        <f t="shared" si="1"/>
        <v>FAIL</v>
      </c>
      <c r="H20" s="24" t="str">
        <f>IF(AND(E7&gt;=E6,E7&lt;E6),"PASS","FAIL")</f>
        <v>FAIL</v>
      </c>
      <c r="I20" s="1">
        <f>E20-E19</f>
        <v>-2112</v>
      </c>
    </row>
    <row r="21" spans="1:9" ht="14.45" customHeight="1" x14ac:dyDescent="0.25">
      <c r="A21" s="6" t="s">
        <v>33</v>
      </c>
      <c r="B21" s="6" t="s">
        <v>24</v>
      </c>
      <c r="C21" s="11" t="s">
        <v>36</v>
      </c>
      <c r="D21" s="50">
        <v>-345</v>
      </c>
      <c r="E21" s="12">
        <v>-2112</v>
      </c>
      <c r="F21" s="25"/>
      <c r="G21" s="26"/>
    </row>
    <row r="22" spans="1:9" ht="14.45" customHeight="1" x14ac:dyDescent="0.25">
      <c r="A22" s="6" t="s">
        <v>33</v>
      </c>
      <c r="B22" s="6" t="s">
        <v>24</v>
      </c>
      <c r="C22" s="11" t="s">
        <v>37</v>
      </c>
      <c r="D22" s="50">
        <v>1607</v>
      </c>
      <c r="E22" s="12">
        <v>1063</v>
      </c>
      <c r="F22" s="17"/>
      <c r="G22" s="15"/>
    </row>
    <row r="23" spans="1:9" ht="14.45" customHeight="1" x14ac:dyDescent="0.25">
      <c r="A23" s="6" t="s">
        <v>33</v>
      </c>
      <c r="B23" s="6" t="s">
        <v>10</v>
      </c>
      <c r="C23" s="11" t="s">
        <v>22</v>
      </c>
      <c r="D23" s="49" t="s">
        <v>13</v>
      </c>
      <c r="E23" s="12" t="s">
        <v>13</v>
      </c>
      <c r="F23" s="17"/>
      <c r="G23" s="15"/>
    </row>
    <row r="24" spans="1:9" ht="14.45" customHeight="1" x14ac:dyDescent="0.25">
      <c r="A24" s="6" t="s">
        <v>33</v>
      </c>
      <c r="B24" s="6" t="s">
        <v>10</v>
      </c>
      <c r="C24" s="7" t="s">
        <v>21</v>
      </c>
      <c r="D24" s="8"/>
      <c r="E24" s="8"/>
      <c r="F24" s="17"/>
      <c r="G24" s="15"/>
    </row>
    <row r="25" spans="1:9" ht="14.45" customHeight="1" x14ac:dyDescent="0.25">
      <c r="A25" s="6" t="s">
        <v>33</v>
      </c>
      <c r="B25" s="6" t="s">
        <v>10</v>
      </c>
      <c r="C25" s="7" t="s">
        <v>11</v>
      </c>
      <c r="D25" s="8"/>
      <c r="E25" s="8"/>
      <c r="F25" s="17"/>
      <c r="G25" s="15"/>
    </row>
    <row r="26" spans="1:9" ht="14.45" customHeight="1" x14ac:dyDescent="0.25">
      <c r="A26" s="6" t="s">
        <v>33</v>
      </c>
      <c r="B26" s="6" t="s">
        <v>10</v>
      </c>
      <c r="C26" s="11" t="s">
        <v>23</v>
      </c>
      <c r="D26" s="49" t="s">
        <v>13</v>
      </c>
      <c r="E26" s="15" t="s">
        <v>13</v>
      </c>
      <c r="F26" s="17"/>
      <c r="G26" s="15"/>
    </row>
    <row r="27" spans="1:9" ht="14.45" customHeight="1" x14ac:dyDescent="0.25">
      <c r="A27" s="6" t="s">
        <v>33</v>
      </c>
      <c r="B27" s="6" t="s">
        <v>38</v>
      </c>
      <c r="C27" s="11" t="s">
        <v>39</v>
      </c>
      <c r="D27" s="49" t="s">
        <v>40</v>
      </c>
      <c r="E27" s="15" t="s">
        <v>40</v>
      </c>
      <c r="F27" s="17"/>
      <c r="G27" s="15"/>
    </row>
    <row r="28" spans="1:9" ht="14.45" customHeight="1" x14ac:dyDescent="0.25">
      <c r="A28" s="6" t="s">
        <v>33</v>
      </c>
      <c r="B28" s="6" t="s">
        <v>38</v>
      </c>
      <c r="C28" s="11" t="s">
        <v>41</v>
      </c>
      <c r="D28" s="49" t="s">
        <v>42</v>
      </c>
      <c r="E28" s="15" t="s">
        <v>42</v>
      </c>
      <c r="F28" s="17"/>
      <c r="G28" s="15"/>
    </row>
    <row r="29" spans="1:9" ht="14.45" customHeight="1" x14ac:dyDescent="0.25">
      <c r="A29" s="6" t="s">
        <v>43</v>
      </c>
      <c r="B29" s="6" t="s">
        <v>10</v>
      </c>
      <c r="C29" s="11" t="s">
        <v>12</v>
      </c>
      <c r="D29" s="49" t="s">
        <v>13</v>
      </c>
      <c r="E29" s="15" t="s">
        <v>13</v>
      </c>
      <c r="F29" s="17"/>
      <c r="G29" s="15"/>
    </row>
    <row r="30" spans="1:9" ht="14.45" customHeight="1" x14ac:dyDescent="0.25">
      <c r="A30" s="6" t="s">
        <v>43</v>
      </c>
      <c r="B30" s="6" t="s">
        <v>10</v>
      </c>
      <c r="C30" s="11" t="s">
        <v>16</v>
      </c>
      <c r="D30" s="49" t="s">
        <v>13</v>
      </c>
      <c r="E30" s="15" t="s">
        <v>13</v>
      </c>
      <c r="F30" s="17"/>
      <c r="G30" s="15"/>
    </row>
    <row r="31" spans="1:9" ht="14.45" customHeight="1" x14ac:dyDescent="0.25">
      <c r="A31" s="6" t="s">
        <v>43</v>
      </c>
      <c r="B31" s="6" t="s">
        <v>10</v>
      </c>
      <c r="C31" s="11" t="s">
        <v>44</v>
      </c>
      <c r="D31" s="49" t="s">
        <v>13</v>
      </c>
      <c r="E31" s="15" t="s">
        <v>13</v>
      </c>
      <c r="F31" s="17"/>
      <c r="G31" s="15"/>
    </row>
    <row r="32" spans="1:9" ht="14.45" customHeight="1" x14ac:dyDescent="0.25">
      <c r="A32" s="6" t="s">
        <v>43</v>
      </c>
      <c r="B32" s="6" t="s">
        <v>10</v>
      </c>
      <c r="C32" s="11" t="s">
        <v>18</v>
      </c>
      <c r="D32" s="49" t="s">
        <v>13</v>
      </c>
      <c r="E32" s="15" t="s">
        <v>13</v>
      </c>
      <c r="F32" s="15"/>
      <c r="G32" s="15"/>
    </row>
    <row r="33" spans="1:7" ht="14.45" customHeight="1" x14ac:dyDescent="0.25">
      <c r="A33" s="6" t="s">
        <v>43</v>
      </c>
      <c r="B33" s="6" t="s">
        <v>10</v>
      </c>
      <c r="C33" s="11" t="s">
        <v>45</v>
      </c>
      <c r="D33" s="49" t="s">
        <v>13</v>
      </c>
      <c r="E33" s="15" t="s">
        <v>13</v>
      </c>
      <c r="F33" s="15"/>
      <c r="G33" s="15"/>
    </row>
    <row r="34" spans="1:7" ht="14.45" customHeight="1" x14ac:dyDescent="0.25">
      <c r="A34" s="6" t="s">
        <v>43</v>
      </c>
      <c r="B34" s="6" t="s">
        <v>10</v>
      </c>
      <c r="C34" s="11" t="s">
        <v>19</v>
      </c>
      <c r="D34" s="49" t="s">
        <v>13</v>
      </c>
      <c r="E34" s="15" t="s">
        <v>13</v>
      </c>
      <c r="F34" s="15"/>
      <c r="G34" s="15"/>
    </row>
    <row r="35" spans="1:7" ht="14.45" customHeight="1" x14ac:dyDescent="0.25">
      <c r="A35" s="6" t="s">
        <v>43</v>
      </c>
      <c r="B35" s="6" t="s">
        <v>10</v>
      </c>
      <c r="C35" s="11" t="s">
        <v>20</v>
      </c>
      <c r="D35" s="49" t="s">
        <v>13</v>
      </c>
      <c r="E35" s="15" t="s">
        <v>13</v>
      </c>
      <c r="F35" s="15"/>
      <c r="G35" s="15"/>
    </row>
    <row r="36" spans="1:7" ht="14.45" customHeight="1" x14ac:dyDescent="0.25">
      <c r="A36" s="6" t="s">
        <v>43</v>
      </c>
      <c r="B36" s="6" t="s">
        <v>10</v>
      </c>
      <c r="C36" s="7" t="s">
        <v>21</v>
      </c>
      <c r="D36" s="48"/>
      <c r="E36" s="8"/>
      <c r="F36" s="15"/>
      <c r="G36" s="15"/>
    </row>
    <row r="37" spans="1:7" ht="14.45" customHeight="1" x14ac:dyDescent="0.25">
      <c r="A37" s="6" t="s">
        <v>43</v>
      </c>
      <c r="B37" s="6" t="s">
        <v>10</v>
      </c>
      <c r="C37" s="11" t="s">
        <v>46</v>
      </c>
      <c r="D37" s="49" t="s">
        <v>13</v>
      </c>
      <c r="E37" s="15" t="s">
        <v>13</v>
      </c>
      <c r="F37" s="15"/>
      <c r="G37" s="15"/>
    </row>
    <row r="38" spans="1:7" ht="14.45" customHeight="1" x14ac:dyDescent="0.25">
      <c r="A38" s="6" t="s">
        <v>43</v>
      </c>
      <c r="B38" s="6" t="s">
        <v>10</v>
      </c>
      <c r="C38" s="11" t="s">
        <v>22</v>
      </c>
      <c r="D38" s="49" t="s">
        <v>13</v>
      </c>
      <c r="E38" s="15" t="s">
        <v>13</v>
      </c>
      <c r="F38" s="15"/>
      <c r="G38" s="15"/>
    </row>
    <row r="39" spans="1:7" ht="14.45" customHeight="1" x14ac:dyDescent="0.25">
      <c r="A39" s="6" t="s">
        <v>43</v>
      </c>
      <c r="B39" s="6" t="s">
        <v>10</v>
      </c>
      <c r="C39" s="7" t="s">
        <v>11</v>
      </c>
      <c r="D39" s="48"/>
      <c r="E39" s="8"/>
      <c r="F39" s="15"/>
      <c r="G39" s="15"/>
    </row>
    <row r="40" spans="1:7" ht="14.45" customHeight="1" x14ac:dyDescent="0.25">
      <c r="A40" s="6" t="s">
        <v>43</v>
      </c>
      <c r="B40" s="15" t="s">
        <v>24</v>
      </c>
      <c r="C40" s="11" t="s">
        <v>47</v>
      </c>
      <c r="D40" s="50" t="s">
        <v>107</v>
      </c>
      <c r="E40" s="15"/>
      <c r="F40" s="15"/>
      <c r="G40" s="15"/>
    </row>
    <row r="41" spans="1:7" ht="14.45" customHeight="1" x14ac:dyDescent="0.25">
      <c r="A41" s="6" t="s">
        <v>43</v>
      </c>
      <c r="B41" s="15" t="s">
        <v>24</v>
      </c>
      <c r="C41" s="11" t="s">
        <v>48</v>
      </c>
      <c r="D41" s="48"/>
      <c r="E41" s="15" t="s">
        <v>49</v>
      </c>
      <c r="F41" s="15"/>
      <c r="G41" s="15"/>
    </row>
  </sheetData>
  <mergeCells count="1">
    <mergeCell ref="A1:G1"/>
  </mergeCells>
  <conditionalFormatting sqref="F8">
    <cfRule type="cellIs" dxfId="173" priority="10" operator="equal">
      <formula>"PASS"</formula>
    </cfRule>
  </conditionalFormatting>
  <conditionalFormatting sqref="F8">
    <cfRule type="cellIs" dxfId="172" priority="9" operator="equal">
      <formula>"FAIL"</formula>
    </cfRule>
  </conditionalFormatting>
  <conditionalFormatting sqref="F6:F7">
    <cfRule type="cellIs" dxfId="171" priority="8" operator="equal">
      <formula>"PASS"</formula>
    </cfRule>
  </conditionalFormatting>
  <conditionalFormatting sqref="F6:F7">
    <cfRule type="cellIs" dxfId="170" priority="7" operator="equal">
      <formula>"FAIL"</formula>
    </cfRule>
  </conditionalFormatting>
  <conditionalFormatting sqref="F3:F5">
    <cfRule type="cellIs" dxfId="169" priority="6" operator="equal">
      <formula>"PASS"</formula>
    </cfRule>
  </conditionalFormatting>
  <conditionalFormatting sqref="F3:F5">
    <cfRule type="cellIs" dxfId="168" priority="5" operator="equal">
      <formula>"FAIL"</formula>
    </cfRule>
  </conditionalFormatting>
  <conditionalFormatting sqref="F14:F16">
    <cfRule type="cellIs" dxfId="167" priority="4" operator="equal">
      <formula>"PASS"</formula>
    </cfRule>
  </conditionalFormatting>
  <conditionalFormatting sqref="F14:F16">
    <cfRule type="cellIs" dxfId="166" priority="3" operator="equal">
      <formula>"FAIL"</formula>
    </cfRule>
  </conditionalFormatting>
  <conditionalFormatting sqref="F19:F20">
    <cfRule type="cellIs" dxfId="165" priority="2" operator="equal">
      <formula>"PASS"</formula>
    </cfRule>
  </conditionalFormatting>
  <conditionalFormatting sqref="F19:F20">
    <cfRule type="cellIs" dxfId="16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8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32.5703125" customWidth="1"/>
  </cols>
  <sheetData>
    <row r="1" spans="1:5" ht="14.45" customHeight="1" x14ac:dyDescent="0.25">
      <c r="B1" s="45" t="s">
        <v>73</v>
      </c>
      <c r="C1" s="45"/>
      <c r="D1" s="45"/>
    </row>
    <row r="2" spans="1:5" ht="14.45" customHeight="1" x14ac:dyDescent="0.25">
      <c r="A2" s="28"/>
      <c r="B2" s="29" t="s">
        <v>4</v>
      </c>
      <c r="C2" s="29" t="s">
        <v>5</v>
      </c>
      <c r="D2" s="29" t="s">
        <v>6</v>
      </c>
      <c r="E2" s="29" t="s">
        <v>7</v>
      </c>
    </row>
    <row r="3" spans="1:5" ht="14.45" customHeight="1" x14ac:dyDescent="0.25">
      <c r="A3" s="6" t="s">
        <v>25</v>
      </c>
      <c r="B3" s="28"/>
      <c r="C3" s="28"/>
      <c r="D3" s="30">
        <v>0.05</v>
      </c>
      <c r="E3" s="18" t="str">
        <f>IF(AND((B3+(B3*D3))&gt;=C3,(B3-(B3*D3))&lt;=C3),"PASS","FAIL")</f>
        <v>PASS</v>
      </c>
    </row>
    <row r="4" spans="1:5" ht="15" customHeight="1" x14ac:dyDescent="0.25">
      <c r="A4" s="6" t="s">
        <v>26</v>
      </c>
      <c r="B4" s="28"/>
      <c r="C4" s="28"/>
      <c r="D4" s="30">
        <v>0.05</v>
      </c>
      <c r="E4" s="18" t="str">
        <f>IF(AND((B4+(B4*D4))&gt;=C4,(B4-(B4*D4))&lt;=C4),"PASS","FAIL")</f>
        <v>PASS</v>
      </c>
    </row>
    <row r="5" spans="1:5" ht="15" customHeight="1" x14ac:dyDescent="0.25">
      <c r="A5" s="6" t="s">
        <v>28</v>
      </c>
      <c r="B5" s="28"/>
      <c r="C5" s="28"/>
      <c r="D5" s="30">
        <v>0.05</v>
      </c>
      <c r="E5" s="18" t="str">
        <f>IF(AND((B5+(B5*D5))&gt;=C5,(B5-(B5*D5))&lt;=C5),"PASS","FAIL")</f>
        <v>PASS</v>
      </c>
    </row>
    <row r="6" spans="1:5" ht="15" customHeight="1" x14ac:dyDescent="0.25">
      <c r="A6" s="11" t="s">
        <v>34</v>
      </c>
      <c r="B6" s="28"/>
      <c r="C6" s="28"/>
      <c r="D6" s="28"/>
      <c r="E6" s="18" t="str">
        <f>IF(AND((B6+(B6*D6))&gt;=C6,(B6-(B6*D6))&lt;=C6),"PASS","FAIL")</f>
        <v>PASS</v>
      </c>
    </row>
    <row r="7" spans="1:5" ht="15" customHeight="1" x14ac:dyDescent="0.25">
      <c r="A7" s="11" t="s">
        <v>35</v>
      </c>
      <c r="B7" s="28"/>
      <c r="C7" s="28"/>
      <c r="D7" s="32">
        <v>0.02</v>
      </c>
      <c r="E7" s="18" t="str">
        <f>IF(AND((B7+(B7*D7))&gt;=C7,(B7-(B7*D7))&lt;=C7),"PASS","FAIL")</f>
        <v>PASS</v>
      </c>
    </row>
    <row r="8" spans="1:5" ht="15" customHeight="1" x14ac:dyDescent="0.25">
      <c r="B8" s="28"/>
      <c r="C8" s="28"/>
      <c r="D8" s="33"/>
    </row>
  </sheetData>
  <mergeCells count="1">
    <mergeCell ref="B1:D1"/>
  </mergeCells>
  <conditionalFormatting sqref="D8">
    <cfRule type="cellIs" dxfId="117" priority="6" operator="equal">
      <formula>"PASS"</formula>
    </cfRule>
  </conditionalFormatting>
  <conditionalFormatting sqref="D8">
    <cfRule type="cellIs" dxfId="116" priority="5" operator="equal">
      <formula>"FAIL"</formula>
    </cfRule>
  </conditionalFormatting>
  <conditionalFormatting sqref="D6:D7">
    <cfRule type="cellIs" dxfId="115" priority="4" operator="equal">
      <formula>"PASS"</formula>
    </cfRule>
  </conditionalFormatting>
  <conditionalFormatting sqref="D6:D7">
    <cfRule type="cellIs" dxfId="114" priority="3" operator="equal">
      <formula>"FAIL"</formula>
    </cfRule>
  </conditionalFormatting>
  <conditionalFormatting sqref="D3:D5">
    <cfRule type="cellIs" dxfId="113" priority="2" operator="equal">
      <formula>"PASS"</formula>
    </cfRule>
  </conditionalFormatting>
  <conditionalFormatting sqref="D3:D5">
    <cfRule type="cellIs" dxfId="11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8"/>
  <sheetViews>
    <sheetView zoomScaleNormal="100" workbookViewId="0">
      <selection activeCell="D26" sqref="D26"/>
    </sheetView>
  </sheetViews>
  <sheetFormatPr defaultRowHeight="14.45" customHeight="1" x14ac:dyDescent="0.25"/>
  <cols>
    <col min="1" max="1" width="24.85546875" customWidth="1"/>
    <col min="2" max="3" width="14.85546875" customWidth="1"/>
    <col min="4" max="4" width="10.28515625" customWidth="1"/>
  </cols>
  <sheetData>
    <row r="1" spans="1:5" ht="14.45" customHeight="1" x14ac:dyDescent="0.25">
      <c r="B1" s="45" t="s">
        <v>74</v>
      </c>
      <c r="C1" s="45"/>
      <c r="D1" s="45"/>
    </row>
    <row r="2" spans="1:5" ht="14.45" customHeight="1" x14ac:dyDescent="0.25">
      <c r="A2" s="28"/>
      <c r="B2" s="29" t="s">
        <v>4</v>
      </c>
      <c r="C2" s="29" t="s">
        <v>5</v>
      </c>
      <c r="D2" s="29" t="s">
        <v>6</v>
      </c>
      <c r="E2" s="29" t="s">
        <v>7</v>
      </c>
    </row>
    <row r="3" spans="1:5" ht="14.45" customHeight="1" x14ac:dyDescent="0.25">
      <c r="A3" s="6" t="s">
        <v>25</v>
      </c>
      <c r="B3" s="28"/>
      <c r="C3" s="28">
        <v>-30</v>
      </c>
      <c r="D3" s="30">
        <v>0.05</v>
      </c>
      <c r="E3" s="18" t="str">
        <f>IF(AND((B3+(B3*D3))&gt;=C3,(B3-(B3*D3))&lt;=C3),"PASS","FAIL")</f>
        <v>FAIL</v>
      </c>
    </row>
    <row r="4" spans="1:5" ht="30" customHeight="1" x14ac:dyDescent="0.25">
      <c r="A4" s="6" t="s">
        <v>75</v>
      </c>
      <c r="B4" s="28"/>
      <c r="C4" s="28" t="s">
        <v>76</v>
      </c>
      <c r="D4" s="30">
        <v>0.05</v>
      </c>
      <c r="E4" s="18" t="str">
        <f>IF(AND((B4+(B4*D4))&gt;=C4,(B4-(B4*D4))&lt;=C4),"PASS","FAIL")</f>
        <v>FAIL</v>
      </c>
    </row>
    <row r="5" spans="1:5" ht="30" customHeight="1" x14ac:dyDescent="0.25">
      <c r="A5" s="6" t="s">
        <v>77</v>
      </c>
      <c r="B5" s="28"/>
      <c r="C5" s="28" t="s">
        <v>78</v>
      </c>
      <c r="D5" s="30">
        <v>0.05</v>
      </c>
      <c r="E5" s="18" t="str">
        <f>IF(AND((B5+(B5*D5))&gt;=C5,(B5-(B5*D5))&lt;=C5),"PASS","FAIL")</f>
        <v>FAIL</v>
      </c>
    </row>
    <row r="6" spans="1:5" ht="15" customHeight="1" x14ac:dyDescent="0.25">
      <c r="A6" s="11" t="s">
        <v>34</v>
      </c>
      <c r="B6" s="28"/>
      <c r="C6" s="28">
        <v>1433</v>
      </c>
      <c r="D6" s="28"/>
      <c r="E6" s="18" t="str">
        <f>IF(AND((B6+(B6*D6))&gt;=C6,(B6-(B6*D6))&lt;=C6),"PASS","FAIL")</f>
        <v>FAIL</v>
      </c>
    </row>
    <row r="7" spans="1:5" ht="15" customHeight="1" x14ac:dyDescent="0.25">
      <c r="A7" s="11" t="s">
        <v>35</v>
      </c>
      <c r="B7" s="28"/>
      <c r="C7" s="28">
        <v>1403</v>
      </c>
      <c r="D7" s="32">
        <v>0.02</v>
      </c>
      <c r="E7" s="18" t="str">
        <f>IF(AND((B7+(B7*D7))&gt;=C7,(B7-(B7*D7))&lt;=C7),"PASS","FAIL")</f>
        <v>FAIL</v>
      </c>
    </row>
    <row r="8" spans="1:5" ht="15" customHeight="1" x14ac:dyDescent="0.25">
      <c r="B8" s="28"/>
      <c r="C8" s="28"/>
      <c r="D8" s="33"/>
    </row>
  </sheetData>
  <mergeCells count="1">
    <mergeCell ref="B1:D1"/>
  </mergeCells>
  <conditionalFormatting sqref="D8">
    <cfRule type="cellIs" dxfId="111" priority="6" operator="equal">
      <formula>"PASS"</formula>
    </cfRule>
  </conditionalFormatting>
  <conditionalFormatting sqref="D8">
    <cfRule type="cellIs" dxfId="110" priority="5" operator="equal">
      <formula>"FAIL"</formula>
    </cfRule>
  </conditionalFormatting>
  <conditionalFormatting sqref="D6:D7">
    <cfRule type="cellIs" dxfId="109" priority="4" operator="equal">
      <formula>"PASS"</formula>
    </cfRule>
  </conditionalFormatting>
  <conditionalFormatting sqref="D6:D7">
    <cfRule type="cellIs" dxfId="108" priority="3" operator="equal">
      <formula>"FAIL"</formula>
    </cfRule>
  </conditionalFormatting>
  <conditionalFormatting sqref="D3:D5">
    <cfRule type="cellIs" dxfId="107" priority="2" operator="equal">
      <formula>"PASS"</formula>
    </cfRule>
  </conditionalFormatting>
  <conditionalFormatting sqref="D3:D5">
    <cfRule type="cellIs" dxfId="10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8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42.5703125" customWidth="1"/>
  </cols>
  <sheetData>
    <row r="1" spans="1:5" ht="14.45" customHeight="1" x14ac:dyDescent="0.25">
      <c r="B1" s="45" t="s">
        <v>79</v>
      </c>
      <c r="C1" s="45"/>
      <c r="D1" s="45"/>
    </row>
    <row r="2" spans="1:5" ht="14.45" customHeight="1" x14ac:dyDescent="0.25">
      <c r="A2" s="28"/>
      <c r="B2" s="29" t="s">
        <v>4</v>
      </c>
      <c r="C2" s="29" t="s">
        <v>5</v>
      </c>
      <c r="D2" s="29" t="s">
        <v>6</v>
      </c>
      <c r="E2" s="29" t="s">
        <v>7</v>
      </c>
    </row>
    <row r="3" spans="1:5" ht="14.45" customHeight="1" x14ac:dyDescent="0.25">
      <c r="A3" s="6" t="s">
        <v>25</v>
      </c>
      <c r="B3" s="28"/>
      <c r="C3" s="28"/>
      <c r="D3" s="30">
        <v>0.05</v>
      </c>
      <c r="E3" s="18" t="str">
        <f>IF(AND((B3+(B3*D3))&gt;=C3,(B3-(B3*D3))&lt;=C3),"PASS","FAIL")</f>
        <v>PASS</v>
      </c>
    </row>
    <row r="4" spans="1:5" ht="15" customHeight="1" x14ac:dyDescent="0.25">
      <c r="A4" s="6" t="s">
        <v>26</v>
      </c>
      <c r="B4" s="28"/>
      <c r="C4" s="28"/>
      <c r="D4" s="30">
        <v>0.05</v>
      </c>
      <c r="E4" s="18" t="str">
        <f>IF(AND((B4+(B4*D4))&gt;=C4,(B4-(B4*D4))&lt;=C4),"PASS","FAIL")</f>
        <v>PASS</v>
      </c>
    </row>
    <row r="5" spans="1:5" ht="15" customHeight="1" x14ac:dyDescent="0.25">
      <c r="A5" s="6" t="s">
        <v>28</v>
      </c>
      <c r="B5" s="28"/>
      <c r="C5" s="28"/>
      <c r="D5" s="30">
        <v>0.05</v>
      </c>
      <c r="E5" s="18" t="str">
        <f>IF(AND((B5+(B5*D5))&gt;=C5,(B5-(B5*D5))&lt;=C5),"PASS","FAIL")</f>
        <v>PASS</v>
      </c>
    </row>
    <row r="6" spans="1:5" ht="15" customHeight="1" x14ac:dyDescent="0.25">
      <c r="A6" s="11" t="s">
        <v>34</v>
      </c>
      <c r="B6" s="28"/>
      <c r="C6" s="28"/>
      <c r="D6" s="28"/>
      <c r="E6" s="18" t="str">
        <f>IF(AND((B6+(B6*D6))&gt;=C6,(B6-(B6*D6))&lt;=C6),"PASS","FAIL")</f>
        <v>PASS</v>
      </c>
    </row>
    <row r="7" spans="1:5" ht="15" customHeight="1" x14ac:dyDescent="0.25">
      <c r="A7" s="11" t="s">
        <v>35</v>
      </c>
      <c r="B7" s="28"/>
      <c r="C7" s="28"/>
      <c r="D7" s="32">
        <v>0.02</v>
      </c>
      <c r="E7" s="18" t="str">
        <f>IF(AND((B7+(B7*D7))&gt;=C7,(B7-(B7*D7))&lt;=C7),"PASS","FAIL")</f>
        <v>PASS</v>
      </c>
    </row>
    <row r="8" spans="1:5" ht="15" customHeight="1" x14ac:dyDescent="0.25">
      <c r="B8" s="28"/>
      <c r="C8" s="28"/>
      <c r="D8" s="33"/>
    </row>
  </sheetData>
  <mergeCells count="1">
    <mergeCell ref="B1:D1"/>
  </mergeCells>
  <conditionalFormatting sqref="D8">
    <cfRule type="cellIs" dxfId="105" priority="6" operator="equal">
      <formula>"PASS"</formula>
    </cfRule>
  </conditionalFormatting>
  <conditionalFormatting sqref="D8">
    <cfRule type="cellIs" dxfId="104" priority="5" operator="equal">
      <formula>"FAIL"</formula>
    </cfRule>
  </conditionalFormatting>
  <conditionalFormatting sqref="D6:D7">
    <cfRule type="cellIs" dxfId="103" priority="4" operator="equal">
      <formula>"PASS"</formula>
    </cfRule>
  </conditionalFormatting>
  <conditionalFormatting sqref="D6:D7">
    <cfRule type="cellIs" dxfId="102" priority="3" operator="equal">
      <formula>"FAIL"</formula>
    </cfRule>
  </conditionalFormatting>
  <conditionalFormatting sqref="D3:D5">
    <cfRule type="cellIs" dxfId="101" priority="2" operator="equal">
      <formula>"PASS"</formula>
    </cfRule>
  </conditionalFormatting>
  <conditionalFormatting sqref="D3:D5">
    <cfRule type="cellIs" dxfId="10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8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37.85546875" customWidth="1"/>
  </cols>
  <sheetData>
    <row r="1" spans="1:5" ht="14.45" customHeight="1" x14ac:dyDescent="0.25">
      <c r="B1" s="45" t="s">
        <v>80</v>
      </c>
      <c r="C1" s="45"/>
      <c r="D1" s="45"/>
    </row>
    <row r="2" spans="1:5" ht="14.45" customHeight="1" x14ac:dyDescent="0.25">
      <c r="A2" s="28"/>
      <c r="B2" s="29" t="s">
        <v>4</v>
      </c>
      <c r="C2" s="29" t="s">
        <v>5</v>
      </c>
      <c r="D2" s="29" t="s">
        <v>6</v>
      </c>
      <c r="E2" s="29" t="s">
        <v>7</v>
      </c>
    </row>
    <row r="3" spans="1:5" ht="14.45" customHeight="1" x14ac:dyDescent="0.25">
      <c r="A3" s="6" t="s">
        <v>25</v>
      </c>
      <c r="B3" s="28"/>
      <c r="C3" s="28"/>
      <c r="D3" s="30">
        <v>0.05</v>
      </c>
      <c r="E3" s="18" t="str">
        <f>IF(AND((B3+(B3*D3))&gt;=C3,(B3-(B3*D3))&lt;=C3),"PASS","FAIL")</f>
        <v>PASS</v>
      </c>
    </row>
    <row r="4" spans="1:5" ht="15" customHeight="1" x14ac:dyDescent="0.25">
      <c r="A4" s="6" t="s">
        <v>26</v>
      </c>
      <c r="B4" s="28"/>
      <c r="C4" s="28"/>
      <c r="D4" s="30">
        <v>0.05</v>
      </c>
      <c r="E4" s="18" t="str">
        <f>IF(AND((B4+(B4*D4))&gt;=C4,(B4-(B4*D4))&lt;=C4),"PASS","FAIL")</f>
        <v>PASS</v>
      </c>
    </row>
    <row r="5" spans="1:5" ht="15" customHeight="1" x14ac:dyDescent="0.25">
      <c r="A5" s="6" t="s">
        <v>28</v>
      </c>
      <c r="B5" s="28"/>
      <c r="C5" s="28"/>
      <c r="D5" s="30">
        <v>0.05</v>
      </c>
      <c r="E5" s="18" t="str">
        <f>IF(AND((B5+(B5*D5))&gt;=C5,(B5-(B5*D5))&lt;=C5),"PASS","FAIL")</f>
        <v>PASS</v>
      </c>
    </row>
    <row r="6" spans="1:5" ht="15" customHeight="1" x14ac:dyDescent="0.25">
      <c r="A6" s="11" t="s">
        <v>34</v>
      </c>
      <c r="B6" s="28"/>
      <c r="C6" s="28"/>
      <c r="D6" s="28"/>
      <c r="E6" s="18" t="str">
        <f>IF(AND((B6+(B6*D6))&gt;=C6,(B6-(B6*D6))&lt;=C6),"PASS","FAIL")</f>
        <v>PASS</v>
      </c>
    </row>
    <row r="7" spans="1:5" ht="15" customHeight="1" x14ac:dyDescent="0.25">
      <c r="A7" s="11" t="s">
        <v>35</v>
      </c>
      <c r="B7" s="28"/>
      <c r="C7" s="28"/>
      <c r="D7" s="32">
        <v>0.02</v>
      </c>
      <c r="E7" s="18" t="str">
        <f>IF(AND((B7+(B7*D7))&gt;=C7,(B7-(B7*D7))&lt;=C7),"PASS","FAIL")</f>
        <v>PASS</v>
      </c>
    </row>
    <row r="8" spans="1:5" ht="15" customHeight="1" x14ac:dyDescent="0.25">
      <c r="B8" s="28"/>
      <c r="C8" s="28"/>
      <c r="D8" s="33"/>
    </row>
  </sheetData>
  <mergeCells count="1">
    <mergeCell ref="B1:D1"/>
  </mergeCells>
  <conditionalFormatting sqref="D8">
    <cfRule type="cellIs" dxfId="99" priority="6" operator="equal">
      <formula>"PASS"</formula>
    </cfRule>
  </conditionalFormatting>
  <conditionalFormatting sqref="D8">
    <cfRule type="cellIs" dxfId="98" priority="5" operator="equal">
      <formula>"FAIL"</formula>
    </cfRule>
  </conditionalFormatting>
  <conditionalFormatting sqref="D6:D7">
    <cfRule type="cellIs" dxfId="97" priority="4" operator="equal">
      <formula>"PASS"</formula>
    </cfRule>
  </conditionalFormatting>
  <conditionalFormatting sqref="D6:D7">
    <cfRule type="cellIs" dxfId="96" priority="3" operator="equal">
      <formula>"FAIL"</formula>
    </cfRule>
  </conditionalFormatting>
  <conditionalFormatting sqref="D3:D5">
    <cfRule type="cellIs" dxfId="95" priority="2" operator="equal">
      <formula>"PASS"</formula>
    </cfRule>
  </conditionalFormatting>
  <conditionalFormatting sqref="D3:D5">
    <cfRule type="cellIs" dxfId="9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8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26.28515625" customWidth="1"/>
  </cols>
  <sheetData>
    <row r="1" spans="1:5" ht="14.45" customHeight="1" x14ac:dyDescent="0.25">
      <c r="B1" s="45" t="s">
        <v>81</v>
      </c>
      <c r="C1" s="45"/>
      <c r="D1" s="45"/>
    </row>
    <row r="2" spans="1:5" ht="14.45" customHeight="1" x14ac:dyDescent="0.25">
      <c r="A2" s="28"/>
      <c r="B2" s="29" t="s">
        <v>4</v>
      </c>
      <c r="C2" s="29" t="s">
        <v>5</v>
      </c>
      <c r="D2" s="29" t="s">
        <v>6</v>
      </c>
      <c r="E2" s="29" t="s">
        <v>7</v>
      </c>
    </row>
    <row r="3" spans="1:5" ht="14.45" customHeight="1" x14ac:dyDescent="0.25">
      <c r="A3" s="6" t="s">
        <v>25</v>
      </c>
      <c r="B3" s="28"/>
      <c r="C3" s="28"/>
      <c r="D3" s="30">
        <v>0.05</v>
      </c>
      <c r="E3" s="18" t="str">
        <f>IF(AND((B3+(B3*D3))&gt;=C3,(B3-(B3*D3))&lt;=C3),"PASS","FAIL")</f>
        <v>PASS</v>
      </c>
    </row>
    <row r="4" spans="1:5" ht="15" customHeight="1" x14ac:dyDescent="0.25">
      <c r="A4" s="6" t="s">
        <v>26</v>
      </c>
      <c r="B4" s="28"/>
      <c r="C4" s="28"/>
      <c r="D4" s="30">
        <v>0.05</v>
      </c>
      <c r="E4" s="18" t="str">
        <f>IF(AND((B4+(B4*D4))&gt;=C4,(B4-(B4*D4))&lt;=C4),"PASS","FAIL")</f>
        <v>PASS</v>
      </c>
    </row>
    <row r="5" spans="1:5" ht="15" customHeight="1" x14ac:dyDescent="0.25">
      <c r="A5" s="6" t="s">
        <v>28</v>
      </c>
      <c r="B5" s="28"/>
      <c r="C5" s="28"/>
      <c r="D5" s="30">
        <v>0.05</v>
      </c>
      <c r="E5" s="18" t="str">
        <f>IF(AND((B5+(B5*D5))&gt;=C5,(B5-(B5*D5))&lt;=C5),"PASS","FAIL")</f>
        <v>PASS</v>
      </c>
    </row>
    <row r="6" spans="1:5" ht="15" customHeight="1" x14ac:dyDescent="0.25">
      <c r="A6" s="11" t="s">
        <v>34</v>
      </c>
      <c r="B6" s="28"/>
      <c r="C6" s="28"/>
      <c r="D6" s="28"/>
      <c r="E6" s="18" t="str">
        <f>IF(AND((B6+(B6*D6))&gt;=C6,(B6-(B6*D6))&lt;=C6),"PASS","FAIL")</f>
        <v>PASS</v>
      </c>
    </row>
    <row r="7" spans="1:5" ht="15" customHeight="1" x14ac:dyDescent="0.25">
      <c r="A7" s="11" t="s">
        <v>35</v>
      </c>
      <c r="B7" s="28"/>
      <c r="C7" s="28"/>
      <c r="D7" s="32">
        <v>0.02</v>
      </c>
      <c r="E7" s="18" t="str">
        <f>IF(AND((B7+(B7*D7))&gt;=C7,(B7-(B7*D7))&lt;=C7),"PASS","FAIL")</f>
        <v>PASS</v>
      </c>
    </row>
    <row r="8" spans="1:5" ht="15" customHeight="1" x14ac:dyDescent="0.25">
      <c r="B8" s="28"/>
      <c r="C8" s="28"/>
      <c r="D8" s="33"/>
    </row>
  </sheetData>
  <mergeCells count="1">
    <mergeCell ref="B1:D1"/>
  </mergeCells>
  <conditionalFormatting sqref="D8">
    <cfRule type="cellIs" dxfId="93" priority="6" operator="equal">
      <formula>"PASS"</formula>
    </cfRule>
  </conditionalFormatting>
  <conditionalFormatting sqref="D8">
    <cfRule type="cellIs" dxfId="92" priority="5" operator="equal">
      <formula>"FAIL"</formula>
    </cfRule>
  </conditionalFormatting>
  <conditionalFormatting sqref="D6:D7">
    <cfRule type="cellIs" dxfId="91" priority="4" operator="equal">
      <formula>"PASS"</formula>
    </cfRule>
  </conditionalFormatting>
  <conditionalFormatting sqref="D6:D7">
    <cfRule type="cellIs" dxfId="90" priority="3" operator="equal">
      <formula>"FAIL"</formula>
    </cfRule>
  </conditionalFormatting>
  <conditionalFormatting sqref="D3:D5">
    <cfRule type="cellIs" dxfId="89" priority="2" operator="equal">
      <formula>"PASS"</formula>
    </cfRule>
  </conditionalFormatting>
  <conditionalFormatting sqref="D3:D5">
    <cfRule type="cellIs" dxfId="8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8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56.42578125" customWidth="1"/>
  </cols>
  <sheetData>
    <row r="1" spans="1:5" ht="14.45" customHeight="1" x14ac:dyDescent="0.25">
      <c r="B1" s="45" t="s">
        <v>82</v>
      </c>
      <c r="C1" s="45"/>
      <c r="D1" s="45"/>
    </row>
    <row r="2" spans="1:5" ht="14.45" customHeight="1" x14ac:dyDescent="0.25">
      <c r="A2" s="28"/>
      <c r="B2" s="29" t="s">
        <v>4</v>
      </c>
      <c r="C2" s="29" t="s">
        <v>5</v>
      </c>
      <c r="D2" s="29" t="s">
        <v>6</v>
      </c>
      <c r="E2" s="29" t="s">
        <v>7</v>
      </c>
    </row>
    <row r="3" spans="1:5" ht="14.45" customHeight="1" x14ac:dyDescent="0.25">
      <c r="A3" s="6" t="s">
        <v>25</v>
      </c>
      <c r="B3" s="28"/>
      <c r="C3" s="28"/>
      <c r="D3" s="30">
        <v>0.05</v>
      </c>
      <c r="E3" s="18" t="str">
        <f>IF(AND((B3+(B3*D3))&gt;=C3,(B3-(B3*D3))&lt;=C3),"PASS","FAIL")</f>
        <v>PASS</v>
      </c>
    </row>
    <row r="4" spans="1:5" ht="15" customHeight="1" x14ac:dyDescent="0.25">
      <c r="A4" s="6" t="s">
        <v>26</v>
      </c>
      <c r="B4" s="28"/>
      <c r="C4" s="28"/>
      <c r="D4" s="30">
        <v>0.05</v>
      </c>
      <c r="E4" s="18" t="str">
        <f>IF(AND((B4+(B4*D4))&gt;=C4,(B4-(B4*D4))&lt;=C4),"PASS","FAIL")</f>
        <v>PASS</v>
      </c>
    </row>
    <row r="5" spans="1:5" ht="15" customHeight="1" x14ac:dyDescent="0.25">
      <c r="A5" s="6" t="s">
        <v>28</v>
      </c>
      <c r="B5" s="28"/>
      <c r="C5" s="28"/>
      <c r="D5" s="30">
        <v>0.05</v>
      </c>
      <c r="E5" s="18" t="str">
        <f>IF(AND((B5+(B5*D5))&gt;=C5,(B5-(B5*D5))&lt;=C5),"PASS","FAIL")</f>
        <v>PASS</v>
      </c>
    </row>
    <row r="6" spans="1:5" ht="15" customHeight="1" x14ac:dyDescent="0.25">
      <c r="A6" s="11" t="s">
        <v>34</v>
      </c>
      <c r="B6" s="28"/>
      <c r="C6" s="28"/>
      <c r="D6" s="28"/>
      <c r="E6" s="18" t="str">
        <f>IF(AND((B6+(B6*D6))&gt;=C6,(B6-(B6*D6))&lt;=C6),"PASS","FAIL")</f>
        <v>PASS</v>
      </c>
    </row>
    <row r="7" spans="1:5" ht="15" customHeight="1" x14ac:dyDescent="0.25">
      <c r="A7" s="11" t="s">
        <v>35</v>
      </c>
      <c r="B7" s="28"/>
      <c r="C7" s="28"/>
      <c r="D7" s="32">
        <v>0.02</v>
      </c>
      <c r="E7" s="18" t="str">
        <f>IF(AND((B7+(B7*D7))&gt;=C7,(B7-(B7*D7))&lt;=C7),"PASS","FAIL")</f>
        <v>PASS</v>
      </c>
    </row>
    <row r="8" spans="1:5" ht="14.45" customHeight="1" x14ac:dyDescent="0.25">
      <c r="B8" s="28"/>
      <c r="C8" s="28"/>
      <c r="D8" s="33"/>
    </row>
  </sheetData>
  <mergeCells count="1">
    <mergeCell ref="B1:D1"/>
  </mergeCells>
  <conditionalFormatting sqref="D8">
    <cfRule type="cellIs" dxfId="87" priority="6" operator="equal">
      <formula>"PASS"</formula>
    </cfRule>
  </conditionalFormatting>
  <conditionalFormatting sqref="D8">
    <cfRule type="cellIs" dxfId="86" priority="5" operator="equal">
      <formula>"FAIL"</formula>
    </cfRule>
  </conditionalFormatting>
  <conditionalFormatting sqref="D6:D7">
    <cfRule type="cellIs" dxfId="85" priority="4" operator="equal">
      <formula>"PASS"</formula>
    </cfRule>
  </conditionalFormatting>
  <conditionalFormatting sqref="D6:D7">
    <cfRule type="cellIs" dxfId="84" priority="3" operator="equal">
      <formula>"FAIL"</formula>
    </cfRule>
  </conditionalFormatting>
  <conditionalFormatting sqref="D3:D5">
    <cfRule type="cellIs" dxfId="83" priority="2" operator="equal">
      <formula>"PASS"</formula>
    </cfRule>
  </conditionalFormatting>
  <conditionalFormatting sqref="D3:D5">
    <cfRule type="cellIs" dxfId="8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8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28.5703125" customWidth="1"/>
  </cols>
  <sheetData>
    <row r="1" spans="1:5" ht="14.45" customHeight="1" x14ac:dyDescent="0.25">
      <c r="B1" s="45" t="s">
        <v>83</v>
      </c>
      <c r="C1" s="45"/>
      <c r="D1" s="45"/>
    </row>
    <row r="2" spans="1:5" ht="14.45" customHeight="1" x14ac:dyDescent="0.25">
      <c r="A2" s="28"/>
      <c r="B2" s="29" t="s">
        <v>4</v>
      </c>
      <c r="C2" s="29" t="s">
        <v>5</v>
      </c>
      <c r="D2" s="29" t="s">
        <v>6</v>
      </c>
      <c r="E2" s="29" t="s">
        <v>7</v>
      </c>
    </row>
    <row r="3" spans="1:5" ht="14.45" customHeight="1" x14ac:dyDescent="0.25">
      <c r="A3" s="6" t="s">
        <v>25</v>
      </c>
      <c r="B3" s="28"/>
      <c r="C3" s="28"/>
      <c r="D3" s="30">
        <v>0.05</v>
      </c>
      <c r="E3" s="18" t="str">
        <f>IF(AND((B3+(B3*D3))&gt;=C3,(B3-(B3*D3))&lt;=C3),"PASS","FAIL")</f>
        <v>PASS</v>
      </c>
    </row>
    <row r="4" spans="1:5" ht="15" customHeight="1" x14ac:dyDescent="0.25">
      <c r="A4" s="6" t="s">
        <v>26</v>
      </c>
      <c r="B4" s="28"/>
      <c r="C4" s="28"/>
      <c r="D4" s="30">
        <v>0.05</v>
      </c>
      <c r="E4" s="18" t="str">
        <f>IF(AND((B4+(B4*D4))&gt;=C4,(B4-(B4*D4))&lt;=C4),"PASS","FAIL")</f>
        <v>PASS</v>
      </c>
    </row>
    <row r="5" spans="1:5" ht="15" customHeight="1" x14ac:dyDescent="0.25">
      <c r="A5" s="6" t="s">
        <v>28</v>
      </c>
      <c r="B5" s="28"/>
      <c r="C5" s="28"/>
      <c r="D5" s="30">
        <v>0.05</v>
      </c>
      <c r="E5" s="18" t="str">
        <f>IF(AND((B5+(B5*D5))&gt;=C5,(B5-(B5*D5))&lt;=C5),"PASS","FAIL")</f>
        <v>PASS</v>
      </c>
    </row>
    <row r="6" spans="1:5" ht="15" customHeight="1" x14ac:dyDescent="0.25">
      <c r="A6" s="11" t="s">
        <v>34</v>
      </c>
      <c r="B6" s="28"/>
      <c r="C6" s="28"/>
      <c r="D6" s="28"/>
      <c r="E6" s="18" t="str">
        <f>IF(AND((B6+(B6*D6))&gt;=C6,(B6-(B6*D6))&lt;=C6),"PASS","FAIL")</f>
        <v>PASS</v>
      </c>
    </row>
    <row r="7" spans="1:5" ht="15" customHeight="1" x14ac:dyDescent="0.25">
      <c r="A7" s="11" t="s">
        <v>35</v>
      </c>
      <c r="B7" s="28"/>
      <c r="C7" s="28"/>
      <c r="D7" s="32">
        <v>0.02</v>
      </c>
      <c r="E7" s="18" t="str">
        <f>IF(AND((B7+(B7*D7))&gt;=C7,(B7-(B7*D7))&lt;=C7),"PASS","FAIL")</f>
        <v>PASS</v>
      </c>
    </row>
    <row r="8" spans="1:5" ht="15" customHeight="1" x14ac:dyDescent="0.25">
      <c r="B8" s="28"/>
      <c r="C8" s="28"/>
      <c r="D8" s="33"/>
    </row>
  </sheetData>
  <mergeCells count="1">
    <mergeCell ref="B1:D1"/>
  </mergeCells>
  <conditionalFormatting sqref="D8">
    <cfRule type="cellIs" dxfId="81" priority="6" operator="equal">
      <formula>"PASS"</formula>
    </cfRule>
  </conditionalFormatting>
  <conditionalFormatting sqref="D8">
    <cfRule type="cellIs" dxfId="80" priority="5" operator="equal">
      <formula>"FAIL"</formula>
    </cfRule>
  </conditionalFormatting>
  <conditionalFormatting sqref="D6:D7">
    <cfRule type="cellIs" dxfId="79" priority="4" operator="equal">
      <formula>"PASS"</formula>
    </cfRule>
  </conditionalFormatting>
  <conditionalFormatting sqref="D6:D7">
    <cfRule type="cellIs" dxfId="78" priority="3" operator="equal">
      <formula>"FAIL"</formula>
    </cfRule>
  </conditionalFormatting>
  <conditionalFormatting sqref="D3:D5">
    <cfRule type="cellIs" dxfId="77" priority="2" operator="equal">
      <formula>"PASS"</formula>
    </cfRule>
  </conditionalFormatting>
  <conditionalFormatting sqref="D3:D5">
    <cfRule type="cellIs" dxfId="7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8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41.5703125" customWidth="1"/>
  </cols>
  <sheetData>
    <row r="1" spans="1:5" ht="14.45" customHeight="1" x14ac:dyDescent="0.25">
      <c r="B1" s="45" t="s">
        <v>84</v>
      </c>
      <c r="C1" s="45"/>
      <c r="D1" s="45"/>
    </row>
    <row r="2" spans="1:5" ht="14.45" customHeight="1" x14ac:dyDescent="0.25">
      <c r="A2" s="28"/>
      <c r="B2" s="29" t="s">
        <v>4</v>
      </c>
      <c r="C2" s="29" t="s">
        <v>5</v>
      </c>
      <c r="D2" s="29" t="s">
        <v>6</v>
      </c>
      <c r="E2" s="29" t="s">
        <v>7</v>
      </c>
    </row>
    <row r="3" spans="1:5" ht="14.45" customHeight="1" x14ac:dyDescent="0.25">
      <c r="A3" s="6" t="s">
        <v>25</v>
      </c>
      <c r="B3" s="28"/>
      <c r="C3" s="28"/>
      <c r="D3" s="30">
        <v>0.05</v>
      </c>
      <c r="E3" s="18" t="str">
        <f>IF(AND((B3+(B3*D3))&gt;=C3,(B3-(B3*D3))&lt;=C3),"PASS","FAIL")</f>
        <v>PASS</v>
      </c>
    </row>
    <row r="4" spans="1:5" ht="15" customHeight="1" x14ac:dyDescent="0.25">
      <c r="A4" s="6" t="s">
        <v>26</v>
      </c>
      <c r="B4" s="28"/>
      <c r="C4" s="28"/>
      <c r="D4" s="30">
        <v>0.05</v>
      </c>
      <c r="E4" s="18" t="str">
        <f>IF(AND((B4+(B4*D4))&gt;=C4,(B4-(B4*D4))&lt;=C4),"PASS","FAIL")</f>
        <v>PASS</v>
      </c>
    </row>
    <row r="5" spans="1:5" ht="15" customHeight="1" x14ac:dyDescent="0.25">
      <c r="A5" s="6" t="s">
        <v>28</v>
      </c>
      <c r="B5" s="28"/>
      <c r="C5" s="28"/>
      <c r="D5" s="30">
        <v>0.05</v>
      </c>
      <c r="E5" s="18" t="str">
        <f>IF(AND((B5+(B5*D5))&gt;=C5,(B5-(B5*D5))&lt;=C5),"PASS","FAIL")</f>
        <v>PASS</v>
      </c>
    </row>
    <row r="6" spans="1:5" ht="15" customHeight="1" x14ac:dyDescent="0.25">
      <c r="A6" s="11" t="s">
        <v>34</v>
      </c>
      <c r="B6" s="28"/>
      <c r="C6" s="28"/>
      <c r="D6" s="28"/>
      <c r="E6" s="18" t="str">
        <f>IF(AND((B6+(B6*D6))&gt;=C6,(B6-(B6*D6))&lt;=C6),"PASS","FAIL")</f>
        <v>PASS</v>
      </c>
    </row>
    <row r="7" spans="1:5" ht="15" customHeight="1" x14ac:dyDescent="0.25">
      <c r="A7" s="11" t="s">
        <v>35</v>
      </c>
      <c r="B7" s="28"/>
      <c r="C7" s="28"/>
      <c r="D7" s="32">
        <v>0.02</v>
      </c>
      <c r="E7" s="18" t="str">
        <f>IF(AND((B7+(B7*D7))&gt;=C7,(B7-(B7*D7))&lt;=C7),"PASS","FAIL")</f>
        <v>PASS</v>
      </c>
    </row>
    <row r="8" spans="1:5" ht="15" customHeight="1" x14ac:dyDescent="0.25">
      <c r="B8" s="28"/>
      <c r="C8" s="28"/>
      <c r="D8" s="33"/>
    </row>
  </sheetData>
  <mergeCells count="1">
    <mergeCell ref="B1:D1"/>
  </mergeCells>
  <conditionalFormatting sqref="D8">
    <cfRule type="cellIs" dxfId="75" priority="6" operator="equal">
      <formula>"PASS"</formula>
    </cfRule>
  </conditionalFormatting>
  <conditionalFormatting sqref="D8">
    <cfRule type="cellIs" dxfId="74" priority="5" operator="equal">
      <formula>"FAIL"</formula>
    </cfRule>
  </conditionalFormatting>
  <conditionalFormatting sqref="D6:D7">
    <cfRule type="cellIs" dxfId="73" priority="4" operator="equal">
      <formula>"PASS"</formula>
    </cfRule>
  </conditionalFormatting>
  <conditionalFormatting sqref="D6:D7">
    <cfRule type="cellIs" dxfId="72" priority="3" operator="equal">
      <formula>"FAIL"</formula>
    </cfRule>
  </conditionalFormatting>
  <conditionalFormatting sqref="D3:D5">
    <cfRule type="cellIs" dxfId="71" priority="2" operator="equal">
      <formula>"PASS"</formula>
    </cfRule>
  </conditionalFormatting>
  <conditionalFormatting sqref="D3:D5">
    <cfRule type="cellIs" dxfId="7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8"/>
  <sheetViews>
    <sheetView zoomScaleNormal="100" workbookViewId="0">
      <selection activeCell="E29" sqref="E29"/>
    </sheetView>
  </sheetViews>
  <sheetFormatPr defaultRowHeight="14.45" customHeight="1" x14ac:dyDescent="0.25"/>
  <cols>
    <col min="1" max="1" width="27.7109375" customWidth="1"/>
    <col min="2" max="3" width="25" customWidth="1"/>
    <col min="4" max="4" width="10.28515625" customWidth="1"/>
  </cols>
  <sheetData>
    <row r="1" spans="1:5" ht="14.45" customHeight="1" x14ac:dyDescent="0.25">
      <c r="B1" s="45" t="s">
        <v>85</v>
      </c>
      <c r="C1" s="45"/>
      <c r="D1" s="45"/>
    </row>
    <row r="2" spans="1:5" ht="14.45" customHeight="1" x14ac:dyDescent="0.25">
      <c r="A2" s="28"/>
      <c r="B2" s="29" t="s">
        <v>4</v>
      </c>
      <c r="C2" s="29" t="s">
        <v>5</v>
      </c>
      <c r="D2" s="29" t="s">
        <v>6</v>
      </c>
      <c r="E2" s="29" t="s">
        <v>7</v>
      </c>
    </row>
    <row r="3" spans="1:5" ht="14.45" customHeight="1" x14ac:dyDescent="0.25">
      <c r="A3" s="6" t="s">
        <v>25</v>
      </c>
      <c r="B3" s="28">
        <v>398</v>
      </c>
      <c r="C3" s="28">
        <v>416</v>
      </c>
      <c r="D3" s="30">
        <v>0.05</v>
      </c>
      <c r="E3" s="18" t="str">
        <f>IF(AND((B3+(B3*D3))&gt;=C3,(B3-(B3*D3))&lt;=C3),"PASS","FAIL")</f>
        <v>PASS</v>
      </c>
    </row>
    <row r="4" spans="1:5" ht="30" customHeight="1" x14ac:dyDescent="0.25">
      <c r="A4" s="6" t="s">
        <v>86</v>
      </c>
      <c r="B4" s="34">
        <v>11.16</v>
      </c>
      <c r="C4" s="34">
        <v>11.16</v>
      </c>
      <c r="D4" s="30">
        <v>0.05</v>
      </c>
      <c r="E4" s="18" t="str">
        <f>IF(AND((B4+(B4*D4))&gt;=C4,(B4-(B4*D4))&lt;=C4),"PASS","FAIL")</f>
        <v>PASS</v>
      </c>
    </row>
    <row r="5" spans="1:5" ht="14.65" customHeight="1" x14ac:dyDescent="0.25">
      <c r="A5" s="6" t="s">
        <v>87</v>
      </c>
      <c r="B5" s="34">
        <v>6</v>
      </c>
      <c r="C5" s="34">
        <v>6.12</v>
      </c>
      <c r="D5" s="30">
        <v>0.05</v>
      </c>
      <c r="E5" s="18" t="str">
        <f>IF(AND((B5+(B5*D5))&gt;=C5,(B5-(B5*D5))&lt;=C5),"PASS","FAIL")</f>
        <v>PASS</v>
      </c>
    </row>
    <row r="6" spans="1:5" ht="15" customHeight="1" x14ac:dyDescent="0.25">
      <c r="A6" s="11" t="s">
        <v>34</v>
      </c>
      <c r="B6" s="35">
        <v>63125</v>
      </c>
      <c r="C6" s="35">
        <v>63125</v>
      </c>
      <c r="D6" s="32">
        <v>0</v>
      </c>
      <c r="E6" s="18" t="str">
        <f>IF(AND((B6+(B6*D6))&gt;=C6,(B6-(B6*D6))&lt;=C6),"PASS","FAIL")</f>
        <v>PASS</v>
      </c>
    </row>
    <row r="7" spans="1:5" ht="15" customHeight="1" x14ac:dyDescent="0.25">
      <c r="A7" s="11" t="s">
        <v>35</v>
      </c>
      <c r="B7" s="35">
        <v>63541</v>
      </c>
      <c r="C7" s="35">
        <v>63541</v>
      </c>
      <c r="D7" s="32">
        <v>0.02</v>
      </c>
      <c r="E7" s="18" t="str">
        <f>IF(AND((B7+(B7*D7))&gt;=C7,(B7-(B7*D7))&lt;=C7),"PASS","FAIL")</f>
        <v>PASS</v>
      </c>
    </row>
    <row r="8" spans="1:5" ht="15" customHeight="1" x14ac:dyDescent="0.25">
      <c r="B8" s="28"/>
      <c r="C8" s="28"/>
      <c r="D8" s="33"/>
    </row>
  </sheetData>
  <mergeCells count="1">
    <mergeCell ref="B1:D1"/>
  </mergeCells>
  <conditionalFormatting sqref="D8">
    <cfRule type="cellIs" dxfId="69" priority="6" operator="equal">
      <formula>"PASS"</formula>
    </cfRule>
  </conditionalFormatting>
  <conditionalFormatting sqref="D8">
    <cfRule type="cellIs" dxfId="68" priority="5" operator="equal">
      <formula>"FAIL"</formula>
    </cfRule>
  </conditionalFormatting>
  <conditionalFormatting sqref="D6:D7">
    <cfRule type="cellIs" dxfId="67" priority="4" operator="equal">
      <formula>"PASS"</formula>
    </cfRule>
  </conditionalFormatting>
  <conditionalFormatting sqref="D6:D7">
    <cfRule type="cellIs" dxfId="66" priority="3" operator="equal">
      <formula>"FAIL"</formula>
    </cfRule>
  </conditionalFormatting>
  <conditionalFormatting sqref="D3:D5">
    <cfRule type="cellIs" dxfId="65" priority="2" operator="equal">
      <formula>"PASS"</formula>
    </cfRule>
  </conditionalFormatting>
  <conditionalFormatting sqref="D3:D5">
    <cfRule type="cellIs" dxfId="6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8"/>
  <sheetViews>
    <sheetView zoomScaleNormal="100" workbookViewId="0">
      <selection activeCell="B20" sqref="B20"/>
    </sheetView>
  </sheetViews>
  <sheetFormatPr defaultRowHeight="14.45" customHeight="1" x14ac:dyDescent="0.25"/>
  <cols>
    <col min="1" max="1" width="24.85546875" customWidth="1"/>
    <col min="2" max="3" width="29.5703125" customWidth="1"/>
  </cols>
  <sheetData>
    <row r="1" spans="1:5" ht="14.45" customHeight="1" x14ac:dyDescent="0.25">
      <c r="B1" s="45" t="s">
        <v>88</v>
      </c>
      <c r="C1" s="45"/>
      <c r="D1" s="45"/>
    </row>
    <row r="2" spans="1:5" ht="14.45" customHeight="1" x14ac:dyDescent="0.25">
      <c r="A2" s="28"/>
      <c r="B2" s="29" t="s">
        <v>4</v>
      </c>
      <c r="C2" s="29" t="s">
        <v>5</v>
      </c>
      <c r="D2" s="29" t="s">
        <v>6</v>
      </c>
      <c r="E2" s="29" t="s">
        <v>7</v>
      </c>
    </row>
    <row r="3" spans="1:5" ht="14.45" customHeight="1" x14ac:dyDescent="0.25">
      <c r="A3" s="6" t="s">
        <v>25</v>
      </c>
      <c r="B3" s="28"/>
      <c r="C3" s="28">
        <v>-19</v>
      </c>
      <c r="D3" s="30">
        <v>0.05</v>
      </c>
      <c r="E3" s="18" t="str">
        <f>IF(AND((B3+(B3*D3))&gt;=C3,(B3-(B3*D3))&lt;=C3),"PASS","FAIL")</f>
        <v>FAIL</v>
      </c>
    </row>
    <row r="4" spans="1:5" ht="30" customHeight="1" x14ac:dyDescent="0.25">
      <c r="A4" s="6" t="s">
        <v>75</v>
      </c>
      <c r="B4" s="28"/>
      <c r="C4" s="28" t="s">
        <v>57</v>
      </c>
      <c r="D4" s="30">
        <v>0.05</v>
      </c>
      <c r="E4" s="18" t="str">
        <f>IF(AND((B4+(B4*D4))&gt;=C4,(B4-(B4*D4))&lt;=C4),"PASS","FAIL")</f>
        <v>FAIL</v>
      </c>
    </row>
    <row r="5" spans="1:5" ht="30" customHeight="1" x14ac:dyDescent="0.25">
      <c r="A5" s="6" t="s">
        <v>77</v>
      </c>
      <c r="B5" s="28"/>
      <c r="C5" s="28" t="s">
        <v>89</v>
      </c>
      <c r="D5" s="30">
        <v>0.05</v>
      </c>
      <c r="E5" s="18" t="str">
        <f>IF(AND((B5+(B5*D5))&gt;=C5,(B5-(B5*D5))&lt;=C5),"PASS","FAIL")</f>
        <v>FAIL</v>
      </c>
    </row>
    <row r="6" spans="1:5" ht="15" customHeight="1" x14ac:dyDescent="0.25">
      <c r="A6" s="11" t="s">
        <v>34</v>
      </c>
      <c r="B6" s="28"/>
      <c r="C6" s="28">
        <v>1040</v>
      </c>
      <c r="D6" s="28"/>
      <c r="E6" s="18" t="str">
        <f>IF(AND((B6+(B6*D6))&gt;=C6,(B6-(B6*D6))&lt;=C6),"PASS","FAIL")</f>
        <v>FAIL</v>
      </c>
    </row>
    <row r="7" spans="1:5" ht="15" customHeight="1" x14ac:dyDescent="0.25">
      <c r="A7" s="11" t="s">
        <v>35</v>
      </c>
      <c r="B7" s="28"/>
      <c r="C7" s="28">
        <v>1021</v>
      </c>
      <c r="D7" s="32">
        <v>0.02</v>
      </c>
      <c r="E7" s="18" t="str">
        <f>IF(AND((B7+(B7*D7))&gt;=C7,(B7-(B7*D7))&lt;=C7),"PASS","FAIL")</f>
        <v>FAIL</v>
      </c>
    </row>
    <row r="8" spans="1:5" ht="15" customHeight="1" x14ac:dyDescent="0.25">
      <c r="B8" s="28"/>
      <c r="C8" s="28"/>
      <c r="D8" s="33"/>
    </row>
  </sheetData>
  <mergeCells count="1">
    <mergeCell ref="B1:D1"/>
  </mergeCells>
  <conditionalFormatting sqref="D8">
    <cfRule type="cellIs" dxfId="63" priority="6" operator="equal">
      <formula>"PASS"</formula>
    </cfRule>
  </conditionalFormatting>
  <conditionalFormatting sqref="D8">
    <cfRule type="cellIs" dxfId="62" priority="5" operator="equal">
      <formula>"FAIL"</formula>
    </cfRule>
  </conditionalFormatting>
  <conditionalFormatting sqref="D6:D7">
    <cfRule type="cellIs" dxfId="61" priority="4" operator="equal">
      <formula>"PASS"</formula>
    </cfRule>
  </conditionalFormatting>
  <conditionalFormatting sqref="D6:D7">
    <cfRule type="cellIs" dxfId="60" priority="3" operator="equal">
      <formula>"FAIL"</formula>
    </cfRule>
  </conditionalFormatting>
  <conditionalFormatting sqref="D3:D5">
    <cfRule type="cellIs" dxfId="59" priority="2" operator="equal">
      <formula>"PASS"</formula>
    </cfRule>
  </conditionalFormatting>
  <conditionalFormatting sqref="D3:D5">
    <cfRule type="cellIs" dxfId="5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1"/>
  <sheetViews>
    <sheetView topLeftCell="A7" zoomScaleNormal="100" workbookViewId="0">
      <selection activeCell="G20" sqref="G20"/>
    </sheetView>
  </sheetViews>
  <sheetFormatPr defaultRowHeight="14.45" customHeight="1" x14ac:dyDescent="0.25"/>
  <cols>
    <col min="1" max="1" width="26.28515625" style="1" customWidth="1"/>
    <col min="2" max="2" width="9.140625" style="1" customWidth="1"/>
    <col min="3" max="3" width="36.28515625" style="2" customWidth="1"/>
    <col min="4" max="4" width="24.85546875" style="1" customWidth="1"/>
    <col min="5" max="5" width="34" style="1" customWidth="1"/>
    <col min="6" max="7" width="9.140625" style="1" customWidth="1"/>
    <col min="8" max="8" width="17.85546875" style="1" customWidth="1"/>
    <col min="9" max="9" width="9.140625" style="1" customWidth="1"/>
    <col min="10" max="10" width="36" style="1" customWidth="1"/>
    <col min="11" max="11" width="9.140625" style="1" customWidth="1"/>
    <col min="12" max="16384" width="9.140625" style="1"/>
  </cols>
  <sheetData>
    <row r="1" spans="1:10" ht="14.45" customHeight="1" x14ac:dyDescent="0.25">
      <c r="A1" s="41" t="s">
        <v>50</v>
      </c>
      <c r="B1" s="42"/>
      <c r="C1" s="42"/>
      <c r="D1" s="42"/>
      <c r="E1" s="42"/>
      <c r="F1" s="42"/>
      <c r="G1" s="43"/>
    </row>
    <row r="2" spans="1:10" ht="14.45" customHeight="1" x14ac:dyDescent="0.25">
      <c r="A2" s="3" t="s">
        <v>1</v>
      </c>
      <c r="B2" s="4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5" t="s">
        <v>8</v>
      </c>
    </row>
    <row r="3" spans="1:10" ht="14.45" customHeight="1" x14ac:dyDescent="0.25">
      <c r="A3" s="6" t="s">
        <v>9</v>
      </c>
      <c r="B3" s="6" t="s">
        <v>10</v>
      </c>
      <c r="C3" s="7" t="s">
        <v>11</v>
      </c>
      <c r="D3" s="8"/>
      <c r="E3" s="8"/>
      <c r="F3" s="9">
        <v>0.05</v>
      </c>
      <c r="G3" s="18"/>
    </row>
    <row r="4" spans="1:10" ht="30" customHeight="1" x14ac:dyDescent="0.25">
      <c r="A4" s="6" t="s">
        <v>9</v>
      </c>
      <c r="B4" s="6" t="s">
        <v>10</v>
      </c>
      <c r="C4" s="11" t="s">
        <v>12</v>
      </c>
      <c r="D4" s="49" t="s">
        <v>13</v>
      </c>
      <c r="E4" s="12" t="s">
        <v>13</v>
      </c>
      <c r="F4" s="9">
        <v>0.05</v>
      </c>
      <c r="G4" s="18"/>
    </row>
    <row r="5" spans="1:10" ht="30" customHeight="1" x14ac:dyDescent="0.25">
      <c r="A5" s="6" t="s">
        <v>9</v>
      </c>
      <c r="B5" s="6" t="s">
        <v>10</v>
      </c>
      <c r="C5" s="7" t="s">
        <v>14</v>
      </c>
      <c r="D5" s="13"/>
      <c r="E5" s="13"/>
      <c r="F5" s="9">
        <v>0.05</v>
      </c>
      <c r="G5" s="18"/>
    </row>
    <row r="6" spans="1:10" ht="15" customHeight="1" x14ac:dyDescent="0.25">
      <c r="A6" s="6" t="s">
        <v>9</v>
      </c>
      <c r="B6" s="6" t="s">
        <v>10</v>
      </c>
      <c r="C6" s="7" t="s">
        <v>15</v>
      </c>
      <c r="D6" s="13"/>
      <c r="E6" s="8"/>
      <c r="F6" s="14">
        <v>0.02</v>
      </c>
      <c r="G6" s="18"/>
    </row>
    <row r="7" spans="1:10" ht="30" customHeight="1" x14ac:dyDescent="0.25">
      <c r="A7" s="6" t="s">
        <v>9</v>
      </c>
      <c r="B7" s="6" t="s">
        <v>10</v>
      </c>
      <c r="C7" s="11" t="s">
        <v>16</v>
      </c>
      <c r="D7" s="49" t="s">
        <v>13</v>
      </c>
      <c r="E7" s="15" t="s">
        <v>13</v>
      </c>
      <c r="F7" s="14">
        <v>0.02</v>
      </c>
      <c r="G7" s="10"/>
      <c r="J7" s="16" t="s">
        <v>17</v>
      </c>
    </row>
    <row r="8" spans="1:10" ht="15" customHeight="1" x14ac:dyDescent="0.25">
      <c r="A8" s="6" t="s">
        <v>9</v>
      </c>
      <c r="B8" s="6" t="s">
        <v>10</v>
      </c>
      <c r="C8" s="11" t="s">
        <v>18</v>
      </c>
      <c r="D8" s="49" t="s">
        <v>13</v>
      </c>
      <c r="E8" s="15" t="s">
        <v>13</v>
      </c>
      <c r="F8" s="17"/>
      <c r="G8" s="15"/>
    </row>
    <row r="9" spans="1:10" ht="14.45" customHeight="1" x14ac:dyDescent="0.25">
      <c r="A9" s="6" t="s">
        <v>9</v>
      </c>
      <c r="B9" s="6" t="s">
        <v>10</v>
      </c>
      <c r="C9" s="11" t="s">
        <v>19</v>
      </c>
      <c r="D9" s="49" t="s">
        <v>13</v>
      </c>
      <c r="E9" s="15" t="s">
        <v>13</v>
      </c>
      <c r="F9" s="17"/>
      <c r="G9" s="15"/>
    </row>
    <row r="10" spans="1:10" ht="14.45" customHeight="1" x14ac:dyDescent="0.25">
      <c r="A10" s="6" t="s">
        <v>9</v>
      </c>
      <c r="B10" s="6" t="s">
        <v>10</v>
      </c>
      <c r="C10" s="11" t="s">
        <v>20</v>
      </c>
      <c r="D10" s="49" t="s">
        <v>13</v>
      </c>
      <c r="E10" s="15" t="s">
        <v>13</v>
      </c>
      <c r="F10" s="17"/>
      <c r="G10" s="15"/>
    </row>
    <row r="11" spans="1:10" ht="14.45" customHeight="1" x14ac:dyDescent="0.25">
      <c r="A11" s="6" t="s">
        <v>9</v>
      </c>
      <c r="B11" s="6" t="s">
        <v>10</v>
      </c>
      <c r="C11" s="7" t="s">
        <v>21</v>
      </c>
      <c r="D11" s="8"/>
      <c r="E11" s="8"/>
      <c r="F11" s="17"/>
      <c r="G11" s="15"/>
    </row>
    <row r="12" spans="1:10" ht="14.45" customHeight="1" x14ac:dyDescent="0.25">
      <c r="A12" s="6" t="s">
        <v>9</v>
      </c>
      <c r="B12" s="6" t="s">
        <v>10</v>
      </c>
      <c r="C12" s="11" t="s">
        <v>22</v>
      </c>
      <c r="D12" s="49" t="s">
        <v>13</v>
      </c>
      <c r="E12" s="15" t="s">
        <v>13</v>
      </c>
      <c r="F12" s="17"/>
      <c r="G12" s="15"/>
    </row>
    <row r="13" spans="1:10" ht="14.45" customHeight="1" x14ac:dyDescent="0.25">
      <c r="A13" s="6" t="s">
        <v>9</v>
      </c>
      <c r="B13" s="6" t="s">
        <v>10</v>
      </c>
      <c r="C13" s="11" t="s">
        <v>23</v>
      </c>
      <c r="D13" s="49" t="s">
        <v>13</v>
      </c>
      <c r="E13" s="15" t="s">
        <v>13</v>
      </c>
      <c r="F13" s="17"/>
      <c r="G13" s="15"/>
    </row>
    <row r="14" spans="1:10" ht="14.45" customHeight="1" x14ac:dyDescent="0.25">
      <c r="A14" s="6" t="s">
        <v>9</v>
      </c>
      <c r="B14" s="6" t="s">
        <v>24</v>
      </c>
      <c r="C14" s="11" t="s">
        <v>25</v>
      </c>
      <c r="D14" s="50">
        <v>-345</v>
      </c>
      <c r="E14" s="12">
        <v>1555</v>
      </c>
      <c r="F14" s="9">
        <v>0.05</v>
      </c>
      <c r="G14" s="18" t="str">
        <f t="shared" ref="G14:G22" si="0">IF(AND((D14+(D14*F14))&gt;=E14,(D14-(D14*F14))&lt;=E14),"PASS","FAIL")</f>
        <v>FAIL</v>
      </c>
    </row>
    <row r="15" spans="1:10" ht="14.45" customHeight="1" x14ac:dyDescent="0.25">
      <c r="A15" s="6" t="s">
        <v>9</v>
      </c>
      <c r="B15" s="6" t="s">
        <v>24</v>
      </c>
      <c r="C15" s="11" t="s">
        <v>26</v>
      </c>
      <c r="D15" s="50" t="s">
        <v>104</v>
      </c>
      <c r="E15" s="12" t="s">
        <v>51</v>
      </c>
      <c r="F15" s="9">
        <v>0.05</v>
      </c>
      <c r="G15" s="18" t="e">
        <f t="shared" si="0"/>
        <v>#VALUE!</v>
      </c>
    </row>
    <row r="16" spans="1:10" ht="51" customHeight="1" x14ac:dyDescent="0.25">
      <c r="A16" s="6" t="s">
        <v>9</v>
      </c>
      <c r="B16" s="6" t="s">
        <v>24</v>
      </c>
      <c r="C16" s="11" t="s">
        <v>28</v>
      </c>
      <c r="D16" s="50" t="s">
        <v>105</v>
      </c>
      <c r="E16" s="12" t="s">
        <v>52</v>
      </c>
      <c r="F16" s="9">
        <v>0.05</v>
      </c>
      <c r="G16" s="18" t="e">
        <f t="shared" si="0"/>
        <v>#VALUE!</v>
      </c>
    </row>
    <row r="17" spans="1:9" ht="14.45" customHeight="1" x14ac:dyDescent="0.25">
      <c r="A17" s="6" t="s">
        <v>9</v>
      </c>
      <c r="B17" s="6" t="s">
        <v>24</v>
      </c>
      <c r="C17" s="11" t="s">
        <v>30</v>
      </c>
      <c r="D17" s="50" t="s">
        <v>106</v>
      </c>
      <c r="E17" s="15" t="s">
        <v>53</v>
      </c>
      <c r="G17" s="18"/>
    </row>
    <row r="18" spans="1:9" ht="14.45" customHeight="1" x14ac:dyDescent="0.25">
      <c r="A18" s="6" t="s">
        <v>9</v>
      </c>
      <c r="B18" s="6" t="s">
        <v>24</v>
      </c>
      <c r="C18" s="11" t="s">
        <v>31</v>
      </c>
      <c r="D18" s="48"/>
      <c r="E18" s="15"/>
      <c r="G18" s="18"/>
    </row>
    <row r="19" spans="1:9" ht="14.45" customHeight="1" x14ac:dyDescent="0.25">
      <c r="A19" s="6" t="s">
        <v>33</v>
      </c>
      <c r="B19" s="6" t="s">
        <v>24</v>
      </c>
      <c r="C19" s="11" t="s">
        <v>34</v>
      </c>
      <c r="D19" s="50">
        <v>233586</v>
      </c>
      <c r="E19" s="12">
        <v>233417</v>
      </c>
      <c r="F19" s="14">
        <v>0.02</v>
      </c>
      <c r="G19" s="18" t="str">
        <f t="shared" ref="G19:G20" si="1">IF(AND((D19+(D19*F21))&gt;=E19,(D19-(D19*F21))&lt;=E19),"PASS","FAIL")</f>
        <v>FAIL</v>
      </c>
    </row>
    <row r="20" spans="1:9" ht="14.45" customHeight="1" x14ac:dyDescent="0.25">
      <c r="A20" s="19" t="s">
        <v>33</v>
      </c>
      <c r="B20" s="19" t="s">
        <v>24</v>
      </c>
      <c r="C20" s="20" t="s">
        <v>35</v>
      </c>
      <c r="D20" s="51">
        <v>233241</v>
      </c>
      <c r="E20" s="21">
        <v>234972</v>
      </c>
      <c r="F20" s="22">
        <v>0.02</v>
      </c>
      <c r="G20" s="23" t="str">
        <f t="shared" si="1"/>
        <v>FAIL</v>
      </c>
      <c r="H20" s="24" t="str">
        <f>IF(AND(E20&gt;=E19,E20&lt;E19),"PASS","FAIL")</f>
        <v>FAIL</v>
      </c>
      <c r="I20" s="1">
        <f>E20-E19</f>
        <v>1555</v>
      </c>
    </row>
    <row r="21" spans="1:9" ht="14.45" customHeight="1" x14ac:dyDescent="0.25">
      <c r="A21" s="6" t="s">
        <v>33</v>
      </c>
      <c r="B21" s="6" t="s">
        <v>24</v>
      </c>
      <c r="C21" s="11" t="s">
        <v>36</v>
      </c>
      <c r="D21" s="50">
        <v>-345</v>
      </c>
      <c r="E21" s="12">
        <v>1555</v>
      </c>
      <c r="F21" s="17"/>
      <c r="G21" s="18" t="str">
        <f t="shared" si="0"/>
        <v>FAIL</v>
      </c>
    </row>
    <row r="22" spans="1:9" ht="14.45" customHeight="1" x14ac:dyDescent="0.25">
      <c r="A22" s="6" t="s">
        <v>33</v>
      </c>
      <c r="B22" s="6" t="s">
        <v>24</v>
      </c>
      <c r="C22" s="11" t="s">
        <v>37</v>
      </c>
      <c r="D22" s="50">
        <v>1607</v>
      </c>
      <c r="E22" s="12">
        <v>3635</v>
      </c>
      <c r="F22" s="17"/>
      <c r="G22" s="18" t="str">
        <f t="shared" si="0"/>
        <v>FAIL</v>
      </c>
    </row>
    <row r="23" spans="1:9" ht="14.45" customHeight="1" x14ac:dyDescent="0.25">
      <c r="A23" s="6" t="s">
        <v>33</v>
      </c>
      <c r="B23" s="6" t="s">
        <v>10</v>
      </c>
      <c r="C23" s="11" t="s">
        <v>22</v>
      </c>
      <c r="D23" s="49" t="s">
        <v>13</v>
      </c>
      <c r="E23" s="12" t="s">
        <v>13</v>
      </c>
      <c r="F23" s="17"/>
      <c r="G23" s="15"/>
    </row>
    <row r="24" spans="1:9" ht="14.45" customHeight="1" x14ac:dyDescent="0.25">
      <c r="A24" s="6" t="s">
        <v>33</v>
      </c>
      <c r="B24" s="6" t="s">
        <v>10</v>
      </c>
      <c r="C24" s="7" t="s">
        <v>21</v>
      </c>
      <c r="D24" s="48"/>
      <c r="E24" s="8"/>
      <c r="F24" s="17"/>
      <c r="G24" s="15"/>
    </row>
    <row r="25" spans="1:9" ht="14.45" customHeight="1" x14ac:dyDescent="0.25">
      <c r="A25" s="6" t="s">
        <v>33</v>
      </c>
      <c r="B25" s="6" t="s">
        <v>10</v>
      </c>
      <c r="C25" s="7" t="s">
        <v>11</v>
      </c>
      <c r="D25" s="48"/>
      <c r="E25" s="8"/>
      <c r="F25" s="17"/>
      <c r="G25" s="15"/>
    </row>
    <row r="26" spans="1:9" ht="14.45" customHeight="1" x14ac:dyDescent="0.25">
      <c r="A26" s="6" t="s">
        <v>33</v>
      </c>
      <c r="B26" s="6" t="s">
        <v>10</v>
      </c>
      <c r="C26" s="11" t="s">
        <v>23</v>
      </c>
      <c r="D26" s="49" t="s">
        <v>13</v>
      </c>
      <c r="E26" s="15" t="s">
        <v>13</v>
      </c>
      <c r="F26" s="17"/>
      <c r="G26" s="15"/>
    </row>
    <row r="27" spans="1:9" ht="14.45" customHeight="1" x14ac:dyDescent="0.25">
      <c r="A27" s="6" t="s">
        <v>33</v>
      </c>
      <c r="B27" s="6" t="s">
        <v>38</v>
      </c>
      <c r="C27" s="11" t="s">
        <v>39</v>
      </c>
      <c r="D27" s="49" t="s">
        <v>40</v>
      </c>
      <c r="E27" s="15" t="s">
        <v>40</v>
      </c>
      <c r="F27" s="17"/>
      <c r="G27" s="15"/>
    </row>
    <row r="28" spans="1:9" ht="14.45" customHeight="1" x14ac:dyDescent="0.25">
      <c r="A28" s="6" t="s">
        <v>33</v>
      </c>
      <c r="B28" s="6" t="s">
        <v>38</v>
      </c>
      <c r="C28" s="11" t="s">
        <v>41</v>
      </c>
      <c r="D28" s="49" t="s">
        <v>42</v>
      </c>
      <c r="E28" s="15" t="s">
        <v>42</v>
      </c>
      <c r="F28" s="17"/>
      <c r="G28" s="15"/>
    </row>
    <row r="29" spans="1:9" ht="14.45" customHeight="1" x14ac:dyDescent="0.25">
      <c r="A29" s="6" t="s">
        <v>43</v>
      </c>
      <c r="B29" s="6" t="s">
        <v>10</v>
      </c>
      <c r="C29" s="11" t="s">
        <v>12</v>
      </c>
      <c r="D29" s="49" t="s">
        <v>13</v>
      </c>
      <c r="E29" s="15" t="s">
        <v>13</v>
      </c>
      <c r="F29" s="17"/>
      <c r="G29" s="15"/>
    </row>
    <row r="30" spans="1:9" ht="14.45" customHeight="1" x14ac:dyDescent="0.25">
      <c r="A30" s="6" t="s">
        <v>43</v>
      </c>
      <c r="B30" s="6" t="s">
        <v>10</v>
      </c>
      <c r="C30" s="11" t="s">
        <v>16</v>
      </c>
      <c r="D30" s="49" t="s">
        <v>13</v>
      </c>
      <c r="E30" s="15" t="s">
        <v>13</v>
      </c>
      <c r="F30" s="17"/>
      <c r="G30" s="15"/>
    </row>
    <row r="31" spans="1:9" ht="14.45" customHeight="1" x14ac:dyDescent="0.25">
      <c r="A31" s="6" t="s">
        <v>43</v>
      </c>
      <c r="B31" s="6" t="s">
        <v>10</v>
      </c>
      <c r="C31" s="11" t="s">
        <v>44</v>
      </c>
      <c r="D31" s="49" t="s">
        <v>13</v>
      </c>
      <c r="E31" s="15" t="s">
        <v>13</v>
      </c>
      <c r="F31" s="17"/>
      <c r="G31" s="15"/>
    </row>
    <row r="32" spans="1:9" ht="14.45" customHeight="1" x14ac:dyDescent="0.25">
      <c r="A32" s="6" t="s">
        <v>43</v>
      </c>
      <c r="B32" s="6" t="s">
        <v>10</v>
      </c>
      <c r="C32" s="11" t="s">
        <v>18</v>
      </c>
      <c r="D32" s="49" t="s">
        <v>13</v>
      </c>
      <c r="E32" s="15" t="s">
        <v>13</v>
      </c>
      <c r="F32" s="15"/>
      <c r="G32" s="15"/>
    </row>
    <row r="33" spans="1:7" ht="14.45" customHeight="1" x14ac:dyDescent="0.25">
      <c r="A33" s="6" t="s">
        <v>43</v>
      </c>
      <c r="B33" s="6" t="s">
        <v>10</v>
      </c>
      <c r="C33" s="11" t="s">
        <v>45</v>
      </c>
      <c r="D33" s="49" t="s">
        <v>13</v>
      </c>
      <c r="E33" s="15" t="s">
        <v>13</v>
      </c>
      <c r="F33" s="15"/>
      <c r="G33" s="15"/>
    </row>
    <row r="34" spans="1:7" ht="14.45" customHeight="1" x14ac:dyDescent="0.25">
      <c r="A34" s="6" t="s">
        <v>43</v>
      </c>
      <c r="B34" s="6" t="s">
        <v>10</v>
      </c>
      <c r="C34" s="11" t="s">
        <v>19</v>
      </c>
      <c r="D34" s="49" t="s">
        <v>13</v>
      </c>
      <c r="E34" s="15" t="s">
        <v>13</v>
      </c>
      <c r="F34" s="15"/>
      <c r="G34" s="15"/>
    </row>
    <row r="35" spans="1:7" ht="14.45" customHeight="1" x14ac:dyDescent="0.25">
      <c r="A35" s="6" t="s">
        <v>43</v>
      </c>
      <c r="B35" s="6" t="s">
        <v>10</v>
      </c>
      <c r="C35" s="11" t="s">
        <v>20</v>
      </c>
      <c r="D35" s="49" t="s">
        <v>13</v>
      </c>
      <c r="E35" s="15" t="s">
        <v>13</v>
      </c>
      <c r="F35" s="15"/>
      <c r="G35" s="15"/>
    </row>
    <row r="36" spans="1:7" ht="14.45" customHeight="1" x14ac:dyDescent="0.25">
      <c r="A36" s="6" t="s">
        <v>43</v>
      </c>
      <c r="B36" s="6" t="s">
        <v>10</v>
      </c>
      <c r="C36" s="7" t="s">
        <v>21</v>
      </c>
      <c r="D36" s="48"/>
      <c r="E36" s="8"/>
      <c r="F36" s="15"/>
      <c r="G36" s="15"/>
    </row>
    <row r="37" spans="1:7" ht="14.45" customHeight="1" x14ac:dyDescent="0.25">
      <c r="A37" s="6" t="s">
        <v>43</v>
      </c>
      <c r="B37" s="6" t="s">
        <v>10</v>
      </c>
      <c r="C37" s="11" t="s">
        <v>46</v>
      </c>
      <c r="D37" s="49" t="s">
        <v>13</v>
      </c>
      <c r="E37" s="15" t="s">
        <v>13</v>
      </c>
      <c r="F37" s="15"/>
      <c r="G37" s="15"/>
    </row>
    <row r="38" spans="1:7" ht="14.45" customHeight="1" x14ac:dyDescent="0.25">
      <c r="A38" s="6" t="s">
        <v>43</v>
      </c>
      <c r="B38" s="6" t="s">
        <v>10</v>
      </c>
      <c r="C38" s="11" t="s">
        <v>22</v>
      </c>
      <c r="D38" s="49" t="s">
        <v>13</v>
      </c>
      <c r="E38" s="15" t="s">
        <v>13</v>
      </c>
      <c r="F38" s="15"/>
      <c r="G38" s="15"/>
    </row>
    <row r="39" spans="1:7" ht="14.45" customHeight="1" x14ac:dyDescent="0.25">
      <c r="A39" s="6" t="s">
        <v>43</v>
      </c>
      <c r="B39" s="6" t="s">
        <v>10</v>
      </c>
      <c r="C39" s="7" t="s">
        <v>11</v>
      </c>
      <c r="D39" s="48"/>
      <c r="E39" s="8"/>
      <c r="F39" s="15"/>
      <c r="G39" s="15"/>
    </row>
    <row r="40" spans="1:7" ht="14.45" customHeight="1" x14ac:dyDescent="0.25">
      <c r="A40" s="6" t="s">
        <v>43</v>
      </c>
      <c r="B40" s="15" t="s">
        <v>24</v>
      </c>
      <c r="C40" s="11" t="s">
        <v>47</v>
      </c>
      <c r="D40" s="50" t="s">
        <v>107</v>
      </c>
      <c r="E40" s="15" t="s">
        <v>54</v>
      </c>
      <c r="F40" s="15"/>
      <c r="G40" s="15"/>
    </row>
    <row r="41" spans="1:7" ht="14.45" customHeight="1" x14ac:dyDescent="0.25">
      <c r="A41" s="6" t="s">
        <v>43</v>
      </c>
      <c r="B41" s="15" t="s">
        <v>24</v>
      </c>
      <c r="C41" s="11" t="s">
        <v>48</v>
      </c>
      <c r="D41" s="48"/>
      <c r="E41" s="15"/>
      <c r="F41" s="15"/>
      <c r="G41" s="15"/>
    </row>
  </sheetData>
  <mergeCells count="1">
    <mergeCell ref="A1:G1"/>
  </mergeCells>
  <conditionalFormatting sqref="F8">
    <cfRule type="cellIs" dxfId="163" priority="10" operator="equal">
      <formula>"PASS"</formula>
    </cfRule>
  </conditionalFormatting>
  <conditionalFormatting sqref="F8">
    <cfRule type="cellIs" dxfId="162" priority="9" operator="equal">
      <formula>"FAIL"</formula>
    </cfRule>
  </conditionalFormatting>
  <conditionalFormatting sqref="F6:F7">
    <cfRule type="cellIs" dxfId="161" priority="8" operator="equal">
      <formula>"PASS"</formula>
    </cfRule>
  </conditionalFormatting>
  <conditionalFormatting sqref="F6:F7">
    <cfRule type="cellIs" dxfId="160" priority="7" operator="equal">
      <formula>"FAIL"</formula>
    </cfRule>
  </conditionalFormatting>
  <conditionalFormatting sqref="F3:F5">
    <cfRule type="cellIs" dxfId="159" priority="6" operator="equal">
      <formula>"PASS"</formula>
    </cfRule>
  </conditionalFormatting>
  <conditionalFormatting sqref="F3:F5">
    <cfRule type="cellIs" dxfId="158" priority="5" operator="equal">
      <formula>"FAIL"</formula>
    </cfRule>
  </conditionalFormatting>
  <conditionalFormatting sqref="F19:F20">
    <cfRule type="cellIs" dxfId="157" priority="4" operator="equal">
      <formula>"PASS"</formula>
    </cfRule>
  </conditionalFormatting>
  <conditionalFormatting sqref="F19:F20">
    <cfRule type="cellIs" dxfId="156" priority="3" operator="equal">
      <formula>"FAIL"</formula>
    </cfRule>
  </conditionalFormatting>
  <conditionalFormatting sqref="F14:F16">
    <cfRule type="cellIs" dxfId="155" priority="2" operator="equal">
      <formula>"PASS"</formula>
    </cfRule>
  </conditionalFormatting>
  <conditionalFormatting sqref="F14:F16">
    <cfRule type="cellIs" dxfId="15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8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28" customWidth="1"/>
  </cols>
  <sheetData>
    <row r="1" spans="1:5" ht="14.45" customHeight="1" x14ac:dyDescent="0.25">
      <c r="B1" s="45" t="s">
        <v>90</v>
      </c>
      <c r="C1" s="45"/>
      <c r="D1" s="45"/>
    </row>
    <row r="2" spans="1:5" ht="14.45" customHeight="1" x14ac:dyDescent="0.25">
      <c r="A2" s="28"/>
      <c r="B2" s="29" t="s">
        <v>4</v>
      </c>
      <c r="C2" s="29" t="s">
        <v>5</v>
      </c>
      <c r="D2" s="29" t="s">
        <v>6</v>
      </c>
      <c r="E2" s="29" t="s">
        <v>7</v>
      </c>
    </row>
    <row r="3" spans="1:5" ht="14.45" customHeight="1" x14ac:dyDescent="0.25">
      <c r="A3" s="6" t="s">
        <v>25</v>
      </c>
      <c r="B3" s="28"/>
      <c r="C3" s="28"/>
      <c r="D3" s="30">
        <v>0.05</v>
      </c>
      <c r="E3" s="18" t="str">
        <f>IF(AND((B3+(B3*D3))&gt;=C3,(B3-(B3*D3))&lt;=C3),"PASS","FAIL")</f>
        <v>PASS</v>
      </c>
    </row>
    <row r="4" spans="1:5" ht="15" customHeight="1" x14ac:dyDescent="0.25">
      <c r="A4" s="6" t="s">
        <v>26</v>
      </c>
      <c r="B4" s="28"/>
      <c r="C4" s="28"/>
      <c r="D4" s="30">
        <v>0.05</v>
      </c>
      <c r="E4" s="18" t="str">
        <f>IF(AND((B4+(B4*D4))&gt;=C4,(B4-(B4*D4))&lt;=C4),"PASS","FAIL")</f>
        <v>PASS</v>
      </c>
    </row>
    <row r="5" spans="1:5" ht="15" customHeight="1" x14ac:dyDescent="0.25">
      <c r="A5" s="6" t="s">
        <v>28</v>
      </c>
      <c r="B5" s="28"/>
      <c r="C5" s="28"/>
      <c r="D5" s="30">
        <v>0.05</v>
      </c>
      <c r="E5" s="18" t="str">
        <f>IF(AND((B5+(B5*D5))&gt;=C5,(B5-(B5*D5))&lt;=C5),"PASS","FAIL")</f>
        <v>PASS</v>
      </c>
    </row>
    <row r="6" spans="1:5" ht="15" customHeight="1" x14ac:dyDescent="0.25">
      <c r="A6" s="11" t="s">
        <v>34</v>
      </c>
      <c r="B6" s="28"/>
      <c r="C6" s="28"/>
      <c r="D6" s="28"/>
      <c r="E6" s="18" t="str">
        <f>IF(AND((B6+(B6*D6))&gt;=C6,(B6-(B6*D6))&lt;=C6),"PASS","FAIL")</f>
        <v>PASS</v>
      </c>
    </row>
    <row r="7" spans="1:5" ht="15" customHeight="1" x14ac:dyDescent="0.25">
      <c r="A7" s="11" t="s">
        <v>35</v>
      </c>
      <c r="B7" s="28"/>
      <c r="C7" s="28"/>
      <c r="D7" s="32">
        <v>0.02</v>
      </c>
      <c r="E7" s="18" t="str">
        <f>IF(AND((B7+(B7*D7))&gt;=C7,(B7-(B7*D7))&lt;=C7),"PASS","FAIL")</f>
        <v>PASS</v>
      </c>
    </row>
    <row r="8" spans="1:5" ht="15" customHeight="1" x14ac:dyDescent="0.25">
      <c r="B8" s="28"/>
      <c r="C8" s="28"/>
      <c r="D8" s="33"/>
    </row>
  </sheetData>
  <mergeCells count="1">
    <mergeCell ref="B1:D1"/>
  </mergeCells>
  <conditionalFormatting sqref="D8">
    <cfRule type="cellIs" dxfId="57" priority="6" operator="equal">
      <formula>"PASS"</formula>
    </cfRule>
  </conditionalFormatting>
  <conditionalFormatting sqref="D8">
    <cfRule type="cellIs" dxfId="56" priority="5" operator="equal">
      <formula>"FAIL"</formula>
    </cfRule>
  </conditionalFormatting>
  <conditionalFormatting sqref="D6:D7">
    <cfRule type="cellIs" dxfId="55" priority="4" operator="equal">
      <formula>"PASS"</formula>
    </cfRule>
  </conditionalFormatting>
  <conditionalFormatting sqref="D6:D7">
    <cfRule type="cellIs" dxfId="54" priority="3" operator="equal">
      <formula>"FAIL"</formula>
    </cfRule>
  </conditionalFormatting>
  <conditionalFormatting sqref="D3:D5">
    <cfRule type="cellIs" dxfId="53" priority="2" operator="equal">
      <formula>"PASS"</formula>
    </cfRule>
  </conditionalFormatting>
  <conditionalFormatting sqref="D3:D5">
    <cfRule type="cellIs" dxfId="5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8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31.85546875" customWidth="1"/>
    <col min="2" max="3" width="27.5703125" customWidth="1"/>
  </cols>
  <sheetData>
    <row r="1" spans="1:5" ht="14.45" customHeight="1" x14ac:dyDescent="0.25">
      <c r="B1" s="45" t="s">
        <v>91</v>
      </c>
      <c r="C1" s="45"/>
      <c r="D1" s="45"/>
    </row>
    <row r="2" spans="1:5" ht="14.45" customHeight="1" x14ac:dyDescent="0.25">
      <c r="A2" s="28"/>
      <c r="B2" s="29" t="s">
        <v>4</v>
      </c>
      <c r="C2" s="29" t="s">
        <v>5</v>
      </c>
      <c r="D2" s="29" t="s">
        <v>6</v>
      </c>
      <c r="E2" s="29" t="s">
        <v>7</v>
      </c>
    </row>
    <row r="3" spans="1:5" ht="14.45" customHeight="1" x14ac:dyDescent="0.25">
      <c r="A3" s="6" t="s">
        <v>25</v>
      </c>
      <c r="B3" s="28"/>
      <c r="C3" s="28" t="s">
        <v>92</v>
      </c>
      <c r="D3" s="30">
        <v>0.05</v>
      </c>
      <c r="E3" s="18" t="str">
        <f>IF(AND((B3+(B3*D3))&gt;=C3,(B3-(B3*D3))&lt;=C3),"PASS","FAIL")</f>
        <v>FAIL</v>
      </c>
    </row>
    <row r="4" spans="1:5" ht="15" customHeight="1" x14ac:dyDescent="0.25">
      <c r="A4" s="6" t="s">
        <v>26</v>
      </c>
      <c r="B4" s="28"/>
      <c r="C4" s="28" t="s">
        <v>93</v>
      </c>
      <c r="D4" s="30">
        <v>0.05</v>
      </c>
      <c r="E4" s="18" t="str">
        <f>IF(AND((B4+(B4*D4))&gt;=C4,(B4-(B4*D4))&lt;=C4),"PASS","FAIL")</f>
        <v>FAIL</v>
      </c>
    </row>
    <row r="5" spans="1:5" ht="15" customHeight="1" x14ac:dyDescent="0.25">
      <c r="A5" s="6" t="s">
        <v>28</v>
      </c>
      <c r="B5" s="28"/>
      <c r="C5" s="28" t="s">
        <v>94</v>
      </c>
      <c r="D5" s="30">
        <v>0.05</v>
      </c>
      <c r="E5" s="18" t="str">
        <f>IF(AND((B5+(B5*D5))&gt;=C5,(B5-(B5*D5))&lt;=C5),"PASS","FAIL")</f>
        <v>FAIL</v>
      </c>
    </row>
    <row r="6" spans="1:5" ht="15" customHeight="1" x14ac:dyDescent="0.25">
      <c r="A6" s="11" t="s">
        <v>34</v>
      </c>
      <c r="B6" s="28"/>
      <c r="C6" s="28"/>
      <c r="D6" s="28"/>
      <c r="E6" s="18" t="str">
        <f>IF(AND((B6+(B6*D6))&gt;=C6,(B6-(B6*D6))&lt;=C6),"PASS","FAIL")</f>
        <v>PASS</v>
      </c>
    </row>
    <row r="7" spans="1:5" ht="15" customHeight="1" x14ac:dyDescent="0.25">
      <c r="A7" s="11" t="s">
        <v>35</v>
      </c>
      <c r="B7" s="28"/>
      <c r="C7" s="28"/>
      <c r="D7" s="32">
        <v>0.02</v>
      </c>
      <c r="E7" s="18" t="str">
        <f>IF(AND((B7+(B7*D7))&gt;=C7,(B7-(B7*D7))&lt;=C7),"PASS","FAIL")</f>
        <v>PASS</v>
      </c>
    </row>
    <row r="8" spans="1:5" ht="15" customHeight="1" x14ac:dyDescent="0.25">
      <c r="B8" s="28"/>
      <c r="C8" s="28"/>
      <c r="D8" s="33"/>
    </row>
  </sheetData>
  <mergeCells count="1">
    <mergeCell ref="B1:D1"/>
  </mergeCells>
  <conditionalFormatting sqref="D8">
    <cfRule type="cellIs" dxfId="51" priority="6" operator="equal">
      <formula>"PASS"</formula>
    </cfRule>
  </conditionalFormatting>
  <conditionalFormatting sqref="D8">
    <cfRule type="cellIs" dxfId="50" priority="5" operator="equal">
      <formula>"FAIL"</formula>
    </cfRule>
  </conditionalFormatting>
  <conditionalFormatting sqref="D6:D7">
    <cfRule type="cellIs" dxfId="49" priority="4" operator="equal">
      <formula>"PASS"</formula>
    </cfRule>
  </conditionalFormatting>
  <conditionalFormatting sqref="D6:D7">
    <cfRule type="cellIs" dxfId="48" priority="3" operator="equal">
      <formula>"FAIL"</formula>
    </cfRule>
  </conditionalFormatting>
  <conditionalFormatting sqref="D3:D5">
    <cfRule type="cellIs" dxfId="47" priority="2" operator="equal">
      <formula>"PASS"</formula>
    </cfRule>
  </conditionalFormatting>
  <conditionalFormatting sqref="D3:D5">
    <cfRule type="cellIs" dxfId="4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8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33.140625" customWidth="1"/>
  </cols>
  <sheetData>
    <row r="1" spans="1:5" ht="14.45" customHeight="1" x14ac:dyDescent="0.25">
      <c r="B1" s="45" t="s">
        <v>95</v>
      </c>
      <c r="C1" s="45"/>
      <c r="D1" s="45"/>
    </row>
    <row r="2" spans="1:5" ht="14.45" customHeight="1" x14ac:dyDescent="0.25">
      <c r="A2" s="28"/>
      <c r="B2" s="29" t="s">
        <v>4</v>
      </c>
      <c r="C2" s="29" t="s">
        <v>5</v>
      </c>
      <c r="D2" s="29" t="s">
        <v>6</v>
      </c>
      <c r="E2" s="29" t="s">
        <v>7</v>
      </c>
    </row>
    <row r="3" spans="1:5" ht="14.45" customHeight="1" x14ac:dyDescent="0.25">
      <c r="A3" s="6" t="s">
        <v>25</v>
      </c>
      <c r="B3" s="28"/>
      <c r="C3" s="28"/>
      <c r="D3" s="30">
        <v>0.05</v>
      </c>
      <c r="E3" s="18" t="str">
        <f>IF(AND((B3+(B3*D3))&gt;=C3,(B3-(B3*D3))&lt;=C3),"PASS","FAIL")</f>
        <v>PASS</v>
      </c>
    </row>
    <row r="4" spans="1:5" ht="15" customHeight="1" x14ac:dyDescent="0.25">
      <c r="A4" s="6" t="s">
        <v>26</v>
      </c>
      <c r="B4" s="28"/>
      <c r="C4" s="28"/>
      <c r="D4" s="30">
        <v>0.05</v>
      </c>
      <c r="E4" s="18" t="str">
        <f>IF(AND((B4+(B4*D4))&gt;=C4,(B4-(B4*D4))&lt;=C4),"PASS","FAIL")</f>
        <v>PASS</v>
      </c>
    </row>
    <row r="5" spans="1:5" ht="15" customHeight="1" x14ac:dyDescent="0.25">
      <c r="A5" s="6" t="s">
        <v>28</v>
      </c>
      <c r="B5" s="28"/>
      <c r="C5" s="28"/>
      <c r="D5" s="30">
        <v>0.05</v>
      </c>
      <c r="E5" s="18" t="str">
        <f>IF(AND((B5+(B5*D5))&gt;=C5,(B5-(B5*D5))&lt;=C5),"PASS","FAIL")</f>
        <v>PASS</v>
      </c>
    </row>
    <row r="6" spans="1:5" ht="14.45" customHeight="1" x14ac:dyDescent="0.25">
      <c r="A6" s="11" t="s">
        <v>34</v>
      </c>
      <c r="B6" s="28"/>
      <c r="C6" s="28"/>
      <c r="D6" s="28"/>
      <c r="E6" s="18" t="str">
        <f>IF(AND((B6+(B6*D6))&gt;=C6,(B6-(B6*D6))&lt;=C6),"PASS","FAIL")</f>
        <v>PASS</v>
      </c>
    </row>
    <row r="7" spans="1:5" ht="15" customHeight="1" x14ac:dyDescent="0.25">
      <c r="A7" s="11" t="s">
        <v>35</v>
      </c>
      <c r="B7" s="28"/>
      <c r="C7" s="28"/>
      <c r="D7" s="32">
        <v>0.02</v>
      </c>
      <c r="E7" s="18" t="str">
        <f>IF(AND((B7+(B7*D7))&gt;=C7,(B7-(B7*D7))&lt;=C7),"PASS","FAIL")</f>
        <v>PASS</v>
      </c>
    </row>
    <row r="8" spans="1:5" ht="15" customHeight="1" x14ac:dyDescent="0.25">
      <c r="B8" s="28"/>
      <c r="C8" s="28"/>
      <c r="D8" s="33"/>
    </row>
  </sheetData>
  <mergeCells count="1">
    <mergeCell ref="B1:D1"/>
  </mergeCells>
  <conditionalFormatting sqref="D8">
    <cfRule type="cellIs" dxfId="45" priority="6" operator="equal">
      <formula>"PASS"</formula>
    </cfRule>
  </conditionalFormatting>
  <conditionalFormatting sqref="D8">
    <cfRule type="cellIs" dxfId="44" priority="5" operator="equal">
      <formula>"FAIL"</formula>
    </cfRule>
  </conditionalFormatting>
  <conditionalFormatting sqref="D6:D7">
    <cfRule type="cellIs" dxfId="43" priority="4" operator="equal">
      <formula>"PASS"</formula>
    </cfRule>
  </conditionalFormatting>
  <conditionalFormatting sqref="D6:D7">
    <cfRule type="cellIs" dxfId="42" priority="3" operator="equal">
      <formula>"FAIL"</formula>
    </cfRule>
  </conditionalFormatting>
  <conditionalFormatting sqref="D3:D5">
    <cfRule type="cellIs" dxfId="41" priority="2" operator="equal">
      <formula>"PASS"</formula>
    </cfRule>
  </conditionalFormatting>
  <conditionalFormatting sqref="D3:D5">
    <cfRule type="cellIs" dxfId="4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8"/>
  <sheetViews>
    <sheetView zoomScaleNormal="100" workbookViewId="0"/>
  </sheetViews>
  <sheetFormatPr defaultRowHeight="14.45" customHeight="1" x14ac:dyDescent="0.25"/>
  <cols>
    <col min="1" max="1" width="24.85546875" customWidth="1"/>
    <col min="2" max="3" width="19" customWidth="1"/>
  </cols>
  <sheetData>
    <row r="1" spans="1:5" ht="14.45" customHeight="1" x14ac:dyDescent="0.25">
      <c r="B1" s="45" t="s">
        <v>96</v>
      </c>
      <c r="C1" s="45"/>
      <c r="D1" s="45"/>
    </row>
    <row r="2" spans="1:5" ht="14.45" customHeight="1" x14ac:dyDescent="0.25">
      <c r="A2" s="28"/>
      <c r="B2" s="29" t="s">
        <v>4</v>
      </c>
      <c r="C2" s="29" t="s">
        <v>5</v>
      </c>
      <c r="D2" s="29" t="s">
        <v>6</v>
      </c>
      <c r="E2" s="29" t="s">
        <v>7</v>
      </c>
    </row>
    <row r="3" spans="1:5" ht="14.45" customHeight="1" x14ac:dyDescent="0.25">
      <c r="A3" s="6" t="s">
        <v>25</v>
      </c>
      <c r="B3" s="28"/>
      <c r="C3" s="28"/>
      <c r="D3" s="30">
        <v>0.05</v>
      </c>
      <c r="E3" s="18" t="str">
        <f>IF(AND((B3+(B3*D3))&gt;=C3,(B3-(B3*D3))&lt;=C3),"PASS","FAIL")</f>
        <v>PASS</v>
      </c>
    </row>
    <row r="4" spans="1:5" ht="15" customHeight="1" x14ac:dyDescent="0.25">
      <c r="A4" s="6" t="s">
        <v>26</v>
      </c>
      <c r="B4" s="28"/>
      <c r="C4" s="28"/>
      <c r="D4" s="30">
        <v>0.05</v>
      </c>
      <c r="E4" s="18" t="str">
        <f>IF(AND((B4+(B4*D4))&gt;=C4,(B4-(B4*D4))&lt;=C4),"PASS","FAIL")</f>
        <v>PASS</v>
      </c>
    </row>
    <row r="5" spans="1:5" ht="15" customHeight="1" x14ac:dyDescent="0.25">
      <c r="A5" s="6" t="s">
        <v>28</v>
      </c>
      <c r="B5" s="28"/>
      <c r="C5" s="28"/>
      <c r="D5" s="30">
        <v>0.05</v>
      </c>
      <c r="E5" s="18" t="str">
        <f>IF(AND((B5+(B5*D5))&gt;=C5,(B5-(B5*D5))&lt;=C5),"PASS","FAIL")</f>
        <v>PASS</v>
      </c>
    </row>
    <row r="6" spans="1:5" ht="15" customHeight="1" x14ac:dyDescent="0.25">
      <c r="A6" s="11" t="s">
        <v>34</v>
      </c>
      <c r="B6" s="28"/>
      <c r="C6" s="28"/>
      <c r="D6" s="28"/>
      <c r="E6" s="18" t="str">
        <f>IF(AND((B6+(B6*D6))&gt;=C6,(B6-(B6*D6))&lt;=C6),"PASS","FAIL")</f>
        <v>PASS</v>
      </c>
    </row>
    <row r="7" spans="1:5" ht="15" customHeight="1" x14ac:dyDescent="0.25">
      <c r="A7" s="11" t="s">
        <v>35</v>
      </c>
      <c r="B7" s="28"/>
      <c r="C7" s="28"/>
      <c r="D7" s="32">
        <v>0.02</v>
      </c>
      <c r="E7" s="18" t="str">
        <f>IF(AND((B7+(B7*D7))&gt;=C7,(B7-(B7*D7))&lt;=C7),"PASS","FAIL")</f>
        <v>PASS</v>
      </c>
    </row>
    <row r="8" spans="1:5" ht="15" customHeight="1" x14ac:dyDescent="0.25">
      <c r="B8" s="28" t="s">
        <v>97</v>
      </c>
      <c r="C8" s="28" t="s">
        <v>97</v>
      </c>
      <c r="D8" s="33"/>
    </row>
  </sheetData>
  <mergeCells count="1">
    <mergeCell ref="B1:D1"/>
  </mergeCells>
  <conditionalFormatting sqref="D8">
    <cfRule type="cellIs" dxfId="39" priority="6" operator="equal">
      <formula>"PASS"</formula>
    </cfRule>
  </conditionalFormatting>
  <conditionalFormatting sqref="D8">
    <cfRule type="cellIs" dxfId="38" priority="5" operator="equal">
      <formula>"FAIL"</formula>
    </cfRule>
  </conditionalFormatting>
  <conditionalFormatting sqref="D6:D7">
    <cfRule type="cellIs" dxfId="37" priority="4" operator="equal">
      <formula>"PASS"</formula>
    </cfRule>
  </conditionalFormatting>
  <conditionalFormatting sqref="D6:D7">
    <cfRule type="cellIs" dxfId="36" priority="3" operator="equal">
      <formula>"FAIL"</formula>
    </cfRule>
  </conditionalFormatting>
  <conditionalFormatting sqref="D3:D5">
    <cfRule type="cellIs" dxfId="35" priority="2" operator="equal">
      <formula>"PASS"</formula>
    </cfRule>
  </conditionalFormatting>
  <conditionalFormatting sqref="D3:D5">
    <cfRule type="cellIs" dxfId="3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8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29.42578125" customWidth="1"/>
  </cols>
  <sheetData>
    <row r="1" spans="1:5" ht="14.45" customHeight="1" x14ac:dyDescent="0.25">
      <c r="B1" s="46" t="s">
        <v>98</v>
      </c>
      <c r="C1" s="46"/>
      <c r="D1" s="46"/>
    </row>
    <row r="2" spans="1:5" ht="14.45" customHeight="1" x14ac:dyDescent="0.25">
      <c r="A2" s="28"/>
      <c r="B2" s="29" t="s">
        <v>4</v>
      </c>
      <c r="C2" s="29" t="s">
        <v>5</v>
      </c>
      <c r="D2" s="29" t="s">
        <v>6</v>
      </c>
      <c r="E2" s="29" t="s">
        <v>7</v>
      </c>
    </row>
    <row r="3" spans="1:5" ht="14.45" customHeight="1" x14ac:dyDescent="0.25">
      <c r="A3" s="6" t="s">
        <v>25</v>
      </c>
      <c r="B3" s="28"/>
      <c r="C3" s="28"/>
      <c r="D3" s="30">
        <v>0.05</v>
      </c>
      <c r="E3" s="18" t="str">
        <f>IF(AND((B3+(B3*D3))&gt;=C3,(B3-(B3*D3))&lt;=C3),"PASS","FAIL")</f>
        <v>PASS</v>
      </c>
    </row>
    <row r="4" spans="1:5" ht="15" customHeight="1" x14ac:dyDescent="0.25">
      <c r="A4" s="6" t="s">
        <v>26</v>
      </c>
      <c r="B4" s="28"/>
      <c r="C4" s="28"/>
      <c r="D4" s="30">
        <v>0.05</v>
      </c>
      <c r="E4" s="18" t="str">
        <f>IF(AND((B4+(B4*D4))&gt;=C4,(B4-(B4*D4))&lt;=C4),"PASS","FAIL")</f>
        <v>PASS</v>
      </c>
    </row>
    <row r="5" spans="1:5" ht="15" customHeight="1" x14ac:dyDescent="0.25">
      <c r="A5" s="6" t="s">
        <v>28</v>
      </c>
      <c r="B5" s="28"/>
      <c r="C5" s="28"/>
      <c r="D5" s="30">
        <v>0.05</v>
      </c>
      <c r="E5" s="18" t="str">
        <f>IF(AND((B5+(B5*D5))&gt;=C5,(B5-(B5*D5))&lt;=C5),"PASS","FAIL")</f>
        <v>PASS</v>
      </c>
    </row>
    <row r="6" spans="1:5" ht="14.45" customHeight="1" x14ac:dyDescent="0.25">
      <c r="A6" s="11" t="s">
        <v>34</v>
      </c>
      <c r="B6" s="28"/>
      <c r="C6" s="28"/>
      <c r="D6" s="28"/>
      <c r="E6" s="18" t="str">
        <f>IF(AND((B6+(B6*D6))&gt;=C6,(B6-(B6*D6))&lt;=C6),"PASS","FAIL")</f>
        <v>PASS</v>
      </c>
    </row>
    <row r="7" spans="1:5" ht="15" customHeight="1" x14ac:dyDescent="0.25">
      <c r="A7" s="11" t="s">
        <v>35</v>
      </c>
      <c r="B7" s="28"/>
      <c r="C7" s="28"/>
      <c r="D7" s="32">
        <v>0.02</v>
      </c>
      <c r="E7" s="18" t="str">
        <f>IF(AND((B7+(B7*D7))&gt;=C7,(B7-(B7*D7))&lt;=C7),"PASS","FAIL")</f>
        <v>PASS</v>
      </c>
    </row>
    <row r="8" spans="1:5" ht="15" customHeight="1" x14ac:dyDescent="0.25">
      <c r="B8" s="28"/>
      <c r="C8" s="28"/>
      <c r="D8" s="33"/>
    </row>
  </sheetData>
  <mergeCells count="1">
    <mergeCell ref="B1:D1"/>
  </mergeCells>
  <conditionalFormatting sqref="D8">
    <cfRule type="cellIs" dxfId="33" priority="6" operator="equal">
      <formula>"PASS"</formula>
    </cfRule>
  </conditionalFormatting>
  <conditionalFormatting sqref="D8">
    <cfRule type="cellIs" dxfId="32" priority="5" operator="equal">
      <formula>"FAIL"</formula>
    </cfRule>
  </conditionalFormatting>
  <conditionalFormatting sqref="D6:D7">
    <cfRule type="cellIs" dxfId="31" priority="4" operator="equal">
      <formula>"PASS"</formula>
    </cfRule>
  </conditionalFormatting>
  <conditionalFormatting sqref="D6:D7">
    <cfRule type="cellIs" dxfId="30" priority="3" operator="equal">
      <formula>"FAIL"</formula>
    </cfRule>
  </conditionalFormatting>
  <conditionalFormatting sqref="D3:D5">
    <cfRule type="cellIs" dxfId="29" priority="2" operator="equal">
      <formula>"PASS"</formula>
    </cfRule>
  </conditionalFormatting>
  <conditionalFormatting sqref="D3:D5">
    <cfRule type="cellIs" dxfId="2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8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23.140625" customWidth="1"/>
  </cols>
  <sheetData>
    <row r="1" spans="1:5" ht="14.45" customHeight="1" x14ac:dyDescent="0.25">
      <c r="B1" s="45" t="s">
        <v>99</v>
      </c>
      <c r="C1" s="45"/>
      <c r="D1" s="45"/>
    </row>
    <row r="2" spans="1:5" ht="14.45" customHeight="1" x14ac:dyDescent="0.25">
      <c r="A2" s="28"/>
      <c r="B2" s="29" t="s">
        <v>4</v>
      </c>
      <c r="C2" s="36" t="s">
        <v>5</v>
      </c>
      <c r="D2" s="29" t="s">
        <v>6</v>
      </c>
      <c r="E2" s="29" t="s">
        <v>7</v>
      </c>
    </row>
    <row r="3" spans="1:5" ht="14.45" customHeight="1" x14ac:dyDescent="0.25">
      <c r="A3" s="6" t="s">
        <v>25</v>
      </c>
      <c r="B3" s="28"/>
      <c r="C3" s="37"/>
      <c r="D3" s="30">
        <v>0.05</v>
      </c>
      <c r="E3" s="18" t="str">
        <f>IF(AND((B3+(B3*D3))&gt;=C3,(B3-(B3*D3))&lt;=C3),"PASS","FAIL")</f>
        <v>PASS</v>
      </c>
    </row>
    <row r="4" spans="1:5" ht="15" customHeight="1" x14ac:dyDescent="0.25">
      <c r="A4" s="6" t="s">
        <v>26</v>
      </c>
      <c r="B4" s="28"/>
      <c r="C4" s="37"/>
      <c r="D4" s="30">
        <v>0.05</v>
      </c>
      <c r="E4" s="18" t="str">
        <f>IF(AND((B4+(B4*D4))&gt;=C4,(B4-(B4*D4))&lt;=C4),"PASS","FAIL")</f>
        <v>PASS</v>
      </c>
    </row>
    <row r="5" spans="1:5" ht="15" customHeight="1" x14ac:dyDescent="0.25">
      <c r="A5" s="6" t="s">
        <v>28</v>
      </c>
      <c r="B5" s="28"/>
      <c r="C5" s="37"/>
      <c r="D5" s="30">
        <v>0.05</v>
      </c>
      <c r="E5" s="18" t="str">
        <f>IF(AND((B5+(B5*D5))&gt;=C5,(B5-(B5*D5))&lt;=C5),"PASS","FAIL")</f>
        <v>PASS</v>
      </c>
    </row>
    <row r="6" spans="1:5" ht="15" customHeight="1" x14ac:dyDescent="0.25">
      <c r="A6" s="11" t="s">
        <v>34</v>
      </c>
      <c r="B6" s="28"/>
      <c r="C6" s="37"/>
      <c r="D6" s="28"/>
      <c r="E6" s="18" t="str">
        <f>IF(AND((B6+(B6*D6))&gt;=C6,(B6-(B6*D6))&lt;=C6),"PASS","FAIL")</f>
        <v>PASS</v>
      </c>
    </row>
    <row r="7" spans="1:5" ht="15" customHeight="1" x14ac:dyDescent="0.25">
      <c r="A7" s="11" t="s">
        <v>35</v>
      </c>
      <c r="B7" s="38"/>
      <c r="C7" s="39"/>
      <c r="D7" s="32">
        <v>0.02</v>
      </c>
      <c r="E7" s="18" t="str">
        <f>IF(AND((B7+(B7*D7))&gt;=C7,(B7-(B7*D7))&lt;=C7),"PASS","FAIL")</f>
        <v>PASS</v>
      </c>
    </row>
    <row r="8" spans="1:5" ht="15" customHeight="1" x14ac:dyDescent="0.25">
      <c r="B8" s="28"/>
      <c r="C8" s="37"/>
      <c r="D8" s="33"/>
    </row>
  </sheetData>
  <mergeCells count="1">
    <mergeCell ref="B1:D1"/>
  </mergeCells>
  <conditionalFormatting sqref="D8">
    <cfRule type="cellIs" dxfId="27" priority="6" operator="equal">
      <formula>"PASS"</formula>
    </cfRule>
  </conditionalFormatting>
  <conditionalFormatting sqref="D8">
    <cfRule type="cellIs" dxfId="26" priority="5" operator="equal">
      <formula>"FAIL"</formula>
    </cfRule>
  </conditionalFormatting>
  <conditionalFormatting sqref="D6:D7">
    <cfRule type="cellIs" dxfId="25" priority="4" operator="equal">
      <formula>"PASS"</formula>
    </cfRule>
  </conditionalFormatting>
  <conditionalFormatting sqref="D6:D7">
    <cfRule type="cellIs" dxfId="24" priority="3" operator="equal">
      <formula>"FAIL"</formula>
    </cfRule>
  </conditionalFormatting>
  <conditionalFormatting sqref="D3:D5">
    <cfRule type="cellIs" dxfId="23" priority="2" operator="equal">
      <formula>"PASS"</formula>
    </cfRule>
  </conditionalFormatting>
  <conditionalFormatting sqref="D3:D5">
    <cfRule type="cellIs" dxfId="2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8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33.28515625" customWidth="1"/>
  </cols>
  <sheetData>
    <row r="1" spans="1:5" ht="14.45" customHeight="1" x14ac:dyDescent="0.25">
      <c r="B1" s="45" t="s">
        <v>100</v>
      </c>
      <c r="C1" s="45"/>
      <c r="D1" s="45"/>
    </row>
    <row r="2" spans="1:5" ht="14.45" customHeight="1" x14ac:dyDescent="0.25">
      <c r="A2" s="28"/>
      <c r="B2" s="29" t="s">
        <v>4</v>
      </c>
      <c r="C2" s="29" t="s">
        <v>5</v>
      </c>
      <c r="D2" s="29" t="s">
        <v>6</v>
      </c>
      <c r="E2" s="29" t="s">
        <v>7</v>
      </c>
    </row>
    <row r="3" spans="1:5" ht="14.45" customHeight="1" x14ac:dyDescent="0.25">
      <c r="A3" s="6" t="s">
        <v>25</v>
      </c>
      <c r="B3" s="28"/>
      <c r="C3" s="28"/>
      <c r="D3" s="30">
        <v>0.05</v>
      </c>
      <c r="E3" s="18" t="str">
        <f>IF(AND((B3+(B3*D3))&gt;=C3,(B3-(B3*D3))&lt;=C3),"PASS","FAIL")</f>
        <v>PASS</v>
      </c>
    </row>
    <row r="4" spans="1:5" ht="15" customHeight="1" x14ac:dyDescent="0.25">
      <c r="A4" s="6" t="s">
        <v>26</v>
      </c>
      <c r="B4" s="28"/>
      <c r="C4" s="28"/>
      <c r="D4" s="30">
        <v>0.05</v>
      </c>
      <c r="E4" s="18" t="str">
        <f>IF(AND((B4+(B4*D4))&gt;=C4,(B4-(B4*D4))&lt;=C4),"PASS","FAIL")</f>
        <v>PASS</v>
      </c>
    </row>
    <row r="5" spans="1:5" ht="15" customHeight="1" x14ac:dyDescent="0.25">
      <c r="A5" s="6" t="s">
        <v>28</v>
      </c>
      <c r="B5" s="28"/>
      <c r="C5" s="28"/>
      <c r="D5" s="30">
        <v>0.05</v>
      </c>
      <c r="E5" s="18" t="str">
        <f>IF(AND((B5+(B5*D5))&gt;=C5,(B5-(B5*D5))&lt;=C5),"PASS","FAIL")</f>
        <v>PASS</v>
      </c>
    </row>
    <row r="6" spans="1:5" ht="15" customHeight="1" x14ac:dyDescent="0.25">
      <c r="A6" s="11" t="s">
        <v>34</v>
      </c>
      <c r="B6" s="28"/>
      <c r="C6" s="28"/>
      <c r="D6" s="28"/>
      <c r="E6" s="18" t="str">
        <f>IF(AND((B6+(B6*D6))&gt;=C6,(B6-(B6*D6))&lt;=C6),"PASS","FAIL")</f>
        <v>PASS</v>
      </c>
    </row>
    <row r="7" spans="1:5" ht="15" customHeight="1" x14ac:dyDescent="0.25">
      <c r="A7" s="11" t="s">
        <v>35</v>
      </c>
      <c r="B7" s="28"/>
      <c r="C7" s="28"/>
      <c r="D7" s="32">
        <v>0.02</v>
      </c>
      <c r="E7" s="18" t="str">
        <f>IF(AND((B7+(B7*D7))&gt;=C7,(B7-(B7*D7))&lt;=C7),"PASS","FAIL")</f>
        <v>PASS</v>
      </c>
    </row>
    <row r="8" spans="1:5" ht="15" customHeight="1" x14ac:dyDescent="0.25">
      <c r="B8" s="28"/>
      <c r="C8" s="28"/>
      <c r="D8" s="33"/>
    </row>
  </sheetData>
  <mergeCells count="1">
    <mergeCell ref="B1:D1"/>
  </mergeCells>
  <conditionalFormatting sqref="D8">
    <cfRule type="cellIs" dxfId="21" priority="6" operator="equal">
      <formula>"PASS"</formula>
    </cfRule>
  </conditionalFormatting>
  <conditionalFormatting sqref="D8">
    <cfRule type="cellIs" dxfId="20" priority="5" operator="equal">
      <formula>"FAIL"</formula>
    </cfRule>
  </conditionalFormatting>
  <conditionalFormatting sqref="D6:D7">
    <cfRule type="cellIs" dxfId="19" priority="4" operator="equal">
      <formula>"PASS"</formula>
    </cfRule>
  </conditionalFormatting>
  <conditionalFormatting sqref="D6:D7">
    <cfRule type="cellIs" dxfId="18" priority="3" operator="equal">
      <formula>"FAIL"</formula>
    </cfRule>
  </conditionalFormatting>
  <conditionalFormatting sqref="D3:D5">
    <cfRule type="cellIs" dxfId="17" priority="2" operator="equal">
      <formula>"PASS"</formula>
    </cfRule>
  </conditionalFormatting>
  <conditionalFormatting sqref="D3:D5">
    <cfRule type="cellIs" dxfId="1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8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22.140625" customWidth="1"/>
    <col min="4" max="4" width="10.28515625" customWidth="1"/>
  </cols>
  <sheetData>
    <row r="1" spans="1:5" ht="14.45" customHeight="1" x14ac:dyDescent="0.25">
      <c r="B1" s="45" t="s">
        <v>101</v>
      </c>
      <c r="C1" s="45"/>
      <c r="D1" s="45"/>
    </row>
    <row r="2" spans="1:5" ht="14.45" customHeight="1" x14ac:dyDescent="0.25">
      <c r="A2" s="28"/>
      <c r="B2" s="29" t="s">
        <v>4</v>
      </c>
      <c r="C2" s="29" t="s">
        <v>5</v>
      </c>
      <c r="D2" s="29" t="s">
        <v>6</v>
      </c>
      <c r="E2" s="29" t="s">
        <v>7</v>
      </c>
    </row>
    <row r="3" spans="1:5" ht="14.45" customHeight="1" x14ac:dyDescent="0.25">
      <c r="A3" s="6" t="s">
        <v>25</v>
      </c>
      <c r="B3" s="28"/>
      <c r="C3" s="28"/>
      <c r="D3" s="30">
        <v>0.05</v>
      </c>
      <c r="E3" s="18" t="str">
        <f>IF(AND((B3+(B3*D3))&gt;=C3,(B3-(B3*D3))&lt;=C3),"PASS","FAIL")</f>
        <v>PASS</v>
      </c>
    </row>
    <row r="4" spans="1:5" ht="15" customHeight="1" x14ac:dyDescent="0.25">
      <c r="A4" s="6" t="s">
        <v>26</v>
      </c>
      <c r="B4" s="28"/>
      <c r="C4" s="28"/>
      <c r="D4" s="30">
        <v>0.05</v>
      </c>
      <c r="E4" s="18" t="str">
        <f>IF(AND((B4+(B4*D4))&gt;=C4,(B4-(B4*D4))&lt;=C4),"PASS","FAIL")</f>
        <v>PASS</v>
      </c>
    </row>
    <row r="5" spans="1:5" ht="15" customHeight="1" x14ac:dyDescent="0.25">
      <c r="A5" s="6" t="s">
        <v>28</v>
      </c>
      <c r="B5" s="28"/>
      <c r="C5" s="28"/>
      <c r="D5" s="30">
        <v>0.05</v>
      </c>
      <c r="E5" s="18" t="str">
        <f>IF(AND((B5+(B5*D5))&gt;=C5,(B5-(B5*D5))&lt;=C5),"PASS","FAIL")</f>
        <v>PASS</v>
      </c>
    </row>
    <row r="6" spans="1:5" ht="15" customHeight="1" x14ac:dyDescent="0.25">
      <c r="A6" s="11" t="s">
        <v>34</v>
      </c>
      <c r="B6" s="28"/>
      <c r="C6" s="28"/>
      <c r="D6" s="28"/>
      <c r="E6" s="18" t="str">
        <f>IF(AND((B6+(B6*D6))&gt;=C6,(B6-(B6*D6))&lt;=C6),"PASS","FAIL")</f>
        <v>PASS</v>
      </c>
    </row>
    <row r="7" spans="1:5" ht="15" customHeight="1" x14ac:dyDescent="0.25">
      <c r="A7" s="11" t="s">
        <v>35</v>
      </c>
      <c r="B7" s="28"/>
      <c r="C7" s="28"/>
      <c r="D7" s="32">
        <v>0.02</v>
      </c>
      <c r="E7" s="18" t="str">
        <f>IF(AND((B7+(B7*D7))&gt;=C7,(B7-(B7*D7))&lt;=C7),"PASS","FAIL")</f>
        <v>PASS</v>
      </c>
    </row>
    <row r="8" spans="1:5" ht="15" customHeight="1" x14ac:dyDescent="0.25">
      <c r="B8" s="31"/>
      <c r="C8" s="31"/>
      <c r="D8" s="40"/>
    </row>
  </sheetData>
  <mergeCells count="1">
    <mergeCell ref="B1:D1"/>
  </mergeCells>
  <conditionalFormatting sqref="D6:D8">
    <cfRule type="cellIs" dxfId="15" priority="4" operator="equal">
      <formula>"PASS"</formula>
    </cfRule>
  </conditionalFormatting>
  <conditionalFormatting sqref="D6:D8">
    <cfRule type="cellIs" dxfId="14" priority="3" operator="equal">
      <formula>"FAIL"</formula>
    </cfRule>
  </conditionalFormatting>
  <conditionalFormatting sqref="D3:D5">
    <cfRule type="cellIs" dxfId="13" priority="2" operator="equal">
      <formula>"PASS"</formula>
    </cfRule>
  </conditionalFormatting>
  <conditionalFormatting sqref="D3:D5">
    <cfRule type="cellIs" dxfId="1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8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31.85546875" customWidth="1"/>
    <col min="2" max="2" width="52.28515625" customWidth="1"/>
    <col min="3" max="3" width="40.42578125" customWidth="1"/>
  </cols>
  <sheetData>
    <row r="1" spans="1:5" ht="14.45" customHeight="1" x14ac:dyDescent="0.25">
      <c r="B1" s="47" t="s">
        <v>102</v>
      </c>
      <c r="C1" s="45"/>
      <c r="D1" s="45"/>
    </row>
    <row r="2" spans="1:5" ht="14.45" customHeight="1" x14ac:dyDescent="0.25">
      <c r="A2" s="28"/>
      <c r="B2" s="29" t="s">
        <v>4</v>
      </c>
      <c r="C2" s="29" t="s">
        <v>5</v>
      </c>
      <c r="D2" s="29" t="s">
        <v>6</v>
      </c>
      <c r="E2" s="29" t="s">
        <v>7</v>
      </c>
    </row>
    <row r="3" spans="1:5" ht="14.45" customHeight="1" x14ac:dyDescent="0.25">
      <c r="A3" s="6" t="s">
        <v>25</v>
      </c>
      <c r="B3" s="28"/>
      <c r="C3" s="28"/>
      <c r="D3" s="30">
        <v>0.05</v>
      </c>
      <c r="E3" s="18" t="str">
        <f>IF(AND((B3+(B3*D3))&gt;=C3,(B3-(B3*D3))&lt;=C3),"PASS","FAIL")</f>
        <v>PASS</v>
      </c>
    </row>
    <row r="4" spans="1:5" ht="15" customHeight="1" x14ac:dyDescent="0.25">
      <c r="A4" s="6" t="s">
        <v>26</v>
      </c>
      <c r="B4" s="28"/>
      <c r="C4" s="28"/>
      <c r="D4" s="30">
        <v>0.05</v>
      </c>
      <c r="E4" s="18" t="str">
        <f>IF(AND((B4+(B4*D4))&gt;=C4,(B4-(B4*D4))&lt;=C4),"PASS","FAIL")</f>
        <v>PASS</v>
      </c>
    </row>
    <row r="5" spans="1:5" ht="15" customHeight="1" x14ac:dyDescent="0.25">
      <c r="A5" s="6" t="s">
        <v>28</v>
      </c>
      <c r="B5" s="28"/>
      <c r="C5" s="28"/>
      <c r="D5" s="30">
        <v>0.05</v>
      </c>
      <c r="E5" s="18" t="str">
        <f>IF(AND((B5+(B5*D5))&gt;=C5,(B5-(B5*D5))&lt;=C5),"PASS","FAIL")</f>
        <v>PASS</v>
      </c>
    </row>
    <row r="6" spans="1:5" ht="15" customHeight="1" x14ac:dyDescent="0.25">
      <c r="A6" s="11" t="s">
        <v>34</v>
      </c>
      <c r="B6" s="28"/>
      <c r="C6" s="28"/>
      <c r="D6" s="28"/>
      <c r="E6" s="18" t="str">
        <f>IF(AND((B6+(B6*D6))&gt;=C6,(B6-(B6*D6))&lt;=C6),"PASS","FAIL")</f>
        <v>PASS</v>
      </c>
    </row>
    <row r="7" spans="1:5" ht="15" customHeight="1" x14ac:dyDescent="0.25">
      <c r="A7" s="11" t="s">
        <v>35</v>
      </c>
      <c r="B7" s="28"/>
      <c r="C7" s="28"/>
      <c r="D7" s="32">
        <v>0.02</v>
      </c>
      <c r="E7" s="18" t="str">
        <f>IF(AND((B7+(B7*D7))&gt;=C7,(B7-(B7*D7))&lt;=C7),"PASS","FAIL")</f>
        <v>PASS</v>
      </c>
    </row>
    <row r="8" spans="1:5" ht="15" customHeight="1" x14ac:dyDescent="0.25">
      <c r="B8" s="28"/>
      <c r="C8" s="28"/>
      <c r="D8" s="33"/>
    </row>
  </sheetData>
  <mergeCells count="1">
    <mergeCell ref="B1:D1"/>
  </mergeCells>
  <conditionalFormatting sqref="D8">
    <cfRule type="cellIs" dxfId="11" priority="6" operator="equal">
      <formula>"PASS"</formula>
    </cfRule>
  </conditionalFormatting>
  <conditionalFormatting sqref="D8">
    <cfRule type="cellIs" dxfId="10" priority="5" operator="equal">
      <formula>"FAIL"</formula>
    </cfRule>
  </conditionalFormatting>
  <conditionalFormatting sqref="D6:D7">
    <cfRule type="cellIs" dxfId="9" priority="4" operator="equal">
      <formula>"PASS"</formula>
    </cfRule>
  </conditionalFormatting>
  <conditionalFormatting sqref="D6:D7">
    <cfRule type="cellIs" dxfId="8" priority="3" operator="equal">
      <formula>"FAIL"</formula>
    </cfRule>
  </conditionalFormatting>
  <conditionalFormatting sqref="D3:D5">
    <cfRule type="cellIs" dxfId="7" priority="2" operator="equal">
      <formula>"PASS"</formula>
    </cfRule>
  </conditionalFormatting>
  <conditionalFormatting sqref="D3:D5">
    <cfRule type="cellIs" dxfId="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8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31.85546875" customWidth="1"/>
    <col min="2" max="3" width="52.28515625" customWidth="1"/>
  </cols>
  <sheetData>
    <row r="1" spans="1:5" ht="14.45" customHeight="1" x14ac:dyDescent="0.25">
      <c r="B1" s="45" t="s">
        <v>103</v>
      </c>
      <c r="C1" s="45"/>
      <c r="D1" s="45"/>
    </row>
    <row r="2" spans="1:5" ht="14.45" customHeight="1" x14ac:dyDescent="0.25">
      <c r="A2" s="28"/>
      <c r="B2" s="26" t="s">
        <v>4</v>
      </c>
      <c r="C2" s="26" t="s">
        <v>5</v>
      </c>
      <c r="D2" s="29" t="s">
        <v>6</v>
      </c>
      <c r="E2" s="29" t="s">
        <v>7</v>
      </c>
    </row>
    <row r="3" spans="1:5" ht="14.45" customHeight="1" x14ac:dyDescent="0.25">
      <c r="A3" s="6" t="s">
        <v>25</v>
      </c>
      <c r="B3" s="28"/>
      <c r="C3" s="28"/>
      <c r="D3" s="30">
        <v>0.05</v>
      </c>
      <c r="E3" s="18" t="str">
        <f>IF(AND((B3+(B3*D3))&gt;=C3,(B3-(B3*D3))&lt;=C3),"PASS","FAIL")</f>
        <v>PASS</v>
      </c>
    </row>
    <row r="4" spans="1:5" ht="15" customHeight="1" x14ac:dyDescent="0.25">
      <c r="A4" s="6" t="s">
        <v>26</v>
      </c>
      <c r="B4" s="28"/>
      <c r="C4" s="28"/>
      <c r="D4" s="30">
        <v>0.05</v>
      </c>
      <c r="E4" s="18" t="str">
        <f>IF(AND((B4+(B4*D4))&gt;=C4,(B4-(B4*D4))&lt;=C4),"PASS","FAIL")</f>
        <v>PASS</v>
      </c>
    </row>
    <row r="5" spans="1:5" ht="15" customHeight="1" x14ac:dyDescent="0.25">
      <c r="A5" s="6" t="s">
        <v>28</v>
      </c>
      <c r="B5" s="28"/>
      <c r="C5" s="28"/>
      <c r="D5" s="30">
        <v>0.05</v>
      </c>
      <c r="E5" s="18" t="str">
        <f>IF(AND((B5+(B5*D5))&gt;=C5,(B5-(B5*D5))&lt;=C5),"PASS","FAIL")</f>
        <v>PASS</v>
      </c>
    </row>
    <row r="6" spans="1:5" ht="15" customHeight="1" x14ac:dyDescent="0.25">
      <c r="A6" s="11" t="s">
        <v>34</v>
      </c>
      <c r="B6" s="28"/>
      <c r="C6" s="28"/>
      <c r="D6" s="28"/>
      <c r="E6" s="18" t="str">
        <f>IF(AND((B6+(B6*D6))&gt;=C6,(B6-(B6*D6))&lt;=C6),"PASS","FAIL")</f>
        <v>PASS</v>
      </c>
    </row>
    <row r="7" spans="1:5" ht="15" customHeight="1" x14ac:dyDescent="0.25">
      <c r="A7" s="11" t="s">
        <v>35</v>
      </c>
      <c r="B7" s="28"/>
      <c r="C7" s="28"/>
      <c r="D7" s="32">
        <v>0.02</v>
      </c>
      <c r="E7" s="18" t="str">
        <f>IF(AND((B7+(B7*D7))&gt;=C7,(B7-(B7*D7))&lt;=C7),"PASS","FAIL")</f>
        <v>PASS</v>
      </c>
    </row>
    <row r="8" spans="1:5" ht="15" customHeight="1" x14ac:dyDescent="0.25">
      <c r="B8" s="28"/>
      <c r="C8" s="28"/>
      <c r="D8" s="33"/>
    </row>
  </sheetData>
  <mergeCells count="1">
    <mergeCell ref="B1:D1"/>
  </mergeCells>
  <conditionalFormatting sqref="D8">
    <cfRule type="cellIs" dxfId="5" priority="6" operator="equal">
      <formula>"PASS"</formula>
    </cfRule>
  </conditionalFormatting>
  <conditionalFormatting sqref="D8">
    <cfRule type="cellIs" dxfId="4" priority="5" operator="equal">
      <formula>"FAIL"</formula>
    </cfRule>
  </conditionalFormatting>
  <conditionalFormatting sqref="D6:D7">
    <cfRule type="cellIs" dxfId="3" priority="4" operator="equal">
      <formula>"PASS"</formula>
    </cfRule>
  </conditionalFormatting>
  <conditionalFormatting sqref="D6:D7">
    <cfRule type="cellIs" dxfId="2" priority="3" operator="equal">
      <formula>"FAIL"</formula>
    </cfRule>
  </conditionalFormatting>
  <conditionalFormatting sqref="D3:D5">
    <cfRule type="cellIs" dxfId="1" priority="2" operator="equal">
      <formula>"PASS"</formula>
    </cfRule>
  </conditionalFormatting>
  <conditionalFormatting sqref="D3:D5">
    <cfRule type="cellIs" dxfId="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31.140625" customWidth="1"/>
    <col min="4" max="4" width="19.42578125" customWidth="1"/>
  </cols>
  <sheetData>
    <row r="1" spans="1:5" ht="22.15" customHeight="1" x14ac:dyDescent="0.25">
      <c r="A1" s="44" t="s">
        <v>55</v>
      </c>
      <c r="B1" s="44"/>
      <c r="C1" s="44"/>
      <c r="D1" s="44"/>
    </row>
    <row r="2" spans="1:5" s="27" customFormat="1" ht="14.45" customHeight="1" x14ac:dyDescent="0.25">
      <c r="A2" s="28"/>
      <c r="B2" s="29" t="s">
        <v>4</v>
      </c>
      <c r="C2" s="29" t="s">
        <v>5</v>
      </c>
      <c r="D2" s="29" t="s">
        <v>6</v>
      </c>
      <c r="E2" s="29" t="s">
        <v>7</v>
      </c>
    </row>
    <row r="3" spans="1:5" ht="14.45" customHeight="1" x14ac:dyDescent="0.25">
      <c r="A3" s="6" t="s">
        <v>25</v>
      </c>
      <c r="B3" s="28"/>
      <c r="C3" s="28" t="s">
        <v>56</v>
      </c>
      <c r="D3" s="30">
        <v>0.05</v>
      </c>
      <c r="E3" s="18" t="str">
        <f>IF(AND((B3+(B3*D3))&gt;=C3,(B3-(B3*D3))&lt;=C3),"PASS","FAIL")</f>
        <v>FAIL</v>
      </c>
    </row>
    <row r="4" spans="1:5" ht="15" customHeight="1" x14ac:dyDescent="0.25">
      <c r="A4" s="6" t="s">
        <v>26</v>
      </c>
      <c r="B4" s="28"/>
      <c r="C4" s="28" t="s">
        <v>57</v>
      </c>
      <c r="D4" s="30">
        <v>0.05</v>
      </c>
      <c r="E4" s="18" t="str">
        <f>IF(AND((B4+(B4*D4))&gt;=C4,(B4-(B4*D4))&lt;=C4),"PASS","FAIL")</f>
        <v>FAIL</v>
      </c>
    </row>
    <row r="5" spans="1:5" ht="15" customHeight="1" x14ac:dyDescent="0.25">
      <c r="A5" s="6" t="s">
        <v>28</v>
      </c>
      <c r="B5" s="28"/>
      <c r="C5" s="28" t="s">
        <v>58</v>
      </c>
      <c r="D5" s="30">
        <v>0.05</v>
      </c>
      <c r="E5" s="18" t="str">
        <f>IF(AND((B5+(B5*D5))&gt;=C5,(B5-(B5*D5))&lt;=C5),"PASS","FAIL")</f>
        <v>FAIL</v>
      </c>
    </row>
    <row r="6" spans="1:5" ht="15" customHeight="1" x14ac:dyDescent="0.25">
      <c r="A6" s="11" t="s">
        <v>34</v>
      </c>
      <c r="B6" s="28"/>
      <c r="C6" s="28"/>
      <c r="D6" s="28"/>
      <c r="E6" s="18" t="str">
        <f>IF(AND((B6+(B6*D6))&gt;=C6,(B6-(B6*D6))&lt;=C6),"PASS","FAIL")</f>
        <v>PASS</v>
      </c>
    </row>
    <row r="7" spans="1:5" ht="15" customHeight="1" x14ac:dyDescent="0.25">
      <c r="A7" s="11" t="s">
        <v>35</v>
      </c>
      <c r="B7" s="31"/>
      <c r="C7" s="31"/>
      <c r="D7" s="32">
        <v>0.02</v>
      </c>
      <c r="E7" s="18" t="str">
        <f>IF(AND((B7+(B7*D7))&gt;=C7,(B7-(B7*D7))&lt;=C7),"PASS","FAIL")</f>
        <v>PASS</v>
      </c>
    </row>
    <row r="8" spans="1:5" ht="15" customHeight="1" x14ac:dyDescent="0.25">
      <c r="B8" s="28"/>
      <c r="C8" s="28"/>
      <c r="D8" s="33"/>
    </row>
  </sheetData>
  <mergeCells count="1">
    <mergeCell ref="A1:D1"/>
  </mergeCells>
  <conditionalFormatting sqref="D8">
    <cfRule type="cellIs" dxfId="153" priority="6" operator="equal">
      <formula>"PASS"</formula>
    </cfRule>
  </conditionalFormatting>
  <conditionalFormatting sqref="D8">
    <cfRule type="cellIs" dxfId="152" priority="5" operator="equal">
      <formula>"FAIL"</formula>
    </cfRule>
  </conditionalFormatting>
  <conditionalFormatting sqref="D6:D7">
    <cfRule type="cellIs" dxfId="151" priority="4" operator="equal">
      <formula>"PASS"</formula>
    </cfRule>
  </conditionalFormatting>
  <conditionalFormatting sqref="D6:D7">
    <cfRule type="cellIs" dxfId="150" priority="3" operator="equal">
      <formula>"FAIL"</formula>
    </cfRule>
  </conditionalFormatting>
  <conditionalFormatting sqref="D3:D5">
    <cfRule type="cellIs" dxfId="149" priority="2" operator="equal">
      <formula>"PASS"</formula>
    </cfRule>
  </conditionalFormatting>
  <conditionalFormatting sqref="D3:D5">
    <cfRule type="cellIs" dxfId="14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31.85546875" customWidth="1"/>
    <col min="2" max="2" width="29.42578125" customWidth="1"/>
    <col min="3" max="3" width="70.140625" customWidth="1"/>
  </cols>
  <sheetData>
    <row r="1" spans="1:5" ht="21" customHeight="1" x14ac:dyDescent="0.25">
      <c r="A1" s="44" t="s">
        <v>59</v>
      </c>
      <c r="B1" s="44"/>
      <c r="C1" s="44"/>
      <c r="D1" s="44"/>
    </row>
    <row r="2" spans="1:5" ht="14.45" customHeight="1" x14ac:dyDescent="0.25">
      <c r="A2" s="28"/>
      <c r="B2" s="29" t="s">
        <v>4</v>
      </c>
      <c r="C2" s="29" t="s">
        <v>5</v>
      </c>
      <c r="D2" s="29" t="s">
        <v>6</v>
      </c>
      <c r="E2" s="29" t="s">
        <v>7</v>
      </c>
    </row>
    <row r="3" spans="1:5" ht="14.45" customHeight="1" x14ac:dyDescent="0.25">
      <c r="A3" s="6" t="s">
        <v>25</v>
      </c>
      <c r="B3" s="28"/>
      <c r="C3" s="28" t="s">
        <v>60</v>
      </c>
      <c r="D3" s="30">
        <v>0.05</v>
      </c>
      <c r="E3" s="18" t="str">
        <f>IF(AND((B3+(B3*D3))&gt;=C3,(B3-(B3*D3))&lt;=C3),"PASS","FAIL")</f>
        <v>FAIL</v>
      </c>
    </row>
    <row r="4" spans="1:5" ht="15" customHeight="1" x14ac:dyDescent="0.25">
      <c r="A4" s="6" t="s">
        <v>26</v>
      </c>
      <c r="B4" s="28"/>
      <c r="C4" s="28" t="s">
        <v>61</v>
      </c>
      <c r="D4" s="30">
        <v>0.05</v>
      </c>
      <c r="E4" s="18" t="str">
        <f>IF(AND((B4+(B4*D4))&gt;=C4,(B4-(B4*D4))&lt;=C4),"PASS","FAIL")</f>
        <v>FAIL</v>
      </c>
    </row>
    <row r="5" spans="1:5" ht="15" customHeight="1" x14ac:dyDescent="0.25">
      <c r="A5" s="6" t="s">
        <v>28</v>
      </c>
      <c r="B5" s="28"/>
      <c r="C5" s="28" t="s">
        <v>62</v>
      </c>
      <c r="D5" s="30">
        <v>0.05</v>
      </c>
      <c r="E5" s="18" t="str">
        <f>IF(AND((B5+(B5*D5))&gt;=C5,(B5-(B5*D5))&lt;=C5),"PASS","FAIL")</f>
        <v>FAIL</v>
      </c>
    </row>
    <row r="6" spans="1:5" ht="15" customHeight="1" x14ac:dyDescent="0.25">
      <c r="A6" s="11" t="s">
        <v>34</v>
      </c>
      <c r="B6" s="28"/>
      <c r="C6" s="28"/>
      <c r="D6" s="28"/>
      <c r="E6" s="18" t="str">
        <f>IF(AND((B6+(B6*D6))&gt;=C6,(B6-(B6*D6))&lt;=C6),"PASS","FAIL")</f>
        <v>PASS</v>
      </c>
    </row>
    <row r="7" spans="1:5" ht="15" customHeight="1" x14ac:dyDescent="0.25">
      <c r="A7" s="11" t="s">
        <v>35</v>
      </c>
      <c r="B7" s="28"/>
      <c r="C7" s="28"/>
      <c r="D7" s="32">
        <v>0.02</v>
      </c>
      <c r="E7" s="18" t="str">
        <f>IF(AND((B7+(B7*D7))&gt;=C7,(B7-(B7*D7))&lt;=C7),"PASS","FAIL")</f>
        <v>PASS</v>
      </c>
    </row>
    <row r="8" spans="1:5" ht="15" customHeight="1" x14ac:dyDescent="0.25">
      <c r="A8" s="28"/>
      <c r="B8" s="28"/>
      <c r="C8" s="28"/>
      <c r="D8" s="33"/>
    </row>
  </sheetData>
  <mergeCells count="1">
    <mergeCell ref="A1:D1"/>
  </mergeCells>
  <conditionalFormatting sqref="D8">
    <cfRule type="cellIs" dxfId="147" priority="6" operator="equal">
      <formula>"PASS"</formula>
    </cfRule>
  </conditionalFormatting>
  <conditionalFormatting sqref="D8">
    <cfRule type="cellIs" dxfId="146" priority="5" operator="equal">
      <formula>"FAIL"</formula>
    </cfRule>
  </conditionalFormatting>
  <conditionalFormatting sqref="D6:D7">
    <cfRule type="cellIs" dxfId="145" priority="4" operator="equal">
      <formula>"PASS"</formula>
    </cfRule>
  </conditionalFormatting>
  <conditionalFormatting sqref="D6:D7">
    <cfRule type="cellIs" dxfId="144" priority="3" operator="equal">
      <formula>"FAIL"</formula>
    </cfRule>
  </conditionalFormatting>
  <conditionalFormatting sqref="D3:D5">
    <cfRule type="cellIs" dxfId="143" priority="2" operator="equal">
      <formula>"PASS"</formula>
    </cfRule>
  </conditionalFormatting>
  <conditionalFormatting sqref="D3:D5">
    <cfRule type="cellIs" dxfId="142" priority="1" operator="equal">
      <formula>"FAIL"</formula>
    </cfRule>
  </conditionalFormatting>
  <pageMargins left="0.7" right="0.7" top="0.75" bottom="0.75" header="0.3" footer="0.3"/>
  <pageSetup orientation="portrait" useFirstPageNumber="1" horizontalDpi="4294967295" verticalDpi="429496729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2" width="32.28515625" customWidth="1"/>
    <col min="3" max="3" width="39.42578125" customWidth="1"/>
  </cols>
  <sheetData>
    <row r="1" spans="1:5" ht="16.899999999999999" customHeight="1" x14ac:dyDescent="0.25">
      <c r="B1" s="45" t="s">
        <v>63</v>
      </c>
      <c r="C1" s="45"/>
      <c r="D1" s="45"/>
    </row>
    <row r="2" spans="1:5" ht="14.45" customHeight="1" x14ac:dyDescent="0.25">
      <c r="A2" s="28"/>
      <c r="B2" s="29" t="s">
        <v>4</v>
      </c>
      <c r="C2" s="29" t="s">
        <v>5</v>
      </c>
      <c r="D2" s="29" t="s">
        <v>6</v>
      </c>
      <c r="E2" s="29" t="s">
        <v>7</v>
      </c>
    </row>
    <row r="3" spans="1:5" ht="14.45" customHeight="1" x14ac:dyDescent="0.25">
      <c r="A3" s="6" t="s">
        <v>25</v>
      </c>
      <c r="B3" s="28"/>
      <c r="C3" s="28" t="s">
        <v>64</v>
      </c>
      <c r="D3" s="30">
        <v>0.05</v>
      </c>
      <c r="E3" s="18" t="str">
        <f>IF(AND((B3+(B3*D3))&gt;=C3,(B3-(B3*D3))&lt;=C3),"PASS","FAIL")</f>
        <v>FAIL</v>
      </c>
    </row>
    <row r="4" spans="1:5" ht="15" customHeight="1" x14ac:dyDescent="0.25">
      <c r="A4" s="6" t="s">
        <v>26</v>
      </c>
      <c r="B4" s="28"/>
      <c r="C4" s="28" t="s">
        <v>65</v>
      </c>
      <c r="D4" s="30">
        <v>0.05</v>
      </c>
      <c r="E4" s="18" t="str">
        <f>IF(AND((B4+(B4*D4))&gt;=C4,(B4-(B4*D4))&lt;=C4),"PASS","FAIL")</f>
        <v>FAIL</v>
      </c>
    </row>
    <row r="5" spans="1:5" ht="15" customHeight="1" x14ac:dyDescent="0.25">
      <c r="A5" s="6" t="s">
        <v>28</v>
      </c>
      <c r="B5" s="28"/>
      <c r="C5" s="28" t="s">
        <v>66</v>
      </c>
      <c r="D5" s="30">
        <v>0.05</v>
      </c>
      <c r="E5" s="18" t="str">
        <f>IF(AND((B5+(B5*D5))&gt;=C5,(B5-(B5*D5))&lt;=C5),"PASS","FAIL")</f>
        <v>FAIL</v>
      </c>
    </row>
    <row r="6" spans="1:5" ht="15" customHeight="1" x14ac:dyDescent="0.25">
      <c r="A6" s="11" t="s">
        <v>34</v>
      </c>
      <c r="B6" s="28"/>
      <c r="C6" s="28" t="s">
        <v>67</v>
      </c>
      <c r="D6" s="28"/>
      <c r="E6" s="18" t="str">
        <f>IF(AND((B6+(B6*D6))&gt;=C6,(B6-(B6*D6))&lt;=C6),"PASS","FAIL")</f>
        <v>FAIL</v>
      </c>
    </row>
    <row r="7" spans="1:5" ht="15" customHeight="1" x14ac:dyDescent="0.25">
      <c r="A7" s="11" t="s">
        <v>35</v>
      </c>
      <c r="B7" s="28"/>
      <c r="C7" s="28"/>
      <c r="D7" s="32">
        <v>0.02</v>
      </c>
      <c r="E7" s="18" t="str">
        <f>IF(AND((B7+(B7*D7))&gt;=C7,(B7-(B7*D7))&lt;=C7),"PASS","FAIL")</f>
        <v>PASS</v>
      </c>
    </row>
    <row r="8" spans="1:5" ht="15" customHeight="1" x14ac:dyDescent="0.25">
      <c r="B8" s="28"/>
      <c r="C8" s="28"/>
      <c r="D8" s="33"/>
    </row>
  </sheetData>
  <mergeCells count="1">
    <mergeCell ref="B1:D1"/>
  </mergeCells>
  <conditionalFormatting sqref="D8">
    <cfRule type="cellIs" dxfId="141" priority="6" operator="equal">
      <formula>"PASS"</formula>
    </cfRule>
  </conditionalFormatting>
  <conditionalFormatting sqref="D8">
    <cfRule type="cellIs" dxfId="140" priority="5" operator="equal">
      <formula>"FAIL"</formula>
    </cfRule>
  </conditionalFormatting>
  <conditionalFormatting sqref="D6:D7">
    <cfRule type="cellIs" dxfId="139" priority="4" operator="equal">
      <formula>"PASS"</formula>
    </cfRule>
  </conditionalFormatting>
  <conditionalFormatting sqref="D6:D7">
    <cfRule type="cellIs" dxfId="138" priority="3" operator="equal">
      <formula>"FAIL"</formula>
    </cfRule>
  </conditionalFormatting>
  <conditionalFormatting sqref="D3:D5">
    <cfRule type="cellIs" dxfId="137" priority="2" operator="equal">
      <formula>"PASS"</formula>
    </cfRule>
  </conditionalFormatting>
  <conditionalFormatting sqref="D3:D5">
    <cfRule type="cellIs" dxfId="13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37.28515625" customWidth="1"/>
  </cols>
  <sheetData>
    <row r="1" spans="1:5" ht="14.45" customHeight="1" x14ac:dyDescent="0.25">
      <c r="B1" s="45" t="s">
        <v>68</v>
      </c>
      <c r="C1" s="45"/>
      <c r="D1" s="45"/>
    </row>
    <row r="2" spans="1:5" ht="14.45" customHeight="1" x14ac:dyDescent="0.25">
      <c r="A2" s="28"/>
      <c r="B2" s="29" t="s">
        <v>4</v>
      </c>
      <c r="C2" s="29" t="s">
        <v>5</v>
      </c>
      <c r="D2" s="29" t="s">
        <v>6</v>
      </c>
      <c r="E2" s="29" t="s">
        <v>7</v>
      </c>
    </row>
    <row r="3" spans="1:5" ht="14.45" customHeight="1" x14ac:dyDescent="0.25">
      <c r="A3" s="6" t="s">
        <v>25</v>
      </c>
      <c r="B3" s="28"/>
      <c r="C3" s="28"/>
      <c r="D3" s="30">
        <v>0.05</v>
      </c>
      <c r="E3" s="18" t="str">
        <f>IF(AND((B3+(B3*D3))&gt;=C3,(B3-(B3*D3))&lt;=C3),"PASS","FAIL")</f>
        <v>PASS</v>
      </c>
    </row>
    <row r="4" spans="1:5" ht="15" customHeight="1" x14ac:dyDescent="0.25">
      <c r="A4" s="6" t="s">
        <v>26</v>
      </c>
      <c r="B4" s="28"/>
      <c r="C4" s="28"/>
      <c r="D4" s="30">
        <v>0.05</v>
      </c>
      <c r="E4" s="18" t="str">
        <f>IF(AND((B4+(B4*D4))&gt;=C4,(B4-(B4*D4))&lt;=C4),"PASS","FAIL")</f>
        <v>PASS</v>
      </c>
    </row>
    <row r="5" spans="1:5" ht="15" customHeight="1" x14ac:dyDescent="0.25">
      <c r="A5" s="6" t="s">
        <v>28</v>
      </c>
      <c r="B5" s="28"/>
      <c r="C5" s="28"/>
      <c r="D5" s="30">
        <v>0.05</v>
      </c>
      <c r="E5" s="18" t="str">
        <f>IF(AND((B5+(B5*D5))&gt;=C5,(B5-(B5*D5))&lt;=C5),"PASS","FAIL")</f>
        <v>PASS</v>
      </c>
    </row>
    <row r="6" spans="1:5" ht="15" customHeight="1" x14ac:dyDescent="0.25">
      <c r="A6" s="11" t="s">
        <v>34</v>
      </c>
      <c r="B6" s="28"/>
      <c r="C6" s="28"/>
      <c r="D6" s="28"/>
      <c r="E6" s="18" t="str">
        <f>IF(AND((B6+(B6*D6))&gt;=C6,(B6-(B6*D6))&lt;=C6),"PASS","FAIL")</f>
        <v>PASS</v>
      </c>
    </row>
    <row r="7" spans="1:5" ht="15" customHeight="1" x14ac:dyDescent="0.25">
      <c r="A7" s="11" t="s">
        <v>35</v>
      </c>
      <c r="B7" s="28"/>
      <c r="C7" s="28"/>
      <c r="D7" s="32">
        <v>0.02</v>
      </c>
      <c r="E7" s="18" t="str">
        <f>IF(AND((B7+(B7*D7))&gt;=C7,(B7-(B7*D7))&lt;=C7),"PASS","FAIL")</f>
        <v>PASS</v>
      </c>
    </row>
    <row r="8" spans="1:5" ht="15" customHeight="1" x14ac:dyDescent="0.25">
      <c r="B8" s="28"/>
      <c r="C8" s="28"/>
      <c r="D8" s="33"/>
    </row>
  </sheetData>
  <mergeCells count="1">
    <mergeCell ref="B1:D1"/>
  </mergeCells>
  <conditionalFormatting sqref="D8">
    <cfRule type="cellIs" dxfId="135" priority="6" operator="equal">
      <formula>"PASS"</formula>
    </cfRule>
  </conditionalFormatting>
  <conditionalFormatting sqref="D8">
    <cfRule type="cellIs" dxfId="134" priority="5" operator="equal">
      <formula>"FAIL"</formula>
    </cfRule>
  </conditionalFormatting>
  <conditionalFormatting sqref="D6:D7">
    <cfRule type="cellIs" dxfId="133" priority="4" operator="equal">
      <formula>"PASS"</formula>
    </cfRule>
  </conditionalFormatting>
  <conditionalFormatting sqref="D6:D7">
    <cfRule type="cellIs" dxfId="132" priority="3" operator="equal">
      <formula>"FAIL"</formula>
    </cfRule>
  </conditionalFormatting>
  <conditionalFormatting sqref="D3:D5">
    <cfRule type="cellIs" dxfId="131" priority="2" operator="equal">
      <formula>"PASS"</formula>
    </cfRule>
  </conditionalFormatting>
  <conditionalFormatting sqref="D3:D5">
    <cfRule type="cellIs" dxfId="13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2" width="14.28515625" customWidth="1"/>
    <col min="3" max="3" width="22.5703125" customWidth="1"/>
  </cols>
  <sheetData>
    <row r="1" spans="1:5" ht="14.45" customHeight="1" x14ac:dyDescent="0.25">
      <c r="B1" s="45" t="s">
        <v>69</v>
      </c>
      <c r="C1" s="45"/>
      <c r="D1" s="45"/>
    </row>
    <row r="2" spans="1:5" ht="14.45" customHeight="1" x14ac:dyDescent="0.25">
      <c r="A2" s="28"/>
      <c r="B2" s="29" t="s">
        <v>4</v>
      </c>
      <c r="C2" s="29" t="s">
        <v>5</v>
      </c>
      <c r="D2" s="29" t="s">
        <v>6</v>
      </c>
      <c r="E2" s="29" t="s">
        <v>7</v>
      </c>
    </row>
    <row r="3" spans="1:5" ht="14.45" customHeight="1" x14ac:dyDescent="0.25">
      <c r="A3" s="6" t="s">
        <v>25</v>
      </c>
      <c r="B3" s="28"/>
      <c r="C3" s="28"/>
      <c r="D3" s="30">
        <v>0.05</v>
      </c>
      <c r="E3" s="18" t="str">
        <f>IF(AND((B3+(B3*D3))&gt;=C3,(B3-(B3*D3))&lt;=C3),"PASS","FAIL")</f>
        <v>PASS</v>
      </c>
    </row>
    <row r="4" spans="1:5" ht="15" customHeight="1" x14ac:dyDescent="0.25">
      <c r="A4" s="6" t="s">
        <v>26</v>
      </c>
      <c r="B4" s="28"/>
      <c r="C4" s="28"/>
      <c r="D4" s="30">
        <v>0.05</v>
      </c>
      <c r="E4" s="18" t="str">
        <f>IF(AND((B4+(B4*D4))&gt;=C4,(B4-(B4*D4))&lt;=C4),"PASS","FAIL")</f>
        <v>PASS</v>
      </c>
    </row>
    <row r="5" spans="1:5" ht="15" customHeight="1" x14ac:dyDescent="0.25">
      <c r="A5" s="6" t="s">
        <v>28</v>
      </c>
      <c r="B5" s="28"/>
      <c r="C5" s="28"/>
      <c r="D5" s="30">
        <v>0.05</v>
      </c>
      <c r="E5" s="18" t="str">
        <f>IF(AND((B5+(B5*D5))&gt;=C5,(B5-(B5*D5))&lt;=C5),"PASS","FAIL")</f>
        <v>PASS</v>
      </c>
    </row>
    <row r="6" spans="1:5" ht="15" customHeight="1" x14ac:dyDescent="0.25">
      <c r="A6" s="11" t="s">
        <v>34</v>
      </c>
      <c r="B6" s="28"/>
      <c r="C6" s="28"/>
      <c r="D6" s="28"/>
      <c r="E6" s="18" t="str">
        <f>IF(AND((B6+(B6*D6))&gt;=C6,(B6-(B6*D6))&lt;=C6),"PASS","FAIL")</f>
        <v>PASS</v>
      </c>
    </row>
    <row r="7" spans="1:5" ht="15" customHeight="1" x14ac:dyDescent="0.25">
      <c r="A7" s="11" t="s">
        <v>35</v>
      </c>
      <c r="B7" s="28"/>
      <c r="C7" s="28"/>
      <c r="D7" s="32">
        <v>0.02</v>
      </c>
      <c r="E7" s="18" t="str">
        <f>IF(AND((B7+(B7*D7))&gt;=C7,(B7-(B7*D7))&lt;=C7),"PASS","FAIL")</f>
        <v>PASS</v>
      </c>
    </row>
    <row r="8" spans="1:5" ht="15" customHeight="1" x14ac:dyDescent="0.25">
      <c r="B8" s="28"/>
      <c r="C8" s="28"/>
      <c r="D8" s="33"/>
    </row>
  </sheetData>
  <mergeCells count="1">
    <mergeCell ref="B1:D1"/>
  </mergeCells>
  <conditionalFormatting sqref="D8">
    <cfRule type="cellIs" dxfId="129" priority="6" operator="equal">
      <formula>"PASS"</formula>
    </cfRule>
  </conditionalFormatting>
  <conditionalFormatting sqref="D8">
    <cfRule type="cellIs" dxfId="128" priority="5" operator="equal">
      <formula>"FAIL"</formula>
    </cfRule>
  </conditionalFormatting>
  <conditionalFormatting sqref="D6:D7">
    <cfRule type="cellIs" dxfId="127" priority="4" operator="equal">
      <formula>"PASS"</formula>
    </cfRule>
  </conditionalFormatting>
  <conditionalFormatting sqref="D6:D7">
    <cfRule type="cellIs" dxfId="126" priority="3" operator="equal">
      <formula>"FAIL"</formula>
    </cfRule>
  </conditionalFormatting>
  <conditionalFormatting sqref="D3:D5">
    <cfRule type="cellIs" dxfId="125" priority="2" operator="equal">
      <formula>"PASS"</formula>
    </cfRule>
  </conditionalFormatting>
  <conditionalFormatting sqref="D3:D5">
    <cfRule type="cellIs" dxfId="12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8"/>
  <sheetViews>
    <sheetView zoomScaleNormal="100" workbookViewId="0">
      <selection activeCell="H17" sqref="H17"/>
    </sheetView>
  </sheetViews>
  <sheetFormatPr defaultRowHeight="14.45" customHeight="1" x14ac:dyDescent="0.25"/>
  <cols>
    <col min="1" max="1" width="27.85546875" customWidth="1"/>
    <col min="2" max="3" width="35.5703125" customWidth="1"/>
    <col min="4" max="4" width="11.28515625" customWidth="1"/>
  </cols>
  <sheetData>
    <row r="1" spans="1:5" ht="14.45" customHeight="1" x14ac:dyDescent="0.25">
      <c r="B1" s="45" t="s">
        <v>70</v>
      </c>
      <c r="C1" s="45"/>
      <c r="D1" s="45"/>
    </row>
    <row r="2" spans="1:5" ht="14.45" customHeight="1" x14ac:dyDescent="0.25">
      <c r="A2" s="28"/>
      <c r="B2" s="29" t="s">
        <v>4</v>
      </c>
      <c r="C2" s="29" t="s">
        <v>5</v>
      </c>
      <c r="D2" s="29" t="s">
        <v>6</v>
      </c>
      <c r="E2" s="29" t="s">
        <v>7</v>
      </c>
    </row>
    <row r="3" spans="1:5" ht="14.45" customHeight="1" x14ac:dyDescent="0.25">
      <c r="A3" s="6" t="s">
        <v>25</v>
      </c>
      <c r="B3" s="28">
        <v>624</v>
      </c>
      <c r="C3" s="28">
        <v>624</v>
      </c>
      <c r="D3" s="30">
        <v>0.05</v>
      </c>
      <c r="E3" s="18" t="str">
        <f>IF(AND((B3+(B3*D3))&gt;=C3,(B3-(B3*D3))&lt;=C3),"PASS","FAIL")</f>
        <v>PASS</v>
      </c>
    </row>
    <row r="4" spans="1:5" ht="30" customHeight="1" x14ac:dyDescent="0.25">
      <c r="A4" s="6" t="s">
        <v>71</v>
      </c>
      <c r="B4" s="34">
        <v>11</v>
      </c>
      <c r="C4" s="34">
        <v>11.73</v>
      </c>
      <c r="D4" s="30">
        <v>0.05</v>
      </c>
      <c r="E4" s="18" t="str">
        <f>IF(AND((B4+(B4*D4))&gt;=C4,(B4-(B4*D4))&lt;=C4),"PASS","FAIL")</f>
        <v>FAIL</v>
      </c>
    </row>
    <row r="5" spans="1:5" ht="30" customHeight="1" x14ac:dyDescent="0.25">
      <c r="A5" s="6" t="s">
        <v>72</v>
      </c>
      <c r="B5" s="34">
        <v>14.29</v>
      </c>
      <c r="C5" s="34">
        <v>15.29</v>
      </c>
      <c r="D5" s="30">
        <v>0.05</v>
      </c>
      <c r="E5" s="18" t="str">
        <f>IF(AND((B5+(B5*D5))&gt;=C5,(B5-(B5*D5))&lt;=C5),"PASS","FAIL")</f>
        <v>FAIL</v>
      </c>
    </row>
    <row r="6" spans="1:5" ht="15" customHeight="1" x14ac:dyDescent="0.25">
      <c r="A6" s="11" t="s">
        <v>34</v>
      </c>
      <c r="B6" s="28">
        <v>66247</v>
      </c>
      <c r="C6" s="28">
        <v>66247</v>
      </c>
      <c r="D6" s="32">
        <v>0</v>
      </c>
      <c r="E6" s="18" t="str">
        <f>IF(AND((B6+(B6*D6))&gt;=C6,(B6-(B6*D6))&lt;=C6),"PASS","FAIL")</f>
        <v>PASS</v>
      </c>
    </row>
    <row r="7" spans="1:5" ht="15" customHeight="1" x14ac:dyDescent="0.25">
      <c r="A7" s="11" t="s">
        <v>35</v>
      </c>
      <c r="B7" s="28">
        <v>66800</v>
      </c>
      <c r="C7" s="28">
        <v>66871</v>
      </c>
      <c r="D7" s="32">
        <v>0.02</v>
      </c>
      <c r="E7" s="18" t="str">
        <f>IF(AND((B7+(B7*D7))&gt;=C7,(B7-(B7*D7))&lt;=C7),"PASS","FAIL")</f>
        <v>PASS</v>
      </c>
    </row>
    <row r="8" spans="1:5" ht="15" customHeight="1" x14ac:dyDescent="0.25">
      <c r="B8" s="28"/>
      <c r="C8" s="28"/>
      <c r="D8" s="33"/>
    </row>
  </sheetData>
  <mergeCells count="1">
    <mergeCell ref="B1:D1"/>
  </mergeCells>
  <conditionalFormatting sqref="D8">
    <cfRule type="cellIs" dxfId="123" priority="6" operator="equal">
      <formula>"PASS"</formula>
    </cfRule>
  </conditionalFormatting>
  <conditionalFormatting sqref="D8">
    <cfRule type="cellIs" dxfId="122" priority="5" operator="equal">
      <formula>"FAIL"</formula>
    </cfRule>
  </conditionalFormatting>
  <conditionalFormatting sqref="D6:D7">
    <cfRule type="cellIs" dxfId="121" priority="4" operator="equal">
      <formula>"PASS"</formula>
    </cfRule>
  </conditionalFormatting>
  <conditionalFormatting sqref="D6:D7">
    <cfRule type="cellIs" dxfId="120" priority="3" operator="equal">
      <formula>"FAIL"</formula>
    </cfRule>
  </conditionalFormatting>
  <conditionalFormatting sqref="D3:D5">
    <cfRule type="cellIs" dxfId="119" priority="2" operator="equal">
      <formula>"PASS"</formula>
    </cfRule>
  </conditionalFormatting>
  <conditionalFormatting sqref="D3:D5">
    <cfRule type="cellIs" dxfId="11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Sheet1</vt:lpstr>
      <vt:lpstr>Sheet2</vt:lpstr>
      <vt:lpstr>Sheet51</vt:lpstr>
      <vt:lpstr>Sheet50</vt:lpstr>
      <vt:lpstr>Sheet3</vt:lpstr>
      <vt:lpstr>Sheet4</vt:lpstr>
      <vt:lpstr>Sheet5</vt:lpstr>
      <vt:lpstr>Sheet6</vt:lpstr>
      <vt:lpstr>Sheet28</vt:lpstr>
      <vt:lpstr>Sheet7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Sheet29</vt:lpstr>
      <vt:lpstr>Sheet30</vt:lpstr>
      <vt:lpstr>Sheet31</vt:lpstr>
      <vt:lpstr>Sheet32</vt:lpstr>
      <vt:lpstr>Sheet33</vt:lpstr>
      <vt:lpstr>Sheet34</vt:lpstr>
      <vt:lpstr>Sheet35</vt:lpstr>
      <vt:lpstr>Sheet37</vt:lpstr>
      <vt:lpstr>Sheet38</vt:lpstr>
      <vt:lpstr>Sheet39</vt:lpstr>
      <vt:lpstr>Sheet40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2022-07-28T04:41:47Z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a91ea-2073-4935-a795-8d5add99d027_Enabled">
    <vt:lpwstr>true</vt:lpwstr>
  </property>
  <property fmtid="{D5CDD505-2E9C-101B-9397-08002B2CF9AE}" pid="3" name="MSIP_Label_959a91ea-2073-4935-a795-8d5add99d027_SetDate">
    <vt:lpwstr>2022-07-28T03:57:12Z</vt:lpwstr>
  </property>
  <property fmtid="{D5CDD505-2E9C-101B-9397-08002B2CF9AE}" pid="4" name="MSIP_Label_959a91ea-2073-4935-a795-8d5add99d027_Method">
    <vt:lpwstr>Privileged</vt:lpwstr>
  </property>
  <property fmtid="{D5CDD505-2E9C-101B-9397-08002B2CF9AE}" pid="5" name="MSIP_Label_959a91ea-2073-4935-a795-8d5add99d027_Name">
    <vt:lpwstr>Non-Confidential</vt:lpwstr>
  </property>
  <property fmtid="{D5CDD505-2E9C-101B-9397-08002B2CF9AE}" pid="6" name="MSIP_Label_959a91ea-2073-4935-a795-8d5add99d027_SiteId">
    <vt:lpwstr>d246baab-cc00-4ed2-bc4e-f8a46cbc590d</vt:lpwstr>
  </property>
  <property fmtid="{D5CDD505-2E9C-101B-9397-08002B2CF9AE}" pid="7" name="MSIP_Label_959a91ea-2073-4935-a795-8d5add99d027_ActionId">
    <vt:lpwstr>74a0e82d-62bc-41c0-b568-4aced8b620e4</vt:lpwstr>
  </property>
  <property fmtid="{D5CDD505-2E9C-101B-9397-08002B2CF9AE}" pid="8" name="MSIP_Label_959a91ea-2073-4935-a795-8d5add99d027_ContentBits">
    <vt:lpwstr>0</vt:lpwstr>
  </property>
</Properties>
</file>