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9CFFE9EC-FB12-432B-8F61-2A7E912869D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6" r:id="rId1"/>
    <sheet name="Sheet2" sheetId="8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9" sheetId="9" r:id="rId8"/>
    <sheet name="Sheet50" sheetId="2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9" sheetId="19" r:id="rId18"/>
    <sheet name="Sheet18" sheetId="18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7" sheetId="37" r:id="rId36"/>
    <sheet name="Sheet38" sheetId="38" r:id="rId37"/>
    <sheet name="Sheet51" sheetId="1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12" i="27"/>
  <c r="E11" i="27"/>
  <c r="E10" i="27"/>
  <c r="E9" i="27"/>
  <c r="E8" i="27"/>
  <c r="E7" i="27"/>
  <c r="E6" i="27"/>
  <c r="E5" i="27"/>
  <c r="E4" i="27"/>
  <c r="E3" i="27"/>
  <c r="E12" i="26"/>
  <c r="E11" i="26"/>
  <c r="E10" i="26"/>
  <c r="E9" i="26"/>
  <c r="E8" i="26"/>
  <c r="E7" i="26"/>
  <c r="E6" i="26"/>
  <c r="E5" i="26"/>
  <c r="E4" i="26"/>
  <c r="E3" i="26"/>
  <c r="E12" i="25"/>
  <c r="E11" i="25"/>
  <c r="E10" i="25"/>
  <c r="E9" i="25"/>
  <c r="E8" i="25"/>
  <c r="E7" i="25"/>
  <c r="E6" i="25"/>
  <c r="E5" i="25"/>
  <c r="E4" i="25"/>
  <c r="E12" i="24"/>
  <c r="E11" i="24"/>
  <c r="E10" i="24"/>
  <c r="E9" i="24"/>
  <c r="E8" i="24"/>
  <c r="E7" i="24"/>
  <c r="E6" i="24"/>
  <c r="E5" i="24"/>
  <c r="E4" i="24"/>
  <c r="E3" i="24"/>
  <c r="E12" i="23"/>
  <c r="E11" i="23"/>
  <c r="E10" i="23"/>
  <c r="E9" i="23"/>
  <c r="E8" i="23"/>
  <c r="E7" i="23"/>
  <c r="E6" i="23"/>
  <c r="E5" i="23"/>
  <c r="E4" i="23"/>
  <c r="E3" i="23"/>
  <c r="E12" i="22"/>
  <c r="E11" i="22"/>
  <c r="E10" i="22"/>
  <c r="E9" i="22"/>
  <c r="E8" i="22"/>
  <c r="E7" i="22"/>
  <c r="E6" i="22"/>
  <c r="E5" i="22"/>
  <c r="E4" i="22"/>
  <c r="E3" i="22"/>
  <c r="E12" i="21"/>
  <c r="E11" i="21"/>
  <c r="E10" i="21"/>
  <c r="E9" i="21"/>
  <c r="E8" i="21"/>
  <c r="E7" i="21"/>
  <c r="E6" i="21"/>
  <c r="E5" i="21"/>
  <c r="E4" i="21"/>
  <c r="E3" i="21"/>
  <c r="E12" i="20"/>
  <c r="E11" i="20"/>
  <c r="E10" i="20"/>
  <c r="E9" i="20"/>
  <c r="E8" i="20"/>
  <c r="E7" i="20"/>
  <c r="E6" i="20"/>
  <c r="E5" i="20"/>
  <c r="E4" i="20"/>
  <c r="E3" i="20"/>
  <c r="E12" i="18"/>
  <c r="E11" i="18"/>
  <c r="E10" i="18"/>
  <c r="E9" i="18"/>
  <c r="E8" i="18"/>
  <c r="E7" i="18"/>
  <c r="E6" i="18"/>
  <c r="E5" i="18"/>
  <c r="E4" i="18"/>
  <c r="E3" i="18"/>
  <c r="E12" i="19"/>
  <c r="E11" i="19"/>
  <c r="E10" i="19"/>
  <c r="E9" i="19"/>
  <c r="E8" i="19"/>
  <c r="E7" i="19"/>
  <c r="E6" i="19"/>
  <c r="E5" i="19"/>
  <c r="E4" i="19"/>
  <c r="E3" i="19"/>
  <c r="E14" i="17"/>
  <c r="E13" i="17"/>
  <c r="E12" i="17"/>
  <c r="E9" i="17"/>
  <c r="E8" i="17"/>
  <c r="E7" i="17"/>
  <c r="E6" i="17"/>
  <c r="E5" i="17"/>
  <c r="E4" i="17"/>
  <c r="E3" i="17"/>
  <c r="E12" i="16"/>
  <c r="E11" i="16"/>
  <c r="E10" i="16"/>
  <c r="E9" i="16"/>
  <c r="E8" i="16"/>
  <c r="E7" i="16"/>
  <c r="E6" i="16"/>
  <c r="E5" i="16"/>
  <c r="E4" i="16"/>
  <c r="E3" i="16"/>
  <c r="E12" i="15"/>
  <c r="E11" i="15"/>
  <c r="E10" i="15"/>
  <c r="E9" i="15"/>
  <c r="E8" i="15"/>
  <c r="E7" i="15"/>
  <c r="E6" i="15"/>
  <c r="E5" i="15"/>
  <c r="E4" i="15"/>
  <c r="E3" i="15"/>
  <c r="E12" i="14"/>
  <c r="E11" i="14"/>
  <c r="E10" i="14"/>
  <c r="E9" i="14"/>
  <c r="E8" i="14"/>
  <c r="E7" i="14"/>
  <c r="E6" i="14"/>
  <c r="E5" i="14"/>
  <c r="E4" i="14"/>
  <c r="E3" i="14"/>
  <c r="E12" i="13"/>
  <c r="E11" i="13"/>
  <c r="E10" i="13"/>
  <c r="E9" i="13"/>
  <c r="E8" i="13"/>
  <c r="E7" i="13"/>
  <c r="E6" i="13"/>
  <c r="E5" i="13"/>
  <c r="E4" i="13"/>
  <c r="E3" i="13"/>
  <c r="E12" i="12"/>
  <c r="E11" i="12"/>
  <c r="E9" i="12"/>
  <c r="E8" i="12"/>
  <c r="E7" i="12"/>
  <c r="E6" i="12"/>
  <c r="E5" i="12"/>
  <c r="E4" i="12"/>
  <c r="E3" i="12"/>
  <c r="E12" i="11"/>
  <c r="E11" i="11"/>
  <c r="E10" i="11"/>
  <c r="E9" i="11"/>
  <c r="E8" i="11"/>
  <c r="E7" i="11"/>
  <c r="E6" i="11"/>
  <c r="E5" i="11"/>
  <c r="E4" i="11"/>
  <c r="E3" i="11"/>
  <c r="E12" i="10"/>
  <c r="E11" i="10"/>
  <c r="E10" i="10"/>
  <c r="E9" i="10"/>
  <c r="E8" i="10"/>
  <c r="E7" i="10"/>
  <c r="E6" i="10"/>
  <c r="E5" i="10"/>
  <c r="E4" i="10"/>
  <c r="E3" i="10"/>
  <c r="E12" i="2"/>
  <c r="E11" i="2"/>
  <c r="E10" i="2"/>
  <c r="E9" i="2"/>
  <c r="E8" i="2"/>
  <c r="E7" i="2"/>
  <c r="E6" i="2"/>
  <c r="E5" i="2"/>
  <c r="E4" i="2"/>
  <c r="E3" i="2"/>
  <c r="E12" i="9"/>
  <c r="E11" i="9"/>
  <c r="E10" i="9"/>
  <c r="E9" i="9"/>
  <c r="E8" i="9"/>
  <c r="E7" i="9"/>
  <c r="E6" i="9"/>
  <c r="E5" i="9"/>
  <c r="E4" i="9"/>
  <c r="E3" i="9"/>
  <c r="E12" i="7"/>
  <c r="E11" i="7"/>
  <c r="E10" i="7"/>
  <c r="E9" i="7"/>
  <c r="E8" i="7"/>
  <c r="E7" i="7"/>
  <c r="E6" i="7"/>
  <c r="E5" i="7"/>
  <c r="E4" i="7"/>
  <c r="E3" i="7"/>
  <c r="E12" i="6"/>
  <c r="E11" i="6"/>
  <c r="E10" i="6"/>
  <c r="E9" i="6"/>
  <c r="E8" i="6"/>
  <c r="E7" i="6"/>
  <c r="E6" i="6"/>
  <c r="E5" i="6"/>
  <c r="E4" i="6"/>
  <c r="E3" i="6"/>
  <c r="E12" i="5"/>
  <c r="E11" i="5"/>
  <c r="E10" i="5"/>
  <c r="E9" i="5"/>
  <c r="E8" i="5"/>
  <c r="E7" i="5"/>
  <c r="E6" i="5"/>
  <c r="E5" i="5"/>
  <c r="E4" i="5"/>
  <c r="E3" i="5"/>
  <c r="E12" i="4"/>
  <c r="E11" i="4"/>
  <c r="E10" i="4"/>
  <c r="E9" i="4"/>
  <c r="E8" i="4"/>
  <c r="E7" i="4"/>
  <c r="E6" i="4"/>
  <c r="E5" i="4"/>
  <c r="E4" i="4"/>
  <c r="E3" i="4"/>
  <c r="E12" i="3"/>
  <c r="E11" i="3"/>
  <c r="E10" i="3"/>
  <c r="E9" i="3"/>
  <c r="E8" i="3"/>
  <c r="E7" i="3"/>
  <c r="E6" i="3"/>
  <c r="E5" i="3"/>
  <c r="E4" i="3"/>
  <c r="E3" i="3"/>
  <c r="E11" i="8"/>
  <c r="E10" i="8"/>
  <c r="E9" i="8"/>
  <c r="E8" i="8"/>
  <c r="E7" i="8"/>
  <c r="E6" i="8"/>
  <c r="E5" i="8"/>
  <c r="E4" i="8"/>
  <c r="E3" i="8"/>
  <c r="E14" i="36"/>
  <c r="E13" i="36"/>
  <c r="E12" i="36"/>
  <c r="E11" i="36"/>
  <c r="E10" i="36"/>
  <c r="E9" i="36"/>
  <c r="E8" i="36"/>
  <c r="E7" i="36"/>
  <c r="E6" i="36"/>
  <c r="E5" i="36"/>
  <c r="E4" i="36"/>
  <c r="E3" i="36"/>
</calcChain>
</file>

<file path=xl/sharedStrings.xml><?xml version="1.0" encoding="utf-8"?>
<sst xmlns="http://schemas.openxmlformats.org/spreadsheetml/2006/main" count="578" uniqueCount="100">
  <si>
    <t>GF61865001 - YOUR SODEXO RETIREMENT PLAN</t>
  </si>
  <si>
    <t>Master Data</t>
  </si>
  <si>
    <t>Actual Data</t>
  </si>
  <si>
    <t>TOLERANCE</t>
  </si>
  <si>
    <t>Result</t>
  </si>
  <si>
    <t>No. of members</t>
  </si>
  <si>
    <t>Registered users online</t>
  </si>
  <si>
    <t>Avg fund value by member</t>
  </si>
  <si>
    <t>Avg payroll contribution</t>
  </si>
  <si>
    <t>Avg member age</t>
  </si>
  <si>
    <t>Membership Percentage Female</t>
  </si>
  <si>
    <t>Membership Percentage Male</t>
  </si>
  <si>
    <t>Avg female member age</t>
  </si>
  <si>
    <t>33</t>
  </si>
  <si>
    <t>Avg male member age</t>
  </si>
  <si>
    <t>Gender Filter</t>
  </si>
  <si>
    <t>Filter is displayed</t>
  </si>
  <si>
    <t>Age Band Filter</t>
  </si>
  <si>
    <t>Age Filter</t>
  </si>
  <si>
    <t>Scheme Category Description Filter</t>
  </si>
  <si>
    <t>Scheme ID Filter</t>
  </si>
  <si>
    <t>Group Scheme Type Filter</t>
  </si>
  <si>
    <t>Member Status Filter</t>
  </si>
  <si>
    <t>Show or Hide Security Filter</t>
  </si>
  <si>
    <t>Gone Away Indicator Filter</t>
  </si>
  <si>
    <t>Company Name Filter</t>
  </si>
  <si>
    <t>Map - Members by Postcode</t>
  </si>
  <si>
    <t>Map is displayed</t>
  </si>
  <si>
    <t>Bar Chart - Members over Time</t>
  </si>
  <si>
    <t>Displayed</t>
  </si>
  <si>
    <t>Bar Chart - Members by Age and Gender</t>
  </si>
  <si>
    <t>Line - Avg Fund by Gender and Age</t>
  </si>
  <si>
    <t>Bar Chart - Members by Age and Active of Deferred</t>
  </si>
  <si>
    <t>Policy Number</t>
  </si>
  <si>
    <t xml:space="preserve">Date of Birth </t>
  </si>
  <si>
    <t>Postcode Filter</t>
  </si>
  <si>
    <t>UK Address</t>
  </si>
  <si>
    <t>Fund Value</t>
  </si>
  <si>
    <t>Category Description</t>
  </si>
  <si>
    <t>Active on MYA</t>
  </si>
  <si>
    <t>Detail Table - Member information</t>
  </si>
  <si>
    <t>Detail Table - Member information (contract based scheme)</t>
  </si>
  <si>
    <t>["2199826101","11/05/1967","Male","SK","N","Y","£686,014.62","Sodexo Ltd - Monthly Paid","Registered","2727121101","12/11/1966","Male","CH","N","Y","£661,670.95","Sodexo Ltd - Monthly Paid","Registered","2041926101","08/09/1969","Male","SW","N","Y","£567,523.91","Sodexo Ltd - Monthly Paid","Registered","2848826101","13/10/1964","Male","PR","N","Y","£483,183.93","Sodexo Ltd - Monthly Paid","Registered","2662926101","18/11/1974","Female","RG","N","Y","£424,175.31","Sodexo Ltd - Monthly Paid","Registered","2764815101","02/04/1972","Male","CM","N","Y","£390,011.66","Sodexo Ltd - Monthly Paid","Registered","2906009001","23/10/1973","Male","EH","N","Y","£355,872.39","Sodexo Global Services Ltd","Registered","2059826101","19/03/1970","Male","GL","N","Y","£354,595.16","Sodexo Ltd - Monthly Paid","Registered","2168009001","01/12/1963","Female","GU","N","Y","£346,689.87","Sodexo Global Services Ltd","Registered","2348298001","10/02/1976","Male","CW","N","Y","£340,940.87","Sodexo Ltd - Monthly Paid","Registered","2457009001","09/11/1968","Male","B6","N","Y","£331,701.19","Sodexo Global Services Ltd","Registered","2934280101","29/12/1968","Female","OX","N","Y","£316,326.14","Sodexo Ltd - Monthly Paid","Not Registered","2428826101","28/01/1970","Female","SK","N","Y","£302,016.13","Sodexo Ltd - Monthly Paid","Registered","2306926101","24/10/1968","Male","SL","N","Y","£300,961.17","Sodexo Ltd - Monthly Paid","Registered","2546926101","23/05/1969","Female","RG","N","Y","£298,137.49","Sodexo Ltd - Monthly Paid","Registered","2046009001","15/09/1966","Female","EH","N","Y","£289,368.82","Sodexo Ltd - Monthly Paid","Registered","2585009001","06/03/1965","Male","N6","N","Y","£285,820.88","Sodexo Global Services Ltd","Registered","2418676101","31/05/1974","Male","BR","N","Y","£285,054.44","Sodexo Ltd - Monthly Paid","Registered","2160141101","20/08/1968","Male","SW","N","Y","£283,929.43","Sodexo Ltd - Monthly Paid","Registered"]</t>
  </si>
  <si>
    <t>["2199826101","11/05/1967","Male","SK","N","Y","£703,196.10","Sodexo Ltd - Monthly Paid","Registered","2727121101","12/11/1966","Male","CH","N","Y","£683,662.26","Sodexo Ltd - Monthly Paid","Registered","2041926101","08/09/1969","Male","SW","N","Y","£581,326.27","Sodexo Ltd - Monthly Paid","Registered","2848826101","13/10/1964","Male","PR","N","Y","£495,124.23","Sodexo Ltd - Monthly Paid","Registered","2662926101","18/11/1974","Female","RG","N","Y","£434,491.38","Sodexo Ltd - Monthly Paid","Registered","2764815101","02/04/1972","Male","CM","N","Y","£399,496.86","Sodexo Ltd - Monthly Paid","Registered","2906009001","23/10/1973","Male","EH","N","Y","£367,453.64","Sodexo Global Services Ltd","Registered","2059826101","19/03/1970","Male","GL","N","Y","£363,219.03","Sodexo Ltd - Monthly Paid","Registered","2168009001","01/12/1963","Female","GU","N","Y","£355,284.74","Sodexo Global Services Ltd","Registered","2348298001","10/02/1976","Male","CW","N","Y","£349,232.66","Sodexo Ltd - Monthly Paid","Registered","2457009001","09/11/1968","Male","B6","N","Y","£339,768.26","Sodexo Global Services Ltd","Registered","2934280101","29/12/1968","Female","OX","N","Y","£324,019.29","Sodexo Ltd - Monthly Paid","Not Registered","2428826101","28/01/1970","Female","SK","N","Y","£309,361.26","Sodexo Ltd - Monthly Paid","Registered","2306926101","24/10/1968","Male","SL","N","Y","£308,280.64","Sodexo Ltd - Monthly Paid","Registered","2546926101","23/05/1969","Female","RG","N","Y","£305,388.29","Sodexo Ltd - Monthly Paid","Registered","2046009001","15/09/1966","Female","EH","N","Y","£297,920.86","Sodexo Ltd - Monthly Paid","Registered","2585009001","06/03/1965","Male","N6","N","Y","£292,772.14","Sodexo Global Services Ltd","Registered","2418676101","31/05/1974","Male","BR","N","Y","£291,987.05","Sodexo Ltd - Monthly Paid","Registered","2160141101","20/08/1968","Male","SW","N","Y","£290,834.68","Sodexo Ltd - Monthly Paid","Registered"]</t>
  </si>
  <si>
    <t>SAINSBURY'S RETIREMENT SAVINGS PLAN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</si>
  <si>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</si>
  <si>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</si>
  <si>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</si>
  <si>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</si>
  <si>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</si>
  <si>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</si>
  <si>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</si>
  <si>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</si>
  <si>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</si>
  <si>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</si>
  <si>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</si>
  <si>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</si>
  <si>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</si>
  <si>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SAINSBURY'S SIPP</t>
  </si>
  <si>
    <t>£40,221</t>
  </si>
  <si>
    <t>£13,434</t>
  </si>
  <si>
    <t>["Policy Number","Date of Birth","Gender","Postcode","Gone Away Indicator","UK Address","Fund Value","Category Description","Active on MYA"]</t>
  </si>
  <si>
    <t>["2229714001","02/03/1966","Female","SW","N","Y","£744,681.10","Existing Members","Registered","2548714001","28/06/1963","Male","DD","N","Y","£702,661.83","Existing Members","Registered","2589714001","11/01/1968","Male","W1","N","Y","£702,592.58","Existing Members","Registered","2040913401","28/03/1970","Male","B9","N","Y","£699,232.73","New Members","Not Registered","2988714001","17/01/1966","Male","TW","N","Y","£681,251.47","Existing Members","Registered","2449714001","14/02/1966","Male","CV","N","Y","£642,721.16","Existing Members","Registered","2256944001","24/10/1957","Male","SW","N","Y","£638,737.51","Existing Members","Registered","2557884001","23/05/1965","Female","SG","N","Y","£610,647.55","Existing Members","Registered","2513268301","21/06/1977","Male","WV","N","Y","£575,985.37","New Members","Registered","2559714001","22/04/1968","Female","TW","N","Y","£560,062.26","Existing Members","Registered","2600814001","02/06/1967","Male","WS","N","Y","£554,448.27","Existing Members","Registered","2358714001","14/03/1973","Female","KT","N","Y","£546,381.68","Existing Members","Registered","2898714001","23/06/1965","Female","OX","N","Y","£535,974.71","Existing Members","Registered","2070814001","20/02/1975","Female","N1","N","Y","£513,964.63","Existing Members","Not Registered","2388714001","20/01/1968","Male","CM","N","Y","£502,609.95","Existing Members","Registered","2739714001","07/03/1969","Male","RG","N","Y","£499,303.91","Existing Members","Registered","2830524001","09/07/1965","Male","BT","N","Y","£492,101.99","Existing Members","Registered","2120814001","23/07/1964","Male","GU","N","Y","£491,950.27","Existing Members","Registered","2097714001","24/08/1974","Male","CM","N","Y","£489,504.28","Existing Members","Registered","2209714001","22/09/1970","Female","","N","N","£481,181.92","Existing Members","Registered","2451463101","13/05/1964","Male","ME","N","Y","£478,263.18","Existing Members","Registered","2748284001","26/06/1960","Male","BR","N","Y","£478,253.14","Existing Members","Not Registered","2728714001","14/10/1972","Male","N2","N","Y","£477,922.68","Existing Members","Registered","2008714001","03/12/1971","Male","GU","N","Y","£474,963.21","Existing Members","Registered","2837884001","07/05/1970","Female","BD","N","Y","£474,436.07","Existing Members","Registered","2668714001","30/04/1974","Male","WD","N","Y","£440,088.85","Existing Members","Registered","2057714001","25/07/1981","Male","HP","N","Y","£438,873.19","Existing Members","Registered","2318254001","27/05/1982","Male","B9","N","Y","£432,054.84","Existing Members","Registered","2276625001","18/01/1975","Female","NW","N","Y","£431,042.84","Existing Members","Registered"]</t>
  </si>
  <si>
    <t>["","","","","","","£150,853,255.00","",""]</t>
  </si>
  <si>
    <t>YOUR M &amp; S PENSION SAVING PLAN</t>
  </si>
  <si>
    <t>SAVE THE CHILDREN UK GROUP PERSONAL PENSION</t>
  </si>
  <si>
    <t>PACE DC - CO-OPERATIVE BANK SECTION AVCS</t>
  </si>
  <si>
    <t>PACE DC - CO-OP SECTION AVCS</t>
  </si>
  <si>
    <t>["Policy Number","Date of Birth","Gender","Retirement Date","Postcode","Gone Away Indicator","UK Address","Fund Value","Category Description","Active on MYA"]</t>
  </si>
  <si>
    <t>["2335567401","12/08/1971","Female","08/12/2036","","N","N","£4,318.81","DC Only (4-weekly)","Not Registered","2908052501","16/01/1983","Female","01/16/2048","","N","N","£1,177.70","DC Only (4-weekly)","Registered","2758768201","04/06/1965","Male","06/04/2030","NG","N","Y","£7,715.14","Royal London: Member has Pace DB Benefits","Not Registered","2358868201","21/04/1970","Female","04/21/2025","LS","N","Y","£3,189.89","Royal London: Member has Pace DB Benefits","Not Registered","2063868201","22/02/1967","Female","02/22/2032","CF","N","Y","£844.79","Royal London: Member has Pace DB Benefits","Registered","2930868201","21/10/1965","Male","10/21/2030","CW","N","Y","£25,857.89","Royal London: Member has Pace DB Benefits","Registered","2491077401","19/04/1961","Male","04/19/2026","M4","N","Y","£16,347.75","DC Only (4-weekly)","Registered","2573009001","21/05/1970","Male","05/21/2035","SK","N","Y","£19,022.38","Member has Pace DB Benefits (4-weekly)","Registered","2020868201","19/07/1972","Female","07/19/2037","M4","N","Y","£1,939.80","Royal London: Member has Pace DB Benefits","Not Registered","2987868201","19/03/1969","Female","03/19/2034","M2","N","Y","£1,655.33","Royal London: Member has Pace DB Benefits","Not Registered","2428868201","21/03/1972","Female","03/21/2037","LS","N","Y","£83.57","Royal London: Member has Pace DB Benefits","Not Registered","2918674301","06/09/1958","Female","09/06/2023","L2","N","Y","£3,895.59","DC Only (4-weekly)","Registered","2077438401","08/11/1963","Female","11/08/2028","WF","N","Y","£11,386.49","DC Only (4-weekly)","Registered","2527022501","08/12/1983","Female","12/08/2048","SK","N","Y","£1,309.26","DC Only (4-weekly)","Registered","2524868201","14/09/1973","Male","09/14/2033","KT","N","Y","£28,414.87","Royal London: Member has Pace DB Benefits","Registered","2725274201","12/12/1978","Male","12/12/2043","BB","N","Y","£14,728.52","DC Only (4-weekly)","Registered","2083621501","20/05/1972","Female","05/20/2037","NE","N","Y","£41,113.18","DC Only (4-weekly)","Registered","2688768201","19/09/1966","Female","09/19/2026","YO","N","Y","£3,318.65","Royal London: Member has Pace DB Benefits","Not Registered","2832799201","29/01/1966","Male","01/29/2026","","N","N","£105,835.22","DC Only (4-weekly)","Registered","2661243401","02/04/1980","Male","04/02/2035","","N","N","£18,342.07","DC Only (4-weekly)","Registered","2671524301","13/03/1967","Female","03/13/2032","OX","N","Y","£2,743.42","DC Only (4-weekly)","Registered","2430868201","28/10/1966","Female","10/28/2026","SK","N","Y","£37,508.91","Royal London: Member has Pace DB Benefits","Not Registered","2378868201","03/02/1970","Male","02/03/2035","M3","N","Y","£4,506.08","Royal London: Member has Pace DB Benefits","Not Registered","2889878201","26/05/1962","Male","05/26/2027","SK","N","Y","£42,522.47","Member has Pace DB Benefits (4-weekly)","Not Registered","2199680101","16/10/1970","Male","10/16/2035","WA","N","Y","£695.84","Member has Pace DB Benefits (4-weekly)","Registered","2393002201","16/07/1960","Female","07/16/2025","M4","N","Y","£2,740.39","DC Only (4-weekly)","Not Registered","2455336501","07/08/1985","Male","08/07/2050","HU","N","Y","£30.96","DC Only (4-weekly)","Not Registered","2893002201","19/10/1960","Male","10/19/2027","DL","N","Y","£1,336.85","DC Only (4-weekly)","Registered","2560388201","05/01/1966","Male","01/05/2031","SA","N","Y","£6,688.61","Member has Pace DB Benefits (4-weekly)","Not Registered"]</t>
  </si>
  <si>
    <t>Total</t>
  </si>
  <si>
    <t>["","","","","","","","£12,232,572.60","",""]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</si>
  <si>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</si>
  <si>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</si>
  <si>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</si>
  <si>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</si>
  <si>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</si>
  <si>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["2272960501","09/08/1958","Female","08/09/2023","","N","N","£823.99","DB AVC Colleagues","Not Registered","2046874401","21/06/1970","Female","06/21/2032","","N","N","£23,096.07","ARGOS AVC COLLEAGUES","Registered","2587860501","06/03/1970","Male","03/06/2035","MK","N","Y","£3,925.06","ARGOS AVC COLLEAGUES","Registered","2713960501","28/03/1957","Female","03/28/2022","CH","N","Y","£849.59","DB AVC Colleagues","Not Registered","2344857001","11/10/1965","Female","10/11/2030","RG","N","Y","£7,786.28","DB AVC Colleagues","Not Registered","2352857001","02/02/1974","Male","02/02/2039","SO","N","Y","£606.22","DB AVC Colleagues","Registered","2393857001","17/04/1969","Female","04/17/2034","NR","N","Y","£5,986.15","DB AVC Colleagues","Not Registered","2438860501","13/04/1960","Female","04/13/2025","SS","N","Y","£1,806.43","DB AVC Colleagues","Not Registered","2442960501","13/04/1960","Male","04/13/2025","GU","N","Y","£15,101.12","DB AVC Colleagues","Registered","2673857001","10/12/1958","Female","12/10/2023","CR","N","Y","£8,996.66","DB AVC Colleagues","Registered","2934857001","11/04/1974","Male","04/11/2039","AL","N","Y","£15,440.55","DB AVC Colleagues","Registered","2998860501","06/09/1960","Female","09/06/2025","WA","N","Y","£9,443.34","DB AVC Colleagues","Not Registered","2798860501","04/04/1960","Female","04/04/2025","MK","N","Y","£2,204.74","DB AVC Colleagues","Registered","2722857001","01/05/1970","Female","05/01/2035","","N","N","£48,475.07","DB AVC Colleagues","Not Registered","2491960501","26/06/1969","Female","06/26/2034","SY","N","Y","£11,116.85","DB AVC Colleagues","Not Registered","2743960501","24/02/1958","Male","02/24/2023","S3","N","Y","£2,997.85","DB AVC Colleagues","Registered","2263960501","27/09/1966","Male","09/27/2031","","N","N","£1,988.97","DB AVC Colleagues","Not Registered","2095860501","26/09/1960","Female","09/26/2025","EN","N","Y","£2,310.28","DB AVC Colleagues","Not Registered","2469860501","17/07/1959","Female","07/17/2024","CB","N","Y","£5,263.17","DB AVC Colleagues","Not Registered","2720960501","14/10/1964","Female","10/14/2029","","N","N","£1,072.16","DB AVC Colleagues","Not Registered","2043857001","07/09/1971","Male","09/07/2036","TN","N","Y","£2,973.53","DB AVC Colleagues","Registered","2340960501","31/03/1962","Female","03/31/2027","NR","N","Y","£851.27","DB AVC Colleagues","Registered","2907860501","04/04/1968","Male","04/04/2033","NN","N","Y","£2,129.28","ARGOS AVC COLLEAGUES","Not Registered","2550857001","27/11/1970","Male","11/27/2035","N8","N","Y","£27,138.68","DB AVC Colleagues","Not Registered","2212960501","31/01/1965","Female","01/31/2030","CR","N","Y","£5,046.00","DB AVC Colleagues","Not Registered","2590857001","17/06/1959","Male","06/17/2024","SS","N","Y","£531.18","DB AVC Colleagues","Registered","2015857001","23/10/1971","Female","10/23/2036","SO","N","Y","£1,905.88","DB AVC Colleagues","Not Registered","2406860501","11/06/1966","Female","06/11/2031","SM","N","Y","£3,170.87","DB AVC Colleagues","Not Registered","2581960501","12/03/1964","Male","03/12/2029","CR","N","Y","£157.72","DB AVC Colleagues","Registered"]</t>
  </si>
  <si>
    <t>["","","","","","","","£10,617,236.45","",""]</t>
  </si>
  <si>
    <t>ARGOS PERSONAL PENSION PLAN</t>
  </si>
  <si>
    <t>41</t>
  </si>
  <si>
    <t>38%</t>
  </si>
  <si>
    <t>62%</t>
  </si>
  <si>
    <t>SERCO WORKSAVE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</si>
  <si>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</si>
  <si>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</si>
  <si>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</si>
  <si>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</si>
  <si>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</si>
  <si>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</si>
  <si>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</si>
  <si>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</si>
  <si>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</si>
  <si>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MITCHELLS &amp; BUTLERS PENSION PLAN</t>
  </si>
  <si>
    <t>157</t>
  </si>
  <si>
    <t>51%</t>
  </si>
  <si>
    <t>£24,722</t>
  </si>
  <si>
    <t>£2,199</t>
  </si>
  <si>
    <t>45%</t>
  </si>
  <si>
    <t>55%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</si>
</sst>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7" x14ac:knownFonts="1">
    <font>
      <sz val="11"/>
      <color theme="1"/>
      <name val="Calibri"/>
      <family val="2"/>
      <scheme val="minor"/>
    </font>
    <font>
      <b/>
      <sz val="12"/>
      <color theme="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6" fontId="0" fillId="4" borderId="1" xfId="0" applyNumberFormat="1" applyFill="1" applyBorder="1" applyAlignment="1">
      <alignment horizontal="center"/>
    </xf>
    <xf numFmtId="0" fontId="0" fillId="4" borderId="0" xfId="0" applyFill="1"/>
    <xf numFmtId="9" fontId="4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6" fontId="0" fillId="0" borderId="1" xfId="0" applyNumberForma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4" fillId="4" borderId="1" xfId="0" applyFont="1" applyFill="1" applyBorder="1"/>
    <xf numFmtId="9" fontId="4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3" fontId="0" fillId="0" borderId="1" xfId="0" applyNumberFormat="1" applyBorder="1"/>
    <xf numFmtId="9" fontId="0" fillId="0" borderId="1" xfId="0" applyNumberFormat="1" applyBorder="1"/>
    <xf numFmtId="6" fontId="0" fillId="0" borderId="1" xfId="0" applyNumberFormat="1" applyBorder="1"/>
    <xf numFmtId="9" fontId="0" fillId="0" borderId="0" xfId="0" applyNumberFormat="1"/>
    <xf numFmtId="0" fontId="4" fillId="4" borderId="3" xfId="0" applyFont="1" applyFill="1" applyBorder="1"/>
    <xf numFmtId="0" fontId="4" fillId="0" borderId="1" xfId="0" applyFont="1" applyBorder="1" applyAlignment="1">
      <alignment horizontal="right"/>
    </xf>
    <xf numFmtId="0" fontId="2" fillId="0" borderId="4" xfId="0" applyFon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0" fillId="0" borderId="7" xfId="0" applyBorder="1"/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292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zoomScaleNormal="100" workbookViewId="0">
      <selection activeCell="E55" sqref="E55"/>
    </sheetView>
  </sheetViews>
  <sheetFormatPr defaultRowHeight="14.45" customHeight="1" x14ac:dyDescent="0.25"/>
  <cols>
    <col min="1" max="1" width="32.42578125" customWidth="1"/>
    <col min="2" max="2" width="21" style="1" customWidth="1"/>
    <col min="3" max="3" width="33.140625" style="1" customWidth="1"/>
    <col min="4" max="4" width="10.28515625" style="1" customWidth="1"/>
    <col min="5" max="5" width="9.140625" style="1" customWidth="1"/>
    <col min="6" max="6" width="24.7109375" customWidth="1"/>
  </cols>
  <sheetData>
    <row r="1" spans="1:5" ht="14.45" customHeight="1" x14ac:dyDescent="0.25">
      <c r="A1" s="43" t="s">
        <v>0</v>
      </c>
      <c r="B1" s="43"/>
      <c r="C1" s="43"/>
      <c r="D1" s="43"/>
      <c r="E1" s="4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5" customHeight="1" x14ac:dyDescent="0.25">
      <c r="A3" s="4" t="s">
        <v>5</v>
      </c>
      <c r="B3" s="5">
        <v>1221</v>
      </c>
      <c r="C3" s="5">
        <v>1218</v>
      </c>
      <c r="D3" s="6">
        <v>0.05</v>
      </c>
      <c r="E3" s="7" t="str">
        <f>IF(AND((B3+(B3*D3))&gt;=C3,(B3-(B3*D3))&lt;=C3),"PASS","FAIL")</f>
        <v>PASS</v>
      </c>
    </row>
    <row r="4" spans="1:5" ht="15" customHeight="1" x14ac:dyDescent="0.25">
      <c r="A4" s="4" t="s">
        <v>6</v>
      </c>
      <c r="B4" s="5">
        <v>22</v>
      </c>
      <c r="C4" s="5">
        <v>22</v>
      </c>
      <c r="D4" s="6">
        <v>0.05</v>
      </c>
      <c r="E4" s="7" t="str">
        <f t="shared" ref="E4:E9" si="0">IF(AND((B4+(B4*D4))&gt;=C4,(B4-(B4*D4))&lt;=C4),"PASS","FAIL")</f>
        <v>PASS</v>
      </c>
    </row>
    <row r="5" spans="1:5" ht="15" customHeight="1" x14ac:dyDescent="0.25">
      <c r="A5" s="8" t="s">
        <v>7</v>
      </c>
      <c r="B5" s="9">
        <v>3732</v>
      </c>
      <c r="C5" s="22">
        <v>3866</v>
      </c>
      <c r="D5" s="6">
        <v>0.05</v>
      </c>
      <c r="E5" s="7" t="str">
        <f>IF(AND((B5+(B5*D5))&gt;=C5,(B5-(B5*D5))&lt;=C5),"PASS","FAIL")</f>
        <v>PASS</v>
      </c>
    </row>
    <row r="6" spans="1:5" ht="15" customHeight="1" x14ac:dyDescent="0.25">
      <c r="A6" s="8" t="s">
        <v>8</v>
      </c>
      <c r="B6" s="9">
        <v>1404</v>
      </c>
      <c r="C6" s="22">
        <v>1416</v>
      </c>
      <c r="D6" s="6">
        <v>0.05</v>
      </c>
      <c r="E6" s="7" t="str">
        <f>IF(AND((B6+(B6*D6))&gt;=C6,(B6-(B6*D6))&lt;=C6),"PASS","FAIL")</f>
        <v>PASS</v>
      </c>
    </row>
    <row r="7" spans="1:5" ht="15" customHeight="1" x14ac:dyDescent="0.25">
      <c r="A7" s="8" t="s">
        <v>9</v>
      </c>
      <c r="B7" s="5">
        <v>33</v>
      </c>
      <c r="C7" s="5">
        <v>33</v>
      </c>
      <c r="D7" s="6">
        <v>0.05</v>
      </c>
      <c r="E7" s="7" t="str">
        <f>IF(AND((B7+(B7*D7))&gt;=C7,(B7-(B7*D7))&lt;=C7),"PASS","FAIL")</f>
        <v>PASS</v>
      </c>
    </row>
    <row r="8" spans="1:5" s="10" customFormat="1" ht="14.45" customHeight="1" x14ac:dyDescent="0.25">
      <c r="A8" s="4" t="s">
        <v>10</v>
      </c>
      <c r="B8" s="9">
        <v>100</v>
      </c>
      <c r="C8" s="9">
        <v>100</v>
      </c>
      <c r="D8" s="11">
        <v>0.05</v>
      </c>
      <c r="E8" s="7" t="str">
        <f t="shared" si="0"/>
        <v>PASS</v>
      </c>
    </row>
    <row r="9" spans="1:5" s="10" customFormat="1" ht="14.45" customHeight="1" x14ac:dyDescent="0.25">
      <c r="A9" s="4" t="s">
        <v>11</v>
      </c>
      <c r="B9" s="9">
        <v>0</v>
      </c>
      <c r="C9" s="9">
        <v>0</v>
      </c>
      <c r="D9" s="11">
        <v>0.05</v>
      </c>
      <c r="E9" s="7" t="str">
        <f t="shared" si="0"/>
        <v>PASS</v>
      </c>
    </row>
    <row r="10" spans="1:5" s="10" customFormat="1" ht="14.45" customHeight="1" x14ac:dyDescent="0.25">
      <c r="A10" s="8" t="s">
        <v>12</v>
      </c>
      <c r="B10" s="12">
        <v>33</v>
      </c>
      <c r="C10" s="50">
        <v>33</v>
      </c>
      <c r="D10" s="11">
        <v>0.05</v>
      </c>
      <c r="E10" s="7" t="str">
        <f t="shared" ref="E10:E11" si="1">IF(AND((B10+(B10*D10))&gt;=C10,(B10-(B10*D10))&lt;=C10),"PASS","FAIL")</f>
        <v>PASS</v>
      </c>
    </row>
    <row r="11" spans="1:5" s="10" customFormat="1" ht="14.45" customHeight="1" x14ac:dyDescent="0.25">
      <c r="A11" s="8" t="s">
        <v>14</v>
      </c>
      <c r="B11" s="12">
        <v>0</v>
      </c>
      <c r="C11" s="50">
        <v>0</v>
      </c>
      <c r="D11" s="11">
        <v>0.05</v>
      </c>
      <c r="E11" s="7" t="str">
        <f t="shared" si="1"/>
        <v>PASS</v>
      </c>
    </row>
    <row r="12" spans="1:5" ht="45" customHeight="1" x14ac:dyDescent="0.25">
      <c r="A12" s="8" t="s">
        <v>15</v>
      </c>
      <c r="B12" s="13" t="s">
        <v>16</v>
      </c>
      <c r="C12" s="14" t="s">
        <v>16</v>
      </c>
      <c r="D12" s="6">
        <v>0</v>
      </c>
      <c r="E12" s="7" t="str">
        <f>IF(B12=C12,"PASS","FAIL")</f>
        <v>PASS</v>
      </c>
    </row>
    <row r="13" spans="1:5" ht="93.75" customHeight="1" x14ac:dyDescent="0.25">
      <c r="A13" s="8" t="s">
        <v>17</v>
      </c>
      <c r="B13" s="13" t="s">
        <v>16</v>
      </c>
      <c r="C13" s="14" t="s">
        <v>16</v>
      </c>
      <c r="D13" s="6">
        <v>0</v>
      </c>
      <c r="E13" s="7" t="str">
        <f t="shared" ref="E13:E14" si="2">IF(B13=C13,"PASS","FAIL")</f>
        <v>PASS</v>
      </c>
    </row>
    <row r="14" spans="1:5" ht="14.45" customHeight="1" x14ac:dyDescent="0.25">
      <c r="A14" s="15" t="s">
        <v>18</v>
      </c>
      <c r="B14" s="16"/>
      <c r="C14" s="16"/>
      <c r="D14" s="17">
        <v>0</v>
      </c>
      <c r="E14" s="18" t="str">
        <f t="shared" si="2"/>
        <v>PASS</v>
      </c>
    </row>
    <row r="15" spans="1:5" ht="14.45" customHeight="1" x14ac:dyDescent="0.25">
      <c r="A15" s="15" t="s">
        <v>19</v>
      </c>
      <c r="B15" s="19"/>
      <c r="C15" s="19"/>
      <c r="D15" s="20"/>
      <c r="E15" s="20"/>
    </row>
    <row r="16" spans="1:5" ht="14.45" customHeight="1" x14ac:dyDescent="0.25">
      <c r="A16" s="8" t="s">
        <v>20</v>
      </c>
      <c r="B16" s="13" t="s">
        <v>16</v>
      </c>
      <c r="C16" s="13" t="s">
        <v>16</v>
      </c>
      <c r="D16" s="5"/>
      <c r="E16" s="5"/>
    </row>
    <row r="17" spans="1:5" ht="14.45" customHeight="1" x14ac:dyDescent="0.25">
      <c r="A17" s="8" t="s">
        <v>21</v>
      </c>
      <c r="B17" s="13" t="s">
        <v>16</v>
      </c>
      <c r="C17" s="13" t="s">
        <v>16</v>
      </c>
      <c r="D17" s="5"/>
      <c r="E17" s="5"/>
    </row>
    <row r="18" spans="1:5" ht="14.45" customHeight="1" x14ac:dyDescent="0.25">
      <c r="A18" s="8" t="s">
        <v>22</v>
      </c>
      <c r="B18" s="13" t="s">
        <v>16</v>
      </c>
      <c r="C18" s="13" t="s">
        <v>16</v>
      </c>
      <c r="D18" s="5"/>
      <c r="E18" s="5"/>
    </row>
    <row r="19" spans="1:5" ht="14.45" customHeight="1" x14ac:dyDescent="0.25">
      <c r="A19" s="21" t="s">
        <v>23</v>
      </c>
      <c r="B19" s="19" t="s">
        <v>16</v>
      </c>
      <c r="C19" s="19"/>
      <c r="D19" s="20"/>
      <c r="E19" s="20"/>
    </row>
    <row r="20" spans="1:5" ht="14.45" customHeight="1" x14ac:dyDescent="0.25">
      <c r="A20" s="8" t="s">
        <v>24</v>
      </c>
      <c r="B20" s="13" t="s">
        <v>16</v>
      </c>
      <c r="C20" s="13" t="s">
        <v>16</v>
      </c>
      <c r="D20" s="5"/>
      <c r="E20" s="5"/>
    </row>
    <row r="21" spans="1:5" ht="14.45" customHeight="1" x14ac:dyDescent="0.25">
      <c r="A21" s="8" t="s">
        <v>25</v>
      </c>
      <c r="B21" s="13" t="s">
        <v>16</v>
      </c>
      <c r="C21" s="13" t="s">
        <v>16</v>
      </c>
      <c r="D21" s="5"/>
      <c r="E21" s="5"/>
    </row>
    <row r="22" spans="1:5" ht="14.45" customHeight="1" x14ac:dyDescent="0.25">
      <c r="A22" s="8" t="s">
        <v>26</v>
      </c>
      <c r="B22" s="5" t="s">
        <v>27</v>
      </c>
      <c r="C22" s="5" t="s">
        <v>27</v>
      </c>
      <c r="D22" s="5"/>
      <c r="E22" s="5"/>
    </row>
    <row r="23" spans="1:5" ht="14.45" customHeight="1" x14ac:dyDescent="0.25">
      <c r="A23" s="8" t="s">
        <v>28</v>
      </c>
      <c r="B23" s="5" t="s">
        <v>29</v>
      </c>
      <c r="C23" s="5" t="s">
        <v>29</v>
      </c>
      <c r="D23" s="5"/>
      <c r="E23" s="5"/>
    </row>
    <row r="24" spans="1:5" ht="14.45" customHeight="1" x14ac:dyDescent="0.25">
      <c r="A24" s="8" t="s">
        <v>30</v>
      </c>
      <c r="B24" s="5" t="s">
        <v>29</v>
      </c>
      <c r="C24" s="5" t="s">
        <v>29</v>
      </c>
      <c r="D24" s="5"/>
      <c r="E24" s="5"/>
    </row>
    <row r="25" spans="1:5" ht="14.45" customHeight="1" x14ac:dyDescent="0.25">
      <c r="A25" s="8" t="s">
        <v>31</v>
      </c>
      <c r="B25" s="5" t="s">
        <v>29</v>
      </c>
      <c r="C25" s="5" t="s">
        <v>29</v>
      </c>
      <c r="D25" s="5"/>
      <c r="E25" s="5"/>
    </row>
    <row r="26" spans="1:5" ht="14.45" customHeight="1" x14ac:dyDescent="0.25">
      <c r="A26" s="8" t="s">
        <v>32</v>
      </c>
      <c r="B26" s="5" t="s">
        <v>29</v>
      </c>
      <c r="C26" s="5" t="s">
        <v>29</v>
      </c>
      <c r="D26" s="5"/>
      <c r="E26" s="5"/>
    </row>
    <row r="27" spans="1:5" ht="14.45" customHeight="1" x14ac:dyDescent="0.25">
      <c r="A27" s="8" t="s">
        <v>17</v>
      </c>
      <c r="B27" s="5" t="s">
        <v>16</v>
      </c>
      <c r="C27" s="5" t="s">
        <v>16</v>
      </c>
      <c r="D27" s="5"/>
      <c r="E27" s="5"/>
    </row>
    <row r="28" spans="1:5" ht="14.45" customHeight="1" x14ac:dyDescent="0.25">
      <c r="A28" s="8" t="s">
        <v>25</v>
      </c>
      <c r="B28" s="5" t="s">
        <v>16</v>
      </c>
      <c r="C28" s="5" t="s">
        <v>16</v>
      </c>
      <c r="D28" s="5"/>
      <c r="E28" s="5"/>
    </row>
    <row r="29" spans="1:5" ht="14.45" customHeight="1" x14ac:dyDescent="0.25">
      <c r="A29" s="15" t="s">
        <v>33</v>
      </c>
      <c r="B29" s="20"/>
      <c r="C29" s="20"/>
      <c r="D29" s="20"/>
      <c r="E29" s="20"/>
    </row>
    <row r="30" spans="1:5" ht="14.45" customHeight="1" x14ac:dyDescent="0.25">
      <c r="A30" s="15" t="s">
        <v>34</v>
      </c>
      <c r="B30" s="20"/>
      <c r="C30" s="20"/>
      <c r="D30" s="20"/>
      <c r="E30" s="20"/>
    </row>
    <row r="31" spans="1:5" ht="14.45" customHeight="1" x14ac:dyDescent="0.25">
      <c r="A31" s="8" t="s">
        <v>15</v>
      </c>
      <c r="B31" s="5" t="s">
        <v>16</v>
      </c>
      <c r="C31" s="5" t="s">
        <v>16</v>
      </c>
      <c r="D31" s="5"/>
      <c r="E31" s="5"/>
    </row>
    <row r="32" spans="1:5" ht="14.45" customHeight="1" x14ac:dyDescent="0.25">
      <c r="A32" s="15" t="s">
        <v>35</v>
      </c>
      <c r="B32" s="20"/>
      <c r="C32" s="20"/>
      <c r="D32" s="20"/>
      <c r="E32" s="20"/>
    </row>
    <row r="33" spans="1:5" ht="14.45" customHeight="1" x14ac:dyDescent="0.25">
      <c r="A33" s="8" t="s">
        <v>24</v>
      </c>
      <c r="B33" s="5" t="s">
        <v>16</v>
      </c>
      <c r="C33" s="5" t="s">
        <v>16</v>
      </c>
      <c r="D33" s="5"/>
      <c r="E33" s="5"/>
    </row>
    <row r="34" spans="1:5" ht="14.45" customHeight="1" x14ac:dyDescent="0.25">
      <c r="A34" s="15" t="s">
        <v>36</v>
      </c>
      <c r="B34" s="20"/>
      <c r="C34" s="20"/>
      <c r="D34" s="20"/>
      <c r="E34" s="20"/>
    </row>
    <row r="35" spans="1:5" ht="14.45" customHeight="1" x14ac:dyDescent="0.25">
      <c r="A35" s="15" t="s">
        <v>37</v>
      </c>
      <c r="B35" s="20"/>
      <c r="C35" s="20"/>
      <c r="D35" s="20"/>
      <c r="E35" s="20"/>
    </row>
    <row r="36" spans="1:5" ht="14.45" customHeight="1" x14ac:dyDescent="0.25">
      <c r="A36" s="15" t="s">
        <v>38</v>
      </c>
      <c r="B36" s="20"/>
      <c r="C36" s="20"/>
      <c r="D36" s="20"/>
      <c r="E36" s="20"/>
    </row>
    <row r="37" spans="1:5" ht="14.45" customHeight="1" x14ac:dyDescent="0.25">
      <c r="A37" s="15" t="s">
        <v>39</v>
      </c>
      <c r="B37" s="20"/>
      <c r="C37" s="20"/>
      <c r="D37" s="20"/>
      <c r="E37" s="20"/>
    </row>
    <row r="38" spans="1:5" ht="14.45" customHeight="1" x14ac:dyDescent="0.25">
      <c r="A38" s="15" t="s">
        <v>19</v>
      </c>
      <c r="B38" s="20"/>
      <c r="C38" s="20"/>
      <c r="D38" s="20"/>
      <c r="E38" s="20"/>
    </row>
    <row r="39" spans="1:5" ht="14.45" customHeight="1" x14ac:dyDescent="0.25">
      <c r="A39" s="8" t="s">
        <v>40</v>
      </c>
      <c r="C39" s="5"/>
      <c r="D39" s="5"/>
      <c r="E39" s="5"/>
    </row>
    <row r="40" spans="1:5" ht="14.45" customHeight="1" x14ac:dyDescent="0.25">
      <c r="A40" s="4" t="s">
        <v>41</v>
      </c>
      <c r="B40" s="14" t="s">
        <v>42</v>
      </c>
      <c r="C40" s="5" t="s">
        <v>43</v>
      </c>
      <c r="D40" s="5"/>
      <c r="E40" s="5"/>
    </row>
  </sheetData>
  <mergeCells count="1">
    <mergeCell ref="A1:E1"/>
  </mergeCells>
  <conditionalFormatting sqref="D3:D8">
    <cfRule type="cellIs" dxfId="291" priority="24" operator="equal">
      <formula>"PASS"</formula>
    </cfRule>
  </conditionalFormatting>
  <conditionalFormatting sqref="D3:D8">
    <cfRule type="cellIs" dxfId="290" priority="23" operator="equal">
      <formula>"FAIL"</formula>
    </cfRule>
  </conditionalFormatting>
  <conditionalFormatting sqref="D9">
    <cfRule type="cellIs" dxfId="289" priority="20" operator="equal">
      <formula>"PASS"</formula>
    </cfRule>
  </conditionalFormatting>
  <conditionalFormatting sqref="D9">
    <cfRule type="cellIs" dxfId="288" priority="19" operator="equal">
      <formula>"FAIL"</formula>
    </cfRule>
  </conditionalFormatting>
  <conditionalFormatting sqref="D12:D13">
    <cfRule type="cellIs" dxfId="287" priority="18" operator="equal">
      <formula>"PASS"</formula>
    </cfRule>
  </conditionalFormatting>
  <conditionalFormatting sqref="D12:D13">
    <cfRule type="cellIs" dxfId="286" priority="17" operator="equal">
      <formula>"FAIL"</formula>
    </cfRule>
  </conditionalFormatting>
  <conditionalFormatting sqref="D14">
    <cfRule type="cellIs" dxfId="285" priority="16" operator="equal">
      <formula>"PASS"</formula>
    </cfRule>
  </conditionalFormatting>
  <conditionalFormatting sqref="D14">
    <cfRule type="cellIs" dxfId="284" priority="15" operator="equal">
      <formula>"FAIL"</formula>
    </cfRule>
  </conditionalFormatting>
  <conditionalFormatting sqref="E13:E14">
    <cfRule type="cellIs" dxfId="283" priority="6" operator="equal">
      <formula>"PASS"</formula>
    </cfRule>
  </conditionalFormatting>
  <conditionalFormatting sqref="E13:E14">
    <cfRule type="cellIs" dxfId="282" priority="5" operator="equal">
      <formula>"FAIL"</formula>
    </cfRule>
  </conditionalFormatting>
  <conditionalFormatting sqref="D10:D11">
    <cfRule type="cellIs" dxfId="281" priority="4" operator="equal">
      <formula>"PASS"</formula>
    </cfRule>
  </conditionalFormatting>
  <conditionalFormatting sqref="D10:D11">
    <cfRule type="cellIs" dxfId="280" priority="3" operator="equal">
      <formula>"FAIL"</formula>
    </cfRule>
  </conditionalFormatting>
  <conditionalFormatting sqref="E3:E12">
    <cfRule type="cellIs" dxfId="279" priority="2" operator="equal">
      <formula>"PASS"</formula>
    </cfRule>
  </conditionalFormatting>
  <conditionalFormatting sqref="E3:E12">
    <cfRule type="cellIs" dxfId="2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45" t="s">
        <v>65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93" priority="10" operator="equal">
      <formula>"PASS"</formula>
    </cfRule>
  </conditionalFormatting>
  <conditionalFormatting sqref="D3:D5">
    <cfRule type="cellIs" dxfId="192" priority="9" operator="equal">
      <formula>"FAIL"</formula>
    </cfRule>
  </conditionalFormatting>
  <conditionalFormatting sqref="D7:D9">
    <cfRule type="cellIs" dxfId="191" priority="8" operator="equal">
      <formula>"PASS"</formula>
    </cfRule>
  </conditionalFormatting>
  <conditionalFormatting sqref="D7:D9">
    <cfRule type="cellIs" dxfId="190" priority="7" operator="equal">
      <formula>"FAIL"</formula>
    </cfRule>
  </conditionalFormatting>
  <conditionalFormatting sqref="D6">
    <cfRule type="cellIs" dxfId="189" priority="6" operator="equal">
      <formula>"PASS"</formula>
    </cfRule>
  </conditionalFormatting>
  <conditionalFormatting sqref="D6">
    <cfRule type="cellIs" dxfId="188" priority="5" operator="equal">
      <formula>"FAIL"</formula>
    </cfRule>
  </conditionalFormatting>
  <conditionalFormatting sqref="D10:D11">
    <cfRule type="cellIs" dxfId="187" priority="4" operator="equal">
      <formula>"PASS"</formula>
    </cfRule>
  </conditionalFormatting>
  <conditionalFormatting sqref="D10:D11">
    <cfRule type="cellIs" dxfId="186" priority="3" operator="equal">
      <formula>"FAIL"</formula>
    </cfRule>
  </conditionalFormatting>
  <conditionalFormatting sqref="D12">
    <cfRule type="cellIs" dxfId="185" priority="2" operator="equal">
      <formula>"PASS"</formula>
    </cfRule>
  </conditionalFormatting>
  <conditionalFormatting sqref="D12">
    <cfRule type="cellIs" dxfId="18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45" t="s">
        <v>66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83" priority="10" operator="equal">
      <formula>"PASS"</formula>
    </cfRule>
  </conditionalFormatting>
  <conditionalFormatting sqref="D3:D5">
    <cfRule type="cellIs" dxfId="182" priority="9" operator="equal">
      <formula>"FAIL"</formula>
    </cfRule>
  </conditionalFormatting>
  <conditionalFormatting sqref="D7:D9">
    <cfRule type="cellIs" dxfId="181" priority="8" operator="equal">
      <formula>"PASS"</formula>
    </cfRule>
  </conditionalFormatting>
  <conditionalFormatting sqref="D7:D9">
    <cfRule type="cellIs" dxfId="180" priority="7" operator="equal">
      <formula>"FAIL"</formula>
    </cfRule>
  </conditionalFormatting>
  <conditionalFormatting sqref="D6">
    <cfRule type="cellIs" dxfId="179" priority="6" operator="equal">
      <formula>"PASS"</formula>
    </cfRule>
  </conditionalFormatting>
  <conditionalFormatting sqref="D6">
    <cfRule type="cellIs" dxfId="178" priority="5" operator="equal">
      <formula>"FAIL"</formula>
    </cfRule>
  </conditionalFormatting>
  <conditionalFormatting sqref="D10:D11">
    <cfRule type="cellIs" dxfId="177" priority="4" operator="equal">
      <formula>"PASS"</formula>
    </cfRule>
  </conditionalFormatting>
  <conditionalFormatting sqref="D10:D11">
    <cfRule type="cellIs" dxfId="176" priority="3" operator="equal">
      <formula>"FAIL"</formula>
    </cfRule>
  </conditionalFormatting>
  <conditionalFormatting sqref="D12">
    <cfRule type="cellIs" dxfId="175" priority="2" operator="equal">
      <formula>"PASS"</formula>
    </cfRule>
  </conditionalFormatting>
  <conditionalFormatting sqref="D12">
    <cfRule type="cellIs" dxfId="17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F11" sqref="F11"/>
    </sheetView>
  </sheetViews>
  <sheetFormatPr defaultRowHeight="14.45" customHeight="1" x14ac:dyDescent="0.25"/>
  <cols>
    <col min="1" max="1" width="29" customWidth="1"/>
    <col min="2" max="2" width="51.42578125" customWidth="1"/>
    <col min="3" max="3" width="113" customWidth="1"/>
    <col min="4" max="4" width="10.28515625" customWidth="1"/>
  </cols>
  <sheetData>
    <row r="1" spans="1:5" ht="14.45" customHeight="1" x14ac:dyDescent="0.25">
      <c r="B1" s="45" t="s">
        <v>67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>
        <v>817</v>
      </c>
      <c r="C3" s="23">
        <v>817</v>
      </c>
      <c r="D3" s="26">
        <v>0.05</v>
      </c>
      <c r="E3" s="27" t="str">
        <f t="shared" ref="E3:E9" si="0">IF(AND((B3+(B3*D3))&gt;=C3,(B3-(B3*D3))&lt;=C3),"PASS","FAIL")</f>
        <v>PASS</v>
      </c>
    </row>
    <row r="4" spans="1:5" ht="15" customHeight="1" x14ac:dyDescent="0.25">
      <c r="A4" s="25" t="s">
        <v>6</v>
      </c>
      <c r="B4" s="23">
        <v>54</v>
      </c>
      <c r="C4" s="23">
        <v>54</v>
      </c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32">
        <v>14973</v>
      </c>
      <c r="C5" s="32">
        <v>14973</v>
      </c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32">
        <v>1406</v>
      </c>
      <c r="C6" s="32">
        <v>1406</v>
      </c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>
        <v>52</v>
      </c>
      <c r="C7" s="23">
        <v>52</v>
      </c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>
        <v>44</v>
      </c>
      <c r="C8" s="23">
        <v>44</v>
      </c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B9">
        <v>56</v>
      </c>
      <c r="C9">
        <v>56</v>
      </c>
      <c r="D9" s="26">
        <v>0.05</v>
      </c>
      <c r="E9" s="27" t="str">
        <f t="shared" si="0"/>
        <v>PASS</v>
      </c>
    </row>
    <row r="10" spans="1:5" ht="32.450000000000003" customHeight="1" x14ac:dyDescent="0.25">
      <c r="A10" s="25" t="s">
        <v>40</v>
      </c>
      <c r="C10" s="29" t="s">
        <v>68</v>
      </c>
      <c r="D10" s="26"/>
      <c r="E10" s="27"/>
    </row>
    <row r="11" spans="1:5" ht="376.9" customHeight="1" x14ac:dyDescent="0.25">
      <c r="A11" s="34"/>
      <c r="B11" s="28" t="s">
        <v>69</v>
      </c>
      <c r="C11" s="28" t="s">
        <v>69</v>
      </c>
      <c r="D11" s="26"/>
      <c r="E11" s="35" t="str">
        <f>IF(B11=C11,"PASS","FAIL")</f>
        <v>PASS</v>
      </c>
    </row>
    <row r="12" spans="1:5" ht="14.45" customHeight="1" x14ac:dyDescent="0.25">
      <c r="A12" s="25" t="s">
        <v>70</v>
      </c>
      <c r="B12" s="23" t="s">
        <v>71</v>
      </c>
      <c r="C12" s="23" t="s">
        <v>71</v>
      </c>
      <c r="D12" s="26"/>
      <c r="E12" s="35" t="str">
        <f>IF(B12=C12,"PASS","FAIL")</f>
        <v>PASS</v>
      </c>
    </row>
  </sheetData>
  <mergeCells count="1">
    <mergeCell ref="B1:D1"/>
  </mergeCells>
  <conditionalFormatting sqref="D3:D5">
    <cfRule type="cellIs" dxfId="173" priority="14" operator="equal">
      <formula>"PASS"</formula>
    </cfRule>
  </conditionalFormatting>
  <conditionalFormatting sqref="D3:D5">
    <cfRule type="cellIs" dxfId="172" priority="13" operator="equal">
      <formula>"FAIL"</formula>
    </cfRule>
  </conditionalFormatting>
  <conditionalFormatting sqref="D7:D9">
    <cfRule type="cellIs" dxfId="171" priority="12" operator="equal">
      <formula>"PASS"</formula>
    </cfRule>
  </conditionalFormatting>
  <conditionalFormatting sqref="D7:D9">
    <cfRule type="cellIs" dxfId="170" priority="11" operator="equal">
      <formula>"FAIL"</formula>
    </cfRule>
  </conditionalFormatting>
  <conditionalFormatting sqref="D6">
    <cfRule type="cellIs" dxfId="169" priority="10" operator="equal">
      <formula>"PASS"</formula>
    </cfRule>
  </conditionalFormatting>
  <conditionalFormatting sqref="D6">
    <cfRule type="cellIs" dxfId="168" priority="9" operator="equal">
      <formula>"FAIL"</formula>
    </cfRule>
  </conditionalFormatting>
  <conditionalFormatting sqref="D10:D11">
    <cfRule type="cellIs" dxfId="167" priority="8" operator="equal">
      <formula>"PASS"</formula>
    </cfRule>
  </conditionalFormatting>
  <conditionalFormatting sqref="D10:D11">
    <cfRule type="cellIs" dxfId="166" priority="7" operator="equal">
      <formula>"FAIL"</formula>
    </cfRule>
  </conditionalFormatting>
  <conditionalFormatting sqref="D12">
    <cfRule type="cellIs" dxfId="165" priority="6" operator="equal">
      <formula>"PASS"</formula>
    </cfRule>
  </conditionalFormatting>
  <conditionalFormatting sqref="D12">
    <cfRule type="cellIs" dxfId="164" priority="5" operator="equal">
      <formula>"FAIL"</formula>
    </cfRule>
  </conditionalFormatting>
  <conditionalFormatting sqref="E12">
    <cfRule type="cellIs" dxfId="163" priority="4" operator="equal">
      <formula>"PASS"</formula>
    </cfRule>
  </conditionalFormatting>
  <conditionalFormatting sqref="E12">
    <cfRule type="cellIs" dxfId="162" priority="3" operator="equal">
      <formula>"FAIL"</formula>
    </cfRule>
  </conditionalFormatting>
  <conditionalFormatting sqref="E11">
    <cfRule type="cellIs" dxfId="161" priority="2" operator="equal">
      <formula>"PASS"</formula>
    </cfRule>
  </conditionalFormatting>
  <conditionalFormatting sqref="E11">
    <cfRule type="cellIs" dxfId="1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45" t="s">
        <v>72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4.4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59" priority="10" operator="equal">
      <formula>"PASS"</formula>
    </cfRule>
  </conditionalFormatting>
  <conditionalFormatting sqref="D3:D5">
    <cfRule type="cellIs" dxfId="158" priority="9" operator="equal">
      <formula>"FAIL"</formula>
    </cfRule>
  </conditionalFormatting>
  <conditionalFormatting sqref="D7:D9">
    <cfRule type="cellIs" dxfId="157" priority="8" operator="equal">
      <formula>"PASS"</formula>
    </cfRule>
  </conditionalFormatting>
  <conditionalFormatting sqref="D7:D9">
    <cfRule type="cellIs" dxfId="156" priority="7" operator="equal">
      <formula>"FAIL"</formula>
    </cfRule>
  </conditionalFormatting>
  <conditionalFormatting sqref="D6">
    <cfRule type="cellIs" dxfId="155" priority="6" operator="equal">
      <formula>"PASS"</formula>
    </cfRule>
  </conditionalFormatting>
  <conditionalFormatting sqref="D6">
    <cfRule type="cellIs" dxfId="154" priority="5" operator="equal">
      <formula>"FAIL"</formula>
    </cfRule>
  </conditionalFormatting>
  <conditionalFormatting sqref="D10:D11">
    <cfRule type="cellIs" dxfId="153" priority="4" operator="equal">
      <formula>"PASS"</formula>
    </cfRule>
  </conditionalFormatting>
  <conditionalFormatting sqref="D10:D11">
    <cfRule type="cellIs" dxfId="152" priority="3" operator="equal">
      <formula>"FAIL"</formula>
    </cfRule>
  </conditionalFormatting>
  <conditionalFormatting sqref="D12">
    <cfRule type="cellIs" dxfId="151" priority="2" operator="equal">
      <formula>"PASS"</formula>
    </cfRule>
  </conditionalFormatting>
  <conditionalFormatting sqref="D12">
    <cfRule type="cellIs" dxfId="1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45" t="s">
        <v>73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49" priority="10" operator="equal">
      <formula>"PASS"</formula>
    </cfRule>
  </conditionalFormatting>
  <conditionalFormatting sqref="D3:D5">
    <cfRule type="cellIs" dxfId="148" priority="9" operator="equal">
      <formula>"FAIL"</formula>
    </cfRule>
  </conditionalFormatting>
  <conditionalFormatting sqref="D7:D9">
    <cfRule type="cellIs" dxfId="147" priority="8" operator="equal">
      <formula>"PASS"</formula>
    </cfRule>
  </conditionalFormatting>
  <conditionalFormatting sqref="D7:D9">
    <cfRule type="cellIs" dxfId="146" priority="7" operator="equal">
      <formula>"FAIL"</formula>
    </cfRule>
  </conditionalFormatting>
  <conditionalFormatting sqref="D6">
    <cfRule type="cellIs" dxfId="145" priority="6" operator="equal">
      <formula>"PASS"</formula>
    </cfRule>
  </conditionalFormatting>
  <conditionalFormatting sqref="D6">
    <cfRule type="cellIs" dxfId="144" priority="5" operator="equal">
      <formula>"FAIL"</formula>
    </cfRule>
  </conditionalFormatting>
  <conditionalFormatting sqref="D10:D11">
    <cfRule type="cellIs" dxfId="143" priority="4" operator="equal">
      <formula>"PASS"</formula>
    </cfRule>
  </conditionalFormatting>
  <conditionalFormatting sqref="D10:D11">
    <cfRule type="cellIs" dxfId="142" priority="3" operator="equal">
      <formula>"FAIL"</formula>
    </cfRule>
  </conditionalFormatting>
  <conditionalFormatting sqref="D12">
    <cfRule type="cellIs" dxfId="141" priority="2" operator="equal">
      <formula>"PASS"</formula>
    </cfRule>
  </conditionalFormatting>
  <conditionalFormatting sqref="D12">
    <cfRule type="cellIs" dxfId="1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9.85546875" customWidth="1"/>
    <col min="2" max="3" width="41.5703125" customWidth="1"/>
    <col min="4" max="4" width="10.28515625" customWidth="1"/>
  </cols>
  <sheetData>
    <row r="1" spans="1:5" ht="14.45" customHeight="1" x14ac:dyDescent="0.25">
      <c r="B1" s="45" t="s">
        <v>74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B9" s="23"/>
      <c r="C9" s="23"/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B10" s="23"/>
      <c r="C10" s="23"/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B11" s="23"/>
      <c r="C11" s="23"/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B12" s="23"/>
      <c r="C12" s="23"/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39" priority="10" operator="equal">
      <formula>"PASS"</formula>
    </cfRule>
  </conditionalFormatting>
  <conditionalFormatting sqref="D3:D5">
    <cfRule type="cellIs" dxfId="138" priority="9" operator="equal">
      <formula>"FAIL"</formula>
    </cfRule>
  </conditionalFormatting>
  <conditionalFormatting sqref="D7:D9">
    <cfRule type="cellIs" dxfId="137" priority="8" operator="equal">
      <formula>"PASS"</formula>
    </cfRule>
  </conditionalFormatting>
  <conditionalFormatting sqref="D7:D9">
    <cfRule type="cellIs" dxfId="136" priority="7" operator="equal">
      <formula>"FAIL"</formula>
    </cfRule>
  </conditionalFormatting>
  <conditionalFormatting sqref="D6">
    <cfRule type="cellIs" dxfId="135" priority="6" operator="equal">
      <formula>"PASS"</formula>
    </cfRule>
  </conditionalFormatting>
  <conditionalFormatting sqref="D6">
    <cfRule type="cellIs" dxfId="134" priority="5" operator="equal">
      <formula>"FAIL"</formula>
    </cfRule>
  </conditionalFormatting>
  <conditionalFormatting sqref="D10:D11">
    <cfRule type="cellIs" dxfId="133" priority="4" operator="equal">
      <formula>"PASS"</formula>
    </cfRule>
  </conditionalFormatting>
  <conditionalFormatting sqref="D10:D11">
    <cfRule type="cellIs" dxfId="132" priority="3" operator="equal">
      <formula>"FAIL"</formula>
    </cfRule>
  </conditionalFormatting>
  <conditionalFormatting sqref="D12">
    <cfRule type="cellIs" dxfId="131" priority="2" operator="equal">
      <formula>"PASS"</formula>
    </cfRule>
  </conditionalFormatting>
  <conditionalFormatting sqref="D12">
    <cfRule type="cellIs" dxfId="1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45" t="s">
        <v>75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29" priority="10" operator="equal">
      <formula>"PASS"</formula>
    </cfRule>
  </conditionalFormatting>
  <conditionalFormatting sqref="D3:D5">
    <cfRule type="cellIs" dxfId="128" priority="9" operator="equal">
      <formula>"FAIL"</formula>
    </cfRule>
  </conditionalFormatting>
  <conditionalFormatting sqref="D7:D9">
    <cfRule type="cellIs" dxfId="127" priority="8" operator="equal">
      <formula>"PASS"</formula>
    </cfRule>
  </conditionalFormatting>
  <conditionalFormatting sqref="D7:D9">
    <cfRule type="cellIs" dxfId="126" priority="7" operator="equal">
      <formula>"FAIL"</formula>
    </cfRule>
  </conditionalFormatting>
  <conditionalFormatting sqref="D6">
    <cfRule type="cellIs" dxfId="125" priority="6" operator="equal">
      <formula>"PASS"</formula>
    </cfRule>
  </conditionalFormatting>
  <conditionalFormatting sqref="D6">
    <cfRule type="cellIs" dxfId="124" priority="5" operator="equal">
      <formula>"FAIL"</formula>
    </cfRule>
  </conditionalFormatting>
  <conditionalFormatting sqref="D10:D11">
    <cfRule type="cellIs" dxfId="123" priority="4" operator="equal">
      <formula>"PASS"</formula>
    </cfRule>
  </conditionalFormatting>
  <conditionalFormatting sqref="D10:D11">
    <cfRule type="cellIs" dxfId="122" priority="3" operator="equal">
      <formula>"FAIL"</formula>
    </cfRule>
  </conditionalFormatting>
  <conditionalFormatting sqref="D12">
    <cfRule type="cellIs" dxfId="121" priority="2" operator="equal">
      <formula>"PASS"</formula>
    </cfRule>
  </conditionalFormatting>
  <conditionalFormatting sqref="D12">
    <cfRule type="cellIs" dxfId="1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4"/>
  <sheetViews>
    <sheetView zoomScaleNormal="100" workbookViewId="0">
      <selection activeCell="J13" sqref="J13"/>
    </sheetView>
  </sheetViews>
  <sheetFormatPr defaultRowHeight="14.45" customHeight="1" x14ac:dyDescent="0.25"/>
  <cols>
    <col min="1" max="1" width="24.85546875" customWidth="1"/>
    <col min="2" max="2" width="29.5703125" customWidth="1"/>
    <col min="3" max="3" width="88.140625" customWidth="1"/>
  </cols>
  <sheetData>
    <row r="1" spans="1:5" ht="14.45" customHeight="1" x14ac:dyDescent="0.25">
      <c r="B1" s="45" t="s">
        <v>76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>
        <v>0</v>
      </c>
      <c r="D3" s="26">
        <v>0.05</v>
      </c>
      <c r="E3" s="27" t="str">
        <f t="shared" ref="E3:E14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>
        <v>0</v>
      </c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32">
        <v>0</v>
      </c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32">
        <v>0</v>
      </c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>
        <v>0</v>
      </c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>
        <v>0</v>
      </c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C9">
        <v>0</v>
      </c>
      <c r="D9" s="26">
        <v>0.05</v>
      </c>
      <c r="E9" s="27" t="str">
        <f t="shared" si="0"/>
        <v>PASS</v>
      </c>
    </row>
    <row r="10" spans="1:5" s="25" customFormat="1" ht="14.45" customHeight="1" x14ac:dyDescent="0.25">
      <c r="A10" s="25" t="s">
        <v>15</v>
      </c>
    </row>
    <row r="11" spans="1:5" s="25" customFormat="1" ht="14.45" customHeight="1" x14ac:dyDescent="0.25">
      <c r="A11" s="25" t="s">
        <v>17</v>
      </c>
    </row>
    <row r="12" spans="1:5" ht="14.45" customHeight="1" x14ac:dyDescent="0.25">
      <c r="A12" s="25" t="s">
        <v>40</v>
      </c>
      <c r="C12" s="28" t="s">
        <v>68</v>
      </c>
      <c r="D12" s="26"/>
      <c r="E12" s="27" t="str">
        <f t="shared" si="0"/>
        <v>FAIL</v>
      </c>
    </row>
    <row r="13" spans="1:5" ht="409.5" customHeight="1" x14ac:dyDescent="0.25">
      <c r="A13" s="25" t="s">
        <v>40</v>
      </c>
      <c r="C13" s="28" t="s">
        <v>77</v>
      </c>
      <c r="D13" s="26"/>
      <c r="E13" s="27" t="str">
        <f t="shared" si="0"/>
        <v>FAIL</v>
      </c>
    </row>
    <row r="14" spans="1:5" ht="14.45" customHeight="1" x14ac:dyDescent="0.25">
      <c r="A14" s="25" t="s">
        <v>40</v>
      </c>
      <c r="C14" s="28" t="s">
        <v>78</v>
      </c>
      <c r="D14" s="26"/>
      <c r="E14" s="27" t="str">
        <f t="shared" si="0"/>
        <v>FAIL</v>
      </c>
    </row>
  </sheetData>
  <mergeCells count="1">
    <mergeCell ref="B1:D1"/>
  </mergeCells>
  <conditionalFormatting sqref="D3:D5">
    <cfRule type="cellIs" dxfId="119" priority="10" operator="equal">
      <formula>"PASS"</formula>
    </cfRule>
  </conditionalFormatting>
  <conditionalFormatting sqref="D3:D5">
    <cfRule type="cellIs" dxfId="118" priority="9" operator="equal">
      <formula>"FAIL"</formula>
    </cfRule>
  </conditionalFormatting>
  <conditionalFormatting sqref="D7:D9">
    <cfRule type="cellIs" dxfId="117" priority="8" operator="equal">
      <formula>"PASS"</formula>
    </cfRule>
  </conditionalFormatting>
  <conditionalFormatting sqref="D7:D9">
    <cfRule type="cellIs" dxfId="116" priority="7" operator="equal">
      <formula>"FAIL"</formula>
    </cfRule>
  </conditionalFormatting>
  <conditionalFormatting sqref="D6">
    <cfRule type="cellIs" dxfId="115" priority="6" operator="equal">
      <formula>"PASS"</formula>
    </cfRule>
  </conditionalFormatting>
  <conditionalFormatting sqref="D6">
    <cfRule type="cellIs" dxfId="114" priority="5" operator="equal">
      <formula>"FAIL"</formula>
    </cfRule>
  </conditionalFormatting>
  <conditionalFormatting sqref="D12:D13">
    <cfRule type="cellIs" dxfId="113" priority="4" operator="equal">
      <formula>"PASS"</formula>
    </cfRule>
  </conditionalFormatting>
  <conditionalFormatting sqref="D12:D13">
    <cfRule type="cellIs" dxfId="112" priority="3" operator="equal">
      <formula>"FAIL"</formula>
    </cfRule>
  </conditionalFormatting>
  <conditionalFormatting sqref="D14">
    <cfRule type="cellIs" dxfId="111" priority="2" operator="equal">
      <formula>"PASS"</formula>
    </cfRule>
  </conditionalFormatting>
  <conditionalFormatting sqref="D14">
    <cfRule type="cellIs" dxfId="1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45" t="s">
        <v>79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 t="s">
        <v>80</v>
      </c>
      <c r="D3" s="26">
        <v>0.05</v>
      </c>
      <c r="E3" s="27" t="str">
        <f t="shared" ref="E3:E12" si="0">IF(AND((B3+(B3*D3))&gt;=C3,(B3-(B3*D3))&lt;=C3),"PASS","FAIL")</f>
        <v>FAIL</v>
      </c>
    </row>
    <row r="4" spans="1:5" ht="15" customHeight="1" x14ac:dyDescent="0.25">
      <c r="A4" s="25" t="s">
        <v>6</v>
      </c>
      <c r="B4" s="23"/>
      <c r="C4" s="23" t="s">
        <v>81</v>
      </c>
      <c r="D4" s="26">
        <v>0.05</v>
      </c>
      <c r="E4" s="27" t="str">
        <f t="shared" si="0"/>
        <v>FAIL</v>
      </c>
    </row>
    <row r="5" spans="1:5" ht="15" customHeight="1" x14ac:dyDescent="0.25">
      <c r="A5" s="25" t="s">
        <v>7</v>
      </c>
      <c r="B5" s="23"/>
      <c r="C5" s="23" t="s">
        <v>82</v>
      </c>
      <c r="D5" s="26">
        <v>0.05</v>
      </c>
      <c r="E5" s="27" t="str">
        <f t="shared" si="0"/>
        <v>FAIL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09" priority="10" operator="equal">
      <formula>"PASS"</formula>
    </cfRule>
  </conditionalFormatting>
  <conditionalFormatting sqref="D3:D5">
    <cfRule type="cellIs" dxfId="108" priority="9" operator="equal">
      <formula>"FAIL"</formula>
    </cfRule>
  </conditionalFormatting>
  <conditionalFormatting sqref="D7:D9">
    <cfRule type="cellIs" dxfId="107" priority="8" operator="equal">
      <formula>"PASS"</formula>
    </cfRule>
  </conditionalFormatting>
  <conditionalFormatting sqref="D7:D9">
    <cfRule type="cellIs" dxfId="106" priority="7" operator="equal">
      <formula>"FAIL"</formula>
    </cfRule>
  </conditionalFormatting>
  <conditionalFormatting sqref="D6">
    <cfRule type="cellIs" dxfId="105" priority="6" operator="equal">
      <formula>"PASS"</formula>
    </cfRule>
  </conditionalFormatting>
  <conditionalFormatting sqref="D6">
    <cfRule type="cellIs" dxfId="104" priority="5" operator="equal">
      <formula>"FAIL"</formula>
    </cfRule>
  </conditionalFormatting>
  <conditionalFormatting sqref="D10:D11">
    <cfRule type="cellIs" dxfId="103" priority="4" operator="equal">
      <formula>"PASS"</formula>
    </cfRule>
  </conditionalFormatting>
  <conditionalFormatting sqref="D10:D11">
    <cfRule type="cellIs" dxfId="102" priority="3" operator="equal">
      <formula>"FAIL"</formula>
    </cfRule>
  </conditionalFormatting>
  <conditionalFormatting sqref="D12">
    <cfRule type="cellIs" dxfId="101" priority="2" operator="equal">
      <formula>"PASS"</formula>
    </cfRule>
  </conditionalFormatting>
  <conditionalFormatting sqref="D12">
    <cfRule type="cellIs" dxfId="10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45" t="s">
        <v>83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99" priority="10" operator="equal">
      <formula>"PASS"</formula>
    </cfRule>
  </conditionalFormatting>
  <conditionalFormatting sqref="D3:D5">
    <cfRule type="cellIs" dxfId="98" priority="9" operator="equal">
      <formula>"FAIL"</formula>
    </cfRule>
  </conditionalFormatting>
  <conditionalFormatting sqref="D7:D9">
    <cfRule type="cellIs" dxfId="97" priority="8" operator="equal">
      <formula>"PASS"</formula>
    </cfRule>
  </conditionalFormatting>
  <conditionalFormatting sqref="D7:D9">
    <cfRule type="cellIs" dxfId="96" priority="7" operator="equal">
      <formula>"FAIL"</formula>
    </cfRule>
  </conditionalFormatting>
  <conditionalFormatting sqref="D6">
    <cfRule type="cellIs" dxfId="95" priority="6" operator="equal">
      <formula>"PASS"</formula>
    </cfRule>
  </conditionalFormatting>
  <conditionalFormatting sqref="D6">
    <cfRule type="cellIs" dxfId="94" priority="5" operator="equal">
      <formula>"FAIL"</formula>
    </cfRule>
  </conditionalFormatting>
  <conditionalFormatting sqref="D10:D11">
    <cfRule type="cellIs" dxfId="93" priority="4" operator="equal">
      <formula>"PASS"</formula>
    </cfRule>
  </conditionalFormatting>
  <conditionalFormatting sqref="D10:D11">
    <cfRule type="cellIs" dxfId="92" priority="3" operator="equal">
      <formula>"FAIL"</formula>
    </cfRule>
  </conditionalFormatting>
  <conditionalFormatting sqref="D12">
    <cfRule type="cellIs" dxfId="91" priority="2" operator="equal">
      <formula>"PASS"</formula>
    </cfRule>
  </conditionalFormatting>
  <conditionalFormatting sqref="D12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abSelected="1" topLeftCell="A22" zoomScaleNormal="100" workbookViewId="0">
      <selection activeCell="C29" sqref="C29:C30"/>
    </sheetView>
  </sheetViews>
  <sheetFormatPr defaultRowHeight="14.45" customHeight="1" x14ac:dyDescent="0.25"/>
  <cols>
    <col min="1" max="1" width="32.42578125" customWidth="1"/>
    <col min="2" max="3" width="34" style="1" customWidth="1"/>
    <col min="4" max="5" width="9.140625" style="1" customWidth="1"/>
    <col min="8" max="8" width="35.42578125" customWidth="1"/>
    <col min="9" max="9" width="23.140625" customWidth="1"/>
  </cols>
  <sheetData>
    <row r="1" spans="1:5" ht="14.45" customHeight="1" x14ac:dyDescent="0.25">
      <c r="A1" s="44" t="s">
        <v>44</v>
      </c>
      <c r="B1" s="44"/>
      <c r="C1" s="44"/>
      <c r="D1" s="44"/>
      <c r="E1" s="44"/>
    </row>
    <row r="2" spans="1:5" ht="14.45" customHeight="1" x14ac:dyDescent="0.25">
      <c r="A2" s="2"/>
      <c r="B2" s="20" t="s">
        <v>1</v>
      </c>
      <c r="C2" s="2" t="s">
        <v>2</v>
      </c>
      <c r="D2" s="2" t="s">
        <v>3</v>
      </c>
      <c r="E2" s="2" t="s">
        <v>4</v>
      </c>
    </row>
    <row r="3" spans="1:5" ht="14.45" customHeight="1" x14ac:dyDescent="0.25">
      <c r="A3" s="4" t="s">
        <v>5</v>
      </c>
      <c r="B3" s="5">
        <v>16567</v>
      </c>
      <c r="C3" s="5">
        <v>16575</v>
      </c>
      <c r="D3" s="6">
        <v>0.05</v>
      </c>
      <c r="E3" s="7" t="str">
        <f>IF(AND((B3+(B3*D3))&gt;=C3,(B3-(B3*D3))&lt;=C3),"PASS","FAIL")</f>
        <v>PASS</v>
      </c>
    </row>
    <row r="4" spans="1:5" ht="15" customHeight="1" x14ac:dyDescent="0.25">
      <c r="A4" s="4" t="s">
        <v>6</v>
      </c>
      <c r="B4" s="5">
        <v>29</v>
      </c>
      <c r="C4" s="5">
        <v>29</v>
      </c>
      <c r="D4" s="6">
        <v>0.05</v>
      </c>
      <c r="E4" s="7" t="str">
        <f t="shared" ref="E4:E7" si="0">IF(AND((B4+(B4*D4))&gt;=C4,(B4-(B4*D4))&lt;=C4),"PASS","FAIL")</f>
        <v>PASS</v>
      </c>
    </row>
    <row r="5" spans="1:5" ht="15" customHeight="1" x14ac:dyDescent="0.25">
      <c r="A5" s="8" t="s">
        <v>7</v>
      </c>
      <c r="B5" s="22">
        <v>3038</v>
      </c>
      <c r="C5" s="22">
        <v>3148</v>
      </c>
      <c r="D5" s="6">
        <v>0.05</v>
      </c>
      <c r="E5" s="7" t="str">
        <f t="shared" si="0"/>
        <v>PASS</v>
      </c>
    </row>
    <row r="6" spans="1:5" ht="15" customHeight="1" x14ac:dyDescent="0.25">
      <c r="A6" s="8" t="s">
        <v>8</v>
      </c>
      <c r="B6" s="22">
        <v>455</v>
      </c>
      <c r="C6" s="22">
        <v>455</v>
      </c>
      <c r="D6" s="6">
        <v>0.05</v>
      </c>
      <c r="E6" s="7" t="str">
        <f t="shared" si="0"/>
        <v>PASS</v>
      </c>
    </row>
    <row r="7" spans="1:5" ht="15" customHeight="1" x14ac:dyDescent="0.25">
      <c r="A7" s="8" t="s">
        <v>9</v>
      </c>
      <c r="B7" s="5">
        <v>33</v>
      </c>
      <c r="C7" s="5">
        <v>33</v>
      </c>
      <c r="D7" s="6">
        <v>0.05</v>
      </c>
      <c r="E7" s="7" t="str">
        <f t="shared" si="0"/>
        <v>PASS</v>
      </c>
    </row>
    <row r="8" spans="1:5" ht="15" customHeight="1" x14ac:dyDescent="0.25">
      <c r="A8" s="4" t="s">
        <v>10</v>
      </c>
      <c r="B8" s="5">
        <v>100</v>
      </c>
      <c r="C8" s="22">
        <v>100</v>
      </c>
      <c r="D8" s="6">
        <v>0.05</v>
      </c>
      <c r="E8" s="7" t="str">
        <f>IF(AND((B8+(B8*D8))&gt;=C8,(B8-(B8*D8))&lt;=C8),"PASS","FAIL")</f>
        <v>PASS</v>
      </c>
    </row>
    <row r="9" spans="1:5" ht="14.45" customHeight="1" x14ac:dyDescent="0.25">
      <c r="A9" s="4" t="s">
        <v>11</v>
      </c>
      <c r="B9" s="5">
        <v>0</v>
      </c>
      <c r="C9" s="22">
        <v>0</v>
      </c>
      <c r="D9" s="6">
        <v>0.05</v>
      </c>
      <c r="E9" s="7" t="str">
        <f>IF(AND((B9+(B9*D9))&gt;=C9,(B9-(B9*D9))&lt;=C9),"PASS","FAIL")</f>
        <v>PASS</v>
      </c>
    </row>
    <row r="10" spans="1:5" ht="14.45" customHeight="1" x14ac:dyDescent="0.25">
      <c r="A10" s="8" t="s">
        <v>12</v>
      </c>
      <c r="B10" s="5">
        <v>33</v>
      </c>
      <c r="C10" s="49">
        <v>33</v>
      </c>
      <c r="D10" s="6"/>
      <c r="E10" s="7" t="str">
        <f>IF(B10=C10,"PASS","FAIL")</f>
        <v>PASS</v>
      </c>
    </row>
    <row r="11" spans="1:5" ht="14.45" customHeight="1" x14ac:dyDescent="0.25">
      <c r="A11" s="8" t="s">
        <v>14</v>
      </c>
      <c r="B11" s="12">
        <v>0</v>
      </c>
      <c r="C11" s="49">
        <v>0</v>
      </c>
      <c r="D11" s="5"/>
      <c r="E11" s="7" t="str">
        <f>IF(B11=C11,"PASS","FAIL")</f>
        <v>PASS</v>
      </c>
    </row>
    <row r="12" spans="1:5" ht="15" customHeight="1" x14ac:dyDescent="0.25">
      <c r="A12" s="8" t="s">
        <v>15</v>
      </c>
      <c r="B12" s="13" t="s">
        <v>16</v>
      </c>
      <c r="C12" s="13" t="s">
        <v>16</v>
      </c>
      <c r="D12" s="5"/>
      <c r="E12" s="7"/>
    </row>
    <row r="13" spans="1:5" ht="14.45" customHeight="1" x14ac:dyDescent="0.25">
      <c r="A13" s="8" t="s">
        <v>17</v>
      </c>
      <c r="B13" s="13" t="s">
        <v>16</v>
      </c>
      <c r="C13" s="13" t="s">
        <v>16</v>
      </c>
      <c r="D13" s="5"/>
      <c r="E13" s="7"/>
    </row>
    <row r="14" spans="1:5" ht="14.45" customHeight="1" x14ac:dyDescent="0.25">
      <c r="A14" s="15" t="s">
        <v>18</v>
      </c>
      <c r="B14" s="16"/>
      <c r="C14" s="16"/>
      <c r="D14" s="5"/>
      <c r="E14" s="7"/>
    </row>
    <row r="15" spans="1:5" ht="14.45" customHeight="1" x14ac:dyDescent="0.25">
      <c r="A15" s="15" t="s">
        <v>19</v>
      </c>
      <c r="B15" s="19"/>
      <c r="C15" s="16"/>
      <c r="D15" s="5"/>
      <c r="E15" s="5"/>
    </row>
    <row r="16" spans="1:5" ht="14.45" customHeight="1" x14ac:dyDescent="0.25">
      <c r="A16" s="8" t="s">
        <v>20</v>
      </c>
      <c r="B16" s="13" t="s">
        <v>16</v>
      </c>
      <c r="C16" s="13" t="s">
        <v>16</v>
      </c>
      <c r="D16" s="5"/>
      <c r="E16" s="5"/>
    </row>
    <row r="17" spans="1:5" ht="14.45" customHeight="1" x14ac:dyDescent="0.25">
      <c r="A17" s="8" t="s">
        <v>21</v>
      </c>
      <c r="B17" s="13" t="s">
        <v>16</v>
      </c>
      <c r="C17" s="13" t="s">
        <v>16</v>
      </c>
      <c r="D17" s="5"/>
      <c r="E17" s="5"/>
    </row>
    <row r="18" spans="1:5" ht="14.45" customHeight="1" x14ac:dyDescent="0.25">
      <c r="A18" s="8" t="s">
        <v>22</v>
      </c>
      <c r="B18" s="13" t="s">
        <v>16</v>
      </c>
      <c r="C18" s="13" t="s">
        <v>16</v>
      </c>
      <c r="D18" s="5"/>
      <c r="E18" s="5"/>
    </row>
    <row r="19" spans="1:5" ht="14.45" customHeight="1" x14ac:dyDescent="0.25">
      <c r="A19" s="21" t="s">
        <v>23</v>
      </c>
      <c r="B19" s="19" t="s">
        <v>16</v>
      </c>
      <c r="C19" s="19" t="s">
        <v>16</v>
      </c>
      <c r="D19" s="5"/>
      <c r="E19" s="5"/>
    </row>
    <row r="20" spans="1:5" ht="14.45" customHeight="1" x14ac:dyDescent="0.25">
      <c r="A20" s="8" t="s">
        <v>24</v>
      </c>
      <c r="B20" s="13" t="s">
        <v>16</v>
      </c>
      <c r="C20" s="13" t="s">
        <v>16</v>
      </c>
      <c r="D20" s="5"/>
      <c r="E20" s="5"/>
    </row>
    <row r="21" spans="1:5" ht="14.45" customHeight="1" x14ac:dyDescent="0.25">
      <c r="A21" s="8" t="s">
        <v>25</v>
      </c>
      <c r="B21" s="13" t="s">
        <v>16</v>
      </c>
      <c r="C21" s="13" t="s">
        <v>16</v>
      </c>
      <c r="D21" s="5"/>
      <c r="E21" s="5"/>
    </row>
    <row r="22" spans="1:5" ht="14.45" customHeight="1" x14ac:dyDescent="0.25">
      <c r="A22" s="8" t="s">
        <v>26</v>
      </c>
      <c r="B22" s="5" t="s">
        <v>27</v>
      </c>
      <c r="C22" s="5" t="s">
        <v>27</v>
      </c>
      <c r="D22" s="5"/>
      <c r="E22" s="5"/>
    </row>
    <row r="23" spans="1:5" ht="14.45" customHeight="1" x14ac:dyDescent="0.25">
      <c r="A23" s="8" t="s">
        <v>28</v>
      </c>
      <c r="B23" s="5" t="s">
        <v>29</v>
      </c>
      <c r="C23" s="5" t="s">
        <v>29</v>
      </c>
      <c r="D23" s="5"/>
      <c r="E23" s="5"/>
    </row>
    <row r="24" spans="1:5" ht="14.45" customHeight="1" x14ac:dyDescent="0.25">
      <c r="A24" s="8" t="s">
        <v>30</v>
      </c>
      <c r="B24" s="5" t="s">
        <v>29</v>
      </c>
      <c r="C24" s="5" t="s">
        <v>29</v>
      </c>
      <c r="D24" s="5"/>
      <c r="E24" s="5"/>
    </row>
    <row r="25" spans="1:5" ht="14.45" customHeight="1" x14ac:dyDescent="0.25">
      <c r="A25" s="8" t="s">
        <v>31</v>
      </c>
      <c r="B25" s="5" t="s">
        <v>29</v>
      </c>
      <c r="C25" s="5" t="s">
        <v>29</v>
      </c>
      <c r="D25" s="5"/>
      <c r="E25" s="5"/>
    </row>
    <row r="26" spans="1:5" ht="14.45" customHeight="1" x14ac:dyDescent="0.25">
      <c r="A26" s="8" t="s">
        <v>32</v>
      </c>
      <c r="B26" s="5" t="s">
        <v>29</v>
      </c>
      <c r="C26" s="5" t="s">
        <v>29</v>
      </c>
      <c r="D26" s="5"/>
      <c r="E26" s="5"/>
    </row>
    <row r="27" spans="1:5" ht="14.45" customHeight="1" x14ac:dyDescent="0.25">
      <c r="A27" s="8" t="s">
        <v>17</v>
      </c>
      <c r="B27" s="5" t="s">
        <v>16</v>
      </c>
      <c r="C27" s="5" t="s">
        <v>16</v>
      </c>
      <c r="D27" s="5"/>
      <c r="E27" s="5"/>
    </row>
    <row r="28" spans="1:5" ht="14.45" customHeight="1" x14ac:dyDescent="0.25">
      <c r="A28" s="8" t="s">
        <v>25</v>
      </c>
      <c r="B28" s="5" t="s">
        <v>16</v>
      </c>
      <c r="C28" s="5" t="s">
        <v>16</v>
      </c>
      <c r="D28" s="5"/>
      <c r="E28" s="5"/>
    </row>
    <row r="29" spans="1:5" ht="14.45" customHeight="1" x14ac:dyDescent="0.25">
      <c r="A29" s="15" t="s">
        <v>33</v>
      </c>
      <c r="B29" s="20"/>
      <c r="C29" s="20"/>
      <c r="D29" s="5"/>
      <c r="E29" s="5"/>
    </row>
    <row r="30" spans="1:5" ht="14.45" customHeight="1" x14ac:dyDescent="0.25">
      <c r="A30" s="15" t="s">
        <v>34</v>
      </c>
      <c r="B30" s="20"/>
      <c r="C30" s="20"/>
      <c r="D30" s="5"/>
      <c r="E30" s="5"/>
    </row>
    <row r="31" spans="1:5" ht="14.45" customHeight="1" x14ac:dyDescent="0.25">
      <c r="A31" s="8" t="s">
        <v>15</v>
      </c>
      <c r="B31" s="5" t="s">
        <v>16</v>
      </c>
      <c r="C31" s="5" t="s">
        <v>16</v>
      </c>
      <c r="D31" s="5"/>
      <c r="E31" s="5"/>
    </row>
    <row r="32" spans="1:5" ht="14.45" customHeight="1" x14ac:dyDescent="0.25">
      <c r="A32" s="15" t="s">
        <v>35</v>
      </c>
      <c r="B32" s="20"/>
      <c r="C32" s="20"/>
      <c r="D32" s="5"/>
      <c r="E32" s="5"/>
    </row>
    <row r="33" spans="1:5" ht="14.45" customHeight="1" x14ac:dyDescent="0.25">
      <c r="A33" s="8" t="s">
        <v>24</v>
      </c>
      <c r="B33" s="5" t="s">
        <v>16</v>
      </c>
      <c r="C33" s="5" t="s">
        <v>16</v>
      </c>
      <c r="D33" s="5"/>
      <c r="E33" s="5"/>
    </row>
    <row r="34" spans="1:5" ht="14.45" customHeight="1" x14ac:dyDescent="0.25">
      <c r="A34" s="15" t="s">
        <v>36</v>
      </c>
      <c r="B34" s="20"/>
      <c r="C34" s="20"/>
      <c r="D34" s="5"/>
      <c r="E34" s="5"/>
    </row>
    <row r="35" spans="1:5" ht="14.45" customHeight="1" x14ac:dyDescent="0.25">
      <c r="A35" s="15" t="s">
        <v>37</v>
      </c>
      <c r="B35" s="20"/>
      <c r="C35" s="20"/>
      <c r="D35" s="5"/>
      <c r="E35" s="5"/>
    </row>
    <row r="36" spans="1:5" ht="14.45" customHeight="1" x14ac:dyDescent="0.25">
      <c r="A36" s="15" t="s">
        <v>38</v>
      </c>
      <c r="B36" s="20"/>
      <c r="C36" s="20"/>
      <c r="D36" s="5"/>
      <c r="E36" s="5"/>
    </row>
    <row r="37" spans="1:5" ht="14.45" customHeight="1" x14ac:dyDescent="0.25">
      <c r="A37" s="15" t="s">
        <v>39</v>
      </c>
      <c r="B37" s="20"/>
      <c r="C37" s="20"/>
      <c r="D37" s="5"/>
      <c r="E37" s="5"/>
    </row>
    <row r="38" spans="1:5" ht="14.45" customHeight="1" x14ac:dyDescent="0.25">
      <c r="A38" s="15" t="s">
        <v>19</v>
      </c>
      <c r="B38" s="20"/>
      <c r="C38" s="20"/>
      <c r="D38" s="5"/>
      <c r="E38" s="5"/>
    </row>
    <row r="39" spans="1:5" ht="14.45" customHeight="1" x14ac:dyDescent="0.25">
      <c r="A39" s="4" t="s">
        <v>40</v>
      </c>
      <c r="B39" s="14"/>
      <c r="C39" s="5"/>
      <c r="D39" s="5"/>
      <c r="E39" s="5"/>
    </row>
    <row r="40" spans="1:5" ht="14.45" customHeight="1" x14ac:dyDescent="0.25">
      <c r="A40" s="8" t="s">
        <v>41</v>
      </c>
      <c r="B40" s="5"/>
      <c r="C40" s="5"/>
      <c r="D40" s="5"/>
      <c r="E40" s="5"/>
    </row>
  </sheetData>
  <mergeCells count="1">
    <mergeCell ref="A1:E1"/>
  </mergeCells>
  <conditionalFormatting sqref="D3:D4 D8">
    <cfRule type="cellIs" dxfId="277" priority="22" operator="equal">
      <formula>"PASS"</formula>
    </cfRule>
  </conditionalFormatting>
  <conditionalFormatting sqref="D3:D4 D8">
    <cfRule type="cellIs" dxfId="276" priority="21" operator="equal">
      <formula>"FAIL"</formula>
    </cfRule>
  </conditionalFormatting>
  <conditionalFormatting sqref="D7:D9">
    <cfRule type="cellIs" dxfId="275" priority="20" operator="equal">
      <formula>"PASS"</formula>
    </cfRule>
  </conditionalFormatting>
  <conditionalFormatting sqref="D7:D9">
    <cfRule type="cellIs" dxfId="274" priority="19" operator="equal">
      <formula>"FAIL"</formula>
    </cfRule>
  </conditionalFormatting>
  <conditionalFormatting sqref="D9">
    <cfRule type="cellIs" dxfId="273" priority="18" operator="equal">
      <formula>"PASS"</formula>
    </cfRule>
  </conditionalFormatting>
  <conditionalFormatting sqref="D9">
    <cfRule type="cellIs" dxfId="272" priority="17" operator="equal">
      <formula>"FAIL"</formula>
    </cfRule>
  </conditionalFormatting>
  <conditionalFormatting sqref="D10">
    <cfRule type="cellIs" dxfId="271" priority="14" operator="equal">
      <formula>"PASS"</formula>
    </cfRule>
  </conditionalFormatting>
  <conditionalFormatting sqref="D10">
    <cfRule type="cellIs" dxfId="270" priority="13" operator="equal">
      <formula>"FAIL"</formula>
    </cfRule>
  </conditionalFormatting>
  <conditionalFormatting sqref="E3:E8">
    <cfRule type="cellIs" dxfId="269" priority="6" operator="equal">
      <formula>"PASS"</formula>
    </cfRule>
  </conditionalFormatting>
  <conditionalFormatting sqref="E3:E8">
    <cfRule type="cellIs" dxfId="268" priority="5" operator="equal">
      <formula>"FAIL"</formula>
    </cfRule>
  </conditionalFormatting>
  <conditionalFormatting sqref="E9:E14">
    <cfRule type="cellIs" dxfId="267" priority="4" operator="equal">
      <formula>"PASS"</formula>
    </cfRule>
  </conditionalFormatting>
  <conditionalFormatting sqref="E9:E14">
    <cfRule type="cellIs" dxfId="266" priority="3" operator="equal">
      <formula>"FAIL"</formula>
    </cfRule>
  </conditionalFormatting>
  <conditionalFormatting sqref="D5:D6">
    <cfRule type="cellIs" dxfId="265" priority="2" operator="equal">
      <formula>"PASS"</formula>
    </cfRule>
  </conditionalFormatting>
  <conditionalFormatting sqref="D5:D6">
    <cfRule type="cellIs" dxfId="2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  <col min="4" max="4" width="10.28515625" customWidth="1"/>
  </cols>
  <sheetData>
    <row r="1" spans="1:5" ht="14.45" customHeight="1" x14ac:dyDescent="0.25">
      <c r="B1" s="45" t="s">
        <v>84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4.4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89" priority="10" operator="equal">
      <formula>"PASS"</formula>
    </cfRule>
  </conditionalFormatting>
  <conditionalFormatting sqref="D3:D5">
    <cfRule type="cellIs" dxfId="88" priority="9" operator="equal">
      <formula>"FAIL"</formula>
    </cfRule>
  </conditionalFormatting>
  <conditionalFormatting sqref="D7:D9">
    <cfRule type="cellIs" dxfId="87" priority="8" operator="equal">
      <formula>"PASS"</formula>
    </cfRule>
  </conditionalFormatting>
  <conditionalFormatting sqref="D7:D9">
    <cfRule type="cellIs" dxfId="86" priority="7" operator="equal">
      <formula>"FAIL"</formula>
    </cfRule>
  </conditionalFormatting>
  <conditionalFormatting sqref="D6">
    <cfRule type="cellIs" dxfId="85" priority="6" operator="equal">
      <formula>"PASS"</formula>
    </cfRule>
  </conditionalFormatting>
  <conditionalFormatting sqref="D6">
    <cfRule type="cellIs" dxfId="84" priority="5" operator="equal">
      <formula>"FAIL"</formula>
    </cfRule>
  </conditionalFormatting>
  <conditionalFormatting sqref="D10:D11">
    <cfRule type="cellIs" dxfId="83" priority="4" operator="equal">
      <formula>"PASS"</formula>
    </cfRule>
  </conditionalFormatting>
  <conditionalFormatting sqref="D10:D11">
    <cfRule type="cellIs" dxfId="82" priority="3" operator="equal">
      <formula>"FAIL"</formula>
    </cfRule>
  </conditionalFormatting>
  <conditionalFormatting sqref="D12">
    <cfRule type="cellIs" dxfId="81" priority="2" operator="equal">
      <formula>"PASS"</formula>
    </cfRule>
  </conditionalFormatting>
  <conditionalFormatting sqref="D12">
    <cfRule type="cellIs" dxfId="8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E24" sqref="E24"/>
    </sheetView>
  </sheetViews>
  <sheetFormatPr defaultRowHeight="14.45" customHeight="1" x14ac:dyDescent="0.25"/>
  <cols>
    <col min="1" max="1" width="29.85546875" customWidth="1"/>
    <col min="2" max="3" width="19" customWidth="1"/>
    <col min="4" max="4" width="10.28515625" customWidth="1"/>
  </cols>
  <sheetData>
    <row r="1" spans="1:5" ht="14.45" customHeight="1" x14ac:dyDescent="0.25">
      <c r="B1" s="45" t="s">
        <v>85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 t="s">
        <v>86</v>
      </c>
      <c r="C8" s="23" t="s">
        <v>86</v>
      </c>
      <c r="D8" s="26">
        <v>0.05</v>
      </c>
      <c r="E8" s="27" t="e">
        <f t="shared" si="0"/>
        <v>#VALUE!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79" priority="10" operator="equal">
      <formula>"PASS"</formula>
    </cfRule>
  </conditionalFormatting>
  <conditionalFormatting sqref="D3:D5">
    <cfRule type="cellIs" dxfId="78" priority="9" operator="equal">
      <formula>"FAIL"</formula>
    </cfRule>
  </conditionalFormatting>
  <conditionalFormatting sqref="D7:D9">
    <cfRule type="cellIs" dxfId="77" priority="8" operator="equal">
      <formula>"PASS"</formula>
    </cfRule>
  </conditionalFormatting>
  <conditionalFormatting sqref="D7:D9">
    <cfRule type="cellIs" dxfId="76" priority="7" operator="equal">
      <formula>"FAIL"</formula>
    </cfRule>
  </conditionalFormatting>
  <conditionalFormatting sqref="D6">
    <cfRule type="cellIs" dxfId="75" priority="6" operator="equal">
      <formula>"PASS"</formula>
    </cfRule>
  </conditionalFormatting>
  <conditionalFormatting sqref="D6">
    <cfRule type="cellIs" dxfId="74" priority="5" operator="equal">
      <formula>"FAIL"</formula>
    </cfRule>
  </conditionalFormatting>
  <conditionalFormatting sqref="D10:D11">
    <cfRule type="cellIs" dxfId="73" priority="4" operator="equal">
      <formula>"PASS"</formula>
    </cfRule>
  </conditionalFormatting>
  <conditionalFormatting sqref="D10:D11">
    <cfRule type="cellIs" dxfId="72" priority="3" operator="equal">
      <formula>"FAIL"</formula>
    </cfRule>
  </conditionalFormatting>
  <conditionalFormatting sqref="D12">
    <cfRule type="cellIs" dxfId="71" priority="2" operator="equal">
      <formula>"PASS"</formula>
    </cfRule>
  </conditionalFormatting>
  <conditionalFormatting sqref="D12">
    <cfRule type="cellIs" dxfId="7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47" t="s">
        <v>87</v>
      </c>
      <c r="C1" s="47"/>
      <c r="D1" s="47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4.4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69" priority="10" operator="equal">
      <formula>"PASS"</formula>
    </cfRule>
  </conditionalFormatting>
  <conditionalFormatting sqref="D3:D5">
    <cfRule type="cellIs" dxfId="68" priority="9" operator="equal">
      <formula>"FAIL"</formula>
    </cfRule>
  </conditionalFormatting>
  <conditionalFormatting sqref="D7:D9">
    <cfRule type="cellIs" dxfId="67" priority="8" operator="equal">
      <formula>"PASS"</formula>
    </cfRule>
  </conditionalFormatting>
  <conditionalFormatting sqref="D7:D9">
    <cfRule type="cellIs" dxfId="66" priority="7" operator="equal">
      <formula>"FAIL"</formula>
    </cfRule>
  </conditionalFormatting>
  <conditionalFormatting sqref="D6">
    <cfRule type="cellIs" dxfId="65" priority="6" operator="equal">
      <formula>"PASS"</formula>
    </cfRule>
  </conditionalFormatting>
  <conditionalFormatting sqref="D6">
    <cfRule type="cellIs" dxfId="64" priority="5" operator="equal">
      <formula>"FAIL"</formula>
    </cfRule>
  </conditionalFormatting>
  <conditionalFormatting sqref="D10:D11">
    <cfRule type="cellIs" dxfId="63" priority="4" operator="equal">
      <formula>"PASS"</formula>
    </cfRule>
  </conditionalFormatting>
  <conditionalFormatting sqref="D10:D11">
    <cfRule type="cellIs" dxfId="62" priority="3" operator="equal">
      <formula>"FAIL"</formula>
    </cfRule>
  </conditionalFormatting>
  <conditionalFormatting sqref="D12">
    <cfRule type="cellIs" dxfId="61" priority="2" operator="equal">
      <formula>"PASS"</formula>
    </cfRule>
  </conditionalFormatting>
  <conditionalFormatting sqref="D12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45" t="s">
        <v>88</v>
      </c>
      <c r="C1" s="45"/>
      <c r="D1" s="45"/>
    </row>
    <row r="2" spans="1:5" ht="14.45" customHeight="1" x14ac:dyDescent="0.25">
      <c r="A2" s="23"/>
      <c r="B2" s="24" t="s">
        <v>1</v>
      </c>
      <c r="C2" s="36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37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37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37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37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38"/>
      <c r="C7" s="39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37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59" priority="10" operator="equal">
      <formula>"PASS"</formula>
    </cfRule>
  </conditionalFormatting>
  <conditionalFormatting sqref="D3:D5">
    <cfRule type="cellIs" dxfId="58" priority="9" operator="equal">
      <formula>"FAIL"</formula>
    </cfRule>
  </conditionalFormatting>
  <conditionalFormatting sqref="D7:D9">
    <cfRule type="cellIs" dxfId="57" priority="8" operator="equal">
      <formula>"PASS"</formula>
    </cfRule>
  </conditionalFormatting>
  <conditionalFormatting sqref="D7:D9">
    <cfRule type="cellIs" dxfId="56" priority="7" operator="equal">
      <formula>"FAIL"</formula>
    </cfRule>
  </conditionalFormatting>
  <conditionalFormatting sqref="D6">
    <cfRule type="cellIs" dxfId="55" priority="6" operator="equal">
      <formula>"PASS"</formula>
    </cfRule>
  </conditionalFormatting>
  <conditionalFormatting sqref="D6">
    <cfRule type="cellIs" dxfId="54" priority="5" operator="equal">
      <formula>"FAIL"</formula>
    </cfRule>
  </conditionalFormatting>
  <conditionalFormatting sqref="D10:D11">
    <cfRule type="cellIs" dxfId="53" priority="4" operator="equal">
      <formula>"PASS"</formula>
    </cfRule>
  </conditionalFormatting>
  <conditionalFormatting sqref="D10:D11">
    <cfRule type="cellIs" dxfId="52" priority="3" operator="equal">
      <formula>"FAIL"</formula>
    </cfRule>
  </conditionalFormatting>
  <conditionalFormatting sqref="D12">
    <cfRule type="cellIs" dxfId="51" priority="2" operator="equal">
      <formula>"PASS"</formula>
    </cfRule>
  </conditionalFormatting>
  <conditionalFormatting sqref="D12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45" t="s">
        <v>89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49" priority="10" operator="equal">
      <formula>"PASS"</formula>
    </cfRule>
  </conditionalFormatting>
  <conditionalFormatting sqref="D3:D5">
    <cfRule type="cellIs" dxfId="48" priority="9" operator="equal">
      <formula>"FAIL"</formula>
    </cfRule>
  </conditionalFormatting>
  <conditionalFormatting sqref="D7:D9">
    <cfRule type="cellIs" dxfId="47" priority="8" operator="equal">
      <formula>"PASS"</formula>
    </cfRule>
  </conditionalFormatting>
  <conditionalFormatting sqref="D7:D9">
    <cfRule type="cellIs" dxfId="46" priority="7" operator="equal">
      <formula>"FAIL"</formula>
    </cfRule>
  </conditionalFormatting>
  <conditionalFormatting sqref="D6">
    <cfRule type="cellIs" dxfId="45" priority="6" operator="equal">
      <formula>"PASS"</formula>
    </cfRule>
  </conditionalFormatting>
  <conditionalFormatting sqref="D6">
    <cfRule type="cellIs" dxfId="44" priority="5" operator="equal">
      <formula>"FAIL"</formula>
    </cfRule>
  </conditionalFormatting>
  <conditionalFormatting sqref="D10:D11">
    <cfRule type="cellIs" dxfId="43" priority="4" operator="equal">
      <formula>"PASS"</formula>
    </cfRule>
  </conditionalFormatting>
  <conditionalFormatting sqref="D10:D11">
    <cfRule type="cellIs" dxfId="42" priority="3" operator="equal">
      <formula>"FAIL"</formula>
    </cfRule>
  </conditionalFormatting>
  <conditionalFormatting sqref="D12">
    <cfRule type="cellIs" dxfId="41" priority="2" operator="equal">
      <formula>"PASS"</formula>
    </cfRule>
  </conditionalFormatting>
  <conditionalFormatting sqref="D12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2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24.85546875" customWidth="1"/>
    <col min="2" max="3" width="22.140625" customWidth="1"/>
  </cols>
  <sheetData>
    <row r="1" spans="1:5" ht="14.45" customHeight="1" x14ac:dyDescent="0.25">
      <c r="B1" s="45" t="s">
        <v>90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/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ref="E4:E12" si="0">IF(AND((B4+(B4*D4))&gt;=C4,(B4-(B4*D4))&lt;=C4),"PASS","FAIL")</f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39" priority="10" operator="equal">
      <formula>"PASS"</formula>
    </cfRule>
  </conditionalFormatting>
  <conditionalFormatting sqref="D3:D5">
    <cfRule type="cellIs" dxfId="38" priority="9" operator="equal">
      <formula>"FAIL"</formula>
    </cfRule>
  </conditionalFormatting>
  <conditionalFormatting sqref="D7:D9">
    <cfRule type="cellIs" dxfId="37" priority="8" operator="equal">
      <formula>"PASS"</formula>
    </cfRule>
  </conditionalFormatting>
  <conditionalFormatting sqref="D7:D9">
    <cfRule type="cellIs" dxfId="36" priority="7" operator="equal">
      <formula>"FAIL"</formula>
    </cfRule>
  </conditionalFormatting>
  <conditionalFormatting sqref="D6">
    <cfRule type="cellIs" dxfId="35" priority="6" operator="equal">
      <formula>"PASS"</formula>
    </cfRule>
  </conditionalFormatting>
  <conditionalFormatting sqref="D6">
    <cfRule type="cellIs" dxfId="34" priority="5" operator="equal">
      <formula>"FAIL"</formula>
    </cfRule>
  </conditionalFormatting>
  <conditionalFormatting sqref="D10:D11">
    <cfRule type="cellIs" dxfId="33" priority="4" operator="equal">
      <formula>"PASS"</formula>
    </cfRule>
  </conditionalFormatting>
  <conditionalFormatting sqref="D10:D11">
    <cfRule type="cellIs" dxfId="32" priority="3" operator="equal">
      <formula>"FAIL"</formula>
    </cfRule>
  </conditionalFormatting>
  <conditionalFormatting sqref="D12">
    <cfRule type="cellIs" dxfId="31" priority="2" operator="equal">
      <formula>"PASS"</formula>
    </cfRule>
  </conditionalFormatting>
  <conditionalFormatting sqref="D12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5" ht="14.45" customHeight="1" x14ac:dyDescent="0.25">
      <c r="B1" s="48" t="s">
        <v>91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29" priority="10" operator="equal">
      <formula>"PASS"</formula>
    </cfRule>
  </conditionalFormatting>
  <conditionalFormatting sqref="D3:D5">
    <cfRule type="cellIs" dxfId="28" priority="9" operator="equal">
      <formula>"FAIL"</formula>
    </cfRule>
  </conditionalFormatting>
  <conditionalFormatting sqref="D7:D9">
    <cfRule type="cellIs" dxfId="27" priority="8" operator="equal">
      <formula>"PASS"</formula>
    </cfRule>
  </conditionalFormatting>
  <conditionalFormatting sqref="D7:D9">
    <cfRule type="cellIs" dxfId="26" priority="7" operator="equal">
      <formula>"FAIL"</formula>
    </cfRule>
  </conditionalFormatting>
  <conditionalFormatting sqref="D6">
    <cfRule type="cellIs" dxfId="25" priority="6" operator="equal">
      <formula>"PASS"</formula>
    </cfRule>
  </conditionalFormatting>
  <conditionalFormatting sqref="D6">
    <cfRule type="cellIs" dxfId="24" priority="5" operator="equal">
      <formula>"FAIL"</formula>
    </cfRule>
  </conditionalFormatting>
  <conditionalFormatting sqref="D10:D11">
    <cfRule type="cellIs" dxfId="23" priority="4" operator="equal">
      <formula>"PASS"</formula>
    </cfRule>
  </conditionalFormatting>
  <conditionalFormatting sqref="D10:D11">
    <cfRule type="cellIs" dxfId="22" priority="3" operator="equal">
      <formula>"FAIL"</formula>
    </cfRule>
  </conditionalFormatting>
  <conditionalFormatting sqref="D12">
    <cfRule type="cellIs" dxfId="21" priority="2" operator="equal">
      <formula>"PASS"</formula>
    </cfRule>
  </conditionalFormatting>
  <conditionalFormatting sqref="D12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45" t="s">
        <v>92</v>
      </c>
      <c r="C1" s="45"/>
      <c r="D1" s="45"/>
    </row>
    <row r="2" spans="1:5" ht="14.45" customHeight="1" x14ac:dyDescent="0.25">
      <c r="A2" s="23"/>
      <c r="B2" s="40" t="s">
        <v>1</v>
      </c>
      <c r="C2" s="40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19" priority="10" operator="equal">
      <formula>"PASS"</formula>
    </cfRule>
  </conditionalFormatting>
  <conditionalFormatting sqref="D3:D5">
    <cfRule type="cellIs" dxfId="18" priority="9" operator="equal">
      <formula>"FAIL"</formula>
    </cfRule>
  </conditionalFormatting>
  <conditionalFormatting sqref="D7:D9">
    <cfRule type="cellIs" dxfId="17" priority="8" operator="equal">
      <formula>"PASS"</formula>
    </cfRule>
  </conditionalFormatting>
  <conditionalFormatting sqref="D7:D9">
    <cfRule type="cellIs" dxfId="16" priority="7" operator="equal">
      <formula>"FAIL"</formula>
    </cfRule>
  </conditionalFormatting>
  <conditionalFormatting sqref="D6">
    <cfRule type="cellIs" dxfId="15" priority="6" operator="equal">
      <formula>"PASS"</formula>
    </cfRule>
  </conditionalFormatting>
  <conditionalFormatting sqref="D6">
    <cfRule type="cellIs" dxfId="14" priority="5" operator="equal">
      <formula>"FAIL"</formula>
    </cfRule>
  </conditionalFormatting>
  <conditionalFormatting sqref="D10:D11">
    <cfRule type="cellIs" dxfId="13" priority="4" operator="equal">
      <formula>"PASS"</formula>
    </cfRule>
  </conditionalFormatting>
  <conditionalFormatting sqref="D10:D11">
    <cfRule type="cellIs" dxfId="12" priority="3" operator="equal">
      <formula>"FAIL"</formula>
    </cfRule>
  </conditionalFormatting>
  <conditionalFormatting sqref="D12">
    <cfRule type="cellIs" dxfId="11" priority="2" operator="equal">
      <formula>"PASS"</formula>
    </cfRule>
  </conditionalFormatting>
  <conditionalFormatting sqref="D12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32.28515625" customWidth="1"/>
    <col min="3" max="3" width="39.42578125" customWidth="1"/>
  </cols>
  <sheetData>
    <row r="1" spans="1:5" ht="16.899999999999999" customHeight="1" x14ac:dyDescent="0.25">
      <c r="B1" s="45" t="s">
        <v>45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 t="s">
        <v>46</v>
      </c>
      <c r="D3" s="26">
        <v>0.05</v>
      </c>
      <c r="E3" s="27" t="str">
        <f t="shared" ref="E3:E12" si="0">IF(AND((B3+(B3*D3))&gt;=C3,(B3-(B3*D3))&lt;=C3),"PASS","FAIL")</f>
        <v>FAIL</v>
      </c>
    </row>
    <row r="4" spans="1:5" ht="15" customHeight="1" x14ac:dyDescent="0.25">
      <c r="A4" s="25" t="s">
        <v>6</v>
      </c>
      <c r="B4" s="23"/>
      <c r="C4" s="23" t="s">
        <v>47</v>
      </c>
      <c r="D4" s="26">
        <v>0.05</v>
      </c>
      <c r="E4" s="27" t="str">
        <f t="shared" si="0"/>
        <v>FAIL</v>
      </c>
    </row>
    <row r="5" spans="1:5" ht="15" customHeight="1" x14ac:dyDescent="0.25">
      <c r="A5" s="25" t="s">
        <v>7</v>
      </c>
      <c r="B5" s="23"/>
      <c r="C5" s="23" t="s">
        <v>48</v>
      </c>
      <c r="D5" s="26">
        <v>0.05</v>
      </c>
      <c r="E5" s="27" t="str">
        <f t="shared" si="0"/>
        <v>FAIL</v>
      </c>
    </row>
    <row r="6" spans="1:5" ht="15" customHeight="1" x14ac:dyDescent="0.25">
      <c r="A6" s="25" t="s">
        <v>8</v>
      </c>
      <c r="B6" s="23"/>
      <c r="C6" s="23" t="s">
        <v>49</v>
      </c>
      <c r="D6" s="26">
        <v>0.05</v>
      </c>
      <c r="E6" s="27" t="str">
        <f t="shared" si="0"/>
        <v>FAIL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263" priority="10" operator="equal">
      <formula>"PASS"</formula>
    </cfRule>
  </conditionalFormatting>
  <conditionalFormatting sqref="D3:D5">
    <cfRule type="cellIs" dxfId="262" priority="9" operator="equal">
      <formula>"FAIL"</formula>
    </cfRule>
  </conditionalFormatting>
  <conditionalFormatting sqref="D7:D9">
    <cfRule type="cellIs" dxfId="261" priority="8" operator="equal">
      <formula>"PASS"</formula>
    </cfRule>
  </conditionalFormatting>
  <conditionalFormatting sqref="D7:D9">
    <cfRule type="cellIs" dxfId="260" priority="7" operator="equal">
      <formula>"FAIL"</formula>
    </cfRule>
  </conditionalFormatting>
  <conditionalFormatting sqref="D6">
    <cfRule type="cellIs" dxfId="259" priority="6" operator="equal">
      <formula>"PASS"</formula>
    </cfRule>
  </conditionalFormatting>
  <conditionalFormatting sqref="D6">
    <cfRule type="cellIs" dxfId="258" priority="5" operator="equal">
      <formula>"FAIL"</formula>
    </cfRule>
  </conditionalFormatting>
  <conditionalFormatting sqref="D10:D11">
    <cfRule type="cellIs" dxfId="257" priority="4" operator="equal">
      <formula>"PASS"</formula>
    </cfRule>
  </conditionalFormatting>
  <conditionalFormatting sqref="D10:D11">
    <cfRule type="cellIs" dxfId="256" priority="3" operator="equal">
      <formula>"FAIL"</formula>
    </cfRule>
  </conditionalFormatting>
  <conditionalFormatting sqref="D12">
    <cfRule type="cellIs" dxfId="255" priority="2" operator="equal">
      <formula>"PASS"</formula>
    </cfRule>
  </conditionalFormatting>
  <conditionalFormatting sqref="D12">
    <cfRule type="cellIs" dxfId="2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>
      <selection activeCell="K12" sqref="K12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12"/>
  <sheetViews>
    <sheetView zoomScaleNormal="100" workbookViewId="0">
      <selection activeCell="B12" sqref="B12"/>
    </sheetView>
  </sheetViews>
  <sheetFormatPr defaultRowHeight="14.45" customHeight="1" x14ac:dyDescent="0.25"/>
  <cols>
    <col min="1" max="1" width="29.85546875" customWidth="1"/>
    <col min="2" max="3" width="31.140625" customWidth="1"/>
    <col min="4" max="4" width="19.42578125" customWidth="1"/>
  </cols>
  <sheetData>
    <row r="1" spans="1:5" ht="22.15" customHeight="1" x14ac:dyDescent="0.25">
      <c r="A1" s="46" t="s">
        <v>93</v>
      </c>
      <c r="B1" s="46"/>
      <c r="C1" s="46"/>
      <c r="D1" s="46"/>
    </row>
    <row r="2" spans="1:5" s="41" customFormat="1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 t="s">
        <v>94</v>
      </c>
      <c r="D3" s="26">
        <v>0.05</v>
      </c>
      <c r="E3" s="27" t="str">
        <f t="shared" ref="E3:E12" si="0">IF(AND((B3+(B3*D3))&gt;=C3,(B3-(B3*D3))&lt;=C3),"PASS","FAIL")</f>
        <v>FAIL</v>
      </c>
    </row>
    <row r="4" spans="1:5" ht="15" customHeight="1" x14ac:dyDescent="0.25">
      <c r="A4" s="25" t="s">
        <v>6</v>
      </c>
      <c r="B4" s="23"/>
      <c r="C4" s="23" t="s">
        <v>95</v>
      </c>
      <c r="D4" s="26">
        <v>0.05</v>
      </c>
      <c r="E4" s="27" t="str">
        <f t="shared" si="0"/>
        <v>FAIL</v>
      </c>
    </row>
    <row r="5" spans="1:5" ht="15" customHeight="1" x14ac:dyDescent="0.25">
      <c r="A5" s="25" t="s">
        <v>7</v>
      </c>
      <c r="B5" s="23"/>
      <c r="C5" s="23" t="s">
        <v>96</v>
      </c>
      <c r="D5" s="26">
        <v>0.05</v>
      </c>
      <c r="E5" s="27" t="str">
        <f t="shared" si="0"/>
        <v>FAIL</v>
      </c>
    </row>
    <row r="6" spans="1:5" ht="15" customHeight="1" x14ac:dyDescent="0.25">
      <c r="A6" s="25" t="s">
        <v>8</v>
      </c>
      <c r="B6" s="23"/>
      <c r="C6" s="23" t="s">
        <v>97</v>
      </c>
      <c r="D6" s="26">
        <v>0.05</v>
      </c>
      <c r="E6" s="27" t="str">
        <f t="shared" si="0"/>
        <v>FAIL</v>
      </c>
    </row>
    <row r="7" spans="1:5" ht="15" customHeight="1" x14ac:dyDescent="0.25">
      <c r="A7" s="25" t="s">
        <v>9</v>
      </c>
      <c r="B7" s="42"/>
      <c r="C7" s="42" t="s">
        <v>13</v>
      </c>
      <c r="D7" s="26">
        <v>0.05</v>
      </c>
      <c r="E7" s="27" t="str">
        <f t="shared" si="0"/>
        <v>FAIL</v>
      </c>
    </row>
    <row r="8" spans="1:5" ht="15.4" customHeight="1" x14ac:dyDescent="0.25">
      <c r="A8" s="25" t="s">
        <v>10</v>
      </c>
      <c r="B8" s="23"/>
      <c r="C8" s="23" t="s">
        <v>98</v>
      </c>
      <c r="D8" s="26">
        <v>0.05</v>
      </c>
      <c r="E8" s="27" t="str">
        <f t="shared" si="0"/>
        <v>FAIL</v>
      </c>
    </row>
    <row r="9" spans="1:5" ht="15" customHeight="1" x14ac:dyDescent="0.25">
      <c r="A9" s="25" t="s">
        <v>11</v>
      </c>
      <c r="C9" t="s">
        <v>99</v>
      </c>
      <c r="D9" s="26">
        <v>0.05</v>
      </c>
      <c r="E9" s="27" t="str">
        <f t="shared" si="0"/>
        <v>FAIL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A1:D1"/>
  </mergeCells>
  <conditionalFormatting sqref="D3:D5">
    <cfRule type="cellIs" dxfId="9" priority="10" operator="equal">
      <formula>"PASS"</formula>
    </cfRule>
  </conditionalFormatting>
  <conditionalFormatting sqref="D3:D5">
    <cfRule type="cellIs" dxfId="8" priority="9" operator="equal">
      <formula>"FAIL"</formula>
    </cfRule>
  </conditionalFormatting>
  <conditionalFormatting sqref="D7:D9">
    <cfRule type="cellIs" dxfId="7" priority="8" operator="equal">
      <formula>"PASS"</formula>
    </cfRule>
  </conditionalFormatting>
  <conditionalFormatting sqref="D7:D9">
    <cfRule type="cellIs" dxfId="6" priority="7" operator="equal">
      <formula>"FAIL"</formula>
    </cfRule>
  </conditionalFormatting>
  <conditionalFormatting sqref="D6">
    <cfRule type="cellIs" dxfId="5" priority="6" operator="equal">
      <formula>"PASS"</formula>
    </cfRule>
  </conditionalFormatting>
  <conditionalFormatting sqref="D6">
    <cfRule type="cellIs" dxfId="4" priority="5" operator="equal">
      <formula>"FAIL"</formula>
    </cfRule>
  </conditionalFormatting>
  <conditionalFormatting sqref="D10:D11">
    <cfRule type="cellIs" dxfId="3" priority="4" operator="equal">
      <formula>"PASS"</formula>
    </cfRule>
  </conditionalFormatting>
  <conditionalFormatting sqref="D10:D11">
    <cfRule type="cellIs" dxfId="2" priority="3" operator="equal">
      <formula>"FAIL"</formula>
    </cfRule>
  </conditionalFormatting>
  <conditionalFormatting sqref="D12">
    <cfRule type="cellIs" dxfId="1" priority="2" operator="equal">
      <formula>"PASS"</formula>
    </cfRule>
  </conditionalFormatting>
  <conditionalFormatting sqref="D12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28515625" customWidth="1"/>
  </cols>
  <sheetData>
    <row r="1" spans="1:5" ht="14.45" customHeight="1" x14ac:dyDescent="0.25">
      <c r="B1" s="45" t="s">
        <v>50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253" priority="10" operator="equal">
      <formula>"PASS"</formula>
    </cfRule>
  </conditionalFormatting>
  <conditionalFormatting sqref="D3:D5">
    <cfRule type="cellIs" dxfId="252" priority="9" operator="equal">
      <formula>"FAIL"</formula>
    </cfRule>
  </conditionalFormatting>
  <conditionalFormatting sqref="D7:D9">
    <cfRule type="cellIs" dxfId="251" priority="8" operator="equal">
      <formula>"PASS"</formula>
    </cfRule>
  </conditionalFormatting>
  <conditionalFormatting sqref="D7:D9">
    <cfRule type="cellIs" dxfId="250" priority="7" operator="equal">
      <formula>"FAIL"</formula>
    </cfRule>
  </conditionalFormatting>
  <conditionalFormatting sqref="D6">
    <cfRule type="cellIs" dxfId="249" priority="6" operator="equal">
      <formula>"PASS"</formula>
    </cfRule>
  </conditionalFormatting>
  <conditionalFormatting sqref="D6">
    <cfRule type="cellIs" dxfId="248" priority="5" operator="equal">
      <formula>"FAIL"</formula>
    </cfRule>
  </conditionalFormatting>
  <conditionalFormatting sqref="D10:D11">
    <cfRule type="cellIs" dxfId="247" priority="4" operator="equal">
      <formula>"PASS"</formula>
    </cfRule>
  </conditionalFormatting>
  <conditionalFormatting sqref="D10:D11">
    <cfRule type="cellIs" dxfId="246" priority="3" operator="equal">
      <formula>"FAIL"</formula>
    </cfRule>
  </conditionalFormatting>
  <conditionalFormatting sqref="D12">
    <cfRule type="cellIs" dxfId="245" priority="2" operator="equal">
      <formula>"PASS"</formula>
    </cfRule>
  </conditionalFormatting>
  <conditionalFormatting sqref="D12">
    <cfRule type="cellIs" dxfId="2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45" t="s">
        <v>51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243" priority="10" operator="equal">
      <formula>"PASS"</formula>
    </cfRule>
  </conditionalFormatting>
  <conditionalFormatting sqref="D3:D5">
    <cfRule type="cellIs" dxfId="242" priority="9" operator="equal">
      <formula>"FAIL"</formula>
    </cfRule>
  </conditionalFormatting>
  <conditionalFormatting sqref="D7:D9">
    <cfRule type="cellIs" dxfId="241" priority="8" operator="equal">
      <formula>"PASS"</formula>
    </cfRule>
  </conditionalFormatting>
  <conditionalFormatting sqref="D7:D9">
    <cfRule type="cellIs" dxfId="240" priority="7" operator="equal">
      <formula>"FAIL"</formula>
    </cfRule>
  </conditionalFormatting>
  <conditionalFormatting sqref="D6">
    <cfRule type="cellIs" dxfId="239" priority="6" operator="equal">
      <formula>"PASS"</formula>
    </cfRule>
  </conditionalFormatting>
  <conditionalFormatting sqref="D6">
    <cfRule type="cellIs" dxfId="238" priority="5" operator="equal">
      <formula>"FAIL"</formula>
    </cfRule>
  </conditionalFormatting>
  <conditionalFormatting sqref="D10:D11">
    <cfRule type="cellIs" dxfId="237" priority="4" operator="equal">
      <formula>"PASS"</formula>
    </cfRule>
  </conditionalFormatting>
  <conditionalFormatting sqref="D10:D11">
    <cfRule type="cellIs" dxfId="236" priority="3" operator="equal">
      <formula>"FAIL"</formula>
    </cfRule>
  </conditionalFormatting>
  <conditionalFormatting sqref="D12">
    <cfRule type="cellIs" dxfId="235" priority="2" operator="equal">
      <formula>"PASS"</formula>
    </cfRule>
  </conditionalFormatting>
  <conditionalFormatting sqref="D12">
    <cfRule type="cellIs" dxfId="2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5.5703125" customWidth="1"/>
  </cols>
  <sheetData>
    <row r="1" spans="1:5" ht="14.45" customHeight="1" x14ac:dyDescent="0.25">
      <c r="B1" s="45" t="s">
        <v>52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 t="s">
        <v>53</v>
      </c>
      <c r="D3" s="26">
        <v>0.05</v>
      </c>
      <c r="E3" s="27" t="str">
        <f t="shared" ref="E3:E12" si="0">IF(AND((B3+(B3*D3))&gt;=C3,(B3-(B3*D3))&lt;=C3),"PASS","FAIL")</f>
        <v>FAIL</v>
      </c>
    </row>
    <row r="4" spans="1:5" ht="15" customHeight="1" x14ac:dyDescent="0.25">
      <c r="A4" s="25" t="s">
        <v>6</v>
      </c>
      <c r="B4" s="23"/>
      <c r="C4" s="23" t="s">
        <v>54</v>
      </c>
      <c r="D4" s="26">
        <v>0.05</v>
      </c>
      <c r="E4" s="27" t="str">
        <f t="shared" si="0"/>
        <v>FAIL</v>
      </c>
    </row>
    <row r="5" spans="1:5" ht="15" customHeight="1" x14ac:dyDescent="0.25">
      <c r="A5" s="25" t="s">
        <v>7</v>
      </c>
      <c r="B5" s="23"/>
      <c r="C5" s="23" t="s">
        <v>55</v>
      </c>
      <c r="D5" s="26">
        <v>0.05</v>
      </c>
      <c r="E5" s="27" t="str">
        <f t="shared" si="0"/>
        <v>FAIL</v>
      </c>
    </row>
    <row r="6" spans="1:5" ht="15" customHeight="1" x14ac:dyDescent="0.25">
      <c r="A6" s="25" t="s">
        <v>8</v>
      </c>
      <c r="B6" s="23"/>
      <c r="C6" s="23" t="s">
        <v>56</v>
      </c>
      <c r="D6" s="26">
        <v>0.05</v>
      </c>
      <c r="E6" s="27" t="str">
        <f t="shared" si="0"/>
        <v>FAIL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233" priority="10" operator="equal">
      <formula>"PASS"</formula>
    </cfRule>
  </conditionalFormatting>
  <conditionalFormatting sqref="D3:D5">
    <cfRule type="cellIs" dxfId="232" priority="9" operator="equal">
      <formula>"FAIL"</formula>
    </cfRule>
  </conditionalFormatting>
  <conditionalFormatting sqref="D7:D9">
    <cfRule type="cellIs" dxfId="231" priority="8" operator="equal">
      <formula>"PASS"</formula>
    </cfRule>
  </conditionalFormatting>
  <conditionalFormatting sqref="D7:D9">
    <cfRule type="cellIs" dxfId="230" priority="7" operator="equal">
      <formula>"FAIL"</formula>
    </cfRule>
  </conditionalFormatting>
  <conditionalFormatting sqref="D6">
    <cfRule type="cellIs" dxfId="229" priority="6" operator="equal">
      <formula>"PASS"</formula>
    </cfRule>
  </conditionalFormatting>
  <conditionalFormatting sqref="D6">
    <cfRule type="cellIs" dxfId="228" priority="5" operator="equal">
      <formula>"FAIL"</formula>
    </cfRule>
  </conditionalFormatting>
  <conditionalFormatting sqref="D10:D11">
    <cfRule type="cellIs" dxfId="227" priority="4" operator="equal">
      <formula>"PASS"</formula>
    </cfRule>
  </conditionalFormatting>
  <conditionalFormatting sqref="D10:D11">
    <cfRule type="cellIs" dxfId="226" priority="3" operator="equal">
      <formula>"FAIL"</formula>
    </cfRule>
  </conditionalFormatting>
  <conditionalFormatting sqref="D12">
    <cfRule type="cellIs" dxfId="225" priority="2" operator="equal">
      <formula>"PASS"</formula>
    </cfRule>
  </conditionalFormatting>
  <conditionalFormatting sqref="D12">
    <cfRule type="cellIs" dxfId="2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45" t="s">
        <v>57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/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23"/>
      <c r="C4" s="23"/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23"/>
      <c r="C5" s="23"/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23"/>
      <c r="C6" s="23"/>
      <c r="D6" s="26">
        <v>0.05</v>
      </c>
      <c r="E6" s="27" t="str">
        <f t="shared" si="0"/>
        <v>PASS</v>
      </c>
    </row>
    <row r="7" spans="1:5" ht="15" customHeight="1" x14ac:dyDescent="0.25">
      <c r="A7" s="25" t="s">
        <v>9</v>
      </c>
      <c r="B7" s="23"/>
      <c r="C7" s="23"/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23"/>
      <c r="C8" s="23"/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B1:D1"/>
  </mergeCells>
  <conditionalFormatting sqref="D3:D5">
    <cfRule type="cellIs" dxfId="223" priority="10" operator="equal">
      <formula>"PASS"</formula>
    </cfRule>
  </conditionalFormatting>
  <conditionalFormatting sqref="D3:D5">
    <cfRule type="cellIs" dxfId="222" priority="9" operator="equal">
      <formula>"FAIL"</formula>
    </cfRule>
  </conditionalFormatting>
  <conditionalFormatting sqref="D7:D9">
    <cfRule type="cellIs" dxfId="221" priority="8" operator="equal">
      <formula>"PASS"</formula>
    </cfRule>
  </conditionalFormatting>
  <conditionalFormatting sqref="D7:D9">
    <cfRule type="cellIs" dxfId="220" priority="7" operator="equal">
      <formula>"FAIL"</formula>
    </cfRule>
  </conditionalFormatting>
  <conditionalFormatting sqref="D6">
    <cfRule type="cellIs" dxfId="219" priority="6" operator="equal">
      <formula>"PASS"</formula>
    </cfRule>
  </conditionalFormatting>
  <conditionalFormatting sqref="D6">
    <cfRule type="cellIs" dxfId="218" priority="5" operator="equal">
      <formula>"FAIL"</formula>
    </cfRule>
  </conditionalFormatting>
  <conditionalFormatting sqref="D10:D11">
    <cfRule type="cellIs" dxfId="217" priority="4" operator="equal">
      <formula>"PASS"</formula>
    </cfRule>
  </conditionalFormatting>
  <conditionalFormatting sqref="D10:D11">
    <cfRule type="cellIs" dxfId="216" priority="3" operator="equal">
      <formula>"FAIL"</formula>
    </cfRule>
  </conditionalFormatting>
  <conditionalFormatting sqref="D12">
    <cfRule type="cellIs" dxfId="215" priority="2" operator="equal">
      <formula>"PASS"</formula>
    </cfRule>
  </conditionalFormatting>
  <conditionalFormatting sqref="D12">
    <cfRule type="cellIs" dxfId="2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zoomScaleNormal="100" workbookViewId="0">
      <selection activeCell="A12" sqref="A12"/>
    </sheetView>
  </sheetViews>
  <sheetFormatPr defaultRowHeight="14.45" customHeight="1" x14ac:dyDescent="0.25"/>
  <cols>
    <col min="1" max="1" width="24.85546875" customWidth="1"/>
    <col min="2" max="2" width="14.85546875" customWidth="1"/>
    <col min="3" max="3" width="101.5703125" customWidth="1"/>
    <col min="4" max="4" width="18.7109375" customWidth="1"/>
  </cols>
  <sheetData>
    <row r="1" spans="1:5" ht="14.45" customHeight="1" x14ac:dyDescent="0.25">
      <c r="B1" s="45" t="s">
        <v>58</v>
      </c>
      <c r="C1" s="45"/>
      <c r="D1" s="45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23"/>
      <c r="C3" s="23">
        <v>94</v>
      </c>
      <c r="D3" s="26">
        <v>0.05</v>
      </c>
      <c r="E3" s="27" t="str">
        <f t="shared" ref="E3:E12" si="0">IF(AND((B3+(B3*D3))&gt;=C3,(B3-(B3*D3))&lt;=C3),"PASS","FAIL")</f>
        <v>FAIL</v>
      </c>
    </row>
    <row r="4" spans="1:5" ht="15" customHeight="1" x14ac:dyDescent="0.25">
      <c r="A4" s="25" t="s">
        <v>6</v>
      </c>
      <c r="B4" s="23"/>
      <c r="C4" s="23">
        <v>69</v>
      </c>
      <c r="D4" s="26">
        <v>0.05</v>
      </c>
      <c r="E4" s="27" t="str">
        <f t="shared" si="0"/>
        <v>FAIL</v>
      </c>
    </row>
    <row r="5" spans="1:5" ht="15" customHeight="1" x14ac:dyDescent="0.25">
      <c r="A5" s="25" t="s">
        <v>7</v>
      </c>
      <c r="B5" s="23"/>
      <c r="C5" s="23" t="s">
        <v>59</v>
      </c>
      <c r="D5" s="26">
        <v>0.05</v>
      </c>
      <c r="E5" s="27" t="str">
        <f t="shared" si="0"/>
        <v>FAIL</v>
      </c>
    </row>
    <row r="6" spans="1:5" ht="15" customHeight="1" x14ac:dyDescent="0.25">
      <c r="A6" s="25" t="s">
        <v>8</v>
      </c>
      <c r="B6" s="23"/>
      <c r="C6" s="23" t="s">
        <v>60</v>
      </c>
      <c r="D6" s="26">
        <v>0.05</v>
      </c>
      <c r="E6" s="27" t="str">
        <f t="shared" si="0"/>
        <v>FAIL</v>
      </c>
    </row>
    <row r="7" spans="1:5" ht="15" customHeight="1" x14ac:dyDescent="0.25">
      <c r="A7" s="25" t="s">
        <v>9</v>
      </c>
      <c r="B7" s="23"/>
      <c r="C7" s="23">
        <v>33</v>
      </c>
      <c r="D7" s="26">
        <v>0.05</v>
      </c>
      <c r="E7" s="27" t="str">
        <f t="shared" si="0"/>
        <v>FAIL</v>
      </c>
    </row>
    <row r="8" spans="1:5" ht="15" customHeight="1" x14ac:dyDescent="0.25">
      <c r="A8" s="25" t="s">
        <v>10</v>
      </c>
      <c r="B8" s="23"/>
      <c r="C8" s="23">
        <v>100</v>
      </c>
      <c r="D8" s="26">
        <v>0.05</v>
      </c>
      <c r="E8" s="27" t="str">
        <f t="shared" si="0"/>
        <v>FAIL</v>
      </c>
    </row>
    <row r="9" spans="1:5" ht="14.45" customHeight="1" x14ac:dyDescent="0.25">
      <c r="A9" s="25" t="s">
        <v>11</v>
      </c>
      <c r="C9">
        <v>0</v>
      </c>
      <c r="D9" s="26">
        <v>0.05</v>
      </c>
      <c r="E9" s="27" t="str">
        <f t="shared" si="0"/>
        <v>PASS</v>
      </c>
    </row>
    <row r="10" spans="1:5" ht="58.9" customHeight="1" x14ac:dyDescent="0.25">
      <c r="A10" s="25" t="s">
        <v>40</v>
      </c>
      <c r="C10" s="28" t="s">
        <v>61</v>
      </c>
      <c r="D10" s="26"/>
      <c r="E10" s="27" t="str">
        <f t="shared" si="0"/>
        <v>FAIL</v>
      </c>
    </row>
    <row r="11" spans="1:5" ht="358.15" customHeight="1" x14ac:dyDescent="0.25">
      <c r="A11" s="25"/>
      <c r="C11" s="29" t="s">
        <v>62</v>
      </c>
      <c r="D11" s="26"/>
      <c r="E11" s="27" t="str">
        <f t="shared" si="0"/>
        <v>FAIL</v>
      </c>
    </row>
    <row r="12" spans="1:5" ht="14.45" customHeight="1" x14ac:dyDescent="0.25">
      <c r="A12" s="25" t="s">
        <v>40</v>
      </c>
      <c r="C12" t="s">
        <v>63</v>
      </c>
      <c r="D12" s="26"/>
      <c r="E12" s="27" t="str">
        <f t="shared" si="0"/>
        <v>FAIL</v>
      </c>
    </row>
  </sheetData>
  <mergeCells count="1">
    <mergeCell ref="B1:D1"/>
  </mergeCells>
  <conditionalFormatting sqref="D3:D5">
    <cfRule type="cellIs" dxfId="213" priority="10" operator="equal">
      <formula>"PASS"</formula>
    </cfRule>
  </conditionalFormatting>
  <conditionalFormatting sqref="D3:D5">
    <cfRule type="cellIs" dxfId="212" priority="9" operator="equal">
      <formula>"FAIL"</formula>
    </cfRule>
  </conditionalFormatting>
  <conditionalFormatting sqref="D7:D9">
    <cfRule type="cellIs" dxfId="211" priority="8" operator="equal">
      <formula>"PASS"</formula>
    </cfRule>
  </conditionalFormatting>
  <conditionalFormatting sqref="D7:D9">
    <cfRule type="cellIs" dxfId="210" priority="7" operator="equal">
      <formula>"FAIL"</formula>
    </cfRule>
  </conditionalFormatting>
  <conditionalFormatting sqref="D6">
    <cfRule type="cellIs" dxfId="209" priority="6" operator="equal">
      <formula>"PASS"</formula>
    </cfRule>
  </conditionalFormatting>
  <conditionalFormatting sqref="D6">
    <cfRule type="cellIs" dxfId="208" priority="5" operator="equal">
      <formula>"FAIL"</formula>
    </cfRule>
  </conditionalFormatting>
  <conditionalFormatting sqref="D10:D11">
    <cfRule type="cellIs" dxfId="207" priority="4" operator="equal">
      <formula>"PASS"</formula>
    </cfRule>
  </conditionalFormatting>
  <conditionalFormatting sqref="D10:D11">
    <cfRule type="cellIs" dxfId="206" priority="3" operator="equal">
      <formula>"FAIL"</formula>
    </cfRule>
  </conditionalFormatting>
  <conditionalFormatting sqref="D12">
    <cfRule type="cellIs" dxfId="205" priority="2" operator="equal">
      <formula>"PASS"</formula>
    </cfRule>
  </conditionalFormatting>
  <conditionalFormatting sqref="D12">
    <cfRule type="cellIs" dxfId="20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C10" sqref="C10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46" t="s">
        <v>64</v>
      </c>
      <c r="B1" s="46"/>
      <c r="C1" s="46"/>
      <c r="D1" s="46"/>
    </row>
    <row r="2" spans="1:5" ht="14.45" customHeight="1" x14ac:dyDescent="0.25">
      <c r="A2" s="23"/>
      <c r="B2" s="24" t="s">
        <v>1</v>
      </c>
      <c r="C2" s="24" t="s">
        <v>2</v>
      </c>
      <c r="D2" s="24" t="s">
        <v>3</v>
      </c>
      <c r="E2" s="24" t="s">
        <v>4</v>
      </c>
    </row>
    <row r="3" spans="1:5" ht="14.45" customHeight="1" x14ac:dyDescent="0.25">
      <c r="A3" s="25" t="s">
        <v>5</v>
      </c>
      <c r="B3" s="30">
        <v>86806</v>
      </c>
      <c r="C3" s="30">
        <v>86806</v>
      </c>
      <c r="D3" s="26">
        <v>0.05</v>
      </c>
      <c r="E3" s="27" t="str">
        <f t="shared" ref="E3:E12" si="0">IF(AND((B3+(B3*D3))&gt;=C3,(B3-(B3*D3))&lt;=C3),"PASS","FAIL")</f>
        <v>PASS</v>
      </c>
    </row>
    <row r="4" spans="1:5" ht="15" customHeight="1" x14ac:dyDescent="0.25">
      <c r="A4" s="25" t="s">
        <v>6</v>
      </c>
      <c r="B4" s="31">
        <v>0.25</v>
      </c>
      <c r="C4" s="31">
        <v>0.25</v>
      </c>
      <c r="D4" s="26">
        <v>0.05</v>
      </c>
      <c r="E4" s="27" t="str">
        <f t="shared" si="0"/>
        <v>PASS</v>
      </c>
    </row>
    <row r="5" spans="1:5" ht="15" customHeight="1" x14ac:dyDescent="0.25">
      <c r="A5" s="25" t="s">
        <v>7</v>
      </c>
      <c r="B5" s="32">
        <v>12998</v>
      </c>
      <c r="C5" s="32">
        <v>12998</v>
      </c>
      <c r="D5" s="26">
        <v>0.05</v>
      </c>
      <c r="E5" s="27" t="str">
        <f t="shared" si="0"/>
        <v>PASS</v>
      </c>
    </row>
    <row r="6" spans="1:5" ht="15" customHeight="1" x14ac:dyDescent="0.25">
      <c r="A6" s="25" t="s">
        <v>8</v>
      </c>
      <c r="B6" s="32">
        <v>0</v>
      </c>
      <c r="C6" s="32">
        <v>572</v>
      </c>
      <c r="D6" s="26">
        <v>0.05</v>
      </c>
      <c r="E6" s="27" t="str">
        <f t="shared" si="0"/>
        <v>FAIL</v>
      </c>
    </row>
    <row r="7" spans="1:5" ht="15" customHeight="1" x14ac:dyDescent="0.25">
      <c r="A7" s="25" t="s">
        <v>9</v>
      </c>
      <c r="B7" s="23">
        <v>43</v>
      </c>
      <c r="C7" s="23">
        <v>43</v>
      </c>
      <c r="D7" s="26">
        <v>0.05</v>
      </c>
      <c r="E7" s="27" t="str">
        <f t="shared" si="0"/>
        <v>PASS</v>
      </c>
    </row>
    <row r="8" spans="1:5" ht="15" customHeight="1" x14ac:dyDescent="0.25">
      <c r="A8" s="25" t="s">
        <v>10</v>
      </c>
      <c r="B8" s="31">
        <v>0.69</v>
      </c>
      <c r="C8" s="31">
        <v>0.69</v>
      </c>
      <c r="D8" s="26">
        <v>0.05</v>
      </c>
      <c r="E8" s="27" t="str">
        <f t="shared" si="0"/>
        <v>PASS</v>
      </c>
    </row>
    <row r="9" spans="1:5" ht="14.45" customHeight="1" x14ac:dyDescent="0.25">
      <c r="A9" s="25" t="s">
        <v>11</v>
      </c>
      <c r="B9" s="33">
        <v>0.31</v>
      </c>
      <c r="C9" s="33">
        <v>0.31</v>
      </c>
      <c r="D9" s="26">
        <v>0.05</v>
      </c>
      <c r="E9" s="27" t="str">
        <f t="shared" si="0"/>
        <v>PASS</v>
      </c>
    </row>
    <row r="10" spans="1:5" ht="14.45" customHeight="1" x14ac:dyDescent="0.25">
      <c r="A10" s="25" t="s">
        <v>15</v>
      </c>
      <c r="D10" s="26"/>
      <c r="E10" s="27" t="str">
        <f t="shared" si="0"/>
        <v>PASS</v>
      </c>
    </row>
    <row r="11" spans="1:5" ht="14.45" customHeight="1" x14ac:dyDescent="0.25">
      <c r="A11" s="25" t="s">
        <v>17</v>
      </c>
      <c r="D11" s="26"/>
      <c r="E11" s="27" t="str">
        <f t="shared" si="0"/>
        <v>PASS</v>
      </c>
    </row>
    <row r="12" spans="1:5" ht="14.45" customHeight="1" x14ac:dyDescent="0.25">
      <c r="A12" s="25" t="s">
        <v>40</v>
      </c>
      <c r="D12" s="26"/>
      <c r="E12" s="27" t="str">
        <f t="shared" si="0"/>
        <v>PASS</v>
      </c>
    </row>
  </sheetData>
  <mergeCells count="1">
    <mergeCell ref="A1:D1"/>
  </mergeCells>
  <conditionalFormatting sqref="D3:D5">
    <cfRule type="cellIs" dxfId="203" priority="10" operator="equal">
      <formula>"PASS"</formula>
    </cfRule>
  </conditionalFormatting>
  <conditionalFormatting sqref="D3:D5">
    <cfRule type="cellIs" dxfId="202" priority="9" operator="equal">
      <formula>"FAIL"</formula>
    </cfRule>
  </conditionalFormatting>
  <conditionalFormatting sqref="D7:D9">
    <cfRule type="cellIs" dxfId="201" priority="8" operator="equal">
      <formula>"PASS"</formula>
    </cfRule>
  </conditionalFormatting>
  <conditionalFormatting sqref="D7:D9">
    <cfRule type="cellIs" dxfId="200" priority="7" operator="equal">
      <formula>"FAIL"</formula>
    </cfRule>
  </conditionalFormatting>
  <conditionalFormatting sqref="D6">
    <cfRule type="cellIs" dxfId="199" priority="6" operator="equal">
      <formula>"PASS"</formula>
    </cfRule>
  </conditionalFormatting>
  <conditionalFormatting sqref="D6">
    <cfRule type="cellIs" dxfId="198" priority="5" operator="equal">
      <formula>"FAIL"</formula>
    </cfRule>
  </conditionalFormatting>
  <conditionalFormatting sqref="D10:D11">
    <cfRule type="cellIs" dxfId="197" priority="4" operator="equal">
      <formula>"PASS"</formula>
    </cfRule>
  </conditionalFormatting>
  <conditionalFormatting sqref="D10:D11">
    <cfRule type="cellIs" dxfId="196" priority="3" operator="equal">
      <formula>"FAIL"</formula>
    </cfRule>
  </conditionalFormatting>
  <conditionalFormatting sqref="D12">
    <cfRule type="cellIs" dxfId="195" priority="2" operator="equal">
      <formula>"PASS"</formula>
    </cfRule>
  </conditionalFormatting>
  <conditionalFormatting sqref="D12">
    <cfRule type="cellIs" dxfId="194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Sheet9</vt:lpstr>
      <vt:lpstr>Sheet50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Sheet19</vt:lpstr>
      <vt:lpstr>Sheet18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  <vt:lpstr>Sheet51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2022-07-28T03:54:26Z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2022-07-28T03:54:26Z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f8372274-a668-4b0e-a650-ba9354611cb9</vt:lpwstr>
  </property>
  <property fmtid="{D5CDD505-2E9C-101B-9397-08002B2CF9AE}" pid="8" name="MSIP_Label_959a91ea-2073-4935-a795-8d5add99d027_ContentBits">
    <vt:lpwstr>0</vt:lpwstr>
  </property>
</Properties>
</file>