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26"/>
  <workbookPr filterPrivacy="1"/>
  <xr:revisionPtr revIDLastSave="0" documentId="13_ncr:1_{786CD5CC-981D-4B4D-A531-D3D0BF9ED876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heet1" sheetId="36" r:id="rId1"/>
    <sheet name="Sheet2" sheetId="8" r:id="rId2"/>
    <sheet name="Sheet50" sheetId="1" r:id="rId3"/>
    <sheet name="Sheet51" sheetId="2" r:id="rId4"/>
    <sheet name="Sheet3" sheetId="3" r:id="rId5"/>
    <sheet name="Sheet4" sheetId="4" r:id="rId6"/>
    <sheet name="Sheet5" sheetId="5" r:id="rId7"/>
    <sheet name="Sheet6" sheetId="6" r:id="rId8"/>
    <sheet name="Sheet7" sheetId="7" r:id="rId9"/>
    <sheet name="Sheet9" sheetId="9" r:id="rId10"/>
    <sheet name="Sheet10" sheetId="10" r:id="rId11"/>
    <sheet name="Sheet11" sheetId="11" r:id="rId12"/>
    <sheet name="Sheet12" sheetId="12" r:id="rId13"/>
    <sheet name="Sheet13" sheetId="13" r:id="rId14"/>
    <sheet name="Sheet14" sheetId="14" r:id="rId15"/>
    <sheet name="Sheet15" sheetId="15" r:id="rId16"/>
    <sheet name="Sheet16" sheetId="16" r:id="rId17"/>
    <sheet name="Sheet17" sheetId="17" r:id="rId18"/>
    <sheet name="Sheet18" sheetId="18" r:id="rId19"/>
    <sheet name="Sheet19" sheetId="19" r:id="rId20"/>
    <sheet name="Sheet20" sheetId="20" r:id="rId21"/>
    <sheet name="Sheet21" sheetId="21" r:id="rId22"/>
    <sheet name="Sheet22" sheetId="22" r:id="rId23"/>
    <sheet name="Sheet23" sheetId="23" r:id="rId24"/>
    <sheet name="Sheet24" sheetId="24" r:id="rId25"/>
    <sheet name="Sheet25" sheetId="25" r:id="rId26"/>
    <sheet name="Sheet26" sheetId="26" r:id="rId27"/>
    <sheet name="Sheet27" sheetId="27" r:id="rId28"/>
    <sheet name="Sheet28" sheetId="28" r:id="rId29"/>
    <sheet name="Sheet29" sheetId="29" r:id="rId30"/>
    <sheet name="Sheet30" sheetId="30" r:id="rId31"/>
    <sheet name="Sheet31" sheetId="31" r:id="rId32"/>
    <sheet name="Sheet32" sheetId="32" r:id="rId33"/>
    <sheet name="Sheet33" sheetId="33" r:id="rId34"/>
    <sheet name="Sheet34" sheetId="34" r:id="rId35"/>
    <sheet name="Sheet35" sheetId="35" r:id="rId36"/>
    <sheet name="Sheet37" sheetId="37" r:id="rId37"/>
    <sheet name="Sheet38" sheetId="38" r:id="rId38"/>
    <sheet name="Sheet39" sheetId="39" r:id="rId3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1" i="36" l="1"/>
  <c r="E10" i="36"/>
  <c r="E9" i="36"/>
  <c r="E8" i="36"/>
  <c r="E7" i="36"/>
  <c r="E6" i="36"/>
  <c r="E5" i="36"/>
  <c r="E4" i="36"/>
  <c r="E3" i="36"/>
  <c r="E11" i="27"/>
  <c r="E10" i="27"/>
  <c r="E9" i="27"/>
  <c r="E8" i="27"/>
  <c r="E7" i="27"/>
  <c r="E6" i="27"/>
  <c r="E5" i="27"/>
  <c r="E4" i="27"/>
  <c r="E3" i="27"/>
  <c r="E11" i="26"/>
  <c r="E10" i="26"/>
  <c r="E9" i="26"/>
  <c r="E8" i="26"/>
  <c r="E7" i="26"/>
  <c r="E6" i="26"/>
  <c r="E5" i="26"/>
  <c r="E4" i="26"/>
  <c r="E3" i="26"/>
  <c r="E11" i="24"/>
  <c r="E10" i="24"/>
  <c r="E9" i="24"/>
  <c r="E8" i="24"/>
  <c r="E7" i="24"/>
  <c r="E6" i="24"/>
  <c r="E5" i="24"/>
  <c r="E4" i="24"/>
  <c r="E3" i="24"/>
  <c r="E11" i="23"/>
  <c r="E10" i="23"/>
  <c r="E9" i="23"/>
  <c r="E8" i="23"/>
  <c r="E7" i="23"/>
  <c r="E6" i="23"/>
  <c r="E5" i="23"/>
  <c r="E4" i="23"/>
  <c r="E3" i="23"/>
  <c r="E11" i="22"/>
  <c r="E10" i="22"/>
  <c r="E9" i="22"/>
  <c r="E8" i="22"/>
  <c r="E7" i="22"/>
  <c r="E6" i="22"/>
  <c r="E5" i="22"/>
  <c r="E4" i="22"/>
  <c r="E3" i="22"/>
  <c r="E11" i="21"/>
  <c r="E10" i="21"/>
  <c r="E9" i="21"/>
  <c r="E8" i="21"/>
  <c r="E7" i="21"/>
  <c r="E6" i="21"/>
  <c r="E5" i="21"/>
  <c r="E4" i="21"/>
  <c r="E3" i="21"/>
  <c r="E11" i="20"/>
  <c r="E10" i="20"/>
  <c r="E9" i="20"/>
  <c r="E8" i="20"/>
  <c r="E7" i="20"/>
  <c r="E6" i="20"/>
  <c r="E5" i="20"/>
  <c r="E4" i="20"/>
  <c r="E3" i="20"/>
  <c r="E11" i="19"/>
  <c r="E10" i="19"/>
  <c r="E9" i="19"/>
  <c r="E8" i="19"/>
  <c r="E7" i="19"/>
  <c r="E6" i="19"/>
  <c r="E5" i="19"/>
  <c r="E4" i="19"/>
  <c r="E3" i="19"/>
  <c r="E11" i="18"/>
  <c r="E10" i="18"/>
  <c r="E9" i="18"/>
  <c r="E8" i="18"/>
  <c r="E7" i="18"/>
  <c r="E6" i="18"/>
  <c r="E5" i="18"/>
  <c r="E4" i="18"/>
  <c r="E3" i="18"/>
  <c r="E11" i="17"/>
  <c r="E10" i="17"/>
  <c r="E9" i="17"/>
  <c r="E8" i="17"/>
  <c r="E7" i="17"/>
  <c r="E6" i="17"/>
  <c r="E5" i="17"/>
  <c r="E4" i="17"/>
  <c r="E3" i="17"/>
  <c r="E11" i="16"/>
  <c r="E10" i="16"/>
  <c r="E9" i="16"/>
  <c r="E8" i="16"/>
  <c r="E7" i="16"/>
  <c r="E6" i="16"/>
  <c r="E5" i="16"/>
  <c r="E4" i="16"/>
  <c r="E3" i="16"/>
  <c r="E11" i="15"/>
  <c r="E10" i="15"/>
  <c r="E9" i="15"/>
  <c r="E8" i="15"/>
  <c r="E7" i="15"/>
  <c r="E6" i="15"/>
  <c r="E5" i="15"/>
  <c r="E4" i="15"/>
  <c r="E3" i="15"/>
  <c r="E11" i="14"/>
  <c r="E10" i="14"/>
  <c r="E9" i="14"/>
  <c r="E8" i="14"/>
  <c r="E7" i="14"/>
  <c r="E6" i="14"/>
  <c r="E5" i="14"/>
  <c r="E4" i="14"/>
  <c r="E3" i="14"/>
  <c r="E11" i="13"/>
  <c r="E10" i="13"/>
  <c r="E9" i="13"/>
  <c r="E8" i="13"/>
  <c r="E7" i="13"/>
  <c r="E6" i="13"/>
  <c r="E5" i="13"/>
  <c r="E4" i="13"/>
  <c r="E3" i="13"/>
  <c r="E11" i="12"/>
  <c r="E10" i="12"/>
  <c r="E9" i="12"/>
  <c r="E8" i="12"/>
  <c r="E7" i="12"/>
  <c r="E6" i="12"/>
  <c r="E5" i="12"/>
  <c r="E4" i="12"/>
  <c r="E3" i="12"/>
  <c r="E11" i="11"/>
  <c r="E10" i="11"/>
  <c r="E9" i="11"/>
  <c r="E8" i="11"/>
  <c r="E7" i="11"/>
  <c r="E6" i="11"/>
  <c r="E5" i="11"/>
  <c r="E4" i="11"/>
  <c r="E3" i="11"/>
  <c r="E11" i="10"/>
  <c r="E10" i="10"/>
  <c r="E9" i="10"/>
  <c r="E8" i="10"/>
  <c r="E7" i="10"/>
  <c r="E6" i="10"/>
  <c r="E5" i="10"/>
  <c r="E4" i="10"/>
  <c r="E3" i="10"/>
  <c r="E11" i="9"/>
  <c r="E10" i="9"/>
  <c r="E9" i="9"/>
  <c r="E8" i="9"/>
  <c r="E7" i="9"/>
  <c r="E6" i="9"/>
  <c r="E5" i="9"/>
  <c r="E4" i="9"/>
  <c r="E3" i="9"/>
  <c r="E11" i="8"/>
  <c r="E10" i="8"/>
  <c r="E9" i="8"/>
  <c r="E8" i="8"/>
  <c r="E7" i="8"/>
  <c r="E6" i="8"/>
  <c r="E5" i="8"/>
  <c r="E4" i="8"/>
  <c r="E3" i="8"/>
  <c r="E11" i="7"/>
  <c r="E10" i="7"/>
  <c r="E9" i="7"/>
  <c r="E8" i="7"/>
  <c r="E7" i="7"/>
  <c r="E6" i="7"/>
  <c r="E5" i="7"/>
  <c r="E4" i="7"/>
  <c r="E3" i="7"/>
  <c r="E14" i="6"/>
  <c r="E13" i="6"/>
  <c r="E12" i="6"/>
  <c r="E11" i="6"/>
  <c r="E10" i="6"/>
  <c r="E9" i="6"/>
  <c r="E8" i="6"/>
  <c r="E7" i="6"/>
  <c r="E6" i="6"/>
  <c r="E5" i="6"/>
  <c r="E4" i="6"/>
  <c r="E3" i="6"/>
  <c r="E11" i="5"/>
  <c r="E10" i="5"/>
  <c r="E9" i="5"/>
  <c r="E8" i="5"/>
  <c r="E7" i="5"/>
  <c r="E6" i="5"/>
  <c r="E5" i="5"/>
  <c r="E4" i="5"/>
  <c r="E3" i="5"/>
  <c r="E11" i="4"/>
  <c r="E10" i="4"/>
  <c r="E9" i="4"/>
  <c r="E8" i="4"/>
  <c r="E7" i="4"/>
  <c r="E6" i="4"/>
  <c r="E5" i="4"/>
  <c r="E4" i="4"/>
  <c r="E3" i="4"/>
  <c r="E14" i="3"/>
  <c r="E13" i="3"/>
  <c r="E12" i="3"/>
  <c r="E11" i="3"/>
  <c r="E10" i="3"/>
  <c r="E9" i="3"/>
  <c r="E8" i="3"/>
  <c r="E7" i="3"/>
  <c r="E6" i="3"/>
  <c r="E5" i="3"/>
  <c r="E4" i="3"/>
  <c r="E3" i="3"/>
  <c r="E11" i="2"/>
  <c r="E10" i="2"/>
  <c r="E9" i="2"/>
  <c r="E8" i="2"/>
  <c r="E7" i="2"/>
  <c r="E6" i="2"/>
  <c r="E5" i="2"/>
  <c r="E4" i="2"/>
  <c r="E3" i="2"/>
  <c r="E11" i="1"/>
  <c r="E10" i="1"/>
  <c r="E9" i="1"/>
  <c r="E8" i="1"/>
  <c r="E7" i="1"/>
  <c r="E6" i="1"/>
  <c r="E5" i="1"/>
  <c r="E4" i="1"/>
  <c r="E3" i="1"/>
</calcChain>
</file>

<file path=xl/sharedStrings.xml><?xml version="1.0" encoding="utf-8"?>
<sst xmlns="http://schemas.openxmlformats.org/spreadsheetml/2006/main" count="441" uniqueCount="69">
  <si>
    <t>MITCHELLS &amp; BUTLERS PENSION PLAN</t>
  </si>
  <si>
    <t>Master Data</t>
  </si>
  <si>
    <t>Actual Data</t>
  </si>
  <si>
    <t>TOLERANCE</t>
  </si>
  <si>
    <t>Result</t>
  </si>
  <si>
    <t>Retirements Current Year</t>
  </si>
  <si>
    <t>9</t>
  </si>
  <si>
    <t>Retirements 2</t>
  </si>
  <si>
    <t>68</t>
  </si>
  <si>
    <t>Retirements 3</t>
  </si>
  <si>
    <t>84</t>
  </si>
  <si>
    <t>Retirements 4</t>
  </si>
  <si>
    <t>159</t>
  </si>
  <si>
    <t>Retirements 5</t>
  </si>
  <si>
    <t>890</t>
  </si>
  <si>
    <t>Total Members</t>
  </si>
  <si>
    <t>1,210</t>
  </si>
  <si>
    <t>Upcoming retirements in date range</t>
  </si>
  <si>
    <t>11</t>
  </si>
  <si>
    <t>Upcoming Retirements Active</t>
  </si>
  <si>
    <t>10</t>
  </si>
  <si>
    <t>Upcoming Retirements Deferred</t>
  </si>
  <si>
    <t>1</t>
  </si>
  <si>
    <t>YOUR M &amp; S PENSION SAVING PLAN</t>
  </si>
  <si>
    <t>36</t>
  </si>
  <si>
    <t>64%</t>
  </si>
  <si>
    <t>36%</t>
  </si>
  <si>
    <t>THE TESCO RETIREMENT SAVINGS PLAN</t>
  </si>
  <si>
    <t>Retirements Detail Report</t>
  </si>
  <si>
    <t>["Retirement Age","Number of Active Members","Number of Deferred Members"]</t>
  </si>
  <si>
    <t>["60","54","38","61","20","8","62","23","10","63","21","10","64","16","11","65","2,764","1,318","66","540","55","67","86","23","68","33","12","69","15","9","70","261","257","71","30","16","72","18","8","73","5","5","74","12","4","75","19","9","76","5","2"]</t>
  </si>
  <si>
    <t>Retirement Detail Total</t>
  </si>
  <si>
    <t>["","3,36","1,817"]</t>
  </si>
  <si>
    <t>["","3,936","1,817"]</t>
  </si>
  <si>
    <t>RBS GROUP RETIREMENT SAVINGS PLAN (GIB)</t>
  </si>
  <si>
    <t>SERCO</t>
  </si>
  <si>
    <t>RBS GROUP RETIREMENT SAVINGS PLAN</t>
  </si>
  <si>
    <t>["60","20","29","61","1","0","62","3","2","63","2","1","64","0","1","65","81","140","66","12","4","67","3","1","68","2","0","70","0","3","72","1","0"]</t>
  </si>
  <si>
    <t>["","125","181"]</t>
  </si>
  <si>
    <t>SIEMENS HEALTHINEERS PENSION PLAN</t>
  </si>
  <si>
    <t>SAINSBURY'S RETIREMENT SAVINGS PLAN</t>
  </si>
  <si>
    <t>["60","188","202","61","50","25","62","161","47","63","57","68","64","87","38","65","12,366","7,257","66","988","264","67","132","80","68","83","41","69","30","22","70","439","493","71","39","44","72","25","15"]</t>
  </si>
  <si>
    <t>["","14,769","8,703"]</t>
  </si>
  <si>
    <t>SAINSBURY'S SIPP</t>
  </si>
  <si>
    <t>SAVE THE CHILDREN UK GROUP PERSONAL PENSION</t>
  </si>
  <si>
    <t>PACE DC - CO-OPERATIVE BANK SECTION AVCS</t>
  </si>
  <si>
    <t>PACE DC - CO-OP SECTION AVCS</t>
  </si>
  <si>
    <t>THE LEGAL &amp; GENERAL MASTERTRUST (SOMERFIELD TRANSFER PLAN)</t>
  </si>
  <si>
    <t>BARCLAYS PENSION SAVINGS PLAN</t>
  </si>
  <si>
    <t>LONDON STOCK EXCHANGE GROUP PENSION PLAN</t>
  </si>
  <si>
    <t>KINGFISHER PENSION SCHEME</t>
  </si>
  <si>
    <t>SAINSBURY'S PENSION SCHEME AVC</t>
  </si>
  <si>
    <t>SERCO WORKSAVE PENSION PLAN</t>
  </si>
  <si>
    <t>ARGOS PERSONAL PENSION PLAN</t>
  </si>
  <si>
    <t>41</t>
  </si>
  <si>
    <t>38%</t>
  </si>
  <si>
    <t>62%</t>
  </si>
  <si>
    <t>PACE DC - CO-OPERATIVE BANK SECTION</t>
  </si>
  <si>
    <t>THE M&amp;S AVC SCHEME</t>
  </si>
  <si>
    <t/>
  </si>
  <si>
    <t>IKEA RETIREMENT INCOME SCHEME</t>
  </si>
  <si>
    <t>FLEXIBLE RETIREMENT PLAN</t>
  </si>
  <si>
    <t>ACCENTURE RETIREMENT SAVINGS PLAN</t>
  </si>
  <si>
    <t>GREGGS PENSION SCHEME</t>
  </si>
  <si>
    <t>PASS</t>
  </si>
  <si>
    <t>MITCHELLS &amp; BUTLERS EXECUTIVE PENSION PLAN</t>
  </si>
  <si>
    <t>Detail Table- Retirement Info</t>
  </si>
  <si>
    <t>ALLIANCE HEALTHCARE AND BOOTS RETIREMENT SAVINGS PLAN</t>
  </si>
  <si>
    <t>GF61865001 - YOUR SODEXO RETIREMENT PLAN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</si>
</sst>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2"/>
      <color rgb="FFC586C0"/>
      <name val="Consolas"/>
      <family val="3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theme="4"/>
      </right>
      <top style="thin">
        <color theme="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9">
    <xf numFmtId="0" fontId="0" fillId="0" borderId="0" xfId="0"/>
    <xf numFmtId="0" fontId="1" fillId="0" borderId="0" xfId="0" applyFont="1"/>
    <xf numFmtId="0" fontId="0" fillId="0" borderId="2" xfId="0" applyBorder="1"/>
    <xf numFmtId="0" fontId="1" fillId="0" borderId="2" xfId="0" applyFont="1" applyBorder="1"/>
    <xf numFmtId="0" fontId="2" fillId="0" borderId="2" xfId="0" applyFont="1" applyBorder="1"/>
    <xf numFmtId="9" fontId="2" fillId="0" borderId="2" xfId="0" applyNumberFormat="1" applyFont="1" applyBorder="1"/>
    <xf numFmtId="0" fontId="0" fillId="0" borderId="2" xfId="0" applyBorder="1" applyAlignment="1">
      <alignment horizontal="right"/>
    </xf>
    <xf numFmtId="9" fontId="0" fillId="0" borderId="2" xfId="0" applyNumberFormat="1" applyBorder="1"/>
    <xf numFmtId="0" fontId="0" fillId="0" borderId="3" xfId="0" applyBorder="1"/>
    <xf numFmtId="0" fontId="2" fillId="2" borderId="2" xfId="0" applyFont="1" applyFill="1" applyBorder="1"/>
    <xf numFmtId="0" fontId="2" fillId="0" borderId="2" xfId="0" applyFont="1" applyBorder="1" applyAlignment="1">
      <alignment wrapText="1"/>
    </xf>
    <xf numFmtId="0" fontId="0" fillId="0" borderId="4" xfId="0" applyBorder="1" applyAlignment="1">
      <alignment horizontal="right"/>
    </xf>
    <xf numFmtId="0" fontId="0" fillId="0" borderId="0" xfId="0" applyAlignment="1">
      <alignment horizontal="center" wrapText="1"/>
    </xf>
    <xf numFmtId="9" fontId="0" fillId="0" borderId="5" xfId="0" applyNumberFormat="1" applyBorder="1"/>
    <xf numFmtId="0" fontId="2" fillId="2" borderId="0" xfId="0" applyFont="1" applyFill="1"/>
    <xf numFmtId="0" fontId="0" fillId="0" borderId="0" xfId="0" applyAlignment="1">
      <alignment horizontal="right"/>
    </xf>
    <xf numFmtId="0" fontId="0" fillId="0" borderId="0" xfId="0" applyAlignment="1">
      <alignment wrapText="1"/>
    </xf>
    <xf numFmtId="0" fontId="1" fillId="0" borderId="6" xfId="0" applyFont="1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1" fillId="0" borderId="2" xfId="0" applyFont="1" applyBorder="1" applyAlignment="1">
      <alignment wrapText="1"/>
    </xf>
    <xf numFmtId="0" fontId="3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 wrapText="1"/>
    </xf>
    <xf numFmtId="0" fontId="0" fillId="0" borderId="9" xfId="0" applyBorder="1" applyAlignment="1">
      <alignment horizontal="center"/>
    </xf>
    <xf numFmtId="0" fontId="0" fillId="0" borderId="0" xfId="0" applyAlignment="1">
      <alignment horizontal="center"/>
    </xf>
    <xf numFmtId="3" fontId="2" fillId="0" borderId="10" xfId="0" applyNumberFormat="1" applyFont="1" applyBorder="1" applyAlignment="1">
      <alignment wrapText="1"/>
    </xf>
  </cellXfs>
  <cellStyles count="1">
    <cellStyle name="Normal" xfId="0" builtinId="0"/>
  </cellStyles>
  <dxfs count="70"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  <dxf>
      <font>
        <b/>
        <i/>
        <color rgb="FFC00000"/>
      </font>
    </dxf>
    <dxf>
      <font>
        <b/>
        <i/>
        <color theme="9" tint="-0.2499465926084170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calcChain" Target="calcChai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E14"/>
  <sheetViews>
    <sheetView zoomScaleNormal="100" workbookViewId="0">
      <selection activeCell="B8" sqref="B8"/>
    </sheetView>
  </sheetViews>
  <sheetFormatPr defaultRowHeight="14.45" customHeight="1" x14ac:dyDescent="0.25"/>
  <cols>
    <col min="1" max="1" width="30.85546875" customWidth="1"/>
    <col min="2" max="2" width="33.42578125" customWidth="1"/>
    <col min="3" max="3" width="19" customWidth="1"/>
    <col min="4" max="4" width="10.28515625" customWidth="1"/>
    <col min="5" max="5" width="6" customWidth="1"/>
  </cols>
  <sheetData>
    <row r="1" spans="1:5" ht="14.45" customHeight="1" x14ac:dyDescent="0.25">
      <c r="A1" s="22" t="s">
        <v>68</v>
      </c>
      <c r="B1" s="22"/>
      <c r="C1" s="22"/>
      <c r="D1" s="22"/>
      <c r="E1" s="22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>
        <v>322</v>
      </c>
      <c r="C3">
        <v>276</v>
      </c>
      <c r="D3" s="5">
        <v>0.05</v>
      </c>
      <c r="E3" s="6" t="str">
        <f>IF(AND((B3+(B3*D3))&gt;=C3,(B3-(B3*D3))&lt;=C3),"PASS","FAIL")</f>
        <v>FAIL</v>
      </c>
    </row>
    <row r="4" spans="1:5" ht="15" customHeight="1" x14ac:dyDescent="0.25">
      <c r="A4" s="4" t="s">
        <v>7</v>
      </c>
      <c r="B4">
        <v>1592</v>
      </c>
      <c r="C4">
        <v>1538</v>
      </c>
      <c r="D4" s="7">
        <v>0.05</v>
      </c>
      <c r="E4" s="6" t="str">
        <f t="shared" ref="E4:E11" si="0">IF(AND((B4+(B4*D4))&gt;=C4,(B4-(B4*D4))&lt;=C4),"PASS","FAIL")</f>
        <v>PASS</v>
      </c>
    </row>
    <row r="5" spans="1:5" ht="15" customHeight="1" x14ac:dyDescent="0.25">
      <c r="A5" s="4" t="s">
        <v>9</v>
      </c>
      <c r="B5">
        <v>1992</v>
      </c>
      <c r="C5">
        <v>1917</v>
      </c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>
        <v>2621</v>
      </c>
      <c r="C6">
        <v>2499</v>
      </c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>
        <v>17519</v>
      </c>
      <c r="C7">
        <v>16620</v>
      </c>
      <c r="D7" s="7">
        <v>0.05</v>
      </c>
      <c r="E7" s="6" t="str">
        <f t="shared" si="0"/>
        <v>FAIL</v>
      </c>
    </row>
    <row r="8" spans="1:5" ht="14.45" customHeight="1" x14ac:dyDescent="0.25">
      <c r="A8" s="9" t="s">
        <v>15</v>
      </c>
      <c r="B8" s="28">
        <v>22847</v>
      </c>
      <c r="C8" s="28">
        <v>23350</v>
      </c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B9">
        <v>26764</v>
      </c>
      <c r="C9">
        <v>27553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B10">
        <v>14426</v>
      </c>
      <c r="C10">
        <v>14769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B11">
        <v>8310</v>
      </c>
      <c r="C11">
        <v>8703</v>
      </c>
      <c r="D11" s="7">
        <v>0.05</v>
      </c>
      <c r="E11" s="6" t="str">
        <f t="shared" si="0"/>
        <v>PASS</v>
      </c>
    </row>
    <row r="12" spans="1:5" ht="51" customHeight="1" x14ac:dyDescent="0.25">
      <c r="B12" s="16" t="s">
        <v>29</v>
      </c>
    </row>
    <row r="13" spans="1:5" ht="51" customHeight="1" x14ac:dyDescent="0.25">
      <c r="B13" s="16" t="s">
        <v>41</v>
      </c>
    </row>
    <row r="14" spans="1:5" ht="51" customHeight="1" x14ac:dyDescent="0.25">
      <c r="B14" s="16" t="s">
        <v>42</v>
      </c>
    </row>
  </sheetData>
  <mergeCells count="1">
    <mergeCell ref="A1:E1"/>
  </mergeCells>
  <conditionalFormatting sqref="D3:D8 D10:D11">
    <cfRule type="cellIs" dxfId="69" priority="2" operator="equal">
      <formula>"PASS"</formula>
    </cfRule>
  </conditionalFormatting>
  <conditionalFormatting sqref="D3:D8 D10:D11">
    <cfRule type="cellIs" dxfId="6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14.85546875" customWidth="1"/>
    <col min="4" max="4" width="5.85546875" customWidth="1"/>
  </cols>
  <sheetData>
    <row r="1" spans="1:5" ht="14.45" customHeight="1" x14ac:dyDescent="0.25">
      <c r="B1" s="23" t="s">
        <v>43</v>
      </c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39" priority="2" operator="equal">
      <formula>"PASS"</formula>
    </cfRule>
  </conditionalFormatting>
  <conditionalFormatting sqref="D3:D8 D10:D11">
    <cfRule type="cellIs" dxfId="3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42.5703125" customWidth="1"/>
  </cols>
  <sheetData>
    <row r="1" spans="1:5" ht="14.45" customHeight="1" x14ac:dyDescent="0.25">
      <c r="B1" s="23" t="s">
        <v>44</v>
      </c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37" priority="2" operator="equal">
      <formula>"PASS"</formula>
    </cfRule>
  </conditionalFormatting>
  <conditionalFormatting sqref="D3:D8 D10:D11">
    <cfRule type="cellIs" dxfId="3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7.85546875" customWidth="1"/>
  </cols>
  <sheetData>
    <row r="1" spans="1:5" ht="14.45" customHeight="1" x14ac:dyDescent="0.25">
      <c r="B1" s="23" t="s">
        <v>45</v>
      </c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35" priority="2" operator="equal">
      <formula>"PASS"</formula>
    </cfRule>
  </conditionalFormatting>
  <conditionalFormatting sqref="D3:D8 D10:D11">
    <cfRule type="cellIs" dxfId="3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0.85546875" customWidth="1"/>
    <col min="2" max="3" width="26.28515625" customWidth="1"/>
  </cols>
  <sheetData>
    <row r="1" spans="1:5" ht="14.45" customHeight="1" x14ac:dyDescent="0.25">
      <c r="B1" s="23" t="s">
        <v>46</v>
      </c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33" priority="2" operator="equal">
      <formula>"PASS"</formula>
    </cfRule>
  </conditionalFormatting>
  <conditionalFormatting sqref="D3:D8 D10:D11">
    <cfRule type="cellIs" dxfId="3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56.42578125" customWidth="1"/>
  </cols>
  <sheetData>
    <row r="1" spans="1:5" ht="14.45" customHeight="1" x14ac:dyDescent="0.25">
      <c r="B1" s="23" t="s">
        <v>47</v>
      </c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4.4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31" priority="2" operator="equal">
      <formula>"PASS"</formula>
    </cfRule>
  </conditionalFormatting>
  <conditionalFormatting sqref="D3:D8 D10:D11">
    <cfRule type="cellIs" dxfId="3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8.5703125" customWidth="1"/>
  </cols>
  <sheetData>
    <row r="1" spans="1:5" ht="14.45" customHeight="1" x14ac:dyDescent="0.25">
      <c r="B1" s="23" t="s">
        <v>48</v>
      </c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29" priority="2" operator="equal">
      <formula>"PASS"</formula>
    </cfRule>
  </conditionalFormatting>
  <conditionalFormatting sqref="D3:D8 D10:D11">
    <cfRule type="cellIs" dxfId="2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41.5703125" customWidth="1"/>
  </cols>
  <sheetData>
    <row r="1" spans="1:5" ht="14.45" customHeight="1" x14ac:dyDescent="0.25">
      <c r="B1" s="23" t="s">
        <v>49</v>
      </c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27" priority="2" operator="equal">
      <formula>"PASS"</formula>
    </cfRule>
  </conditionalFormatting>
  <conditionalFormatting sqref="D3:D8 D10:D11">
    <cfRule type="cellIs" dxfId="2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5" customWidth="1"/>
  </cols>
  <sheetData>
    <row r="1" spans="1:5" ht="14.45" customHeight="1" x14ac:dyDescent="0.25">
      <c r="B1" s="23" t="s">
        <v>50</v>
      </c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25" priority="2" operator="equal">
      <formula>"PASS"</formula>
    </cfRule>
  </conditionalFormatting>
  <conditionalFormatting sqref="D3:D8 D10:D11">
    <cfRule type="cellIs" dxfId="2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E12"/>
  <sheetViews>
    <sheetView zoomScaleNormal="100" workbookViewId="0"/>
  </sheetViews>
  <sheetFormatPr defaultRowHeight="14.45" customHeight="1" x14ac:dyDescent="0.25"/>
  <cols>
    <col min="1" max="1" width="24.85546875" customWidth="1"/>
    <col min="2" max="3" width="29.5703125" customWidth="1"/>
  </cols>
  <sheetData>
    <row r="1" spans="1:5" ht="14.45" customHeight="1" x14ac:dyDescent="0.25">
      <c r="B1" s="23" t="s">
        <v>51</v>
      </c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>
        <v>45</v>
      </c>
      <c r="D3" s="5">
        <v>0.05</v>
      </c>
      <c r="E3" s="6" t="str">
        <f t="shared" ref="E3:E11" si="0">IF(AND((B3+(B3*D3))&gt;=C3,(B3-(B3*D3))&lt;=C3),"PASS","FAIL")</f>
        <v>FAIL</v>
      </c>
    </row>
    <row r="4" spans="1:5" ht="15" customHeight="1" x14ac:dyDescent="0.25">
      <c r="A4" s="4" t="s">
        <v>7</v>
      </c>
      <c r="B4" s="2"/>
      <c r="C4" s="2">
        <v>184</v>
      </c>
      <c r="D4" s="7">
        <v>0.05</v>
      </c>
      <c r="E4" s="6" t="str">
        <f t="shared" si="0"/>
        <v>FAIL</v>
      </c>
    </row>
    <row r="5" spans="1:5" ht="15" customHeight="1" x14ac:dyDescent="0.25">
      <c r="A5" s="4" t="s">
        <v>9</v>
      </c>
      <c r="B5" s="2"/>
      <c r="C5" s="2">
        <v>210</v>
      </c>
      <c r="D5" s="7">
        <v>0.05</v>
      </c>
      <c r="E5" s="6" t="str">
        <f t="shared" si="0"/>
        <v>FAIL</v>
      </c>
    </row>
    <row r="6" spans="1:5" ht="15" customHeight="1" x14ac:dyDescent="0.25">
      <c r="A6" s="4" t="s">
        <v>11</v>
      </c>
      <c r="B6" s="2"/>
      <c r="C6" s="2">
        <v>271</v>
      </c>
      <c r="D6" s="7">
        <v>0.05</v>
      </c>
      <c r="E6" s="6" t="str">
        <f t="shared" si="0"/>
        <v>FAIL</v>
      </c>
    </row>
    <row r="7" spans="1:5" ht="15" customHeight="1" x14ac:dyDescent="0.25">
      <c r="A7" s="4" t="s">
        <v>13</v>
      </c>
      <c r="B7" s="2"/>
      <c r="C7" s="2">
        <v>302</v>
      </c>
      <c r="D7" s="7">
        <v>0.05</v>
      </c>
      <c r="E7" s="6" t="str">
        <f t="shared" si="0"/>
        <v>FAIL</v>
      </c>
    </row>
    <row r="8" spans="1:5" ht="15" customHeight="1" x14ac:dyDescent="0.25">
      <c r="A8" s="9" t="s">
        <v>15</v>
      </c>
      <c r="B8" s="2"/>
      <c r="C8" s="2">
        <v>1021</v>
      </c>
      <c r="D8" s="7">
        <v>0.05</v>
      </c>
      <c r="E8" s="6" t="str">
        <f t="shared" si="0"/>
        <v>FAIL</v>
      </c>
    </row>
    <row r="9" spans="1:5" ht="14.45" customHeight="1" x14ac:dyDescent="0.25">
      <c r="A9" s="9" t="s">
        <v>17</v>
      </c>
      <c r="C9">
        <v>51</v>
      </c>
      <c r="D9" s="7">
        <v>0.05</v>
      </c>
      <c r="E9" s="6" t="str">
        <f t="shared" si="0"/>
        <v>FAIL</v>
      </c>
    </row>
    <row r="10" spans="1:5" ht="14.45" customHeight="1" x14ac:dyDescent="0.25">
      <c r="A10" s="9" t="s">
        <v>19</v>
      </c>
      <c r="C10">
        <v>0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C11">
        <v>51</v>
      </c>
      <c r="D11" s="7">
        <v>0.05</v>
      </c>
      <c r="E11" s="6" t="str">
        <f t="shared" si="0"/>
        <v>FAIL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23" priority="2" operator="equal">
      <formula>"PASS"</formula>
    </cfRule>
  </conditionalFormatting>
  <conditionalFormatting sqref="D3:D8 D10:D11">
    <cfRule type="cellIs" dxfId="2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8" customWidth="1"/>
  </cols>
  <sheetData>
    <row r="1" spans="1:5" ht="14.45" customHeight="1" x14ac:dyDescent="0.25">
      <c r="B1" s="23" t="s">
        <v>52</v>
      </c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21" priority="2" operator="equal">
      <formula>"PASS"</formula>
    </cfRule>
  </conditionalFormatting>
  <conditionalFormatting sqref="D3:D8 D10:D11">
    <cfRule type="cellIs" dxfId="2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14"/>
  <sheetViews>
    <sheetView tabSelected="1" zoomScaleNormal="100" workbookViewId="0">
      <selection activeCell="C12" sqref="C12"/>
    </sheetView>
  </sheetViews>
  <sheetFormatPr defaultRowHeight="14.45" customHeight="1" x14ac:dyDescent="0.25"/>
  <cols>
    <col min="1" max="1" width="33.85546875" customWidth="1"/>
    <col min="2" max="3" width="34" customWidth="1"/>
    <col min="4" max="4" width="10.28515625" customWidth="1"/>
  </cols>
  <sheetData>
    <row r="1" spans="1:5" ht="14.45" customHeight="1" x14ac:dyDescent="0.25">
      <c r="B1" s="23" t="s">
        <v>40</v>
      </c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>
        <v>2109</v>
      </c>
      <c r="C3">
        <v>2109</v>
      </c>
      <c r="D3" s="5">
        <v>0.05</v>
      </c>
      <c r="E3" s="6" t="str">
        <f>IF(AND((B3+(B3*D3))&gt;=C3,(B3-(B3*D3))&lt;=C3),"PASS","FAIL")</f>
        <v>PASS</v>
      </c>
    </row>
    <row r="4" spans="1:5" ht="15" customHeight="1" x14ac:dyDescent="0.25">
      <c r="A4" s="4" t="s">
        <v>7</v>
      </c>
      <c r="B4">
        <v>13602</v>
      </c>
      <c r="C4">
        <v>13602</v>
      </c>
      <c r="D4" s="7">
        <v>0.05</v>
      </c>
      <c r="E4" s="6" t="str">
        <f t="shared" ref="E4:E11" si="0">IF(AND((B4+(B4*D4))&gt;=C4,(B4-(B4*D4))&lt;=C4),"PASS","FAIL")</f>
        <v>PASS</v>
      </c>
    </row>
    <row r="5" spans="1:5" ht="15" customHeight="1" x14ac:dyDescent="0.25">
      <c r="A5" s="4" t="s">
        <v>9</v>
      </c>
      <c r="B5">
        <v>15381</v>
      </c>
      <c r="C5">
        <v>15381</v>
      </c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>
        <v>17936</v>
      </c>
      <c r="C6">
        <v>17936</v>
      </c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>
        <v>182886</v>
      </c>
      <c r="C7">
        <v>182886</v>
      </c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8">
        <v>231795</v>
      </c>
      <c r="C8" s="28">
        <v>231531</v>
      </c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B9">
        <v>27553</v>
      </c>
      <c r="C9">
        <v>27553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B10">
        <v>14769</v>
      </c>
      <c r="C10">
        <v>14769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B11">
        <v>8703</v>
      </c>
      <c r="C11">
        <v>8703</v>
      </c>
      <c r="D11" s="7">
        <v>0.05</v>
      </c>
      <c r="E11" s="6" t="str">
        <f t="shared" si="0"/>
        <v>PASS</v>
      </c>
    </row>
    <row r="12" spans="1:5" ht="45" x14ac:dyDescent="0.25">
      <c r="B12" s="16" t="s">
        <v>29</v>
      </c>
      <c r="D12" s="2"/>
      <c r="E12" s="2"/>
    </row>
    <row r="13" spans="1:5" ht="90" x14ac:dyDescent="0.25">
      <c r="B13" s="16" t="s">
        <v>41</v>
      </c>
    </row>
    <row r="14" spans="1:5" ht="15" customHeight="1" x14ac:dyDescent="0.25">
      <c r="B14" t="s">
        <v>42</v>
      </c>
    </row>
  </sheetData>
  <mergeCells count="1">
    <mergeCell ref="B1:D1"/>
  </mergeCells>
  <conditionalFormatting sqref="D3:D8 D10:D11">
    <cfRule type="cellIs" dxfId="67" priority="2" operator="equal">
      <formula>"PASS"</formula>
    </cfRule>
  </conditionalFormatting>
  <conditionalFormatting sqref="D3:D8 D10:D11">
    <cfRule type="cellIs" dxfId="6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1.85546875" customWidth="1"/>
    <col min="2" max="3" width="27.5703125" customWidth="1"/>
  </cols>
  <sheetData>
    <row r="1" spans="1:5" ht="14.45" customHeight="1" x14ac:dyDescent="0.25">
      <c r="B1" s="23" t="s">
        <v>53</v>
      </c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 t="s">
        <v>54</v>
      </c>
      <c r="D3" s="5">
        <v>0.05</v>
      </c>
      <c r="E3" s="6" t="str">
        <f t="shared" ref="E3:E11" si="0">IF(AND((B3+(B3*D3))&gt;=C3,(B3-(B3*D3))&lt;=C3),"PASS","FAIL")</f>
        <v>FAIL</v>
      </c>
    </row>
    <row r="4" spans="1:5" ht="15" customHeight="1" x14ac:dyDescent="0.25">
      <c r="A4" s="4" t="s">
        <v>7</v>
      </c>
      <c r="B4" s="2"/>
      <c r="C4" s="2" t="s">
        <v>55</v>
      </c>
      <c r="D4" s="7">
        <v>0.05</v>
      </c>
      <c r="E4" s="6" t="str">
        <f t="shared" si="0"/>
        <v>FAIL</v>
      </c>
    </row>
    <row r="5" spans="1:5" ht="15" customHeight="1" x14ac:dyDescent="0.25">
      <c r="A5" s="4" t="s">
        <v>9</v>
      </c>
      <c r="B5" s="2"/>
      <c r="C5" s="2" t="s">
        <v>56</v>
      </c>
      <c r="D5" s="7">
        <v>0.05</v>
      </c>
      <c r="E5" s="6" t="str">
        <f t="shared" si="0"/>
        <v>FAIL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19" priority="2" operator="equal">
      <formula>"PASS"</formula>
    </cfRule>
  </conditionalFormatting>
  <conditionalFormatting sqref="D3:D8 D10:D11">
    <cfRule type="cellIs" dxfId="1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3.140625" customWidth="1"/>
  </cols>
  <sheetData>
    <row r="1" spans="1:5" ht="14.45" customHeight="1" x14ac:dyDescent="0.25">
      <c r="B1" s="23" t="s">
        <v>57</v>
      </c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4.4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17" priority="2" operator="equal">
      <formula>"PASS"</formula>
    </cfRule>
  </conditionalFormatting>
  <conditionalFormatting sqref="D3:D8 D10:D11">
    <cfRule type="cellIs" dxfId="16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19" customWidth="1"/>
  </cols>
  <sheetData>
    <row r="1" spans="1:5" ht="14.45" customHeight="1" x14ac:dyDescent="0.25">
      <c r="B1" s="23" t="s">
        <v>58</v>
      </c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 t="s">
        <v>59</v>
      </c>
      <c r="C8" s="2" t="s">
        <v>59</v>
      </c>
      <c r="D8" s="7">
        <v>0.05</v>
      </c>
      <c r="E8" s="6" t="e">
        <f t="shared" si="0"/>
        <v>#VALUE!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15" priority="2" operator="equal">
      <formula>"PASS"</formula>
    </cfRule>
  </conditionalFormatting>
  <conditionalFormatting sqref="D3:D8 D10:D11">
    <cfRule type="cellIs" dxfId="1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E12"/>
  <sheetViews>
    <sheetView zoomScaleNormal="100" workbookViewId="0">
      <selection activeCell="A3" sqref="A3"/>
    </sheetView>
  </sheetViews>
  <sheetFormatPr defaultRowHeight="14.45" customHeight="1" x14ac:dyDescent="0.25"/>
  <cols>
    <col min="1" max="1" width="24.85546875" customWidth="1"/>
    <col min="2" max="3" width="29.42578125" customWidth="1"/>
  </cols>
  <sheetData>
    <row r="1" spans="1:5" ht="14.45" customHeight="1" x14ac:dyDescent="0.25">
      <c r="B1" s="25" t="s">
        <v>60</v>
      </c>
      <c r="C1" s="25"/>
      <c r="D1" s="25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4.4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13" priority="2" operator="equal">
      <formula>"PASS"</formula>
    </cfRule>
  </conditionalFormatting>
  <conditionalFormatting sqref="D3:D8 D10:D11">
    <cfRule type="cellIs" dxfId="1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23.140625" customWidth="1"/>
  </cols>
  <sheetData>
    <row r="1" spans="1:5" ht="14.45" customHeight="1" x14ac:dyDescent="0.25">
      <c r="B1" s="23" t="s">
        <v>61</v>
      </c>
      <c r="C1" s="23"/>
      <c r="D1" s="23"/>
    </row>
    <row r="2" spans="1:5" ht="14.45" customHeight="1" x14ac:dyDescent="0.25">
      <c r="A2" s="2"/>
      <c r="B2" s="3" t="s">
        <v>1</v>
      </c>
      <c r="C2" s="17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18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18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18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18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19"/>
      <c r="C7" s="20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18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11" priority="2" operator="equal">
      <formula>"PASS"</formula>
    </cfRule>
  </conditionalFormatting>
  <conditionalFormatting sqref="D3:D8 D10:D11">
    <cfRule type="cellIs" dxfId="1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3.28515625" customWidth="1"/>
  </cols>
  <sheetData>
    <row r="1" spans="1:5" ht="14.45" customHeight="1" x14ac:dyDescent="0.25">
      <c r="B1" s="23" t="s">
        <v>62</v>
      </c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9" priority="2" operator="equal">
      <formula>"PASS"</formula>
    </cfRule>
  </conditionalFormatting>
  <conditionalFormatting sqref="D3:D8 D10:D11">
    <cfRule type="cellIs" dxfId="8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E11"/>
  <sheetViews>
    <sheetView zoomScaleNormal="100" workbookViewId="0">
      <selection activeCell="E8" sqref="E8"/>
    </sheetView>
  </sheetViews>
  <sheetFormatPr defaultRowHeight="14.45" customHeight="1" x14ac:dyDescent="0.25"/>
  <cols>
    <col min="1" max="1" width="30.85546875" customWidth="1"/>
    <col min="2" max="3" width="22.140625" customWidth="1"/>
  </cols>
  <sheetData>
    <row r="1" spans="1:5" ht="14.45" customHeight="1" x14ac:dyDescent="0.25">
      <c r="B1" s="23" t="s">
        <v>63</v>
      </c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21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2" t="s">
        <v>64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2" t="s">
        <v>64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2" t="s">
        <v>64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2" t="s">
        <v>64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2" t="s">
        <v>64</v>
      </c>
    </row>
    <row r="8" spans="1:5" ht="15" customHeight="1" x14ac:dyDescent="0.25">
      <c r="A8" s="9" t="s">
        <v>15</v>
      </c>
      <c r="B8" s="2"/>
      <c r="C8" s="2"/>
      <c r="D8" s="5">
        <v>0.05</v>
      </c>
      <c r="E8" s="2" t="s">
        <v>64</v>
      </c>
    </row>
    <row r="9" spans="1:5" ht="14.45" customHeight="1" x14ac:dyDescent="0.25">
      <c r="A9" s="9" t="s">
        <v>17</v>
      </c>
      <c r="D9" s="7">
        <v>0.05</v>
      </c>
      <c r="E9" s="2" t="s">
        <v>64</v>
      </c>
    </row>
    <row r="10" spans="1:5" ht="14.45" customHeight="1" x14ac:dyDescent="0.25">
      <c r="A10" s="9" t="s">
        <v>19</v>
      </c>
      <c r="D10" s="7">
        <v>0.05</v>
      </c>
      <c r="E10" s="2" t="s">
        <v>64</v>
      </c>
    </row>
    <row r="11" spans="1:5" ht="14.45" customHeight="1" x14ac:dyDescent="0.25">
      <c r="A11" s="9" t="s">
        <v>21</v>
      </c>
      <c r="D11" s="7">
        <v>0.05</v>
      </c>
      <c r="E11" s="2" t="s">
        <v>64</v>
      </c>
    </row>
  </sheetData>
  <mergeCells count="1">
    <mergeCell ref="B1:D1"/>
  </mergeCells>
  <conditionalFormatting sqref="D3:D6 D8:D11">
    <cfRule type="cellIs" dxfId="7" priority="4" operator="equal">
      <formula>"PASS"</formula>
    </cfRule>
  </conditionalFormatting>
  <conditionalFormatting sqref="D3:D6 D8:D11">
    <cfRule type="cellIs" dxfId="6" priority="3" operator="equal">
      <formula>"FAIL"</formula>
    </cfRule>
  </conditionalFormatting>
  <conditionalFormatting sqref="D7">
    <cfRule type="cellIs" dxfId="5" priority="2" operator="equal">
      <formula>"PASS"</formula>
    </cfRule>
  </conditionalFormatting>
  <conditionalFormatting sqref="D7">
    <cfRule type="cellIs" dxfId="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E12"/>
  <sheetViews>
    <sheetView zoomScaleNormal="100" workbookViewId="0">
      <selection activeCell="B2" sqref="B2"/>
    </sheetView>
  </sheetViews>
  <sheetFormatPr defaultRowHeight="14.45" customHeight="1" x14ac:dyDescent="0.25"/>
  <cols>
    <col min="1" max="1" width="31.85546875" customWidth="1"/>
    <col min="2" max="2" width="52.28515625" customWidth="1"/>
    <col min="3" max="3" width="40.42578125" customWidth="1"/>
    <col min="4" max="4" width="10.28515625" customWidth="1"/>
  </cols>
  <sheetData>
    <row r="1" spans="1:5" ht="14.45" customHeight="1" x14ac:dyDescent="0.25">
      <c r="B1" s="26" t="s">
        <v>65</v>
      </c>
      <c r="C1" s="23"/>
      <c r="D1" s="27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B9" s="2"/>
      <c r="C9" s="2"/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B10" s="2"/>
      <c r="C10" s="2"/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B11" s="2"/>
      <c r="C11" s="2"/>
      <c r="D11" s="7">
        <v>0.05</v>
      </c>
      <c r="E11" s="6" t="str">
        <f t="shared" si="0"/>
        <v>PASS</v>
      </c>
    </row>
    <row r="12" spans="1:5" ht="14.45" customHeight="1" x14ac:dyDescent="0.25">
      <c r="A12" s="9" t="s">
        <v>66</v>
      </c>
      <c r="B12" s="2"/>
      <c r="C12" s="2"/>
      <c r="D12" s="2"/>
      <c r="E12" s="2"/>
    </row>
  </sheetData>
  <mergeCells count="1">
    <mergeCell ref="B1:D1"/>
  </mergeCells>
  <conditionalFormatting sqref="D3:D8 D10:D11">
    <cfRule type="cellIs" dxfId="3" priority="2" operator="equal">
      <formula>"PASS"</formula>
    </cfRule>
  </conditionalFormatting>
  <conditionalFormatting sqref="D3:D8 D10:D11">
    <cfRule type="cellIs" dxfId="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E12"/>
  <sheetViews>
    <sheetView zoomScaleNormal="100" workbookViewId="0">
      <selection activeCell="D3" sqref="D3"/>
    </sheetView>
  </sheetViews>
  <sheetFormatPr defaultRowHeight="14.45" customHeight="1" x14ac:dyDescent="0.25"/>
  <cols>
    <col min="1" max="1" width="31.85546875" customWidth="1"/>
    <col min="2" max="3" width="52.28515625" customWidth="1"/>
  </cols>
  <sheetData>
    <row r="1" spans="1:5" ht="14.45" customHeight="1" x14ac:dyDescent="0.25">
      <c r="B1" s="23" t="s">
        <v>67</v>
      </c>
      <c r="C1" s="23"/>
      <c r="D1" s="23"/>
    </row>
    <row r="2" spans="1:5" ht="14.45" customHeight="1" x14ac:dyDescent="0.25">
      <c r="A2" s="2"/>
      <c r="B2" s="21" t="s">
        <v>1</v>
      </c>
      <c r="C2" s="21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1" priority="2" operator="equal">
      <formula>"PASS"</formula>
    </cfRule>
  </conditionalFormatting>
  <conditionalFormatting sqref="D3:D8 D10:D11">
    <cfRule type="cellIs" dxfId="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"/>
  <sheetViews>
    <sheetView zoomScaleNormal="100" workbookViewId="0">
      <selection activeCell="P33" sqref="P33"/>
    </sheetView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0.85546875" customWidth="1"/>
    <col min="2" max="3" width="31.140625" customWidth="1"/>
    <col min="4" max="4" width="19.42578125" customWidth="1"/>
  </cols>
  <sheetData>
    <row r="1" spans="1:5" ht="22.15" customHeight="1" x14ac:dyDescent="0.25">
      <c r="A1" s="24" t="s">
        <v>0</v>
      </c>
      <c r="B1" s="24"/>
      <c r="C1" s="24"/>
      <c r="D1" s="24"/>
    </row>
    <row r="2" spans="1:5" s="1" customFormat="1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 t="s">
        <v>6</v>
      </c>
      <c r="D3" s="5">
        <v>0.05</v>
      </c>
      <c r="E3" s="6" t="str">
        <f t="shared" ref="E3:E11" si="0">IF(AND((B3+(B3*D3))&gt;=C3,(B3-(B3*D3))&lt;=C3),"PASS","FAIL")</f>
        <v>FAIL</v>
      </c>
    </row>
    <row r="4" spans="1:5" ht="15" customHeight="1" x14ac:dyDescent="0.25">
      <c r="A4" s="4" t="s">
        <v>7</v>
      </c>
      <c r="B4" s="2"/>
      <c r="C4" s="2" t="s">
        <v>8</v>
      </c>
      <c r="D4" s="7">
        <v>0.05</v>
      </c>
      <c r="E4" s="6" t="str">
        <f t="shared" si="0"/>
        <v>FAIL</v>
      </c>
    </row>
    <row r="5" spans="1:5" ht="15" customHeight="1" x14ac:dyDescent="0.25">
      <c r="A5" s="4" t="s">
        <v>9</v>
      </c>
      <c r="B5" s="2"/>
      <c r="C5" s="2" t="s">
        <v>10</v>
      </c>
      <c r="D5" s="7">
        <v>0.05</v>
      </c>
      <c r="E5" s="6" t="str">
        <f t="shared" si="0"/>
        <v>FAIL</v>
      </c>
    </row>
    <row r="6" spans="1:5" ht="15" customHeight="1" x14ac:dyDescent="0.25">
      <c r="A6" s="4" t="s">
        <v>11</v>
      </c>
      <c r="B6" s="2"/>
      <c r="C6" s="2" t="s">
        <v>12</v>
      </c>
      <c r="D6" s="7">
        <v>0.05</v>
      </c>
      <c r="E6" s="6" t="str">
        <f t="shared" si="0"/>
        <v>FAIL</v>
      </c>
    </row>
    <row r="7" spans="1:5" ht="15" customHeight="1" x14ac:dyDescent="0.25">
      <c r="A7" s="4" t="s">
        <v>13</v>
      </c>
      <c r="B7" s="8"/>
      <c r="C7" s="8" t="s">
        <v>14</v>
      </c>
      <c r="D7" s="7">
        <v>0.05</v>
      </c>
      <c r="E7" s="6" t="str">
        <f t="shared" si="0"/>
        <v>FAIL</v>
      </c>
    </row>
    <row r="8" spans="1:5" ht="15" customHeight="1" x14ac:dyDescent="0.25">
      <c r="A8" s="9" t="s">
        <v>15</v>
      </c>
      <c r="B8" s="2"/>
      <c r="C8" s="2" t="s">
        <v>16</v>
      </c>
      <c r="D8" s="7">
        <v>0.05</v>
      </c>
      <c r="E8" s="6" t="str">
        <f t="shared" si="0"/>
        <v>FAIL</v>
      </c>
    </row>
    <row r="9" spans="1:5" ht="15" customHeight="1" x14ac:dyDescent="0.25">
      <c r="A9" s="9" t="s">
        <v>17</v>
      </c>
      <c r="C9" t="s">
        <v>18</v>
      </c>
      <c r="D9" s="7">
        <v>0.05</v>
      </c>
      <c r="E9" s="6" t="str">
        <f t="shared" si="0"/>
        <v>FAIL</v>
      </c>
    </row>
    <row r="10" spans="1:5" ht="15" customHeight="1" x14ac:dyDescent="0.25">
      <c r="A10" s="9" t="s">
        <v>19</v>
      </c>
      <c r="C10" t="s">
        <v>20</v>
      </c>
      <c r="D10" s="7">
        <v>0.05</v>
      </c>
      <c r="E10" s="6" t="str">
        <f t="shared" si="0"/>
        <v>FAIL</v>
      </c>
    </row>
    <row r="11" spans="1:5" ht="15" customHeight="1" x14ac:dyDescent="0.25">
      <c r="A11" s="9" t="s">
        <v>21</v>
      </c>
      <c r="C11" t="s">
        <v>22</v>
      </c>
      <c r="D11" s="7">
        <v>0.05</v>
      </c>
      <c r="E11" s="6" t="str">
        <f t="shared" si="0"/>
        <v>FAIL</v>
      </c>
    </row>
    <row r="12" spans="1:5" ht="14.45" customHeight="1" x14ac:dyDescent="0.25">
      <c r="D12" s="2"/>
      <c r="E12" s="2"/>
    </row>
  </sheetData>
  <mergeCells count="1">
    <mergeCell ref="A1:D1"/>
  </mergeCells>
  <conditionalFormatting sqref="D3:D8 D10:D11">
    <cfRule type="cellIs" dxfId="65" priority="2" operator="equal">
      <formula>"PASS"</formula>
    </cfRule>
  </conditionalFormatting>
  <conditionalFormatting sqref="D3:D8 D10:D11">
    <cfRule type="cellIs" dxfId="6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"/>
  <sheetViews>
    <sheetView zoomScaleNormal="100" workbookViewId="0"/>
  </sheetViews>
  <sheetFormatPr defaultRowHeight="14.45" customHeight="1" x14ac:dyDescent="0.25"/>
  <sheetData/>
  <pageMargins left="0.7" right="0.7" top="0.75" bottom="0.75" header="0.3" footer="0.3"/>
  <pageSetup paperSize="9" orientation="portrait" useFirstPageNumber="1" horizontalDpi="4294967295" verticalDpi="429496729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12"/>
  <sheetViews>
    <sheetView zoomScaleNormal="100" workbookViewId="0">
      <selection activeCell="B16" sqref="B16"/>
    </sheetView>
  </sheetViews>
  <sheetFormatPr defaultRowHeight="14.45" customHeight="1" x14ac:dyDescent="0.25"/>
  <cols>
    <col min="1" max="1" width="31.85546875" customWidth="1"/>
    <col min="2" max="2" width="29.42578125" customWidth="1"/>
    <col min="3" max="3" width="70.140625" customWidth="1"/>
  </cols>
  <sheetData>
    <row r="1" spans="1:5" ht="21" customHeight="1" x14ac:dyDescent="0.25">
      <c r="A1" s="24" t="s">
        <v>23</v>
      </c>
      <c r="B1" s="24"/>
      <c r="C1" s="24"/>
      <c r="D1" s="24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 t="s">
        <v>24</v>
      </c>
      <c r="D3" s="5">
        <v>0.05</v>
      </c>
      <c r="E3" s="6" t="str">
        <f t="shared" ref="E3:E11" si="0">IF(AND((B3+(B3*D3))&gt;=C3,(B3-(B3*D3))&lt;=C3),"PASS","FAIL")</f>
        <v>FAIL</v>
      </c>
    </row>
    <row r="4" spans="1:5" ht="15" customHeight="1" x14ac:dyDescent="0.25">
      <c r="A4" s="4" t="s">
        <v>7</v>
      </c>
      <c r="B4" s="2"/>
      <c r="C4" s="2" t="s">
        <v>25</v>
      </c>
      <c r="D4" s="7">
        <v>0.05</v>
      </c>
      <c r="E4" s="6" t="str">
        <f t="shared" si="0"/>
        <v>FAIL</v>
      </c>
    </row>
    <row r="5" spans="1:5" ht="15" customHeight="1" x14ac:dyDescent="0.25">
      <c r="A5" s="4" t="s">
        <v>9</v>
      </c>
      <c r="B5" s="2"/>
      <c r="C5" s="2" t="s">
        <v>26</v>
      </c>
      <c r="D5" s="7">
        <v>0.05</v>
      </c>
      <c r="E5" s="6" t="str">
        <f t="shared" si="0"/>
        <v>FAIL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A1:D1"/>
  </mergeCells>
  <conditionalFormatting sqref="D3:D8 D10:D11">
    <cfRule type="cellIs" dxfId="63" priority="2" operator="equal">
      <formula>"PASS"</formula>
    </cfRule>
  </conditionalFormatting>
  <conditionalFormatting sqref="D3:D8 D10:D11">
    <cfRule type="cellIs" dxfId="62" priority="1" operator="equal">
      <formula>"FAIL"</formula>
    </cfRule>
  </conditionalFormatting>
  <pageMargins left="0.7" right="0.7" top="0.75" bottom="0.75" header="0.3" footer="0.3"/>
  <pageSetup orientation="portrait" useFirstPageNumber="1" horizontalDpi="4294967295" verticalDpi="429496729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14"/>
  <sheetViews>
    <sheetView zoomScaleNormal="100" workbookViewId="0">
      <selection activeCell="E3" sqref="E3"/>
    </sheetView>
  </sheetViews>
  <sheetFormatPr defaultRowHeight="14.45" customHeight="1" x14ac:dyDescent="0.25"/>
  <cols>
    <col min="1" max="1" width="30.85546875" customWidth="1"/>
    <col min="2" max="2" width="62.7109375" customWidth="1"/>
    <col min="3" max="3" width="61.85546875" customWidth="1"/>
    <col min="4" max="4" width="10.28515625" customWidth="1"/>
  </cols>
  <sheetData>
    <row r="1" spans="1:5" ht="16.899999999999999" customHeight="1" x14ac:dyDescent="0.25">
      <c r="B1" s="23" t="s">
        <v>27</v>
      </c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>
        <v>360</v>
      </c>
      <c r="C3" s="2">
        <v>367</v>
      </c>
      <c r="D3" s="5">
        <v>0.1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>
        <v>20655</v>
      </c>
      <c r="C4" s="2">
        <v>20655</v>
      </c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>
        <v>26523</v>
      </c>
      <c r="C5" s="2">
        <v>26523</v>
      </c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>
        <v>31691</v>
      </c>
      <c r="C6" s="2">
        <v>31691</v>
      </c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>
        <v>343196</v>
      </c>
      <c r="C7" s="2">
        <v>343196</v>
      </c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>
        <v>2021</v>
      </c>
      <c r="C8" s="2">
        <v>422436</v>
      </c>
      <c r="D8" s="7">
        <v>0.05</v>
      </c>
      <c r="E8" s="6" t="str">
        <f t="shared" si="0"/>
        <v>FAIL</v>
      </c>
    </row>
    <row r="9" spans="1:5" ht="14.45" customHeight="1" x14ac:dyDescent="0.25">
      <c r="A9" s="9" t="s">
        <v>17</v>
      </c>
      <c r="B9">
        <v>5753</v>
      </c>
      <c r="C9">
        <v>5753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B10">
        <v>3936</v>
      </c>
      <c r="C10">
        <v>3936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B11">
        <v>1817</v>
      </c>
      <c r="C11">
        <v>1817</v>
      </c>
      <c r="D11" s="7">
        <v>0.05</v>
      </c>
      <c r="E11" s="6" t="str">
        <f t="shared" si="0"/>
        <v>PASS</v>
      </c>
    </row>
    <row r="12" spans="1:5" ht="14.45" customHeight="1" x14ac:dyDescent="0.25">
      <c r="A12" s="10" t="s">
        <v>28</v>
      </c>
      <c r="B12" t="s">
        <v>29</v>
      </c>
      <c r="C12" t="s">
        <v>29</v>
      </c>
      <c r="D12" s="2"/>
      <c r="E12" s="11" t="str">
        <f>IF(B12=C12,"PASS","FAIL")</f>
        <v>PASS</v>
      </c>
    </row>
    <row r="13" spans="1:5" ht="73.150000000000006" customHeight="1" x14ac:dyDescent="0.25">
      <c r="B13" s="12" t="s">
        <v>30</v>
      </c>
      <c r="C13" s="12" t="s">
        <v>30</v>
      </c>
      <c r="D13" s="13">
        <v>0</v>
      </c>
      <c r="E13" s="11" t="str">
        <f>IF(B13=C13,"PASS","FAIL")</f>
        <v>PASS</v>
      </c>
    </row>
    <row r="14" spans="1:5" ht="15" customHeight="1" x14ac:dyDescent="0.25">
      <c r="A14" s="14" t="s">
        <v>31</v>
      </c>
      <c r="B14" s="15" t="s">
        <v>32</v>
      </c>
      <c r="C14" s="15" t="s">
        <v>33</v>
      </c>
      <c r="D14" s="13"/>
      <c r="E14" s="11" t="str">
        <f>IF(B14=C14,"PASS","FAIL")</f>
        <v>FAIL</v>
      </c>
    </row>
  </sheetData>
  <mergeCells count="1">
    <mergeCell ref="B1:D1"/>
  </mergeCells>
  <conditionalFormatting sqref="D3:D8 D10:D11 D13:D14">
    <cfRule type="cellIs" dxfId="61" priority="10" operator="equal">
      <formula>"PASS"</formula>
    </cfRule>
  </conditionalFormatting>
  <conditionalFormatting sqref="D3:D8 D10:D11 D13:D14">
    <cfRule type="cellIs" dxfId="60" priority="9" operator="equal">
      <formula>"FAIL"</formula>
    </cfRule>
  </conditionalFormatting>
  <conditionalFormatting sqref="E13">
    <cfRule type="cellIs" dxfId="59" priority="8" operator="equal">
      <formula>"PASS"</formula>
    </cfRule>
  </conditionalFormatting>
  <conditionalFormatting sqref="E13">
    <cfRule type="cellIs" dxfId="58" priority="7" operator="equal">
      <formula>"FAIL"</formula>
    </cfRule>
  </conditionalFormatting>
  <conditionalFormatting sqref="E14">
    <cfRule type="cellIs" dxfId="57" priority="4" operator="equal">
      <formula>"PASS"</formula>
    </cfRule>
  </conditionalFormatting>
  <conditionalFormatting sqref="E14">
    <cfRule type="cellIs" dxfId="56" priority="3" operator="equal">
      <formula>"FAIL"</formula>
    </cfRule>
  </conditionalFormatting>
  <conditionalFormatting sqref="E12">
    <cfRule type="cellIs" dxfId="55" priority="2" operator="equal">
      <formula>"PASS"</formula>
    </cfRule>
  </conditionalFormatting>
  <conditionalFormatting sqref="E12">
    <cfRule type="cellIs" dxfId="54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33.7109375" customWidth="1"/>
    <col min="2" max="3" width="37.28515625" customWidth="1"/>
  </cols>
  <sheetData>
    <row r="1" spans="1:5" ht="14.45" customHeight="1" x14ac:dyDescent="0.25">
      <c r="B1" s="23" t="s">
        <v>34</v>
      </c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53" priority="2" operator="equal">
      <formula>"PASS"</formula>
    </cfRule>
  </conditionalFormatting>
  <conditionalFormatting sqref="D3:D8 D10:D11">
    <cfRule type="cellIs" dxfId="5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2" width="14.28515625" customWidth="1"/>
    <col min="3" max="3" width="22.5703125" customWidth="1"/>
  </cols>
  <sheetData>
    <row r="1" spans="1:5" ht="14.45" customHeight="1" x14ac:dyDescent="0.25">
      <c r="B1" s="23" t="s">
        <v>35</v>
      </c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51" priority="2" operator="equal">
      <formula>"PASS"</formula>
    </cfRule>
  </conditionalFormatting>
  <conditionalFormatting sqref="D3:D8 D10:D11">
    <cfRule type="cellIs" dxfId="5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14"/>
  <sheetViews>
    <sheetView zoomScaleNormal="100" workbookViewId="0">
      <selection activeCell="H21" sqref="H21"/>
    </sheetView>
  </sheetViews>
  <sheetFormatPr defaultRowHeight="14.45" customHeight="1" x14ac:dyDescent="0.25"/>
  <cols>
    <col min="1" max="1" width="34.5703125" customWidth="1"/>
    <col min="2" max="3" width="35.5703125" customWidth="1"/>
  </cols>
  <sheetData>
    <row r="1" spans="1:5" ht="14.45" customHeight="1" x14ac:dyDescent="0.25">
      <c r="B1" s="23" t="s">
        <v>36</v>
      </c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>
        <v>22</v>
      </c>
      <c r="C3" s="2">
        <v>22</v>
      </c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>
        <v>1435</v>
      </c>
      <c r="C4" s="2">
        <v>1435</v>
      </c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>
        <v>1857</v>
      </c>
      <c r="C5" s="2">
        <v>1857</v>
      </c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>
        <v>2558</v>
      </c>
      <c r="C6" s="2">
        <v>2558</v>
      </c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>
        <v>60997</v>
      </c>
      <c r="C7" s="2">
        <v>60997</v>
      </c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>
        <v>66871</v>
      </c>
      <c r="C8" s="2">
        <v>66871</v>
      </c>
      <c r="D8" s="7">
        <v>0.05</v>
      </c>
      <c r="E8" s="6" t="str">
        <f t="shared" si="0"/>
        <v>PASS</v>
      </c>
    </row>
    <row r="9" spans="1:5" ht="15" customHeight="1" x14ac:dyDescent="0.25">
      <c r="A9" s="9" t="s">
        <v>17</v>
      </c>
      <c r="B9">
        <v>306</v>
      </c>
      <c r="C9">
        <v>306</v>
      </c>
      <c r="D9" s="7">
        <v>0.05</v>
      </c>
      <c r="E9" s="6" t="str">
        <f t="shared" si="0"/>
        <v>PASS</v>
      </c>
    </row>
    <row r="10" spans="1:5" ht="15" customHeight="1" x14ac:dyDescent="0.25">
      <c r="A10" s="9" t="s">
        <v>19</v>
      </c>
      <c r="B10">
        <v>125</v>
      </c>
      <c r="C10">
        <v>125</v>
      </c>
      <c r="D10" s="7">
        <v>0.05</v>
      </c>
      <c r="E10" s="6" t="str">
        <f t="shared" si="0"/>
        <v>PASS</v>
      </c>
    </row>
    <row r="11" spans="1:5" ht="15" customHeight="1" x14ac:dyDescent="0.25">
      <c r="A11" s="9" t="s">
        <v>21</v>
      </c>
      <c r="B11">
        <v>181</v>
      </c>
      <c r="C11">
        <v>181</v>
      </c>
      <c r="D11" s="7">
        <v>0.05</v>
      </c>
      <c r="E11" s="6" t="str">
        <f t="shared" si="0"/>
        <v>PASS</v>
      </c>
    </row>
    <row r="12" spans="1:5" ht="15" customHeight="1" x14ac:dyDescent="0.25">
      <c r="A12" s="10" t="s">
        <v>28</v>
      </c>
      <c r="B12" t="s">
        <v>29</v>
      </c>
      <c r="C12" t="s">
        <v>29</v>
      </c>
      <c r="D12" s="2"/>
      <c r="E12" s="11" t="str">
        <f>IF(B12=C12,"PASS","FAIL")</f>
        <v>PASS</v>
      </c>
    </row>
    <row r="13" spans="1:5" ht="57.6" customHeight="1" x14ac:dyDescent="0.25">
      <c r="B13" s="16" t="s">
        <v>37</v>
      </c>
      <c r="C13" s="16" t="s">
        <v>37</v>
      </c>
      <c r="E13" s="11" t="str">
        <f>IF(B13=C13,"PASS","FAIL")</f>
        <v>PASS</v>
      </c>
    </row>
    <row r="14" spans="1:5" ht="15" customHeight="1" x14ac:dyDescent="0.25">
      <c r="A14" s="14" t="s">
        <v>31</v>
      </c>
      <c r="B14" t="s">
        <v>38</v>
      </c>
      <c r="C14" t="s">
        <v>38</v>
      </c>
      <c r="E14" s="11" t="str">
        <f>IF(B14=C14,"PASS","FAIL")</f>
        <v>PASS</v>
      </c>
    </row>
  </sheetData>
  <mergeCells count="1">
    <mergeCell ref="B1:D1"/>
  </mergeCells>
  <conditionalFormatting sqref="D3:D8 D10:D11">
    <cfRule type="cellIs" dxfId="49" priority="8" operator="equal">
      <formula>"PASS"</formula>
    </cfRule>
  </conditionalFormatting>
  <conditionalFormatting sqref="D3:D8 D10:D11">
    <cfRule type="cellIs" dxfId="48" priority="7" operator="equal">
      <formula>"FAIL"</formula>
    </cfRule>
  </conditionalFormatting>
  <conditionalFormatting sqref="E13">
    <cfRule type="cellIs" dxfId="47" priority="6" operator="equal">
      <formula>"PASS"</formula>
    </cfRule>
  </conditionalFormatting>
  <conditionalFormatting sqref="E13">
    <cfRule type="cellIs" dxfId="46" priority="5" operator="equal">
      <formula>"FAIL"</formula>
    </cfRule>
  </conditionalFormatting>
  <conditionalFormatting sqref="E14">
    <cfRule type="cellIs" dxfId="45" priority="4" operator="equal">
      <formula>"PASS"</formula>
    </cfRule>
  </conditionalFormatting>
  <conditionalFormatting sqref="E14">
    <cfRule type="cellIs" dxfId="44" priority="3" operator="equal">
      <formula>"FAIL"</formula>
    </cfRule>
  </conditionalFormatting>
  <conditionalFormatting sqref="E12">
    <cfRule type="cellIs" dxfId="43" priority="2" operator="equal">
      <formula>"PASS"</formula>
    </cfRule>
  </conditionalFormatting>
  <conditionalFormatting sqref="E12">
    <cfRule type="cellIs" dxfId="42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12"/>
  <sheetViews>
    <sheetView zoomScaleNormal="100" workbookViewId="0">
      <selection activeCell="D2" sqref="D2"/>
    </sheetView>
  </sheetViews>
  <sheetFormatPr defaultRowHeight="14.45" customHeight="1" x14ac:dyDescent="0.25"/>
  <cols>
    <col min="1" max="1" width="24.85546875" customWidth="1"/>
    <col min="2" max="3" width="32.5703125" customWidth="1"/>
  </cols>
  <sheetData>
    <row r="1" spans="1:5" ht="14.45" customHeight="1" x14ac:dyDescent="0.25">
      <c r="B1" s="23" t="s">
        <v>39</v>
      </c>
      <c r="C1" s="23"/>
      <c r="D1" s="23"/>
    </row>
    <row r="2" spans="1:5" ht="14.45" customHeight="1" x14ac:dyDescent="0.25">
      <c r="A2" s="2"/>
      <c r="B2" s="3" t="s">
        <v>1</v>
      </c>
      <c r="C2" s="3" t="s">
        <v>2</v>
      </c>
      <c r="D2" s="3" t="s">
        <v>3</v>
      </c>
      <c r="E2" s="3" t="s">
        <v>4</v>
      </c>
    </row>
    <row r="3" spans="1:5" ht="14.45" customHeight="1" x14ac:dyDescent="0.25">
      <c r="A3" s="4" t="s">
        <v>5</v>
      </c>
      <c r="B3" s="2"/>
      <c r="C3" s="2"/>
      <c r="D3" s="5">
        <v>0.05</v>
      </c>
      <c r="E3" s="6" t="str">
        <f t="shared" ref="E3:E11" si="0">IF(AND((B3+(B3*D3))&gt;=C3,(B3-(B3*D3))&lt;=C3),"PASS","FAIL")</f>
        <v>PASS</v>
      </c>
    </row>
    <row r="4" spans="1:5" ht="15" customHeight="1" x14ac:dyDescent="0.25">
      <c r="A4" s="4" t="s">
        <v>7</v>
      </c>
      <c r="B4" s="2"/>
      <c r="C4" s="2"/>
      <c r="D4" s="7">
        <v>0.05</v>
      </c>
      <c r="E4" s="6" t="str">
        <f t="shared" si="0"/>
        <v>PASS</v>
      </c>
    </row>
    <row r="5" spans="1:5" ht="15" customHeight="1" x14ac:dyDescent="0.25">
      <c r="A5" s="4" t="s">
        <v>9</v>
      </c>
      <c r="B5" s="2"/>
      <c r="C5" s="2"/>
      <c r="D5" s="7">
        <v>0.05</v>
      </c>
      <c r="E5" s="6" t="str">
        <f t="shared" si="0"/>
        <v>PASS</v>
      </c>
    </row>
    <row r="6" spans="1:5" ht="15" customHeight="1" x14ac:dyDescent="0.25">
      <c r="A6" s="4" t="s">
        <v>11</v>
      </c>
      <c r="B6" s="2"/>
      <c r="C6" s="2"/>
      <c r="D6" s="7">
        <v>0.05</v>
      </c>
      <c r="E6" s="6" t="str">
        <f t="shared" si="0"/>
        <v>PASS</v>
      </c>
    </row>
    <row r="7" spans="1:5" ht="15" customHeight="1" x14ac:dyDescent="0.25">
      <c r="A7" s="4" t="s">
        <v>13</v>
      </c>
      <c r="B7" s="2"/>
      <c r="C7" s="2"/>
      <c r="D7" s="7">
        <v>0.05</v>
      </c>
      <c r="E7" s="6" t="str">
        <f t="shared" si="0"/>
        <v>PASS</v>
      </c>
    </row>
    <row r="8" spans="1:5" ht="15" customHeight="1" x14ac:dyDescent="0.25">
      <c r="A8" s="9" t="s">
        <v>15</v>
      </c>
      <c r="B8" s="2"/>
      <c r="C8" s="2"/>
      <c r="D8" s="7">
        <v>0.05</v>
      </c>
      <c r="E8" s="6" t="str">
        <f t="shared" si="0"/>
        <v>PASS</v>
      </c>
    </row>
    <row r="9" spans="1:5" ht="14.45" customHeight="1" x14ac:dyDescent="0.25">
      <c r="A9" s="9" t="s">
        <v>17</v>
      </c>
      <c r="D9" s="7">
        <v>0.05</v>
      </c>
      <c r="E9" s="6" t="str">
        <f t="shared" si="0"/>
        <v>PASS</v>
      </c>
    </row>
    <row r="10" spans="1:5" ht="14.45" customHeight="1" x14ac:dyDescent="0.25">
      <c r="A10" s="9" t="s">
        <v>19</v>
      </c>
      <c r="D10" s="7">
        <v>0.05</v>
      </c>
      <c r="E10" s="6" t="str">
        <f t="shared" si="0"/>
        <v>PASS</v>
      </c>
    </row>
    <row r="11" spans="1:5" ht="14.45" customHeight="1" x14ac:dyDescent="0.25">
      <c r="A11" s="9" t="s">
        <v>21</v>
      </c>
      <c r="D11" s="7">
        <v>0.05</v>
      </c>
      <c r="E11" s="6" t="str">
        <f t="shared" si="0"/>
        <v>PASS</v>
      </c>
    </row>
    <row r="12" spans="1:5" ht="14.45" customHeight="1" x14ac:dyDescent="0.25">
      <c r="D12" s="2"/>
      <c r="E12" s="2"/>
    </row>
  </sheetData>
  <mergeCells count="1">
    <mergeCell ref="B1:D1"/>
  </mergeCells>
  <conditionalFormatting sqref="D3:D8 D10:D11">
    <cfRule type="cellIs" dxfId="41" priority="2" operator="equal">
      <formula>"PASS"</formula>
    </cfRule>
  </conditionalFormatting>
  <conditionalFormatting sqref="D3:D8 D10:D11">
    <cfRule type="cellIs" dxfId="40" priority="1" operator="equal">
      <formula>"FAIL"</formula>
    </cfRule>
  </conditionalFormatting>
  <pageMargins left="0.7" right="0.7" top="0.75" bottom="0.75" header="0.3" footer="0.3"/>
  <pageSetup paperSize="9" orientation="portrait" useFirstPageNumber="1" horizontalDpi="4294967295" verticalDpi="429496729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39</vt:i4>
      </vt:variant>
    </vt:vector>
  </HeadingPairs>
  <TitlesOfParts>
    <vt:vector size="39" baseType="lpstr">
      <vt:lpstr>Sheet1</vt:lpstr>
      <vt:lpstr>Sheet2</vt:lpstr>
      <vt:lpstr>Sheet50</vt:lpstr>
      <vt:lpstr>Sheet51</vt:lpstr>
      <vt:lpstr>Sheet3</vt:lpstr>
      <vt:lpstr>Sheet4</vt:lpstr>
      <vt:lpstr>Sheet5</vt:lpstr>
      <vt:lpstr>Sheet6</vt:lpstr>
      <vt:lpstr>Sheet7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  <vt:lpstr>Sheet17</vt:lpstr>
      <vt:lpstr>Sheet18</vt:lpstr>
      <vt:lpstr>Sheet19</vt:lpstr>
      <vt:lpstr>Sheet20</vt:lpstr>
      <vt:lpstr>Sheet21</vt:lpstr>
      <vt:lpstr>Sheet22</vt:lpstr>
      <vt:lpstr>Sheet23</vt:lpstr>
      <vt:lpstr>Sheet24</vt:lpstr>
      <vt:lpstr>Sheet25</vt:lpstr>
      <vt:lpstr>Sheet26</vt:lpstr>
      <vt:lpstr>Sheet27</vt:lpstr>
      <vt:lpstr>Sheet28</vt:lpstr>
      <vt:lpstr>Sheet29</vt:lpstr>
      <vt:lpstr>Sheet30</vt:lpstr>
      <vt:lpstr>Sheet31</vt:lpstr>
      <vt:lpstr>Sheet32</vt:lpstr>
      <vt:lpstr>Sheet33</vt:lpstr>
      <vt:lpstr>Sheet34</vt:lpstr>
      <vt:lpstr>Sheet35</vt:lpstr>
      <vt:lpstr>Sheet37</vt:lpstr>
      <vt:lpstr>Sheet38</vt:lpstr>
      <vt:lpstr>Sheet39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2022-05-20T13:33:56Z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2022-05-04T14:21:28Z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e329a4b0-c331-458c-ae8a-9edc6724568f</vt:lpwstr>
  </property>
  <property fmtid="{D5CDD505-2E9C-101B-9397-08002B2CF9AE}" pid="8" name="MSIP_Label_959a91ea-2073-4935-a795-8d5add99d027_ContentBits">
    <vt:lpwstr>0</vt:lpwstr>
  </property>
</Properties>
</file>