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3035693C-2C04-403A-A549-4025A51B90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51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50" sheetId="36" r:id="rId36"/>
    <sheet name="Sheet37" sheetId="37" r:id="rId3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6" l="1"/>
  <c r="E13" i="36"/>
  <c r="E12" i="36"/>
  <c r="E11" i="36"/>
  <c r="E10" i="36"/>
  <c r="E9" i="36"/>
  <c r="E8" i="36"/>
  <c r="E7" i="36"/>
  <c r="E6" i="36"/>
  <c r="E5" i="36"/>
  <c r="E4" i="36"/>
  <c r="E3" i="36"/>
  <c r="D6" i="27"/>
  <c r="D5" i="27"/>
  <c r="D4" i="27"/>
  <c r="D3" i="27"/>
  <c r="D6" i="26"/>
  <c r="D5" i="26"/>
  <c r="D4" i="26"/>
  <c r="D3" i="26"/>
  <c r="D6" i="25"/>
  <c r="D5" i="25"/>
  <c r="D4" i="25"/>
  <c r="D3" i="25"/>
  <c r="D6" i="24"/>
  <c r="D5" i="24"/>
  <c r="D4" i="24"/>
  <c r="D3" i="24"/>
  <c r="D6" i="23"/>
  <c r="D5" i="23"/>
  <c r="D4" i="23"/>
  <c r="D3" i="23"/>
  <c r="D6" i="22"/>
  <c r="D5" i="22"/>
  <c r="D4" i="22"/>
  <c r="D3" i="22"/>
  <c r="D6" i="21"/>
  <c r="D5" i="21"/>
  <c r="D4" i="21"/>
  <c r="D3" i="21"/>
  <c r="D6" i="20"/>
  <c r="D5" i="20"/>
  <c r="D4" i="20"/>
  <c r="D3" i="20"/>
  <c r="D5" i="19"/>
  <c r="D4" i="19"/>
  <c r="D3" i="19"/>
  <c r="D6" i="18"/>
  <c r="D5" i="18"/>
  <c r="D4" i="18"/>
  <c r="D3" i="18"/>
  <c r="D4" i="17"/>
  <c r="D3" i="17"/>
  <c r="D6" i="16"/>
  <c r="D5" i="16"/>
  <c r="D4" i="16"/>
  <c r="D3" i="16"/>
  <c r="D6" i="15"/>
  <c r="D5" i="15"/>
  <c r="D4" i="15"/>
  <c r="D3" i="15"/>
  <c r="D6" i="14"/>
  <c r="D5" i="14"/>
  <c r="D4" i="14"/>
  <c r="D3" i="14"/>
  <c r="D6" i="13"/>
  <c r="D5" i="13"/>
  <c r="D4" i="13"/>
  <c r="D3" i="13"/>
  <c r="D6" i="12"/>
  <c r="D5" i="12"/>
  <c r="D4" i="12"/>
  <c r="D3" i="12"/>
  <c r="D6" i="11"/>
  <c r="D5" i="11"/>
  <c r="D4" i="11"/>
  <c r="D3" i="11"/>
  <c r="D6" i="10"/>
  <c r="D5" i="10"/>
  <c r="D4" i="10"/>
  <c r="D3" i="10"/>
  <c r="D6" i="9"/>
  <c r="D5" i="9"/>
  <c r="D4" i="9"/>
  <c r="D3" i="9"/>
  <c r="E7" i="8"/>
  <c r="E6" i="8"/>
  <c r="E5" i="8"/>
  <c r="E4" i="8"/>
  <c r="E3" i="8"/>
  <c r="D6" i="7"/>
  <c r="D5" i="7"/>
  <c r="D4" i="7"/>
  <c r="D3" i="7"/>
  <c r="D6" i="6"/>
  <c r="D5" i="6"/>
  <c r="D4" i="6"/>
  <c r="D3" i="6"/>
  <c r="D6" i="5"/>
  <c r="D5" i="5"/>
  <c r="D4" i="5"/>
  <c r="D3" i="5"/>
  <c r="D6" i="4"/>
  <c r="D5" i="4"/>
  <c r="D4" i="4"/>
  <c r="D3" i="4"/>
  <c r="D6" i="3"/>
  <c r="D5" i="3"/>
  <c r="D4" i="3"/>
  <c r="D3" i="3"/>
  <c r="E7" i="2"/>
  <c r="E6" i="2"/>
  <c r="E5" i="2"/>
  <c r="E4" i="2"/>
  <c r="E3" i="2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<sst xmlns="http://schemas.openxmlformats.org/spreadsheetml/2006/main" count="226" uniqueCount="64">
  <si>
    <t>GF61865001 - YOUR SODEXO RETIREMENT PLAN</t>
  </si>
  <si>
    <t>Master Data</t>
  </si>
  <si>
    <t>Actual Data</t>
  </si>
  <si>
    <t>Tolerance</t>
  </si>
  <si>
    <t>Result</t>
  </si>
  <si>
    <t>Category selected retirement age heading</t>
  </si>
  <si>
    <t>["Scheme Category Description","Selected Retirement Age","Count of Policies"]</t>
  </si>
  <si>
    <t>Category selected retirement age data</t>
  </si>
  <si>
    <t>["Sodexo Ltd - Monthly Paid","65","17,229","Sodexo Ltd - AE Weekly Paid","65","4,910","Sodexo Ltd - AE Monthly Paid","65","358","Sodexo Motivation Solutions UK Ltd","65","221","Sodexo Global Services Ltd","65","83","TVF Weekly Paid","65","21","Sports Travel &amp; Hospitality Group Ltd","65","20","Sodexo Ltd - Four Weekly Paid","65","9","Sodexo Travel","65","0"]</t>
  </si>
  <si>
    <t>Sodexo Ltd Monthly Paid - Count Of Policies</t>
  </si>
  <si>
    <t>Sodexo Ltd AE Weekly Paid - Count Of Policies</t>
  </si>
  <si>
    <t>Sodexo Ltd AE Monthly Paid - Count Of Policies</t>
  </si>
  <si>
    <t xml:space="preserve">Sodexo Motivation Solutions UK Ltd               </t>
  </si>
  <si>
    <t>Sodexo Global Services Ltd</t>
  </si>
  <si>
    <t>TVF Weekly Paid</t>
  </si>
  <si>
    <t xml:space="preserve">Sports Travel &amp; Hospitality Group Ltd                       </t>
  </si>
  <si>
    <t xml:space="preserve">Sodexo Ltd - Four Weekly Paid                               </t>
  </si>
  <si>
    <t>Sodexo Travel</t>
  </si>
  <si>
    <t xml:space="preserve">TVF Four weekly Temporary                                   </t>
  </si>
  <si>
    <t>SAINSBURY'S RETIREMENT SAVINGS PLAN</t>
  </si>
  <si>
    <t>["New Members","65","205,206","Ex Stakeholder &amp; SIPP Members","65","26,583","Income Drawdown Category","65","6"]</t>
  </si>
  <si>
    <t>New Members</t>
  </si>
  <si>
    <t>Ex stakeholders &amp; SIPP Members</t>
  </si>
  <si>
    <t>Drawdown category</t>
  </si>
  <si>
    <t>THE TESCO RETIREMENT SAVINGS PLAN</t>
  </si>
  <si>
    <t>8,873</t>
  </si>
  <si>
    <t>0.02</t>
  </si>
  <si>
    <t>["14,594","11,696","3,486","1,560","1,552","0"]</t>
  </si>
  <si>
    <t>["TOTAL CALLS RECEIVED","32,888"]</t>
  </si>
  <si>
    <t>RBS GROUP RETIREMENT SAVINGS PLAN (GIB)</t>
  </si>
  <si>
    <t>SERCO</t>
  </si>
  <si>
    <t>RBS GROUP RETIREMENT SAVINGS PLAN</t>
  </si>
  <si>
    <t>1,884</t>
  </si>
  <si>
    <t>0.03</t>
  </si>
  <si>
    <t>["5,232","1,040","921","724","464","0"]</t>
  </si>
  <si>
    <t>["TOTAL CALLS RECEIVED","8,381"]</t>
  </si>
  <si>
    <t>SIEMENS HEALTHINEERS PENSION PLAN</t>
  </si>
  <si>
    <t>["New Members","65","205,341","Ex Stakeholder &amp; SIPP Members","65","26,613","Income Drawdown Category","65","6"]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</si>
  <si>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</si>
  <si>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</si>
  <si>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</si>
  <si>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</si>
  <si>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</si>
  <si>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</si>
  <si>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</si>
  <si>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</si>
  <si>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</si>
  <si>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["DB AVC Colleagues","65","893","ARGOS AVC COLLEAGUES","65","130"]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</si>
  <si>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</si>
  <si>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</si>
  <si>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</si>
  <si>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</si>
  <si>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</si>
  <si>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</si>
  <si>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</si>
  <si>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</si>
  <si>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</si>
  <si>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</si>
  <si>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</si>
  <si>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</si>
  <si>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</si>
  <si>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</si>
  <si>
    <t>["Sodexo Ltd - Monthly Paid","65","17,230","Sodexo Ltd - AE Weekly Paid","65","4,858","Sodexo Ltd - AE Monthly Paid","65","359","Sodexo Motivation Solutions UK Ltd","65","221","Sodexo Global Services Ltd","65","83","TVF Weekly Paid","65","21","Sports Travel &amp; Hospitality Group Ltd","65","20","Sodexo Ltd - Four Weekly Paid","65","9","Sodexo Travel","65","0"]</t>
  </si>
  <si>
    <t>["Sodexo Ltd - Monthly Paid","65","17,095","Sodexo Ltd - AE Weekly Paid","65","5,180","Sodexo Ltd - AE Monthly Paid","65","348","Sodexo Motivation Solutions UK Ltd","65","221","Sodexo Global Services Ltd","65","84","TVF Weekly Paid","65","21","Sports Travel &amp; Hospitality Group Ltd","65","20","Sodexo Ltd - Four Weekly Paid","65","9","Sodexo Travel","65","0"]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</si>
</sst>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C586C0"/>
      <name val="Consolas"/>
      <family val="3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2" fillId="0" borderId="1" xfId="0" applyFont="1" applyBorder="1"/>
    <xf numFmtId="9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3" fontId="0" fillId="0" borderId="0" xfId="0" applyNumberFormat="1"/>
    <xf numFmtId="9" fontId="0" fillId="0" borderId="1" xfId="0" applyNumberFormat="1" applyBorder="1"/>
    <xf numFmtId="0" fontId="3" fillId="0" borderId="1" xfId="0" applyFont="1" applyBorder="1"/>
    <xf numFmtId="0" fontId="0" fillId="0" borderId="0" xfId="0" applyAlignment="1">
      <alignment wrapText="1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64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Normal="100" workbookViewId="0">
      <selection activeCell="C4" sqref="C4"/>
    </sheetView>
  </sheetViews>
  <sheetFormatPr defaultRowHeight="14.45" customHeight="1" x14ac:dyDescent="0.25"/>
  <cols>
    <col min="1" max="1" width="43.42578125" customWidth="1"/>
    <col min="2" max="2" width="53.5703125" customWidth="1"/>
    <col min="3" max="3" width="56.5703125" customWidth="1"/>
    <col min="4" max="4" width="9.42578125" customWidth="1"/>
  </cols>
  <sheetData>
    <row r="1" spans="1:5" ht="14.45" customHeight="1" x14ac:dyDescent="0.25">
      <c r="A1" s="17" t="s">
        <v>0</v>
      </c>
      <c r="B1" s="17"/>
      <c r="C1" s="17"/>
      <c r="D1" s="17"/>
      <c r="E1" s="17"/>
    </row>
    <row r="2" spans="1:5" ht="14.4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14.45" customHeight="1" x14ac:dyDescent="0.25">
      <c r="A3" s="1" t="s">
        <v>5</v>
      </c>
      <c r="B3" t="s">
        <v>6</v>
      </c>
      <c r="D3" s="3">
        <v>0</v>
      </c>
      <c r="E3" s="1" t="str">
        <f>IF(B2=B3,"PASS","FAIL")</f>
        <v>FAIL</v>
      </c>
    </row>
    <row r="4" spans="1:5" ht="122.45" customHeight="1" x14ac:dyDescent="0.25">
      <c r="A4" s="1" t="s">
        <v>7</v>
      </c>
      <c r="B4" s="4" t="s">
        <v>8</v>
      </c>
      <c r="C4" s="4" t="s">
        <v>63</v>
      </c>
      <c r="D4" s="3">
        <v>0</v>
      </c>
      <c r="E4" s="1" t="str">
        <f>IF(B3=B4,"PASS","FAIL")</f>
        <v>FAIL</v>
      </c>
    </row>
    <row r="5" spans="1:5" ht="15" customHeight="1" x14ac:dyDescent="0.25">
      <c r="A5" s="1" t="s">
        <v>9</v>
      </c>
      <c r="B5" s="5">
        <v>17229</v>
      </c>
      <c r="C5" s="5">
        <v>17095</v>
      </c>
      <c r="D5" s="6">
        <v>0.05</v>
      </c>
      <c r="E5" s="7" t="str">
        <f t="shared" ref="E5:E14" si="0">IF(AND((B5+(B5*D5))&gt;=C5,(B5-(B5*D5))&lt;=C5),"PASS","FAIL")</f>
        <v>PASS</v>
      </c>
    </row>
    <row r="6" spans="1:5" ht="14.45" customHeight="1" x14ac:dyDescent="0.25">
      <c r="A6" s="1" t="s">
        <v>10</v>
      </c>
      <c r="B6" s="5">
        <v>4910</v>
      </c>
      <c r="C6" s="5">
        <v>5180</v>
      </c>
      <c r="D6" s="6">
        <v>0.05</v>
      </c>
      <c r="E6" s="7" t="str">
        <f t="shared" si="0"/>
        <v>FAIL</v>
      </c>
    </row>
    <row r="7" spans="1:5" ht="14.45" customHeight="1" x14ac:dyDescent="0.25">
      <c r="A7" s="1" t="s">
        <v>11</v>
      </c>
      <c r="B7">
        <v>358</v>
      </c>
      <c r="C7" s="21">
        <v>348</v>
      </c>
      <c r="D7" s="6">
        <v>0.05</v>
      </c>
      <c r="E7" s="7" t="str">
        <f t="shared" si="0"/>
        <v>PASS</v>
      </c>
    </row>
    <row r="8" spans="1:5" ht="14.45" customHeight="1" x14ac:dyDescent="0.25">
      <c r="A8" s="1" t="s">
        <v>12</v>
      </c>
      <c r="B8">
        <v>221</v>
      </c>
      <c r="C8" s="21">
        <v>221</v>
      </c>
      <c r="D8" s="6">
        <v>0.05</v>
      </c>
      <c r="E8" s="7" t="str">
        <f t="shared" si="0"/>
        <v>PASS</v>
      </c>
    </row>
    <row r="9" spans="1:5" ht="14.45" customHeight="1" x14ac:dyDescent="0.25">
      <c r="A9" s="1" t="s">
        <v>13</v>
      </c>
      <c r="B9">
        <v>83</v>
      </c>
      <c r="C9" s="21">
        <v>84</v>
      </c>
      <c r="D9" s="6">
        <v>0.05</v>
      </c>
      <c r="E9" s="7" t="str">
        <f t="shared" si="0"/>
        <v>PASS</v>
      </c>
    </row>
    <row r="10" spans="1:5" ht="14.45" customHeight="1" x14ac:dyDescent="0.25">
      <c r="A10" s="1" t="s">
        <v>14</v>
      </c>
      <c r="B10">
        <v>21</v>
      </c>
      <c r="C10" s="21">
        <v>21</v>
      </c>
      <c r="D10" s="6">
        <v>0.05</v>
      </c>
      <c r="E10" s="7" t="str">
        <f t="shared" si="0"/>
        <v>PASS</v>
      </c>
    </row>
    <row r="11" spans="1:5" ht="14.45" customHeight="1" x14ac:dyDescent="0.25">
      <c r="A11" s="1" t="s">
        <v>15</v>
      </c>
      <c r="B11">
        <v>20</v>
      </c>
      <c r="C11" s="21">
        <v>20</v>
      </c>
      <c r="D11" s="6">
        <v>0.05</v>
      </c>
      <c r="E11" s="7" t="str">
        <f t="shared" si="0"/>
        <v>PASS</v>
      </c>
    </row>
    <row r="12" spans="1:5" ht="14.45" customHeight="1" x14ac:dyDescent="0.25">
      <c r="A12" s="1" t="s">
        <v>16</v>
      </c>
      <c r="B12">
        <v>9</v>
      </c>
      <c r="C12" s="21">
        <v>9</v>
      </c>
      <c r="D12" s="6">
        <v>0.05</v>
      </c>
      <c r="E12" s="7" t="str">
        <f t="shared" si="0"/>
        <v>PASS</v>
      </c>
    </row>
    <row r="13" spans="1:5" ht="14.45" customHeight="1" x14ac:dyDescent="0.25">
      <c r="A13" s="1" t="s">
        <v>17</v>
      </c>
      <c r="B13">
        <v>0</v>
      </c>
      <c r="C13" s="21">
        <v>0</v>
      </c>
      <c r="D13" s="6">
        <v>0.05</v>
      </c>
      <c r="E13" s="7" t="str">
        <f t="shared" si="0"/>
        <v>PASS</v>
      </c>
    </row>
    <row r="14" spans="1:5" ht="14.45" customHeight="1" x14ac:dyDescent="0.25">
      <c r="A14" s="1" t="s">
        <v>18</v>
      </c>
      <c r="B14">
        <v>0</v>
      </c>
      <c r="C14" s="21">
        <v>0</v>
      </c>
      <c r="D14" s="6">
        <v>0.05</v>
      </c>
      <c r="E14" s="7" t="str">
        <f t="shared" si="0"/>
        <v>PASS</v>
      </c>
    </row>
    <row r="15" spans="1:5" ht="15" customHeight="1" x14ac:dyDescent="0.25"/>
  </sheetData>
  <mergeCells count="1">
    <mergeCell ref="A1:E1"/>
  </mergeCells>
  <conditionalFormatting sqref="E3:E4">
    <cfRule type="cellIs" dxfId="63" priority="4" operator="equal">
      <formula>"PASS"</formula>
    </cfRule>
  </conditionalFormatting>
  <conditionalFormatting sqref="E3:E4">
    <cfRule type="cellIs" dxfId="62" priority="3" operator="equal">
      <formula>"FAIL"</formula>
    </cfRule>
  </conditionalFormatting>
  <conditionalFormatting sqref="E5:E14">
    <cfRule type="cellIs" dxfId="61" priority="2" operator="equal">
      <formula>"PASS"</formula>
    </cfRule>
  </conditionalFormatting>
  <conditionalFormatting sqref="E5:E14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42.5703125" customWidth="1"/>
  </cols>
  <sheetData>
    <row r="1" spans="1:4" ht="14.45" customHeight="1" x14ac:dyDescent="0.25">
      <c r="B1" s="18" t="s">
        <v>39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39" priority="2" operator="equal">
      <formula>"PASS"</formula>
    </cfRule>
  </conditionalFormatting>
  <conditionalFormatting sqref="D3:D8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7.85546875" customWidth="1"/>
  </cols>
  <sheetData>
    <row r="1" spans="1:4" ht="14.45" customHeight="1" x14ac:dyDescent="0.25">
      <c r="B1" s="18" t="s">
        <v>40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37" priority="2" operator="equal">
      <formula>"PASS"</formula>
    </cfRule>
  </conditionalFormatting>
  <conditionalFormatting sqref="D3:D8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6.28515625" customWidth="1"/>
  </cols>
  <sheetData>
    <row r="1" spans="1:4" ht="14.45" customHeight="1" x14ac:dyDescent="0.25">
      <c r="B1" s="18" t="s">
        <v>41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35" priority="2" operator="equal">
      <formula>"PASS"</formula>
    </cfRule>
  </conditionalFormatting>
  <conditionalFormatting sqref="D3:D8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56.42578125" customWidth="1"/>
  </cols>
  <sheetData>
    <row r="1" spans="1:4" ht="14.45" customHeight="1" x14ac:dyDescent="0.25">
      <c r="B1" s="18" t="s">
        <v>42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4.4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33" priority="2" operator="equal">
      <formula>"PASS"</formula>
    </cfRule>
  </conditionalFormatting>
  <conditionalFormatting sqref="D3:D8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8.5703125" customWidth="1"/>
  </cols>
  <sheetData>
    <row r="1" spans="1:4" ht="14.45" customHeight="1" x14ac:dyDescent="0.25">
      <c r="B1" s="18" t="s">
        <v>43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31" priority="2" operator="equal">
      <formula>"PASS"</formula>
    </cfRule>
  </conditionalFormatting>
  <conditionalFormatting sqref="D3:D8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41.5703125" customWidth="1"/>
  </cols>
  <sheetData>
    <row r="1" spans="1:4" ht="14.45" customHeight="1" x14ac:dyDescent="0.25">
      <c r="B1" s="18" t="s">
        <v>44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29" priority="2" operator="equal">
      <formula>"PASS"</formula>
    </cfRule>
  </conditionalFormatting>
  <conditionalFormatting sqref="D3:D8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25" customWidth="1"/>
  </cols>
  <sheetData>
    <row r="1" spans="1:4" ht="14.45" customHeight="1" x14ac:dyDescent="0.25">
      <c r="B1" s="18" t="s">
        <v>45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27" priority="2" operator="equal">
      <formula>"PASS"</formula>
    </cfRule>
  </conditionalFormatting>
  <conditionalFormatting sqref="D3:D8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8"/>
  <sheetViews>
    <sheetView zoomScaleNormal="100" workbookViewId="0">
      <selection activeCell="B23" sqref="B23"/>
    </sheetView>
  </sheetViews>
  <sheetFormatPr defaultRowHeight="14.45" customHeight="1" x14ac:dyDescent="0.25"/>
  <cols>
    <col min="1" max="1" width="36" customWidth="1"/>
    <col min="2" max="3" width="63.5703125" customWidth="1"/>
  </cols>
  <sheetData>
    <row r="1" spans="1:4" ht="14.45" customHeight="1" x14ac:dyDescent="0.25">
      <c r="B1" s="18" t="s">
        <v>46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 t="s">
        <v>6</v>
      </c>
      <c r="D3" s="9" t="str">
        <f>IF(B3=C3,"PASS","FAIL")</f>
        <v>FAIL</v>
      </c>
    </row>
    <row r="4" spans="1:4" ht="15" customHeight="1" x14ac:dyDescent="0.25">
      <c r="A4" s="1" t="s">
        <v>7</v>
      </c>
      <c r="B4" s="1"/>
      <c r="C4" s="1" t="s">
        <v>47</v>
      </c>
      <c r="D4" s="10" t="str">
        <f>IF(B4=C4,"PASS","FAIL")</f>
        <v>FAIL</v>
      </c>
    </row>
    <row r="5" spans="1:4" ht="15" customHeight="1" x14ac:dyDescent="0.25">
      <c r="A5" s="1"/>
      <c r="B5" s="1"/>
      <c r="C5" s="1"/>
      <c r="D5" s="10"/>
    </row>
    <row r="6" spans="1:4" ht="15" customHeight="1" x14ac:dyDescent="0.25">
      <c r="A6" s="1"/>
      <c r="B6" s="1"/>
      <c r="C6" s="1"/>
      <c r="D6" s="10"/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25" priority="2" operator="equal">
      <formula>"PASS"</formula>
    </cfRule>
  </conditionalFormatting>
  <conditionalFormatting sqref="D3:D8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8" customWidth="1"/>
  </cols>
  <sheetData>
    <row r="1" spans="1:4" ht="14.45" customHeight="1" x14ac:dyDescent="0.25">
      <c r="B1" s="18" t="s">
        <v>48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23" priority="2" operator="equal">
      <formula>"PASS"</formula>
    </cfRule>
  </conditionalFormatting>
  <conditionalFormatting sqref="D3:D8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4" ht="14.45" customHeight="1" x14ac:dyDescent="0.25">
      <c r="B1" s="18" t="s">
        <v>49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 t="s">
        <v>50</v>
      </c>
      <c r="D3" s="10" t="str">
        <f>IF(B3=C3,"PASS","FAIL")</f>
        <v>FAIL</v>
      </c>
    </row>
    <row r="4" spans="1:4" ht="15" customHeight="1" x14ac:dyDescent="0.25">
      <c r="A4" s="1" t="s">
        <v>7</v>
      </c>
      <c r="B4" s="1"/>
      <c r="C4" s="1" t="s">
        <v>51</v>
      </c>
      <c r="D4" s="10" t="str">
        <f>IF(B4=C4,"PASS","FAIL")</f>
        <v>FAIL</v>
      </c>
    </row>
    <row r="5" spans="1:4" ht="15" customHeight="1" x14ac:dyDescent="0.25">
      <c r="A5" s="1"/>
      <c r="B5" s="1"/>
      <c r="C5" s="1" t="s">
        <v>52</v>
      </c>
      <c r="D5" s="10" t="str">
        <f t="shared" ref="D5" si="0">IF(B5=C5,"PASS","FAIL")</f>
        <v>FAIL</v>
      </c>
    </row>
    <row r="6" spans="1:4" ht="15" customHeight="1" x14ac:dyDescent="0.25">
      <c r="A6" s="1"/>
      <c r="B6" s="1"/>
      <c r="C6" s="1"/>
      <c r="D6" s="10"/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21" priority="2" operator="equal">
      <formula>"PASS"</formula>
    </cfRule>
  </conditionalFormatting>
  <conditionalFormatting sqref="D3:D8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zoomScaleNormal="100" workbookViewId="0">
      <selection activeCell="C5" sqref="C5:C7"/>
    </sheetView>
  </sheetViews>
  <sheetFormatPr defaultRowHeight="14.45" customHeight="1" x14ac:dyDescent="0.25"/>
  <cols>
    <col min="1" max="1" width="39.140625" customWidth="1"/>
    <col min="2" max="2" width="39.42578125" customWidth="1"/>
    <col min="3" max="3" width="51.140625" customWidth="1"/>
  </cols>
  <sheetData>
    <row r="1" spans="1:5" ht="14.45" customHeight="1" x14ac:dyDescent="0.25">
      <c r="B1" s="18" t="s">
        <v>19</v>
      </c>
      <c r="C1" s="18"/>
      <c r="D1" s="18"/>
    </row>
    <row r="2" spans="1:5" ht="14.45" customHeight="1" x14ac:dyDescent="0.25">
      <c r="A2" s="1"/>
      <c r="B2" s="2" t="s">
        <v>1</v>
      </c>
      <c r="C2" s="2" t="s">
        <v>2</v>
      </c>
      <c r="D2" s="1" t="s">
        <v>3</v>
      </c>
      <c r="E2" s="2" t="s">
        <v>4</v>
      </c>
    </row>
    <row r="3" spans="1:5" ht="38.450000000000003" customHeight="1" x14ac:dyDescent="0.25">
      <c r="A3" s="1" t="s">
        <v>5</v>
      </c>
      <c r="B3" s="8" t="s">
        <v>6</v>
      </c>
      <c r="D3" s="6">
        <v>0</v>
      </c>
      <c r="E3" s="1" t="str">
        <f>IF(B2=B3,"PASS","FAIL")</f>
        <v>FAIL</v>
      </c>
    </row>
    <row r="4" spans="1:5" ht="95.1" customHeight="1" x14ac:dyDescent="0.25">
      <c r="A4" s="1" t="s">
        <v>7</v>
      </c>
      <c r="B4" s="8" t="s">
        <v>20</v>
      </c>
      <c r="D4" s="6">
        <v>0</v>
      </c>
      <c r="E4" s="1" t="str">
        <f>IF(B3=B4,"PASS","FAIL")</f>
        <v>FAIL</v>
      </c>
    </row>
    <row r="5" spans="1:5" ht="15" customHeight="1" x14ac:dyDescent="0.25">
      <c r="A5" s="1" t="s">
        <v>21</v>
      </c>
      <c r="B5" s="5">
        <v>205341</v>
      </c>
      <c r="C5" s="5">
        <v>205082</v>
      </c>
      <c r="D5" s="6">
        <v>0.05</v>
      </c>
      <c r="E5" s="7" t="str">
        <f t="shared" ref="E5:E7" si="0">IF(AND((B5+(B5*D5))&gt;=C5,(B5-(B5*D5))&lt;=C5),"PASS","FAIL")</f>
        <v>PASS</v>
      </c>
    </row>
    <row r="6" spans="1:5" ht="15" customHeight="1" x14ac:dyDescent="0.25">
      <c r="A6" s="1" t="s">
        <v>22</v>
      </c>
      <c r="B6" s="5">
        <v>26613</v>
      </c>
      <c r="C6" s="5">
        <v>26543</v>
      </c>
      <c r="D6" s="6">
        <v>0.05</v>
      </c>
      <c r="E6" s="7" t="str">
        <f t="shared" si="0"/>
        <v>PASS</v>
      </c>
    </row>
    <row r="7" spans="1:5" ht="15" customHeight="1" x14ac:dyDescent="0.25">
      <c r="A7" s="1" t="s">
        <v>23</v>
      </c>
      <c r="B7">
        <v>6</v>
      </c>
      <c r="C7" s="21">
        <v>6</v>
      </c>
      <c r="D7" s="6">
        <v>0.05</v>
      </c>
      <c r="E7" s="7" t="str">
        <f t="shared" si="0"/>
        <v>PASS</v>
      </c>
    </row>
  </sheetData>
  <mergeCells count="1">
    <mergeCell ref="B1:D1"/>
  </mergeCells>
  <conditionalFormatting sqref="E3:E4">
    <cfRule type="cellIs" dxfId="59" priority="4" operator="equal">
      <formula>"PASS"</formula>
    </cfRule>
  </conditionalFormatting>
  <conditionalFormatting sqref="E3:E4">
    <cfRule type="cellIs" dxfId="58" priority="3" operator="equal">
      <formula>"FAIL"</formula>
    </cfRule>
  </conditionalFormatting>
  <conditionalFormatting sqref="E5:E7">
    <cfRule type="cellIs" dxfId="57" priority="2" operator="equal">
      <formula>"PASS"</formula>
    </cfRule>
  </conditionalFormatting>
  <conditionalFormatting sqref="E5:E7">
    <cfRule type="cellIs" dxfId="56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3.140625" customWidth="1"/>
  </cols>
  <sheetData>
    <row r="1" spans="1:4" ht="14.45" customHeight="1" x14ac:dyDescent="0.25">
      <c r="B1" s="18" t="s">
        <v>53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4.4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19" priority="2" operator="equal">
      <formula>"PASS"</formula>
    </cfRule>
  </conditionalFormatting>
  <conditionalFormatting sqref="D3:D8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19" customWidth="1"/>
  </cols>
  <sheetData>
    <row r="1" spans="1:4" ht="14.45" customHeight="1" x14ac:dyDescent="0.25">
      <c r="B1" s="18" t="s">
        <v>54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 t="s">
        <v>55</v>
      </c>
      <c r="C8" s="1" t="s">
        <v>55</v>
      </c>
      <c r="D8" s="11"/>
    </row>
  </sheetData>
  <mergeCells count="1">
    <mergeCell ref="B1:D1"/>
  </mergeCells>
  <conditionalFormatting sqref="D3:D8">
    <cfRule type="cellIs" dxfId="17" priority="2" operator="equal">
      <formula>"PASS"</formula>
    </cfRule>
  </conditionalFormatting>
  <conditionalFormatting sqref="D3:D8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9.42578125" customWidth="1"/>
  </cols>
  <sheetData>
    <row r="1" spans="1:4" ht="14.45" customHeight="1" x14ac:dyDescent="0.25">
      <c r="B1" s="19" t="s">
        <v>56</v>
      </c>
      <c r="C1" s="19"/>
      <c r="D1" s="19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4.4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15" priority="2" operator="equal">
      <formula>"PASS"</formula>
    </cfRule>
  </conditionalFormatting>
  <conditionalFormatting sqref="D3:D8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23.140625" customWidth="1"/>
  </cols>
  <sheetData>
    <row r="1" spans="1:4" ht="14.45" customHeight="1" x14ac:dyDescent="0.25">
      <c r="B1" s="18" t="s">
        <v>57</v>
      </c>
      <c r="C1" s="18"/>
      <c r="D1" s="18"/>
    </row>
    <row r="2" spans="1:4" ht="14.45" customHeight="1" x14ac:dyDescent="0.25">
      <c r="A2" s="1"/>
      <c r="B2" s="2" t="s">
        <v>1</v>
      </c>
      <c r="C2" s="1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3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3"/>
      <c r="D4" s="10" t="str">
        <f>IF(B4=C4,"PASS","FAIL")</f>
        <v>PASS</v>
      </c>
    </row>
    <row r="5" spans="1:4" ht="15" customHeight="1" x14ac:dyDescent="0.25">
      <c r="A5" s="1"/>
      <c r="B5" s="1"/>
      <c r="C5" s="13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3"/>
      <c r="D6" s="10" t="str">
        <f t="shared" si="0"/>
        <v>PASS</v>
      </c>
    </row>
    <row r="7" spans="1:4" ht="15" customHeight="1" x14ac:dyDescent="0.25">
      <c r="B7" s="14"/>
      <c r="C7" s="15"/>
      <c r="D7" s="10"/>
    </row>
    <row r="8" spans="1:4" ht="15" customHeight="1" x14ac:dyDescent="0.25">
      <c r="B8" s="1"/>
      <c r="C8" s="13"/>
      <c r="D8" s="11"/>
    </row>
  </sheetData>
  <mergeCells count="1">
    <mergeCell ref="B1:D1"/>
  </mergeCells>
  <conditionalFormatting sqref="D3:D8">
    <cfRule type="cellIs" dxfId="13" priority="2" operator="equal">
      <formula>"PASS"</formula>
    </cfRule>
  </conditionalFormatting>
  <conditionalFormatting sqref="D3:D8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3.28515625" customWidth="1"/>
  </cols>
  <sheetData>
    <row r="1" spans="1:4" ht="14.45" customHeight="1" x14ac:dyDescent="0.25">
      <c r="B1" s="18" t="s">
        <v>58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11" priority="2" operator="equal">
      <formula>"PASS"</formula>
    </cfRule>
  </conditionalFormatting>
  <conditionalFormatting sqref="D3:D8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8"/>
  <sheetViews>
    <sheetView zoomScaleNormal="100" workbookViewId="0">
      <selection activeCell="D3" sqref="D3"/>
    </sheetView>
  </sheetViews>
  <sheetFormatPr defaultRowHeight="14.45" customHeight="1" x14ac:dyDescent="0.25"/>
  <cols>
    <col min="1" max="1" width="36" customWidth="1"/>
    <col min="2" max="3" width="22.140625" customWidth="1"/>
  </cols>
  <sheetData>
    <row r="1" spans="1:4" ht="14.45" customHeight="1" x14ac:dyDescent="0.25">
      <c r="B1" s="18" t="s">
        <v>59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9" priority="2" operator="equal">
      <formula>"PASS"</formula>
    </cfRule>
  </conditionalFormatting>
  <conditionalFormatting sqref="D3:D8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</cols>
  <sheetData>
    <row r="1" spans="1:4" ht="14.45" customHeight="1" x14ac:dyDescent="0.25">
      <c r="B1" s="20" t="s">
        <v>60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7" priority="2" operator="equal">
      <formula>"PASS"</formula>
    </cfRule>
  </conditionalFormatting>
  <conditionalFormatting sqref="D3:D8">
    <cfRule type="cellIs" dxfId="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4" ht="14.45" customHeight="1" x14ac:dyDescent="0.25">
      <c r="B1" s="18" t="s">
        <v>61</v>
      </c>
      <c r="C1" s="18"/>
      <c r="D1" s="18"/>
    </row>
    <row r="2" spans="1:4" ht="14.45" customHeight="1" x14ac:dyDescent="0.25">
      <c r="A2" s="1"/>
      <c r="B2" s="16" t="s">
        <v>1</v>
      </c>
      <c r="C2" s="16" t="s">
        <v>2</v>
      </c>
      <c r="D2" s="16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5" priority="2" operator="equal">
      <formula>"PASS"</formula>
    </cfRule>
  </conditionalFormatting>
  <conditionalFormatting sqref="D3:D8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2" width="32.28515625" customWidth="1"/>
    <col min="3" max="3" width="39.42578125" customWidth="1"/>
  </cols>
  <sheetData>
    <row r="1" spans="1:4" ht="16.899999999999999" customHeight="1" x14ac:dyDescent="0.25">
      <c r="B1" s="18" t="s">
        <v>24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 t="s">
        <v>25</v>
      </c>
      <c r="D3" s="9" t="str">
        <f>IF(B3=C3,"PASS","FAIL")</f>
        <v>FAIL</v>
      </c>
    </row>
    <row r="4" spans="1:4" ht="15" customHeight="1" x14ac:dyDescent="0.25">
      <c r="A4" s="1" t="s">
        <v>7</v>
      </c>
      <c r="B4" s="1"/>
      <c r="C4" s="1" t="s">
        <v>26</v>
      </c>
      <c r="D4" s="10" t="str">
        <f>IF(B4=C4,"PASS","FAIL")</f>
        <v>FAIL</v>
      </c>
    </row>
    <row r="5" spans="1:4" ht="15" customHeight="1" x14ac:dyDescent="0.25">
      <c r="A5" s="1"/>
      <c r="B5" s="1"/>
      <c r="C5" s="1" t="s">
        <v>27</v>
      </c>
      <c r="D5" s="10" t="str">
        <f t="shared" ref="D5:D6" si="0">IF(B5=C5,"PASS","FAIL")</f>
        <v>FAIL</v>
      </c>
    </row>
    <row r="6" spans="1:4" ht="15" customHeight="1" x14ac:dyDescent="0.25">
      <c r="A6" s="1"/>
      <c r="B6" s="1"/>
      <c r="C6" s="1" t="s">
        <v>28</v>
      </c>
      <c r="D6" s="10" t="str">
        <f t="shared" si="0"/>
        <v>FAIL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55" priority="2" operator="equal">
      <formula>"PASS"</formula>
    </cfRule>
  </conditionalFormatting>
  <conditionalFormatting sqref="D3:D8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5"/>
  <sheetViews>
    <sheetView zoomScaleNormal="100" workbookViewId="0"/>
  </sheetViews>
  <sheetFormatPr defaultRowHeight="14.45" customHeight="1" x14ac:dyDescent="0.25"/>
  <cols>
    <col min="1" max="1" width="43.42578125" customWidth="1"/>
    <col min="2" max="2" width="53.5703125" customWidth="1"/>
    <col min="3" max="3" width="56.5703125" customWidth="1"/>
    <col min="4" max="4" width="9.42578125" customWidth="1"/>
  </cols>
  <sheetData>
    <row r="1" spans="1:5" ht="14.45" customHeight="1" x14ac:dyDescent="0.25">
      <c r="A1" s="17" t="s">
        <v>0</v>
      </c>
      <c r="B1" s="17"/>
      <c r="C1" s="17"/>
      <c r="D1" s="17"/>
      <c r="E1" s="17"/>
    </row>
    <row r="2" spans="1:5" ht="14.45" customHeight="1" x14ac:dyDescent="0.25">
      <c r="A2" s="1"/>
      <c r="B2" s="2" t="s">
        <v>1</v>
      </c>
      <c r="C2" s="2" t="s">
        <v>2</v>
      </c>
      <c r="D2" s="2" t="s">
        <v>3</v>
      </c>
      <c r="E2" s="2" t="s">
        <v>4</v>
      </c>
    </row>
    <row r="3" spans="1:5" ht="14.45" customHeight="1" x14ac:dyDescent="0.25">
      <c r="A3" s="1" t="s">
        <v>5</v>
      </c>
      <c r="B3" t="s">
        <v>6</v>
      </c>
      <c r="C3" t="s">
        <v>6</v>
      </c>
      <c r="D3" s="3">
        <v>0</v>
      </c>
      <c r="E3" s="1" t="str">
        <f>IF(B2=B3,"PASS","FAIL")</f>
        <v>FAIL</v>
      </c>
    </row>
    <row r="4" spans="1:5" ht="122.45" customHeight="1" x14ac:dyDescent="0.25">
      <c r="A4" s="1" t="s">
        <v>7</v>
      </c>
      <c r="B4" s="4" t="s">
        <v>8</v>
      </c>
      <c r="C4" s="4" t="s">
        <v>62</v>
      </c>
      <c r="D4" s="3">
        <v>0</v>
      </c>
      <c r="E4" s="1" t="str">
        <f>IF(B3=B4,"PASS","FAIL")</f>
        <v>FAIL</v>
      </c>
    </row>
    <row r="5" spans="1:5" ht="15" customHeight="1" x14ac:dyDescent="0.25">
      <c r="A5" s="1" t="s">
        <v>9</v>
      </c>
      <c r="B5" s="5">
        <v>17229</v>
      </c>
      <c r="C5" s="5"/>
      <c r="D5" s="6">
        <v>0.05</v>
      </c>
      <c r="E5" s="7" t="str">
        <f t="shared" ref="E5:E14" si="0">IF(AND((B5+(B5*D5))&gt;=C5,(B5-(B5*D5))&lt;=C5),"PASS","FAIL")</f>
        <v>FAIL</v>
      </c>
    </row>
    <row r="6" spans="1:5" ht="14.45" customHeight="1" x14ac:dyDescent="0.25">
      <c r="A6" s="1" t="s">
        <v>10</v>
      </c>
      <c r="B6" s="5">
        <v>4910</v>
      </c>
      <c r="C6" s="5"/>
      <c r="D6" s="6">
        <v>0.05</v>
      </c>
      <c r="E6" s="7" t="str">
        <f t="shared" si="0"/>
        <v>FAIL</v>
      </c>
    </row>
    <row r="7" spans="1:5" ht="14.45" customHeight="1" x14ac:dyDescent="0.25">
      <c r="A7" s="1" t="s">
        <v>11</v>
      </c>
      <c r="B7">
        <v>358</v>
      </c>
      <c r="D7" s="6">
        <v>0.05</v>
      </c>
      <c r="E7" s="7" t="str">
        <f t="shared" si="0"/>
        <v>FAIL</v>
      </c>
    </row>
    <row r="8" spans="1:5" ht="14.45" customHeight="1" x14ac:dyDescent="0.25">
      <c r="A8" s="1" t="s">
        <v>12</v>
      </c>
      <c r="B8">
        <v>221</v>
      </c>
      <c r="D8" s="6">
        <v>0.05</v>
      </c>
      <c r="E8" s="7" t="str">
        <f t="shared" si="0"/>
        <v>FAIL</v>
      </c>
    </row>
    <row r="9" spans="1:5" ht="14.45" customHeight="1" x14ac:dyDescent="0.25">
      <c r="A9" s="1" t="s">
        <v>13</v>
      </c>
      <c r="B9">
        <v>83</v>
      </c>
      <c r="D9" s="6">
        <v>0.05</v>
      </c>
      <c r="E9" s="7" t="str">
        <f t="shared" si="0"/>
        <v>FAIL</v>
      </c>
    </row>
    <row r="10" spans="1:5" ht="14.45" customHeight="1" x14ac:dyDescent="0.25">
      <c r="A10" s="1" t="s">
        <v>14</v>
      </c>
      <c r="B10">
        <v>21</v>
      </c>
      <c r="D10" s="6">
        <v>0.05</v>
      </c>
      <c r="E10" s="7" t="str">
        <f t="shared" si="0"/>
        <v>FAIL</v>
      </c>
    </row>
    <row r="11" spans="1:5" ht="14.45" customHeight="1" x14ac:dyDescent="0.25">
      <c r="A11" s="1" t="s">
        <v>15</v>
      </c>
      <c r="B11">
        <v>20</v>
      </c>
      <c r="D11" s="6">
        <v>0.05</v>
      </c>
      <c r="E11" s="7" t="str">
        <f t="shared" si="0"/>
        <v>FAIL</v>
      </c>
    </row>
    <row r="12" spans="1:5" ht="14.45" customHeight="1" x14ac:dyDescent="0.25">
      <c r="A12" s="1" t="s">
        <v>16</v>
      </c>
      <c r="B12">
        <v>9</v>
      </c>
      <c r="D12" s="6">
        <v>0.05</v>
      </c>
      <c r="E12" s="7" t="str">
        <f t="shared" si="0"/>
        <v>FAIL</v>
      </c>
    </row>
    <row r="13" spans="1:5" ht="14.45" customHeight="1" x14ac:dyDescent="0.25">
      <c r="A13" s="1" t="s">
        <v>17</v>
      </c>
      <c r="B13">
        <v>0</v>
      </c>
      <c r="D13" s="6">
        <v>0.05</v>
      </c>
      <c r="E13" s="7" t="str">
        <f t="shared" si="0"/>
        <v>PASS</v>
      </c>
    </row>
    <row r="14" spans="1:5" ht="14.45" customHeight="1" x14ac:dyDescent="0.25">
      <c r="A14" s="1" t="s">
        <v>18</v>
      </c>
      <c r="B14">
        <v>0</v>
      </c>
      <c r="D14" s="6">
        <v>0.05</v>
      </c>
      <c r="E14" s="7" t="str">
        <f t="shared" si="0"/>
        <v>PASS</v>
      </c>
    </row>
    <row r="15" spans="1:5" ht="15" customHeight="1" x14ac:dyDescent="0.25"/>
  </sheetData>
  <mergeCells count="1">
    <mergeCell ref="A1:E1"/>
  </mergeCells>
  <conditionalFormatting sqref="E3:E4">
    <cfRule type="cellIs" dxfId="3" priority="4" operator="equal">
      <formula>"PASS"</formula>
    </cfRule>
  </conditionalFormatting>
  <conditionalFormatting sqref="E3:E4">
    <cfRule type="cellIs" dxfId="2" priority="3" operator="equal">
      <formula>"FAIL"</formula>
    </cfRule>
  </conditionalFormatting>
  <conditionalFormatting sqref="E5:E14">
    <cfRule type="cellIs" dxfId="1" priority="2" operator="equal">
      <formula>"PASS"</formula>
    </cfRule>
  </conditionalFormatting>
  <conditionalFormatting sqref="E5:E14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3" width="37.28515625" customWidth="1"/>
  </cols>
  <sheetData>
    <row r="1" spans="1:4" ht="14.45" customHeight="1" x14ac:dyDescent="0.25">
      <c r="B1" s="18" t="s">
        <v>29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53" priority="2" operator="equal">
      <formula>"PASS"</formula>
    </cfRule>
  </conditionalFormatting>
  <conditionalFormatting sqref="D3:D8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36" customWidth="1"/>
    <col min="2" max="2" width="14.28515625" customWidth="1"/>
    <col min="3" max="3" width="22.5703125" customWidth="1"/>
  </cols>
  <sheetData>
    <row r="1" spans="1:4" ht="14.45" customHeight="1" x14ac:dyDescent="0.25">
      <c r="B1" s="18" t="s">
        <v>30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51" priority="2" operator="equal">
      <formula>"PASS"</formula>
    </cfRule>
  </conditionalFormatting>
  <conditionalFormatting sqref="D3:D8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5.5703125" customWidth="1"/>
  </cols>
  <sheetData>
    <row r="1" spans="1:4" ht="14.45" customHeight="1" x14ac:dyDescent="0.25">
      <c r="B1" s="18" t="s">
        <v>31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 t="s">
        <v>32</v>
      </c>
      <c r="D3" s="9" t="str">
        <f>IF(B3=C3,"PASS","FAIL")</f>
        <v>FAIL</v>
      </c>
    </row>
    <row r="4" spans="1:4" ht="15" customHeight="1" x14ac:dyDescent="0.25">
      <c r="A4" s="1" t="s">
        <v>7</v>
      </c>
      <c r="B4" s="1"/>
      <c r="C4" s="1" t="s">
        <v>33</v>
      </c>
      <c r="D4" s="10" t="str">
        <f>IF(B4=C4,"PASS","FAIL")</f>
        <v>FAIL</v>
      </c>
    </row>
    <row r="5" spans="1:4" ht="15" customHeight="1" x14ac:dyDescent="0.25">
      <c r="A5" s="1"/>
      <c r="B5" s="1"/>
      <c r="C5" s="1" t="s">
        <v>34</v>
      </c>
      <c r="D5" s="10" t="str">
        <f t="shared" ref="D5:D6" si="0">IF(B5=C5,"PASS","FAIL")</f>
        <v>FAIL</v>
      </c>
    </row>
    <row r="6" spans="1:4" ht="15" customHeight="1" x14ac:dyDescent="0.25">
      <c r="A6" s="1"/>
      <c r="B6" s="1"/>
      <c r="C6" s="1" t="s">
        <v>35</v>
      </c>
      <c r="D6" s="10" t="str">
        <f t="shared" si="0"/>
        <v>FAIL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49" priority="2" operator="equal">
      <formula>"PASS"</formula>
    </cfRule>
  </conditionalFormatting>
  <conditionalFormatting sqref="D3:D8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32.5703125" customWidth="1"/>
  </cols>
  <sheetData>
    <row r="1" spans="1:4" ht="14.45" customHeight="1" x14ac:dyDescent="0.25">
      <c r="B1" s="18" t="s">
        <v>36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47" priority="2" operator="equal">
      <formula>"PASS"</formula>
    </cfRule>
  </conditionalFormatting>
  <conditionalFormatting sqref="D3:D8">
    <cfRule type="cellIs" dxfId="4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zoomScaleNormal="100" workbookViewId="0"/>
  </sheetViews>
  <sheetFormatPr defaultRowHeight="14.45" customHeight="1" x14ac:dyDescent="0.25"/>
  <cols>
    <col min="1" max="1" width="39.140625" customWidth="1"/>
    <col min="2" max="2" width="39.42578125" customWidth="1"/>
    <col min="3" max="3" width="51.140625" customWidth="1"/>
  </cols>
  <sheetData>
    <row r="1" spans="1:5" ht="14.45" customHeight="1" x14ac:dyDescent="0.25">
      <c r="B1" s="18" t="s">
        <v>19</v>
      </c>
      <c r="C1" s="18"/>
      <c r="D1" s="18"/>
    </row>
    <row r="2" spans="1:5" ht="14.45" customHeight="1" x14ac:dyDescent="0.25">
      <c r="A2" s="1"/>
      <c r="B2" s="2" t="s">
        <v>1</v>
      </c>
      <c r="C2" s="2" t="s">
        <v>2</v>
      </c>
      <c r="D2" s="1" t="s">
        <v>3</v>
      </c>
      <c r="E2" s="2" t="s">
        <v>4</v>
      </c>
    </row>
    <row r="3" spans="1:5" ht="38.450000000000003" customHeight="1" x14ac:dyDescent="0.25">
      <c r="A3" s="1" t="s">
        <v>5</v>
      </c>
      <c r="B3" t="s">
        <v>6</v>
      </c>
      <c r="C3" t="s">
        <v>6</v>
      </c>
      <c r="D3" s="6">
        <v>0</v>
      </c>
      <c r="E3" s="1" t="str">
        <f>IF(B2=B3,"PASS","FAIL")</f>
        <v>FAIL</v>
      </c>
    </row>
    <row r="4" spans="1:5" ht="95.1" customHeight="1" x14ac:dyDescent="0.25">
      <c r="A4" s="1" t="s">
        <v>7</v>
      </c>
      <c r="B4" t="s">
        <v>37</v>
      </c>
      <c r="C4" t="s">
        <v>20</v>
      </c>
      <c r="D4" s="6">
        <v>0</v>
      </c>
      <c r="E4" s="1" t="str">
        <f>IF(B3=B4,"PASS","FAIL")</f>
        <v>FAIL</v>
      </c>
    </row>
    <row r="5" spans="1:5" ht="15" customHeight="1" x14ac:dyDescent="0.25">
      <c r="A5" s="1" t="s">
        <v>21</v>
      </c>
      <c r="B5" s="5">
        <v>205341</v>
      </c>
      <c r="C5" s="5"/>
      <c r="D5" s="6">
        <v>0.05</v>
      </c>
      <c r="E5" s="7" t="str">
        <f t="shared" ref="E5:E7" si="0">IF(AND((B5+(B5*D5))&gt;=C5,(B5-(B5*D5))&lt;=C5),"PASS","FAIL")</f>
        <v>FAIL</v>
      </c>
    </row>
    <row r="6" spans="1:5" ht="15" customHeight="1" x14ac:dyDescent="0.25">
      <c r="A6" s="1" t="s">
        <v>22</v>
      </c>
      <c r="B6" s="5">
        <v>26613</v>
      </c>
      <c r="C6" s="5"/>
      <c r="D6" s="6">
        <v>0.05</v>
      </c>
      <c r="E6" s="7" t="str">
        <f t="shared" si="0"/>
        <v>FAIL</v>
      </c>
    </row>
    <row r="7" spans="1:5" ht="15" customHeight="1" x14ac:dyDescent="0.25">
      <c r="A7" s="1" t="s">
        <v>23</v>
      </c>
      <c r="B7">
        <v>6</v>
      </c>
      <c r="D7" s="6">
        <v>0.05</v>
      </c>
      <c r="E7" s="7" t="str">
        <f t="shared" si="0"/>
        <v>FAIL</v>
      </c>
    </row>
  </sheetData>
  <mergeCells count="1">
    <mergeCell ref="B1:D1"/>
  </mergeCells>
  <conditionalFormatting sqref="E3:E4">
    <cfRule type="cellIs" dxfId="45" priority="4" operator="equal">
      <formula>"PASS"</formula>
    </cfRule>
  </conditionalFormatting>
  <conditionalFormatting sqref="E3:E4">
    <cfRule type="cellIs" dxfId="44" priority="3" operator="equal">
      <formula>"FAIL"</formula>
    </cfRule>
  </conditionalFormatting>
  <conditionalFormatting sqref="E5:E7">
    <cfRule type="cellIs" dxfId="43" priority="2" operator="equal">
      <formula>"PASS"</formula>
    </cfRule>
  </conditionalFormatting>
  <conditionalFormatting sqref="E5:E7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8"/>
  <sheetViews>
    <sheetView zoomScaleNormal="100" workbookViewId="0">
      <selection activeCell="A5" sqref="A5"/>
    </sheetView>
  </sheetViews>
  <sheetFormatPr defaultRowHeight="14.45" customHeight="1" x14ac:dyDescent="0.25"/>
  <cols>
    <col min="1" max="1" width="36" customWidth="1"/>
    <col min="2" max="3" width="14.85546875" customWidth="1"/>
    <col min="4" max="4" width="5.85546875" customWidth="1"/>
  </cols>
  <sheetData>
    <row r="1" spans="1:4" ht="14.45" customHeight="1" x14ac:dyDescent="0.25">
      <c r="B1" s="18" t="s">
        <v>38</v>
      </c>
      <c r="C1" s="18"/>
      <c r="D1" s="18"/>
    </row>
    <row r="2" spans="1:4" ht="14.45" customHeight="1" x14ac:dyDescent="0.25">
      <c r="A2" s="1"/>
      <c r="B2" s="2" t="s">
        <v>1</v>
      </c>
      <c r="C2" s="2" t="s">
        <v>2</v>
      </c>
      <c r="D2" s="2" t="s">
        <v>4</v>
      </c>
    </row>
    <row r="3" spans="1:4" ht="14.45" customHeight="1" x14ac:dyDescent="0.25">
      <c r="A3" s="1" t="s">
        <v>5</v>
      </c>
      <c r="B3" s="1"/>
      <c r="C3" s="1"/>
      <c r="D3" s="9" t="str">
        <f>IF(B3=C3,"PASS","FAIL")</f>
        <v>PASS</v>
      </c>
    </row>
    <row r="4" spans="1:4" ht="15" customHeight="1" x14ac:dyDescent="0.25">
      <c r="A4" s="1" t="s">
        <v>7</v>
      </c>
      <c r="B4" s="1"/>
      <c r="C4" s="1"/>
      <c r="D4" s="10" t="str">
        <f>IF(B4=C4,"PASS","FAIL")</f>
        <v>PASS</v>
      </c>
    </row>
    <row r="5" spans="1:4" ht="15" customHeight="1" x14ac:dyDescent="0.25">
      <c r="A5" s="1"/>
      <c r="B5" s="1"/>
      <c r="C5" s="1"/>
      <c r="D5" s="10" t="str">
        <f t="shared" ref="D5:D6" si="0">IF(B5=C5,"PASS","FAIL")</f>
        <v>PASS</v>
      </c>
    </row>
    <row r="6" spans="1:4" ht="15" customHeight="1" x14ac:dyDescent="0.25">
      <c r="A6" s="1"/>
      <c r="B6" s="1"/>
      <c r="C6" s="1"/>
      <c r="D6" s="10" t="str">
        <f t="shared" si="0"/>
        <v>PASS</v>
      </c>
    </row>
    <row r="7" spans="1:4" ht="15" customHeight="1" x14ac:dyDescent="0.25">
      <c r="B7" s="1"/>
      <c r="C7" s="1"/>
      <c r="D7" s="10"/>
    </row>
    <row r="8" spans="1:4" ht="15" customHeight="1" x14ac:dyDescent="0.25">
      <c r="B8" s="1"/>
      <c r="C8" s="1"/>
      <c r="D8" s="11"/>
    </row>
  </sheetData>
  <mergeCells count="1">
    <mergeCell ref="B1:D1"/>
  </mergeCells>
  <conditionalFormatting sqref="D3:D8">
    <cfRule type="cellIs" dxfId="41" priority="2" operator="equal">
      <formula>"PASS"</formula>
    </cfRule>
  </conditionalFormatting>
  <conditionalFormatting sqref="D3:D8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Sheet51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Sheet50</vt:lpstr>
      <vt:lpstr>Sheet37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2022-05-20T13:13:39Z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2022-05-20T13:13:39Z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56376a7a-485b-4eeb-ba36-eff51d3f302a</vt:lpwstr>
  </property>
  <property fmtid="{D5CDD505-2E9C-101B-9397-08002B2CF9AE}" pid="8" name="MSIP_Label_959a91ea-2073-4935-a795-8d5add99d027_ContentBits">
    <vt:lpwstr>0</vt:lpwstr>
  </property>
</Properties>
</file>