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<sst xmlns="http://schemas.openxmlformats.org/spreadsheetml/2006/main" count="60" uniqueCount="40">
  <si>
    <t>weights</t>
  </si>
  <si>
    <t>STREVRSL</t>
  </si>
  <si>
    <t>MGMTQLTY</t>
  </si>
  <si>
    <t>SENTMT</t>
  </si>
  <si>
    <t>EARNYILD</t>
  </si>
  <si>
    <t>SEASON</t>
  </si>
  <si>
    <t>INDMOM</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</si>
  <si>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</si>
  <si>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</si>
  <si>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</si>
  <si>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</si>
  <si>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</si>
  <si>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</si>
  <si>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</si>
  <si>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</si>
  <si>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</si>
  <si>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</si>
  <si>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</si>
  <si>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</si>
  <si>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</si>
  <si>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</si>
  <si>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</si>
  <si>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</si>
  <si>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</si>
  <si>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</si>
  <si>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</si>
  <si>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</si>
  <si>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</si>
  <si>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</si>
  <si>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</si>
  <si>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</si>
  <si>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</si>
  <si>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</si>
  <si>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</si>
  <si>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2020-2023,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</si>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</sst>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VK43"/>
  <sheetViews>
    <sheetView showGridLines="0" tabSelected="1" workbookViewId="0"/>
  </sheetViews>
  <sheetFormatPr defaultRowHeight="15"/>
  <cols>
    <col min="1" max="1" width="36.7109375" customWidth="1"/>
    <col min="2" max="1259" width="11.7109375" style="1" customWidth="1"/>
  </cols>
  <sheetData>
    <row r="1" spans="1:11">
      <c r="A1" s="2" t="s">
        <v>39</v>
      </c>
    </row>
    <row r="2" spans="1:11" ht="215" customHeight="1">
      <c r="A2" s="3" t="s">
        <v>34</v>
      </c>
      <c r="B2" s="3"/>
      <c r="C2" s="3"/>
      <c r="D2" s="3"/>
      <c r="E2" s="3"/>
      <c r="F2" s="3"/>
      <c r="G2" s="3"/>
      <c r="H2" s="3"/>
      <c r="I2" s="3"/>
      <c r="J2" s="3"/>
      <c r="K2" s="3"/>
    </row>
    <row r="3" spans="1:11">
      <c r="A3" s="4" t="s">
        <v>35</v>
      </c>
    </row>
    <row r="4" spans="1:11">
      <c r="B4" s="5" t="s">
        <v>33</v>
      </c>
    </row>
    <row r="5" spans="1:11">
      <c r="A5" s="5" t="s">
        <v>8</v>
      </c>
    </row>
    <row r="6" spans="1:11">
      <c r="A6" s="5" t="s">
        <v>9</v>
      </c>
      <c r="B6" s="6">
        <f>1825</f>
        <v>0</v>
      </c>
    </row>
    <row r="7" spans="1:11">
      <c r="A7" s="5" t="s">
        <v>10</v>
      </c>
      <c r="B7" s="7">
        <f>AVERAGE(Portfolios!$B$2:$B$1259) * 252</f>
        <v>0</v>
      </c>
    </row>
    <row r="8" spans="1:11">
      <c r="A8" s="5" t="s">
        <v>11</v>
      </c>
      <c r="B8" s="7">
        <f t="array" ref="B8">PRODUCT(1 + Portfolios!$B$2:$B$1259)^(252/1825)-1</f>
        <v>0</v>
      </c>
    </row>
    <row r="9" spans="1:11">
      <c r="A9" s="5" t="s">
        <v>12</v>
      </c>
      <c r="B9" s="7">
        <f>0</f>
        <v>0</v>
      </c>
    </row>
    <row r="10" spans="1:11">
      <c r="A10" s="5" t="s">
        <v>13</v>
      </c>
      <c r="B10" s="7">
        <f>0.05</f>
        <v>0</v>
      </c>
    </row>
    <row r="12" spans="1:11">
      <c r="A12" s="5" t="s">
        <v>14</v>
      </c>
    </row>
    <row r="13" spans="1:11">
      <c r="A13" s="5" t="s">
        <v>15</v>
      </c>
      <c r="B13" s="7">
        <f>STDEV(Portfolios!$B$2:$B$1259) * SQRT(252)</f>
        <v>0</v>
      </c>
    </row>
    <row r="14" spans="1:11">
      <c r="A14" s="5" t="s">
        <v>16</v>
      </c>
      <c r="B14" s="7">
        <f>AVERAGE(Absdev!$B$2:$B$1259) * SQRT(252)</f>
        <v>0</v>
      </c>
    </row>
    <row r="15" spans="1:11">
      <c r="A15" s="5" t="s">
        <v>17</v>
      </c>
      <c r="B15" s="7">
        <f>SQRT(SUMSQ(devBelowMean!$B$2:$B$1259)/(COUNT(devBelowMean!$B$2:$B$1259) - 1)) * SQRT(252)</f>
        <v>0</v>
      </c>
    </row>
    <row r="16" spans="1:11">
      <c r="A16" s="5" t="s">
        <v>18</v>
      </c>
      <c r="B16" s="7">
        <f>AVERAGE(devBelowTarget!$B$2:$B$1259) * SQRT(252)</f>
        <v>0</v>
      </c>
    </row>
    <row r="17" spans="1:2">
      <c r="A17" s="5" t="s">
        <v>19</v>
      </c>
      <c r="B17" s="7">
        <f>SQRT(SUMSQ(devBelowTarget!$B$2:$B$1259)/(COUNT(devBelowTarget!$B$2:$B$1259) - 1)) * SQRT(252)</f>
        <v>0</v>
      </c>
    </row>
    <row r="18" spans="1:2">
      <c r="A18" s="5" t="s">
        <v>20</v>
      </c>
      <c r="B18" s="7">
        <f>-SMALL(Portfolios!$B$2:$B$1259,ROUNDUP(COUNT(Portfolios!$B$2:$B$1259)*B10,0)) * SQRT(252)</f>
        <v>0</v>
      </c>
    </row>
    <row r="19" spans="1:2">
      <c r="A19" s="5" t="s">
        <v>21</v>
      </c>
      <c r="B19" s="7">
        <f>-((SUMIF(Portfolios!$B$2:$B$1259,"&lt;="&amp;(-B18/SQRT(252)),Portfolios!$B$2:$B$1259)-ROUNDUP(COUNT(Portfolios!$B$2:$B$1259)*B10,0)*(-B18/SQRT(252)))/(COUNT(Portfolios!$B$2:$B$1259)*B10)-B18/SQRT(252)) * SQRT(252)</f>
        <v>0</v>
      </c>
    </row>
    <row r="20" spans="1:2">
      <c r="A20" s="5" t="s">
        <v>22</v>
      </c>
      <c r="B20" s="7">
        <f>0.0008318497098448883 * SQRT(252)</f>
        <v>0</v>
      </c>
    </row>
    <row r="21" spans="1:2">
      <c r="A21" s="5" t="s">
        <v>23</v>
      </c>
      <c r="B21" s="7">
        <f>-MIN(Portfolios!$B$2:$B$1259) * SQRT(252)</f>
        <v>0</v>
      </c>
    </row>
    <row r="22" spans="1:2">
      <c r="A22" s="5" t="s">
        <v>24</v>
      </c>
      <c r="B22" s="8">
        <f>SKEW(Portfolios!$B$2:$B$1259)</f>
        <v>0</v>
      </c>
    </row>
    <row r="23" spans="1:2">
      <c r="A23" s="5" t="s">
        <v>25</v>
      </c>
      <c r="B23" s="8">
        <f>KURT(Portfolios!$B$2:$B$1259)</f>
        <v>0</v>
      </c>
    </row>
    <row r="25" spans="1:2">
      <c r="A25" s="5" t="s">
        <v>26</v>
      </c>
    </row>
    <row r="26" spans="1:2">
      <c r="A26" s="5" t="s">
        <v>27</v>
      </c>
      <c r="B26" s="7">
        <f>SQRT(SUMSQ(Drawdown!$B$2:$B$1259)/COUNT(Drawdown!$B$2:$B$1259))</f>
        <v>0</v>
      </c>
    </row>
    <row r="27" spans="1:2">
      <c r="A27" s="5" t="s">
        <v>28</v>
      </c>
      <c r="B27" s="7">
        <f>AVERAGE(Drawdown!$B$2:$B$1259)</f>
        <v>0</v>
      </c>
    </row>
    <row r="28" spans="1:2">
      <c r="A28" s="5" t="s">
        <v>29</v>
      </c>
      <c r="B28" s="7">
        <f>+LARGE(Drawdown!$B$2:$B$1259,ROUNDUP(COUNT(Drawdown!$B$2:$B$1259)*B10,0))</f>
        <v>0</v>
      </c>
    </row>
    <row r="29" spans="1:2">
      <c r="A29" s="5" t="s">
        <v>30</v>
      </c>
      <c r="B29" s="7">
        <f>((SUMIF(Drawdown!$B$2:$B$1259,"&gt;="&amp;LARGE(Drawdown!$B$2:$B$1259,ROUNDUP(COUNT(Drawdown!$B$2:$B$1259)*B10,0)),Drawdown!$B$2:$B$1259)-ROUNDUP(COUNT(Drawdown!$B$2:$B$1259)*B10,0)*LARGE(Drawdown!$B$2:$B$1259,ROUNDUP(COUNT(Drawdown!$B$2:$B$1259)*B10,0)))/(COUNT(Drawdown!$B$2:$B$1259)*B10)+LARGE(Drawdown!$B$2:$B$1259,ROUNDUP(COUNT(Drawdown!$B$2:$B$1259)*B10,0)))</f>
        <v>0</v>
      </c>
    </row>
    <row r="30" spans="1:2">
      <c r="A30" s="5" t="s">
        <v>31</v>
      </c>
      <c r="B30" s="7">
        <f>0.0016763284768918601</f>
        <v>0</v>
      </c>
    </row>
    <row r="31" spans="1:2">
      <c r="A31" s="5" t="s">
        <v>32</v>
      </c>
      <c r="B31" s="7">
        <f>MAX(Drawdown!$B$2:$B$1259)</f>
        <v>0</v>
      </c>
    </row>
    <row r="32" spans="1:2">
      <c r="A32" t="s">
        <v>36</v>
      </c>
    </row>
    <row r="33" spans="1:2">
      <c r="A33" t="s">
        <v>37</v>
      </c>
    </row>
    <row r="34" spans="1:2">
      <c r="A34" t="s">
        <v>38</v>
      </c>
    </row>
    <row r="37" spans="1:2">
      <c r="B37" s="5" t="s">
        <v>33</v>
      </c>
    </row>
    <row r="38" spans="1:2">
      <c r="A38" s="9" t="s">
        <v>1</v>
      </c>
      <c r="B38" s="1">
        <v>0.2271565662391928</v>
      </c>
    </row>
    <row r="39" spans="1:2">
      <c r="A39" s="9" t="s">
        <v>2</v>
      </c>
      <c r="B39" s="1">
        <v>0.02021945130753116</v>
      </c>
    </row>
    <row r="40" spans="1:2">
      <c r="A40" s="9" t="s">
        <v>3</v>
      </c>
      <c r="B40" s="1">
        <v>0.1651539167556512</v>
      </c>
    </row>
    <row r="41" spans="1:2">
      <c r="A41" s="9" t="s">
        <v>4</v>
      </c>
      <c r="B41" s="1">
        <v>0.03327494346544256</v>
      </c>
    </row>
    <row r="42" spans="1:2">
      <c r="A42" s="9" t="s">
        <v>5</v>
      </c>
      <c r="B42" s="1">
        <v>0.243171585109503</v>
      </c>
    </row>
    <row r="43" spans="1:2">
      <c r="A43" s="9" t="s">
        <v>6</v>
      </c>
      <c r="B43" s="1">
        <v>0.3110235371226794</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VK1259"/>
  <sheetViews>
    <sheetView showGridLines="0" workbookViewId="0"/>
  </sheetViews>
  <sheetFormatPr defaultRowHeight="15"/>
  <cols>
    <col min="1" max="1" width="10.7109375" style="10" customWidth="1"/>
    <col min="2" max="1259" width="9.7109375" style="1" customWidth="1"/>
  </cols>
  <sheetData>
    <row r="1" spans="1:7">
      <c r="A1" s="5" t="s">
        <v>7</v>
      </c>
      <c r="B1" s="9" t="s">
        <v>1</v>
      </c>
      <c r="C1" s="9" t="s">
        <v>2</v>
      </c>
      <c r="D1" s="9" t="s">
        <v>3</v>
      </c>
      <c r="E1" s="9" t="s">
        <v>4</v>
      </c>
      <c r="F1" s="9" t="s">
        <v>5</v>
      </c>
      <c r="G1" s="9" t="s">
        <v>6</v>
      </c>
    </row>
    <row r="2" spans="1:7">
      <c r="A2" s="11">
        <v>37623</v>
      </c>
      <c r="B2" s="1">
        <v>4.53090616471082E-05</v>
      </c>
      <c r="C2" s="1">
        <v>0.001079154725114022</v>
      </c>
      <c r="D2" s="1">
        <v>-3.482844862450331E-05</v>
      </c>
      <c r="E2" s="1">
        <v>0.0003503339923468354</v>
      </c>
      <c r="F2" s="1">
        <v>-0.0003931149124276517</v>
      </c>
      <c r="G2" s="1">
        <v>-0.0005931839648010337</v>
      </c>
    </row>
    <row r="3" spans="1:7">
      <c r="A3" s="11">
        <v>37624</v>
      </c>
      <c r="B3" s="1">
        <v>0.002848598756463643</v>
      </c>
      <c r="C3" s="1">
        <v>-0.0006459516650611039</v>
      </c>
      <c r="D3" s="1">
        <v>0.001067930065881974</v>
      </c>
      <c r="E3" s="1">
        <v>0.0001784874956297511</v>
      </c>
      <c r="F3" s="1">
        <v>0.001918969312221692</v>
      </c>
      <c r="G3" s="1">
        <v>9.980961969990624E-05</v>
      </c>
    </row>
    <row r="4" spans="1:7">
      <c r="A4" s="11">
        <v>37627</v>
      </c>
      <c r="B4" s="1">
        <v>0.0001782209292319757</v>
      </c>
      <c r="C4" s="1">
        <v>0.001266232423313308</v>
      </c>
      <c r="D4" s="1">
        <v>0.0003417112979575577</v>
      </c>
      <c r="E4" s="1">
        <v>0.00245498212894532</v>
      </c>
      <c r="F4" s="1">
        <v>0.002142952861753662</v>
      </c>
      <c r="G4" s="1">
        <v>0.001341091032909241</v>
      </c>
    </row>
    <row r="5" spans="1:7">
      <c r="A5" s="11">
        <v>37628</v>
      </c>
      <c r="B5" s="1">
        <v>0.0004810053098723478</v>
      </c>
      <c r="C5" s="1">
        <v>-0.0005054076216379282</v>
      </c>
      <c r="D5" s="1">
        <v>-0.0007155737838462899</v>
      </c>
      <c r="E5" s="1">
        <v>0.001071469559401829</v>
      </c>
      <c r="F5" s="1">
        <v>-0.0006537268919021477</v>
      </c>
      <c r="G5" s="1">
        <v>-0.0001898078811095537</v>
      </c>
    </row>
    <row r="6" spans="1:7">
      <c r="A6" s="11">
        <v>37629</v>
      </c>
      <c r="B6" s="1">
        <v>-0.0003773565681990096</v>
      </c>
      <c r="C6" s="1">
        <v>-4.169613152129288E-05</v>
      </c>
      <c r="D6" s="1">
        <v>-0.0018062275567487</v>
      </c>
      <c r="E6" s="1">
        <v>-0.00136775386437051</v>
      </c>
      <c r="F6" s="1">
        <v>-0.0003407181588421265</v>
      </c>
      <c r="G6" s="1">
        <v>0.001020356366072647</v>
      </c>
    </row>
    <row r="7" spans="1:7">
      <c r="A7" s="11">
        <v>37630</v>
      </c>
      <c r="B7" s="1">
        <v>-0.0002970203917672447</v>
      </c>
      <c r="C7" s="1">
        <v>-0.0004063934471215334</v>
      </c>
      <c r="D7" s="1">
        <v>-0.001246046871687122</v>
      </c>
      <c r="E7" s="1">
        <v>-0.00110822494789468</v>
      </c>
      <c r="F7" s="1">
        <v>0.000311075653066666</v>
      </c>
      <c r="G7" s="1">
        <v>-0.001207871828289022</v>
      </c>
    </row>
    <row r="8" spans="1:7">
      <c r="A8" s="11">
        <v>37631</v>
      </c>
      <c r="B8" s="1">
        <v>-0.0007045623501646392</v>
      </c>
      <c r="C8" s="1">
        <v>-0.0008301743900272644</v>
      </c>
      <c r="D8" s="1">
        <v>-0.0007216278974542349</v>
      </c>
      <c r="E8" s="1">
        <v>-0.002651557914283583</v>
      </c>
      <c r="F8" s="1">
        <v>-8.282885586888191E-06</v>
      </c>
      <c r="G8" s="1">
        <v>-6.064074379354389E-05</v>
      </c>
    </row>
    <row r="9" spans="1:7">
      <c r="A9" s="11">
        <v>37634</v>
      </c>
      <c r="B9" s="1">
        <v>0.0009848069747383334</v>
      </c>
      <c r="C9" s="1">
        <v>-0.001352117929744539</v>
      </c>
      <c r="D9" s="1">
        <v>0.0003591099435257469</v>
      </c>
      <c r="E9" s="1">
        <v>0.0005391213081529951</v>
      </c>
      <c r="F9" s="1">
        <v>0.0003932136568212761</v>
      </c>
      <c r="G9" s="1">
        <v>-3.64009824126574E-05</v>
      </c>
    </row>
    <row r="10" spans="1:7">
      <c r="A10" s="11">
        <v>37635</v>
      </c>
      <c r="B10" s="1">
        <v>0.001421058627853251</v>
      </c>
      <c r="C10" s="1">
        <v>-0.0001090316665977883</v>
      </c>
      <c r="D10" s="1">
        <v>0.0003043588225153863</v>
      </c>
      <c r="E10" s="1">
        <v>0.001228941140781457</v>
      </c>
      <c r="F10" s="1">
        <v>0.001909672581385341</v>
      </c>
      <c r="G10" s="1">
        <v>0.0002386435430270579</v>
      </c>
    </row>
    <row r="11" spans="1:7">
      <c r="A11" s="11">
        <v>37636</v>
      </c>
      <c r="B11" s="1">
        <v>0.002297175660486248</v>
      </c>
      <c r="C11" s="1">
        <v>3.843802858676134E-05</v>
      </c>
      <c r="D11" s="1">
        <v>0.002652852119011831</v>
      </c>
      <c r="E11" s="1">
        <v>0.0009908056344649478</v>
      </c>
      <c r="F11" s="1">
        <v>-0.0001515653871543714</v>
      </c>
      <c r="G11" s="1">
        <v>-0.0004211109493467878</v>
      </c>
    </row>
    <row r="12" spans="1:7">
      <c r="A12" s="11">
        <v>37637</v>
      </c>
      <c r="B12" s="1">
        <v>-0.001196603322236956</v>
      </c>
      <c r="C12" s="1">
        <v>2.668824639479999E-05</v>
      </c>
      <c r="D12" s="1">
        <v>-0.0003846761148166436</v>
      </c>
      <c r="E12" s="1">
        <v>-0.002726788983398972</v>
      </c>
      <c r="F12" s="1">
        <v>0.0003741429430116654</v>
      </c>
      <c r="G12" s="1">
        <v>0.0005018845895427852</v>
      </c>
    </row>
    <row r="13" spans="1:7">
      <c r="A13" s="11">
        <v>37638</v>
      </c>
      <c r="B13" s="1">
        <v>-6.705172768952183E-05</v>
      </c>
      <c r="C13" s="1">
        <v>-0.002232052139175393</v>
      </c>
      <c r="D13" s="1">
        <v>0.0004303516438607468</v>
      </c>
      <c r="E13" s="1">
        <v>-0.00175288354194626</v>
      </c>
      <c r="F13" s="1">
        <v>-0.0004760294583629382</v>
      </c>
      <c r="G13" s="1">
        <v>-0.000574634453111899</v>
      </c>
    </row>
    <row r="14" spans="1:7">
      <c r="A14" s="11">
        <v>37642</v>
      </c>
      <c r="B14" s="1">
        <v>-0.001304164762253137</v>
      </c>
      <c r="C14" s="1">
        <v>0.0007866555026049837</v>
      </c>
      <c r="D14" s="1">
        <v>0.001207032073271155</v>
      </c>
      <c r="E14" s="1">
        <v>-0.0002572531570811612</v>
      </c>
      <c r="F14" s="1">
        <v>9.402001046833835E-05</v>
      </c>
      <c r="G14" s="1">
        <v>0.0009765673369527114</v>
      </c>
    </row>
    <row r="15" spans="1:7">
      <c r="A15" s="11">
        <v>37643</v>
      </c>
      <c r="B15" s="1">
        <v>0.0003259509134279062</v>
      </c>
      <c r="C15" s="1">
        <v>0.0007139268931882837</v>
      </c>
      <c r="D15" s="1">
        <v>-0.001524888146406701</v>
      </c>
      <c r="E15" s="1">
        <v>-0.001537689756508057</v>
      </c>
      <c r="F15" s="1">
        <v>-0.0001448496957576602</v>
      </c>
      <c r="G15" s="1">
        <v>7.438601641591475E-05</v>
      </c>
    </row>
    <row r="16" spans="1:7">
      <c r="A16" s="11">
        <v>37644</v>
      </c>
      <c r="B16" s="1">
        <v>-0.0005162842769726355</v>
      </c>
      <c r="C16" s="1">
        <v>0.0005606718936439398</v>
      </c>
      <c r="D16" s="1">
        <v>0.001314877660853708</v>
      </c>
      <c r="E16" s="1">
        <v>0.001928113416135421</v>
      </c>
      <c r="F16" s="1">
        <v>0.0005933056984430262</v>
      </c>
      <c r="G16" s="1">
        <v>-0.0006470467790677129</v>
      </c>
    </row>
    <row r="17" spans="1:7">
      <c r="A17" s="11">
        <v>37645</v>
      </c>
      <c r="B17" s="1">
        <v>0.0001179039122339975</v>
      </c>
      <c r="C17" s="1">
        <v>-0.0006121401220543622</v>
      </c>
      <c r="D17" s="1">
        <v>0.0002261250539062303</v>
      </c>
      <c r="E17" s="1">
        <v>-0.0004242590461923239</v>
      </c>
      <c r="F17" s="1">
        <v>0.001221976278909929</v>
      </c>
      <c r="G17" s="1">
        <v>-0.000227541847703435</v>
      </c>
    </row>
    <row r="18" spans="1:7">
      <c r="A18" s="11">
        <v>37648</v>
      </c>
      <c r="B18" s="1">
        <v>0.0009041978033107578</v>
      </c>
      <c r="C18" s="1">
        <v>0.0002735591806985037</v>
      </c>
      <c r="D18" s="1">
        <v>-3.426264301724011E-07</v>
      </c>
      <c r="E18" s="1">
        <v>-4.402706686911911E-05</v>
      </c>
      <c r="F18" s="1">
        <v>0.001703947566348355</v>
      </c>
      <c r="G18" s="1">
        <v>0.0001173139956255517</v>
      </c>
    </row>
    <row r="19" spans="1:7">
      <c r="A19" s="11">
        <v>37649</v>
      </c>
      <c r="B19" s="1">
        <v>0.001580180309578607</v>
      </c>
      <c r="C19" s="1">
        <v>0.0003542178836434422</v>
      </c>
      <c r="D19" s="1">
        <v>0.0002275170409855933</v>
      </c>
      <c r="E19" s="1">
        <v>0.0008420662641921364</v>
      </c>
      <c r="F19" s="1">
        <v>0.001191655703762981</v>
      </c>
      <c r="G19" s="1">
        <v>-0.0001916973536746857</v>
      </c>
    </row>
    <row r="20" spans="1:7">
      <c r="A20" s="11">
        <v>37650</v>
      </c>
      <c r="B20" s="1">
        <v>0.00145066395634658</v>
      </c>
      <c r="C20" s="1">
        <v>0.0006147053367083638</v>
      </c>
      <c r="D20" s="1">
        <v>0.0001097165946204058</v>
      </c>
      <c r="E20" s="1">
        <v>0.002163514743328526</v>
      </c>
      <c r="F20" s="1">
        <v>0.0005385948277041173</v>
      </c>
      <c r="G20" s="1">
        <v>-0.000317174926125377</v>
      </c>
    </row>
    <row r="21" spans="1:7">
      <c r="A21" s="11">
        <v>37651</v>
      </c>
      <c r="B21" s="1">
        <v>0.003655164132119687</v>
      </c>
      <c r="C21" s="1">
        <v>-0.001221986683071454</v>
      </c>
      <c r="D21" s="1">
        <v>0.001515065522585894</v>
      </c>
      <c r="E21" s="1">
        <v>0.002447536993841147</v>
      </c>
      <c r="F21" s="1">
        <v>-0.0003627022505720361</v>
      </c>
      <c r="G21" s="1">
        <v>0.0002603429326221384</v>
      </c>
    </row>
    <row r="22" spans="1:7">
      <c r="A22" s="11">
        <v>37652</v>
      </c>
      <c r="B22" s="1">
        <v>0.000553701211812729</v>
      </c>
      <c r="C22" s="1">
        <v>-9.169389517894064E-05</v>
      </c>
      <c r="D22" s="1">
        <v>0.0002344491302783817</v>
      </c>
      <c r="E22" s="1">
        <v>-0.001988934800163956</v>
      </c>
      <c r="F22" s="1">
        <v>0.0004254226891041671</v>
      </c>
      <c r="G22" s="1">
        <v>0.0002568790231770021</v>
      </c>
    </row>
    <row r="23" spans="1:7">
      <c r="A23" s="11">
        <v>37655</v>
      </c>
      <c r="B23" s="1">
        <v>0.0001520252952709309</v>
      </c>
      <c r="C23" s="1">
        <v>0.0003519465301006534</v>
      </c>
      <c r="D23" s="1">
        <v>0.0001169944715774999</v>
      </c>
      <c r="E23" s="1">
        <v>-0.001291824306555202</v>
      </c>
      <c r="F23" s="1">
        <v>-0.0007371870421747655</v>
      </c>
      <c r="G23" s="1">
        <v>-0.0007494964930390629</v>
      </c>
    </row>
    <row r="24" spans="1:7">
      <c r="A24" s="11">
        <v>37656</v>
      </c>
      <c r="B24" s="1">
        <v>0.0009598802845404114</v>
      </c>
      <c r="C24" s="1">
        <v>0.001012706946348687</v>
      </c>
      <c r="D24" s="1">
        <v>-0.001790168720929308</v>
      </c>
      <c r="E24" s="1">
        <v>-0.002648139035285866</v>
      </c>
      <c r="F24" s="1">
        <v>-0.0005166202898905227</v>
      </c>
      <c r="G24" s="1">
        <v>0.0004351735682246108</v>
      </c>
    </row>
    <row r="25" spans="1:7">
      <c r="A25" s="11">
        <v>37657</v>
      </c>
      <c r="B25" s="1">
        <v>0.0003158291602775998</v>
      </c>
      <c r="C25" s="1">
        <v>0.001567735501151227</v>
      </c>
      <c r="D25" s="1">
        <v>8.27451177215926E-05</v>
      </c>
      <c r="E25" s="1">
        <v>-0.0007437359884998329</v>
      </c>
      <c r="F25" s="1">
        <v>0.002314325902896348</v>
      </c>
      <c r="G25" s="1">
        <v>0.0008728258893826858</v>
      </c>
    </row>
    <row r="26" spans="1:7">
      <c r="A26" s="11">
        <v>37658</v>
      </c>
      <c r="B26" s="1">
        <v>-0.00173246035282992</v>
      </c>
      <c r="C26" s="1">
        <v>0.001063704272816457</v>
      </c>
      <c r="D26" s="1">
        <v>-1.593507918089742E-05</v>
      </c>
      <c r="E26" s="1">
        <v>-0.001539781273601024</v>
      </c>
      <c r="F26" s="1">
        <v>0.0007441742702255236</v>
      </c>
      <c r="G26" s="1">
        <v>-0.000528168248735343</v>
      </c>
    </row>
    <row r="27" spans="1:7">
      <c r="A27" s="11">
        <v>37659</v>
      </c>
      <c r="B27" s="1">
        <v>6.992120499418392E-05</v>
      </c>
      <c r="C27" s="1">
        <v>-0.001441556134755843</v>
      </c>
      <c r="D27" s="1">
        <v>0.001864687162756549</v>
      </c>
      <c r="E27" s="1">
        <v>0.001050766269479512</v>
      </c>
      <c r="F27" s="1">
        <v>0.001451910591430081</v>
      </c>
      <c r="G27" s="1">
        <v>0.0006897444278778213</v>
      </c>
    </row>
    <row r="28" spans="1:7">
      <c r="A28" s="11">
        <v>37662</v>
      </c>
      <c r="B28" s="1">
        <v>-0.001949408457226175</v>
      </c>
      <c r="C28" s="1">
        <v>0.0004981095060567733</v>
      </c>
      <c r="D28" s="1">
        <v>-0.0001174447418537217</v>
      </c>
      <c r="E28" s="1">
        <v>-0.0002871442232823396</v>
      </c>
      <c r="F28" s="1">
        <v>0.0001001693792419849</v>
      </c>
      <c r="G28" s="1">
        <v>-0.000990754206231012</v>
      </c>
    </row>
    <row r="29" spans="1:7">
      <c r="A29" s="11">
        <v>37663</v>
      </c>
      <c r="B29" s="1">
        <v>0.001371909008331328</v>
      </c>
      <c r="C29" s="1">
        <v>0.0009469069674351609</v>
      </c>
      <c r="D29" s="1">
        <v>-0.0005596855359550766</v>
      </c>
      <c r="E29" s="1">
        <v>-6.334011605970563E-05</v>
      </c>
      <c r="F29" s="1">
        <v>-0.001059181608636101</v>
      </c>
      <c r="G29" s="1">
        <v>0.0008858399470202656</v>
      </c>
    </row>
    <row r="30" spans="1:7">
      <c r="A30" s="11">
        <v>37664</v>
      </c>
      <c r="B30" s="1">
        <v>-0.0001760459208163598</v>
      </c>
      <c r="C30" s="1">
        <v>4.922100142381187E-05</v>
      </c>
      <c r="D30" s="1">
        <v>0.0005753244611188635</v>
      </c>
      <c r="E30" s="1">
        <v>-7.872474189804762E-05</v>
      </c>
      <c r="F30" s="1">
        <v>0.0009706474451383296</v>
      </c>
      <c r="G30" s="1">
        <v>-0.0009683827155269152</v>
      </c>
    </row>
    <row r="31" spans="1:7">
      <c r="A31" s="11">
        <v>37665</v>
      </c>
      <c r="B31" s="1">
        <v>0.001626122554178565</v>
      </c>
      <c r="C31" s="1">
        <v>-0.0001526443247263307</v>
      </c>
      <c r="D31" s="1">
        <v>0.001064580909810652</v>
      </c>
      <c r="E31" s="1">
        <v>0.0001968751200064528</v>
      </c>
      <c r="F31" s="1">
        <v>0.001378841968162525</v>
      </c>
      <c r="G31" s="1">
        <v>-1.448399628831804E-05</v>
      </c>
    </row>
    <row r="32" spans="1:7">
      <c r="A32" s="11">
        <v>37666</v>
      </c>
      <c r="B32" s="1">
        <v>-0.001498481274236695</v>
      </c>
      <c r="C32" s="1">
        <v>-0.0003863783601936914</v>
      </c>
      <c r="D32" s="1">
        <v>0.0001821724793219315</v>
      </c>
      <c r="E32" s="1">
        <v>-6.759757829202741E-05</v>
      </c>
      <c r="F32" s="1">
        <v>0.001281413137253166</v>
      </c>
      <c r="G32" s="1">
        <v>7.396960632157965E-05</v>
      </c>
    </row>
    <row r="33" spans="1:7">
      <c r="A33" s="11">
        <v>37670</v>
      </c>
      <c r="B33" s="1">
        <v>-0.0007739879472439669</v>
      </c>
      <c r="C33" s="1">
        <v>0.0002042011096748584</v>
      </c>
      <c r="D33" s="1">
        <v>0.0004794085829897808</v>
      </c>
      <c r="E33" s="1">
        <v>0.00123504012842799</v>
      </c>
      <c r="F33" s="1">
        <v>-4.893441801955684E-05</v>
      </c>
      <c r="G33" s="1">
        <v>-0.0006371881649124476</v>
      </c>
    </row>
    <row r="34" spans="1:7">
      <c r="A34" s="11">
        <v>37671</v>
      </c>
      <c r="B34" s="1">
        <v>0.0008489806200027135</v>
      </c>
      <c r="C34" s="1">
        <v>0.0001612169585852452</v>
      </c>
      <c r="D34" s="1">
        <v>0.001331646422634939</v>
      </c>
      <c r="E34" s="1">
        <v>0.001527581447678983</v>
      </c>
      <c r="F34" s="1">
        <v>0.0001154248435500662</v>
      </c>
      <c r="G34" s="1">
        <v>-0.001031531601258872</v>
      </c>
    </row>
    <row r="35" spans="1:7">
      <c r="A35" s="11">
        <v>37672</v>
      </c>
      <c r="B35" s="1">
        <v>-0.0005151683030855696</v>
      </c>
      <c r="C35" s="1">
        <v>-0.0002209763106037818</v>
      </c>
      <c r="D35" s="1">
        <v>0.000560146918155652</v>
      </c>
      <c r="E35" s="1">
        <v>-0.001339719210011113</v>
      </c>
      <c r="F35" s="1">
        <v>-0.0004684539148448145</v>
      </c>
      <c r="G35" s="1">
        <v>0.0001673875433984937</v>
      </c>
    </row>
    <row r="36" spans="1:7">
      <c r="A36" s="11">
        <v>37673</v>
      </c>
      <c r="B36" s="1">
        <v>-0.001550732284547123</v>
      </c>
      <c r="C36" s="1">
        <v>0.00168088764282702</v>
      </c>
      <c r="D36" s="1">
        <v>-0.0001840769527995371</v>
      </c>
      <c r="E36" s="1">
        <v>-0.000688465413318261</v>
      </c>
      <c r="F36" s="1">
        <v>2.563821593334139E-05</v>
      </c>
      <c r="G36" s="1">
        <v>-0.0001890674411778036</v>
      </c>
    </row>
    <row r="37" spans="1:7">
      <c r="A37" s="11">
        <v>37676</v>
      </c>
      <c r="B37" s="1">
        <v>0.0001905037408598173</v>
      </c>
      <c r="C37" s="1">
        <v>0.0007993436917522112</v>
      </c>
      <c r="D37" s="1">
        <v>-0.0003183746218353253</v>
      </c>
      <c r="E37" s="1">
        <v>0.002198021145127781</v>
      </c>
      <c r="F37" s="1">
        <v>0.0008908538991175133</v>
      </c>
      <c r="G37" s="1">
        <v>0.0002257363874609121</v>
      </c>
    </row>
    <row r="38" spans="1:7">
      <c r="A38" s="11">
        <v>37677</v>
      </c>
      <c r="B38" s="1">
        <v>0.002184041097117753</v>
      </c>
      <c r="C38" s="1">
        <v>0.001371681302146113</v>
      </c>
      <c r="D38" s="1">
        <v>0.0006892683130654772</v>
      </c>
      <c r="E38" s="1">
        <v>-0.0005572070807062293</v>
      </c>
      <c r="F38" s="1">
        <v>0.0002710138938002528</v>
      </c>
      <c r="G38" s="1">
        <v>-0.0002365307772193857</v>
      </c>
    </row>
    <row r="39" spans="1:7">
      <c r="A39" s="11">
        <v>37678</v>
      </c>
      <c r="B39" s="1">
        <v>0.001429816522027463</v>
      </c>
      <c r="C39" s="1">
        <v>-0.001159355508141388</v>
      </c>
      <c r="D39" s="1">
        <v>-0.0001788737133970241</v>
      </c>
      <c r="E39" s="1">
        <v>0.0005354452760916177</v>
      </c>
      <c r="F39" s="1">
        <v>-0.0009376807122570742</v>
      </c>
      <c r="G39" s="1">
        <v>0.0008675879161461568</v>
      </c>
    </row>
    <row r="40" spans="1:7">
      <c r="A40" s="11">
        <v>37679</v>
      </c>
      <c r="B40" s="1">
        <v>-0.0002743107049328285</v>
      </c>
      <c r="C40" s="1">
        <v>-0.001651860552519231</v>
      </c>
      <c r="D40" s="1">
        <v>-0.000966236318454806</v>
      </c>
      <c r="E40" s="1">
        <v>0.002053598918352165</v>
      </c>
      <c r="F40" s="1">
        <v>0.0008432365222152309</v>
      </c>
      <c r="G40" s="1">
        <v>0.0002768410227792155</v>
      </c>
    </row>
    <row r="41" spans="1:7">
      <c r="A41" s="11">
        <v>37680</v>
      </c>
      <c r="B41" s="1">
        <v>-0.001780109825811601</v>
      </c>
      <c r="C41" s="1">
        <v>0.0006257598729209577</v>
      </c>
      <c r="D41" s="1">
        <v>-0.0008335132375154901</v>
      </c>
      <c r="E41" s="1">
        <v>-0.0009844957991776389</v>
      </c>
      <c r="F41" s="1">
        <v>0.001388202617925794</v>
      </c>
      <c r="G41" s="1">
        <v>-8.203600341769924E-06</v>
      </c>
    </row>
    <row r="42" spans="1:7">
      <c r="A42" s="11">
        <v>37683</v>
      </c>
      <c r="B42" s="1">
        <v>-0.002765501766054139</v>
      </c>
      <c r="C42" s="1">
        <v>-4.755874531065755E-05</v>
      </c>
      <c r="D42" s="1">
        <v>0.0008440645958498789</v>
      </c>
      <c r="E42" s="1">
        <v>6.117805099564581E-06</v>
      </c>
      <c r="F42" s="1">
        <v>0.000904380290005218</v>
      </c>
      <c r="G42" s="1">
        <v>0.0005276376765191576</v>
      </c>
    </row>
    <row r="43" spans="1:7">
      <c r="A43" s="11">
        <v>37684</v>
      </c>
      <c r="B43" s="1">
        <v>-0.002009629446717115</v>
      </c>
      <c r="C43" s="1">
        <v>-0.0001193055991458992</v>
      </c>
      <c r="D43" s="1">
        <v>-0.0007950656849965078</v>
      </c>
      <c r="E43" s="1">
        <v>0.0001320575164462993</v>
      </c>
      <c r="F43" s="1">
        <v>0.0007009083947983019</v>
      </c>
      <c r="G43" s="1">
        <v>0.0003866150975649298</v>
      </c>
    </row>
    <row r="44" spans="1:7">
      <c r="A44" s="11">
        <v>37685</v>
      </c>
      <c r="B44" s="1">
        <v>-0.001139717158808689</v>
      </c>
      <c r="C44" s="1">
        <v>0.001936582381008962</v>
      </c>
      <c r="D44" s="1">
        <v>-0.0008910094871030084</v>
      </c>
      <c r="E44" s="1">
        <v>-0.0002542022832886671</v>
      </c>
      <c r="F44" s="1">
        <v>-0.000860284204390431</v>
      </c>
      <c r="G44" s="1">
        <v>0.0002169662645552424</v>
      </c>
    </row>
    <row r="45" spans="1:7">
      <c r="A45" s="11">
        <v>37686</v>
      </c>
      <c r="B45" s="1">
        <v>-0.002259950541059302</v>
      </c>
      <c r="C45" s="1">
        <v>0.0003791023196120914</v>
      </c>
      <c r="D45" s="1">
        <v>0.0002299715068085574</v>
      </c>
      <c r="E45" s="1">
        <v>-0.001608855544321168</v>
      </c>
      <c r="F45" s="1">
        <v>0.00063476165390234</v>
      </c>
      <c r="G45" s="1">
        <v>0.0005380434896268824</v>
      </c>
    </row>
    <row r="46" spans="1:7">
      <c r="A46" s="11">
        <v>37687</v>
      </c>
      <c r="B46" s="1">
        <v>-0.0003642303426635609</v>
      </c>
      <c r="C46" s="1">
        <v>0.0005806823076815188</v>
      </c>
      <c r="D46" s="1">
        <v>0.0003595188223763922</v>
      </c>
      <c r="E46" s="1">
        <v>0.0006189674898848341</v>
      </c>
      <c r="F46" s="1">
        <v>0.0007434510832163205</v>
      </c>
      <c r="G46" s="1">
        <v>0.0007949209085979629</v>
      </c>
    </row>
    <row r="47" spans="1:7">
      <c r="A47" s="11">
        <v>37690</v>
      </c>
      <c r="B47" s="1">
        <v>-0.0003172705851056899</v>
      </c>
      <c r="C47" s="1">
        <v>0.0005891130089597424</v>
      </c>
      <c r="D47" s="1">
        <v>-0.0008279160772154706</v>
      </c>
      <c r="E47" s="1">
        <v>-0.001092508680792341</v>
      </c>
      <c r="F47" s="1">
        <v>0.0007125345475692152</v>
      </c>
      <c r="G47" s="1">
        <v>-0.001060919693374733</v>
      </c>
    </row>
    <row r="48" spans="1:7">
      <c r="A48" s="11">
        <v>37691</v>
      </c>
      <c r="B48" s="1">
        <v>0.002356356562116865</v>
      </c>
      <c r="C48" s="1">
        <v>0.0005815528511798013</v>
      </c>
      <c r="D48" s="1">
        <v>7.332156570791405E-05</v>
      </c>
      <c r="E48" s="1">
        <v>-0.0003120172579003677</v>
      </c>
      <c r="F48" s="1">
        <v>-0.002257156681429857</v>
      </c>
      <c r="G48" s="1">
        <v>-0.0002288755847995253</v>
      </c>
    </row>
    <row r="49" spans="1:7">
      <c r="A49" s="11">
        <v>37692</v>
      </c>
      <c r="B49" s="1">
        <v>0.003385930490512544</v>
      </c>
      <c r="C49" s="1">
        <v>-0.0007523664096945771</v>
      </c>
      <c r="D49" s="1">
        <v>0.0005952499180176045</v>
      </c>
      <c r="E49" s="1">
        <v>0.000200174758679933</v>
      </c>
      <c r="F49" s="1">
        <v>0.0008841730083154634</v>
      </c>
      <c r="G49" s="1">
        <v>0.0007723840383722751</v>
      </c>
    </row>
    <row r="50" spans="1:7">
      <c r="A50" s="11">
        <v>37693</v>
      </c>
      <c r="B50" s="1">
        <v>0.00259231349723789</v>
      </c>
      <c r="C50" s="1">
        <v>0.0005843572057434075</v>
      </c>
      <c r="D50" s="1">
        <v>0.001784741412168043</v>
      </c>
      <c r="E50" s="1">
        <v>0.0003325818882062327</v>
      </c>
      <c r="F50" s="1">
        <v>0.0001479354117282866</v>
      </c>
      <c r="G50" s="1">
        <v>0.0008725305498568719</v>
      </c>
    </row>
    <row r="51" spans="1:7">
      <c r="A51" s="11">
        <v>37694</v>
      </c>
      <c r="B51" s="1">
        <v>0.001867975743799579</v>
      </c>
      <c r="C51" s="1">
        <v>-0.000731644742720717</v>
      </c>
      <c r="D51" s="1">
        <v>0.001179170849426456</v>
      </c>
      <c r="E51" s="1">
        <v>-0.0008713052113386282</v>
      </c>
      <c r="F51" s="1">
        <v>0.001133241618798195</v>
      </c>
      <c r="G51" s="1">
        <v>0.0007923655081687111</v>
      </c>
    </row>
    <row r="52" spans="1:7">
      <c r="A52" s="11">
        <v>37697</v>
      </c>
      <c r="B52" s="1">
        <v>0.001268683262915609</v>
      </c>
      <c r="C52" s="1">
        <v>-0.0007627257975786122</v>
      </c>
      <c r="D52" s="1">
        <v>-0.0007944018052570499</v>
      </c>
      <c r="E52" s="1">
        <v>0.000325792845693129</v>
      </c>
      <c r="F52" s="1">
        <v>-4.549716323721352E-05</v>
      </c>
      <c r="G52" s="1">
        <v>-0.0005659004352741941</v>
      </c>
    </row>
    <row r="53" spans="1:7">
      <c r="A53" s="11">
        <v>37698</v>
      </c>
      <c r="B53" s="1">
        <v>0.00102211924524364</v>
      </c>
      <c r="C53" s="1">
        <v>-0.000674305443279588</v>
      </c>
      <c r="D53" s="1">
        <v>-0.0007430189989956539</v>
      </c>
      <c r="E53" s="1">
        <v>-0.0005749881200073914</v>
      </c>
      <c r="F53" s="1">
        <v>0.000129527092843198</v>
      </c>
      <c r="G53" s="1">
        <v>0.001214873473108834</v>
      </c>
    </row>
    <row r="54" spans="1:7">
      <c r="A54" s="11">
        <v>37699</v>
      </c>
      <c r="B54" s="1">
        <v>0.0004151554287109362</v>
      </c>
      <c r="C54" s="1">
        <v>0.001532212000754747</v>
      </c>
      <c r="D54" s="1">
        <v>-0.0004895273654979884</v>
      </c>
      <c r="E54" s="1">
        <v>0.002348382955880379</v>
      </c>
      <c r="F54" s="1">
        <v>0.0004831101940477488</v>
      </c>
      <c r="G54" s="1">
        <v>-0.0003459289788362069</v>
      </c>
    </row>
    <row r="55" spans="1:7">
      <c r="A55" s="11">
        <v>37700</v>
      </c>
      <c r="B55" s="1">
        <v>0.001177315165313524</v>
      </c>
      <c r="C55" s="1">
        <v>-0.001094980336971706</v>
      </c>
      <c r="D55" s="1">
        <v>0.0005374300511491161</v>
      </c>
      <c r="E55" s="1">
        <v>-0.0008017712806566083</v>
      </c>
      <c r="F55" s="1">
        <v>0.0009466200595391298</v>
      </c>
      <c r="G55" s="1">
        <v>-0.0002059303724536187</v>
      </c>
    </row>
    <row r="56" spans="1:7">
      <c r="A56" s="11">
        <v>37701</v>
      </c>
      <c r="B56" s="1">
        <v>0.002076558982314137</v>
      </c>
      <c r="C56" s="1">
        <v>0.0002796613018090831</v>
      </c>
      <c r="D56" s="1">
        <v>0.0001352193167330498</v>
      </c>
      <c r="E56" s="1">
        <v>-0.0007902917109389791</v>
      </c>
      <c r="F56" s="1">
        <v>-0.0004623022819820079</v>
      </c>
      <c r="G56" s="1">
        <v>0.0003226540828459108</v>
      </c>
    </row>
    <row r="57" spans="1:7">
      <c r="A57" s="11">
        <v>37704</v>
      </c>
      <c r="B57" s="1">
        <v>-0.001050143974475081</v>
      </c>
      <c r="C57" s="1">
        <v>-0.0008006621960659113</v>
      </c>
      <c r="D57" s="1">
        <v>0.0001470556691306351</v>
      </c>
      <c r="E57" s="1">
        <v>-0.0007576353770757249</v>
      </c>
      <c r="F57" s="1">
        <v>0.0004439252683848528</v>
      </c>
      <c r="G57" s="1">
        <v>0.001422638195864008</v>
      </c>
    </row>
    <row r="58" spans="1:7">
      <c r="A58" s="11">
        <v>37705</v>
      </c>
      <c r="B58" s="1">
        <v>-0.0006536276027334792</v>
      </c>
      <c r="C58" s="1">
        <v>0.0005481303924673719</v>
      </c>
      <c r="D58" s="1">
        <v>-0.0003857889024186795</v>
      </c>
      <c r="E58" s="1">
        <v>0.0004458121911352786</v>
      </c>
      <c r="F58" s="1">
        <v>0.00030066316391408</v>
      </c>
      <c r="G58" s="1">
        <v>0.0005460770234043489</v>
      </c>
    </row>
    <row r="59" spans="1:7">
      <c r="A59" s="11">
        <v>37706</v>
      </c>
      <c r="B59" s="1">
        <v>-0.0005415410869373404</v>
      </c>
      <c r="C59" s="1">
        <v>0.001019365249768233</v>
      </c>
      <c r="D59" s="1">
        <v>-0.0005899320046401863</v>
      </c>
      <c r="E59" s="1">
        <v>0.0006402758444536211</v>
      </c>
      <c r="F59" s="1">
        <v>0.0009057523813906713</v>
      </c>
      <c r="G59" s="1">
        <v>8.606734308797782E-05</v>
      </c>
    </row>
    <row r="60" spans="1:7">
      <c r="A60" s="11">
        <v>37707</v>
      </c>
      <c r="B60" s="1">
        <v>-3.659299950357784E-05</v>
      </c>
      <c r="C60" s="1">
        <v>0.001045254891457833</v>
      </c>
      <c r="D60" s="1">
        <v>0.001015888303218921</v>
      </c>
      <c r="E60" s="1">
        <v>0.0008137925863677303</v>
      </c>
      <c r="F60" s="1">
        <v>0.0001745675011342188</v>
      </c>
      <c r="G60" s="1">
        <v>-0.0006601250777157068</v>
      </c>
    </row>
    <row r="61" spans="1:7">
      <c r="A61" s="11">
        <v>37708</v>
      </c>
      <c r="B61" s="1">
        <v>-0.001051867410276511</v>
      </c>
      <c r="C61" s="1">
        <v>0.0004715367707893503</v>
      </c>
      <c r="D61" s="1">
        <v>2.653782554077992E-06</v>
      </c>
      <c r="E61" s="1">
        <v>0.000728335250815923</v>
      </c>
      <c r="F61" s="1">
        <v>-0.001039061261004729</v>
      </c>
      <c r="G61" s="1">
        <v>0.0009224884139659539</v>
      </c>
    </row>
    <row r="62" spans="1:7">
      <c r="A62" s="11">
        <v>37711</v>
      </c>
      <c r="B62" s="1">
        <v>0.001426972869875745</v>
      </c>
      <c r="C62" s="1">
        <v>-0.0006631088341811962</v>
      </c>
      <c r="D62" s="1">
        <v>-0.001746241929385501</v>
      </c>
      <c r="E62" s="1">
        <v>-0.0002967264083026384</v>
      </c>
      <c r="F62" s="1">
        <v>0.0003829854063840761</v>
      </c>
      <c r="G62" s="1">
        <v>0.0002592067179581803</v>
      </c>
    </row>
    <row r="63" spans="1:7">
      <c r="A63" s="11">
        <v>37712</v>
      </c>
      <c r="B63" s="1">
        <v>-0.0009494219050765525</v>
      </c>
      <c r="C63" s="1">
        <v>-0.0009940766183611149</v>
      </c>
      <c r="D63" s="1">
        <v>-0.0009631264617101945</v>
      </c>
      <c r="E63" s="1">
        <v>0.000929755191507185</v>
      </c>
      <c r="F63" s="1">
        <v>-0.0008540451369316242</v>
      </c>
      <c r="G63" s="1">
        <v>-0.0003004770298324653</v>
      </c>
    </row>
    <row r="64" spans="1:7">
      <c r="A64" s="11">
        <v>37713</v>
      </c>
      <c r="B64" s="1">
        <v>0.0004056175914046172</v>
      </c>
      <c r="C64" s="1">
        <v>0.0008187579466098264</v>
      </c>
      <c r="D64" s="1">
        <v>-0.001421619138769837</v>
      </c>
      <c r="E64" s="1">
        <v>-0.0006027080830435523</v>
      </c>
      <c r="F64" s="1">
        <v>-0.0009503519080845874</v>
      </c>
      <c r="G64" s="1">
        <v>-0.0002971613618831898</v>
      </c>
    </row>
    <row r="65" spans="1:7">
      <c r="A65" s="11">
        <v>37714</v>
      </c>
      <c r="B65" s="1">
        <v>0.001235292202527642</v>
      </c>
      <c r="C65" s="1">
        <v>-0.0004713141051880948</v>
      </c>
      <c r="D65" s="1">
        <v>-0.001221992219562758</v>
      </c>
      <c r="E65" s="1">
        <v>0.0008005414919978217</v>
      </c>
      <c r="F65" s="1">
        <v>0.0005742410191899868</v>
      </c>
      <c r="G65" s="1">
        <v>0.0003604545880966278</v>
      </c>
    </row>
    <row r="66" spans="1:7">
      <c r="A66" s="11">
        <v>37715</v>
      </c>
      <c r="B66" s="1">
        <v>0.001713711132699409</v>
      </c>
      <c r="C66" s="1">
        <v>0.0002850725465020961</v>
      </c>
      <c r="D66" s="1">
        <v>0.0005384482569633911</v>
      </c>
      <c r="E66" s="1">
        <v>-0.0009178696413143232</v>
      </c>
      <c r="F66" s="1">
        <v>0.0002131117215220069</v>
      </c>
      <c r="G66" s="1">
        <v>-0.0003693374227978297</v>
      </c>
    </row>
    <row r="67" spans="1:7">
      <c r="A67" s="11">
        <v>37718</v>
      </c>
      <c r="B67" s="1">
        <v>0.001291819307853659</v>
      </c>
      <c r="C67" s="1">
        <v>0.0002047991894152349</v>
      </c>
      <c r="D67" s="1">
        <v>0.0009211435041211074</v>
      </c>
      <c r="E67" s="1">
        <v>0.001437937375646407</v>
      </c>
      <c r="F67" s="1">
        <v>0.0003269228563559088</v>
      </c>
      <c r="G67" s="1">
        <v>0.0002811792015302919</v>
      </c>
    </row>
    <row r="68" spans="1:7">
      <c r="A68" s="11">
        <v>37719</v>
      </c>
      <c r="B68" s="1">
        <v>0.000626326401717392</v>
      </c>
      <c r="C68" s="1">
        <v>0.0001683537957316009</v>
      </c>
      <c r="D68" s="1">
        <v>-1.024109174581589E-05</v>
      </c>
      <c r="E68" s="1">
        <v>0.0002953122080989958</v>
      </c>
      <c r="F68" s="1">
        <v>-0.0007613155308424529</v>
      </c>
      <c r="G68" s="1">
        <v>0.001093693407255823</v>
      </c>
    </row>
    <row r="69" spans="1:7">
      <c r="A69" s="11">
        <v>37720</v>
      </c>
      <c r="B69" s="1">
        <v>-0.001533348645598343</v>
      </c>
      <c r="C69" s="1">
        <v>-0.0001006243515483282</v>
      </c>
      <c r="D69" s="1">
        <v>-0.000185599628519909</v>
      </c>
      <c r="E69" s="1">
        <v>0.001224936879640005</v>
      </c>
      <c r="F69" s="1">
        <v>0.000678446304035213</v>
      </c>
      <c r="G69" s="1">
        <v>9.551177611169233E-05</v>
      </c>
    </row>
    <row r="70" spans="1:7">
      <c r="A70" s="11">
        <v>37721</v>
      </c>
      <c r="B70" s="1">
        <v>-0.001530781358801394</v>
      </c>
      <c r="C70" s="1">
        <v>0.0003149602509915145</v>
      </c>
      <c r="D70" s="1">
        <v>-0.0008259450934040144</v>
      </c>
      <c r="E70" s="1">
        <v>0.001989898674743566</v>
      </c>
      <c r="F70" s="1">
        <v>-0.0001451837890795865</v>
      </c>
      <c r="G70" s="1">
        <v>-0.001136356061780634</v>
      </c>
    </row>
    <row r="71" spans="1:7">
      <c r="A71" s="11">
        <v>37722</v>
      </c>
      <c r="B71" s="1">
        <v>-0.0001417918075236225</v>
      </c>
      <c r="C71" s="1">
        <v>-0.000563300499399119</v>
      </c>
      <c r="D71" s="1">
        <v>0.0002509011831296167</v>
      </c>
      <c r="E71" s="1">
        <v>0.0001260837271906882</v>
      </c>
      <c r="F71" s="1">
        <v>-0.001010541202258612</v>
      </c>
      <c r="G71" s="1">
        <v>0.0006756774216524187</v>
      </c>
    </row>
    <row r="72" spans="1:7">
      <c r="A72" s="11">
        <v>37725</v>
      </c>
      <c r="B72" s="1">
        <v>0.001746336170571067</v>
      </c>
      <c r="C72" s="1">
        <v>-0.001021149509357247</v>
      </c>
      <c r="D72" s="1">
        <v>0.000636214289763288</v>
      </c>
      <c r="E72" s="1">
        <v>0.001381356127792711</v>
      </c>
      <c r="F72" s="1">
        <v>-0.0006941807535690717</v>
      </c>
      <c r="G72" s="1">
        <v>0.001238629484943702</v>
      </c>
    </row>
    <row r="73" spans="1:7">
      <c r="A73" s="11">
        <v>37726</v>
      </c>
      <c r="B73" s="1">
        <v>-0.0005186410395811476</v>
      </c>
      <c r="C73" s="1">
        <v>-0.0001828796157487092</v>
      </c>
      <c r="D73" s="1">
        <v>0.001069222710555525</v>
      </c>
      <c r="E73" s="1">
        <v>-0.001023575077218761</v>
      </c>
      <c r="F73" s="1">
        <v>-0.0003791479898831938</v>
      </c>
      <c r="G73" s="1">
        <v>0.000307878022053073</v>
      </c>
    </row>
    <row r="74" spans="1:7">
      <c r="A74" s="11">
        <v>37727</v>
      </c>
      <c r="B74" s="1">
        <v>-3.474336464736965E-05</v>
      </c>
      <c r="C74" s="1">
        <v>-0.0003825656085954018</v>
      </c>
      <c r="D74" s="1">
        <v>0.0009937699866978218</v>
      </c>
      <c r="E74" s="1">
        <v>0.001177740022839673</v>
      </c>
      <c r="F74" s="1">
        <v>0.0002398724315027162</v>
      </c>
      <c r="G74" s="1">
        <v>0.0001079257238770322</v>
      </c>
    </row>
    <row r="75" spans="1:7">
      <c r="A75" s="11">
        <v>37728</v>
      </c>
      <c r="B75" s="1">
        <v>9.677248582929754E-05</v>
      </c>
      <c r="C75" s="1">
        <v>-7.515292387141935E-05</v>
      </c>
      <c r="D75" s="1">
        <v>-0.0004143094136842293</v>
      </c>
      <c r="E75" s="1">
        <v>-0.0004154302191432456</v>
      </c>
      <c r="F75" s="1">
        <v>-0.0005677566287102434</v>
      </c>
      <c r="G75" s="1">
        <v>-0.0005566592587019331</v>
      </c>
    </row>
    <row r="76" spans="1:7">
      <c r="A76" s="11">
        <v>37732</v>
      </c>
      <c r="B76" s="1">
        <v>0.001301078219658965</v>
      </c>
      <c r="C76" s="1">
        <v>-0.0008900805806524946</v>
      </c>
      <c r="D76" s="1">
        <v>0.002255497300530513</v>
      </c>
      <c r="E76" s="1">
        <v>-0.001422100197802134</v>
      </c>
      <c r="F76" s="1">
        <v>0.0004697697874840574</v>
      </c>
      <c r="G76" s="1">
        <v>0.0002665170356243605</v>
      </c>
    </row>
    <row r="77" spans="1:7">
      <c r="A77" s="11">
        <v>37733</v>
      </c>
      <c r="B77" s="1">
        <v>0.001366283336866973</v>
      </c>
      <c r="C77" s="1">
        <v>-0.0006807657340134039</v>
      </c>
      <c r="D77" s="1">
        <v>-0.001087120820545064</v>
      </c>
      <c r="E77" s="1">
        <v>0.0003507799993046612</v>
      </c>
      <c r="F77" s="1">
        <v>0.001971040119692327</v>
      </c>
      <c r="G77" s="1">
        <v>-0.0004120085367546095</v>
      </c>
    </row>
    <row r="78" spans="1:7">
      <c r="A78" s="11">
        <v>37734</v>
      </c>
      <c r="B78" s="1">
        <v>-0.000418744422253207</v>
      </c>
      <c r="C78" s="1">
        <v>0.0008309403466647792</v>
      </c>
      <c r="D78" s="1">
        <v>-0.0001449358020848176</v>
      </c>
      <c r="E78" s="1">
        <v>-0.001174340272183857</v>
      </c>
      <c r="F78" s="1">
        <v>-0.003000279286083922</v>
      </c>
      <c r="G78" s="1">
        <v>9.642541089092602E-05</v>
      </c>
    </row>
    <row r="79" spans="1:7">
      <c r="A79" s="11">
        <v>37735</v>
      </c>
      <c r="B79" s="1">
        <v>-0.0006220674456648873</v>
      </c>
      <c r="C79" s="1">
        <v>-4.205207374584826E-05</v>
      </c>
      <c r="D79" s="1">
        <v>-0.001942431363085993</v>
      </c>
      <c r="E79" s="1">
        <v>0.001468545090475371</v>
      </c>
      <c r="F79" s="1">
        <v>0.001074888634067778</v>
      </c>
      <c r="G79" s="1">
        <v>-0.0005672357415137518</v>
      </c>
    </row>
    <row r="80" spans="1:7">
      <c r="A80" s="11">
        <v>37736</v>
      </c>
      <c r="B80" s="1">
        <v>0.001408784311972894</v>
      </c>
      <c r="C80" s="1">
        <v>-0.0007083241702514225</v>
      </c>
      <c r="D80" s="1">
        <v>-0.0005236466613124304</v>
      </c>
      <c r="E80" s="1">
        <v>0.001667309211050051</v>
      </c>
      <c r="F80" s="1">
        <v>-0.001277459641146625</v>
      </c>
      <c r="G80" s="1">
        <v>0.0002115110746645133</v>
      </c>
    </row>
    <row r="81" spans="1:7">
      <c r="A81" s="11">
        <v>37739</v>
      </c>
      <c r="B81" s="1">
        <v>-7.23776588277578E-05</v>
      </c>
      <c r="C81" s="1">
        <v>-0.001306807262653675</v>
      </c>
      <c r="D81" s="1">
        <v>2.018420053293902E-05</v>
      </c>
      <c r="E81" s="1">
        <v>-0.0009288853876945769</v>
      </c>
      <c r="F81" s="1">
        <v>0.0007488565346255297</v>
      </c>
      <c r="G81" s="1">
        <v>0.0009597725335755441</v>
      </c>
    </row>
    <row r="82" spans="1:7">
      <c r="A82" s="11">
        <v>37740</v>
      </c>
      <c r="B82" s="1">
        <v>-3.373333074785861E-05</v>
      </c>
      <c r="C82" s="1">
        <v>-0.0002706894383563958</v>
      </c>
      <c r="D82" s="1">
        <v>-0.001144189781822009</v>
      </c>
      <c r="E82" s="1">
        <v>-0.002364233246712331</v>
      </c>
      <c r="F82" s="1">
        <v>0.0003073672647409735</v>
      </c>
      <c r="G82" s="1">
        <v>-0.0005321234905545993</v>
      </c>
    </row>
    <row r="83" spans="1:7">
      <c r="A83" s="11">
        <v>37741</v>
      </c>
      <c r="B83" s="1">
        <v>-0.0002955271917647995</v>
      </c>
      <c r="C83" s="1">
        <v>-0.000621648335093432</v>
      </c>
      <c r="D83" s="1">
        <v>0.001339500030618491</v>
      </c>
      <c r="E83" s="1">
        <v>-0.0002941496529703924</v>
      </c>
      <c r="F83" s="1">
        <v>-0.000582075437784146</v>
      </c>
      <c r="G83" s="1">
        <v>-0.0009952054460793938</v>
      </c>
    </row>
    <row r="84" spans="1:7">
      <c r="A84" s="11">
        <v>37742</v>
      </c>
      <c r="B84" s="1">
        <v>0.002040493098619214</v>
      </c>
      <c r="C84" s="1">
        <v>-0.0005694427832579703</v>
      </c>
      <c r="D84" s="1">
        <v>0.0002610829414522376</v>
      </c>
      <c r="E84" s="1">
        <v>-0.0007389815432929958</v>
      </c>
      <c r="F84" s="1">
        <v>0.0004816886085868173</v>
      </c>
      <c r="G84" s="1">
        <v>0.0009077639545831441</v>
      </c>
    </row>
    <row r="85" spans="1:7">
      <c r="A85" s="11">
        <v>37743</v>
      </c>
      <c r="B85" s="1">
        <v>0.002009662494617074</v>
      </c>
      <c r="C85" s="1">
        <v>0.0004944761941512565</v>
      </c>
      <c r="D85" s="1">
        <v>-0.001082544365838229</v>
      </c>
      <c r="E85" s="1">
        <v>-0.0008052827733863552</v>
      </c>
      <c r="F85" s="1">
        <v>-0.00134445889576221</v>
      </c>
      <c r="G85" s="1">
        <v>-1.426266078390255E-05</v>
      </c>
    </row>
    <row r="86" spans="1:7">
      <c r="A86" s="11">
        <v>37746</v>
      </c>
      <c r="B86" s="1">
        <v>0.001287122992714203</v>
      </c>
      <c r="C86" s="1">
        <v>0.0005306910180041527</v>
      </c>
      <c r="D86" s="1">
        <v>0.0007584091736900581</v>
      </c>
      <c r="E86" s="1">
        <v>0.001374793900913884</v>
      </c>
      <c r="F86" s="1">
        <v>0.0001244165257942425</v>
      </c>
      <c r="G86" s="1">
        <v>0.000657853435078896</v>
      </c>
    </row>
    <row r="87" spans="1:7">
      <c r="A87" s="11">
        <v>37747</v>
      </c>
      <c r="B87" s="1">
        <v>0.001556798915231934</v>
      </c>
      <c r="C87" s="1">
        <v>0.0004305029799200018</v>
      </c>
      <c r="D87" s="1">
        <v>-0.0002824858051039019</v>
      </c>
      <c r="E87" s="1">
        <v>0.001153332006780168</v>
      </c>
      <c r="F87" s="1">
        <v>0.0002469829973783581</v>
      </c>
      <c r="G87" s="1">
        <v>4.25511056081289E-05</v>
      </c>
    </row>
    <row r="88" spans="1:7">
      <c r="A88" s="11">
        <v>37748</v>
      </c>
      <c r="B88" s="1">
        <v>0.0005521106812213641</v>
      </c>
      <c r="C88" s="1">
        <v>-0.0001352952952164336</v>
      </c>
      <c r="D88" s="1">
        <v>-0.001562031103811962</v>
      </c>
      <c r="E88" s="1">
        <v>7.498863962076896E-05</v>
      </c>
      <c r="F88" s="1">
        <v>-0.0006874232568883798</v>
      </c>
      <c r="G88" s="1">
        <v>-0.0007335605858522558</v>
      </c>
    </row>
    <row r="89" spans="1:7">
      <c r="A89" s="11">
        <v>37749</v>
      </c>
      <c r="B89" s="1">
        <v>-0.0003631350405042383</v>
      </c>
      <c r="C89" s="1">
        <v>-0.0007439990016140012</v>
      </c>
      <c r="D89" s="1">
        <v>0.0006044868696579033</v>
      </c>
      <c r="E89" s="1">
        <v>-0.0004093850846571431</v>
      </c>
      <c r="F89" s="1">
        <v>0.0004547395542420477</v>
      </c>
      <c r="G89" s="1">
        <v>-0.0001704349069483508</v>
      </c>
    </row>
    <row r="90" spans="1:7">
      <c r="A90" s="11">
        <v>37750</v>
      </c>
      <c r="B90" s="1">
        <v>-0.0002028412972154628</v>
      </c>
      <c r="C90" s="1">
        <v>0.0001983507533310906</v>
      </c>
      <c r="D90" s="1">
        <v>0.0007281060620368533</v>
      </c>
      <c r="E90" s="1">
        <v>0.0002615081094102432</v>
      </c>
      <c r="F90" s="1">
        <v>0.0007526820065692257</v>
      </c>
      <c r="G90" s="1">
        <v>0.0003860781372054662</v>
      </c>
    </row>
    <row r="91" spans="1:7">
      <c r="A91" s="11">
        <v>37753</v>
      </c>
      <c r="B91" s="1">
        <v>0.001067330817547269</v>
      </c>
      <c r="C91" s="1">
        <v>-0.0006196761950534246</v>
      </c>
      <c r="D91" s="1">
        <v>0.001274867062444052</v>
      </c>
      <c r="E91" s="1">
        <v>-0.001376744686795169</v>
      </c>
      <c r="F91" s="1">
        <v>-0.0002502589884043871</v>
      </c>
      <c r="G91" s="1">
        <v>-9.102365531950393E-05</v>
      </c>
    </row>
    <row r="92" spans="1:7">
      <c r="A92" s="11">
        <v>37754</v>
      </c>
      <c r="B92" s="1">
        <v>0.0006291924258202202</v>
      </c>
      <c r="C92" s="1">
        <v>5.394762376614604E-05</v>
      </c>
      <c r="D92" s="1">
        <v>-0.00118794659591613</v>
      </c>
      <c r="E92" s="1">
        <v>-0.001866421530648144</v>
      </c>
      <c r="F92" s="1">
        <v>-0.0005127951769597841</v>
      </c>
      <c r="G92" s="1">
        <v>-0.0004575618375411917</v>
      </c>
    </row>
    <row r="93" spans="1:7">
      <c r="A93" s="11">
        <v>37755</v>
      </c>
      <c r="B93" s="1">
        <v>8.524871796591709E-05</v>
      </c>
      <c r="C93" s="1">
        <v>-0.0001786225865279796</v>
      </c>
      <c r="D93" s="1">
        <v>0.0002417647139688068</v>
      </c>
      <c r="E93" s="1">
        <v>-0.0004030192257145319</v>
      </c>
      <c r="F93" s="1">
        <v>0.0002635832541491832</v>
      </c>
      <c r="G93" s="1">
        <v>0.001195597129428843</v>
      </c>
    </row>
    <row r="94" spans="1:7">
      <c r="A94" s="11">
        <v>37756</v>
      </c>
      <c r="B94" s="1">
        <v>0.00120786949119241</v>
      </c>
      <c r="C94" s="1">
        <v>0.0008585643239981261</v>
      </c>
      <c r="D94" s="1">
        <v>-0.0004814273881560819</v>
      </c>
      <c r="E94" s="1">
        <v>0.0008593135065669982</v>
      </c>
      <c r="F94" s="1">
        <v>0.000504133450498064</v>
      </c>
      <c r="G94" s="1">
        <v>-0.000826522668296402</v>
      </c>
    </row>
    <row r="95" spans="1:7">
      <c r="A95" s="11">
        <v>37757</v>
      </c>
      <c r="B95" s="1">
        <v>0.0004468309290562871</v>
      </c>
      <c r="C95" s="1">
        <v>0.0001562554849972189</v>
      </c>
      <c r="D95" s="1">
        <v>0.0003957721560190551</v>
      </c>
      <c r="E95" s="1">
        <v>0.001178832961171496</v>
      </c>
      <c r="F95" s="1">
        <v>0.0005124452269766662</v>
      </c>
      <c r="G95" s="1">
        <v>-0.0005814372730245132</v>
      </c>
    </row>
    <row r="96" spans="1:7">
      <c r="A96" s="11">
        <v>37760</v>
      </c>
      <c r="B96" s="1">
        <v>-0.0005793168071254529</v>
      </c>
      <c r="C96" s="1">
        <v>0.0005006280298154747</v>
      </c>
      <c r="D96" s="1">
        <v>-3.54406381677263E-05</v>
      </c>
      <c r="E96" s="1">
        <v>2.63415793209259E-06</v>
      </c>
      <c r="F96" s="1">
        <v>-6.288947246646678E-05</v>
      </c>
      <c r="G96" s="1">
        <v>-0.0003982234988432959</v>
      </c>
    </row>
    <row r="97" spans="1:7">
      <c r="A97" s="11">
        <v>37761</v>
      </c>
      <c r="B97" s="1">
        <v>-0.0007734350538127194</v>
      </c>
      <c r="C97" s="1">
        <v>-0.001200472963860334</v>
      </c>
      <c r="D97" s="1">
        <v>0.0002306514437439619</v>
      </c>
      <c r="E97" s="1">
        <v>-0.001290765255631113</v>
      </c>
      <c r="F97" s="1">
        <v>0.0004012492023217032</v>
      </c>
      <c r="G97" s="1">
        <v>0.0003486535962370429</v>
      </c>
    </row>
    <row r="98" spans="1:7">
      <c r="A98" s="11">
        <v>37762</v>
      </c>
      <c r="B98" s="1">
        <v>-0.0004564978774406271</v>
      </c>
      <c r="C98" s="1">
        <v>-0.0007612763697636976</v>
      </c>
      <c r="D98" s="1">
        <v>0.0006425978690883108</v>
      </c>
      <c r="E98" s="1">
        <v>-0.001229434766552749</v>
      </c>
      <c r="F98" s="1">
        <v>-0.0007210801308427289</v>
      </c>
      <c r="G98" s="1">
        <v>0.0006770082075359066</v>
      </c>
    </row>
    <row r="99" spans="1:7">
      <c r="A99" s="11">
        <v>37763</v>
      </c>
      <c r="B99" s="1">
        <v>1.95958007787111E-05</v>
      </c>
      <c r="C99" s="1">
        <v>0.0006217206601208033</v>
      </c>
      <c r="D99" s="1">
        <v>0.001035827638952047</v>
      </c>
      <c r="E99" s="1">
        <v>-0.002053362046798441</v>
      </c>
      <c r="F99" s="1">
        <v>0.0001785203441931404</v>
      </c>
      <c r="G99" s="1">
        <v>0.0004135913197326622</v>
      </c>
    </row>
    <row r="100" spans="1:7">
      <c r="A100" s="11">
        <v>37764</v>
      </c>
      <c r="B100" s="1">
        <v>0.001481397011633423</v>
      </c>
      <c r="C100" s="1">
        <v>0.0002386345693614788</v>
      </c>
      <c r="D100" s="1">
        <v>-0.000914210767652186</v>
      </c>
      <c r="E100" s="1">
        <v>0.001423193030483846</v>
      </c>
      <c r="F100" s="1">
        <v>0.000341274759946436</v>
      </c>
      <c r="G100" s="1">
        <v>0.0004949462553199131</v>
      </c>
    </row>
    <row r="101" spans="1:7">
      <c r="A101" s="11">
        <v>37768</v>
      </c>
      <c r="B101" s="1">
        <v>0.00120477122857201</v>
      </c>
      <c r="C101" s="1">
        <v>-0.001093578825538061</v>
      </c>
      <c r="D101" s="1">
        <v>0.0002136828023184023</v>
      </c>
      <c r="E101" s="1">
        <v>0.0005566206420477618</v>
      </c>
      <c r="F101" s="1">
        <v>0.001422645274446836</v>
      </c>
      <c r="G101" s="1">
        <v>0.0007358114413055072</v>
      </c>
    </row>
    <row r="102" spans="1:7">
      <c r="A102" s="11">
        <v>37769</v>
      </c>
      <c r="B102" s="1">
        <v>0.000224157598157388</v>
      </c>
      <c r="C102" s="1">
        <v>0.0003089803741083432</v>
      </c>
      <c r="D102" s="1">
        <v>0.00103021889964997</v>
      </c>
      <c r="E102" s="1">
        <v>0.001801168420683838</v>
      </c>
      <c r="F102" s="1">
        <v>-0.0005855644806262018</v>
      </c>
      <c r="G102" s="1">
        <v>-5.926123097756424E-05</v>
      </c>
    </row>
    <row r="103" spans="1:7">
      <c r="A103" s="11">
        <v>37770</v>
      </c>
      <c r="B103" s="1">
        <v>-8.745581289977707E-05</v>
      </c>
      <c r="C103" s="1">
        <v>-0.00111029979557379</v>
      </c>
      <c r="D103" s="1">
        <v>0.001707265462976712</v>
      </c>
      <c r="E103" s="1">
        <v>-4.469407300879595E-05</v>
      </c>
      <c r="F103" s="1">
        <v>-0.0007674699518687682</v>
      </c>
      <c r="G103" s="1">
        <v>-0.0008314770511925121</v>
      </c>
    </row>
    <row r="104" spans="1:7">
      <c r="A104" s="11">
        <v>37771</v>
      </c>
      <c r="B104" s="1">
        <v>0.001101237826758911</v>
      </c>
      <c r="C104" s="1">
        <v>-0.0005780549361513342</v>
      </c>
      <c r="D104" s="1">
        <v>-0.0001304376525244559</v>
      </c>
      <c r="E104" s="1">
        <v>-0.0007718023914831091</v>
      </c>
      <c r="F104" s="1">
        <v>0.001305537497234177</v>
      </c>
      <c r="G104" s="1">
        <v>0.0003779775372172124</v>
      </c>
    </row>
    <row r="105" spans="1:7">
      <c r="A105" s="11">
        <v>37774</v>
      </c>
      <c r="B105" s="1">
        <v>0.001326301358841194</v>
      </c>
      <c r="C105" s="1">
        <v>-0.000167624301608229</v>
      </c>
      <c r="D105" s="1">
        <v>-0.001388864483409141</v>
      </c>
      <c r="E105" s="1">
        <v>-0.001889143078812333</v>
      </c>
      <c r="F105" s="1">
        <v>-0.0001230901619256705</v>
      </c>
      <c r="G105" s="1">
        <v>-0.0004002701205440699</v>
      </c>
    </row>
    <row r="106" spans="1:7">
      <c r="A106" s="11">
        <v>37775</v>
      </c>
      <c r="B106" s="1">
        <v>0.001338384434678563</v>
      </c>
      <c r="C106" s="1">
        <v>-0.002207649299393897</v>
      </c>
      <c r="D106" s="1">
        <v>-5.364849679307705E-06</v>
      </c>
      <c r="E106" s="1">
        <v>-0.002145176334384181</v>
      </c>
      <c r="F106" s="1">
        <v>0.0002595899127500649</v>
      </c>
      <c r="G106" s="1">
        <v>-0.0009738134427321644</v>
      </c>
    </row>
    <row r="107" spans="1:7">
      <c r="A107" s="11">
        <v>37776</v>
      </c>
      <c r="B107" s="1">
        <v>0.001413266163888967</v>
      </c>
      <c r="C107" s="1">
        <v>-0.0001567631130442921</v>
      </c>
      <c r="D107" s="1">
        <v>0.0002497468014573625</v>
      </c>
      <c r="E107" s="1">
        <v>0.001380223700870346</v>
      </c>
      <c r="F107" s="1">
        <v>0.001081757305625366</v>
      </c>
      <c r="G107" s="1">
        <v>-0.000934757236011571</v>
      </c>
    </row>
    <row r="108" spans="1:7">
      <c r="A108" s="11">
        <v>37777</v>
      </c>
      <c r="B108" s="1">
        <v>0.001594899247970823</v>
      </c>
      <c r="C108" s="1">
        <v>0.0003685142656375266</v>
      </c>
      <c r="D108" s="1">
        <v>-0.00037317447828308</v>
      </c>
      <c r="E108" s="1">
        <v>-0.0002123258715485728</v>
      </c>
      <c r="F108" s="1">
        <v>0.0004418362126883357</v>
      </c>
      <c r="G108" s="1">
        <v>0.0002700841378582329</v>
      </c>
    </row>
    <row r="109" spans="1:7">
      <c r="A109" s="11">
        <v>37778</v>
      </c>
      <c r="B109" s="1">
        <v>-0.000900440254894907</v>
      </c>
      <c r="C109" s="1">
        <v>0.0005053317891271763</v>
      </c>
      <c r="D109" s="1">
        <v>8.000668317167118E-05</v>
      </c>
      <c r="E109" s="1">
        <v>-0.0008342418117316265</v>
      </c>
      <c r="F109" s="1">
        <v>0.0002449928910819461</v>
      </c>
      <c r="G109" s="1">
        <v>-0.000448948729522608</v>
      </c>
    </row>
    <row r="110" spans="1:7">
      <c r="A110" s="11">
        <v>37781</v>
      </c>
      <c r="B110" s="1">
        <v>0.0002274321083050807</v>
      </c>
      <c r="C110" s="1">
        <v>-0.0009589495875490805</v>
      </c>
      <c r="D110" s="1">
        <v>0.001152938133318339</v>
      </c>
      <c r="E110" s="1">
        <v>-0.001604736211205111</v>
      </c>
      <c r="F110" s="1">
        <v>0.0007616822785368879</v>
      </c>
      <c r="G110" s="1">
        <v>0.000718563313253556</v>
      </c>
    </row>
    <row r="111" spans="1:7">
      <c r="A111" s="11">
        <v>37782</v>
      </c>
      <c r="B111" s="1">
        <v>-0.00117324106879816</v>
      </c>
      <c r="C111" s="1">
        <v>-0.0002400934916409167</v>
      </c>
      <c r="D111" s="1">
        <v>-0.0009696437455703526</v>
      </c>
      <c r="E111" s="1">
        <v>0.0001254183656266538</v>
      </c>
      <c r="F111" s="1">
        <v>9.728938795003616E-05</v>
      </c>
      <c r="G111" s="1">
        <v>-0.0006385213066103527</v>
      </c>
    </row>
    <row r="112" spans="1:7">
      <c r="A112" s="11">
        <v>37783</v>
      </c>
      <c r="B112" s="1">
        <v>-0.0002296219135661133</v>
      </c>
      <c r="C112" s="1">
        <v>-0.0002248565251129899</v>
      </c>
      <c r="D112" s="1">
        <v>-0.0006103630738941178</v>
      </c>
      <c r="E112" s="1">
        <v>0.001841935077536612</v>
      </c>
      <c r="F112" s="1">
        <v>-0.0004461255063886498</v>
      </c>
      <c r="G112" s="1">
        <v>-0.0003958236534727418</v>
      </c>
    </row>
    <row r="113" spans="1:7">
      <c r="A113" s="11">
        <v>37784</v>
      </c>
      <c r="B113" s="1">
        <v>0.0002408181766261252</v>
      </c>
      <c r="C113" s="1">
        <v>-0.0001135541627672781</v>
      </c>
      <c r="D113" s="1">
        <v>-0.0003968146163524345</v>
      </c>
      <c r="E113" s="1">
        <v>0.001784885796344532</v>
      </c>
      <c r="F113" s="1">
        <v>-0.0004825651417208616</v>
      </c>
      <c r="G113" s="1">
        <v>-0.0008410065988704493</v>
      </c>
    </row>
    <row r="114" spans="1:7">
      <c r="A114" s="11">
        <v>37785</v>
      </c>
      <c r="B114" s="1">
        <v>-0.0003240101749008895</v>
      </c>
      <c r="C114" s="1">
        <v>-0.000673793042477445</v>
      </c>
      <c r="D114" s="1">
        <v>0.0001278903682390259</v>
      </c>
      <c r="E114" s="1">
        <v>0.001421348291613855</v>
      </c>
      <c r="F114" s="1">
        <v>-0.0004535394922557741</v>
      </c>
      <c r="G114" s="1">
        <v>0.0006779556334012848</v>
      </c>
    </row>
    <row r="115" spans="1:7">
      <c r="A115" s="11">
        <v>37788</v>
      </c>
      <c r="B115" s="1">
        <v>0.002669161562111771</v>
      </c>
      <c r="C115" s="1">
        <v>-0.0004249101010519653</v>
      </c>
      <c r="D115" s="1">
        <v>0.0005638179805988639</v>
      </c>
      <c r="E115" s="1">
        <v>-0.0007657852975604247</v>
      </c>
      <c r="F115" s="1">
        <v>0.0007118975588920769</v>
      </c>
      <c r="G115" s="1">
        <v>0.0002693230567382575</v>
      </c>
    </row>
    <row r="116" spans="1:7">
      <c r="A116" s="11">
        <v>37789</v>
      </c>
      <c r="B116" s="1">
        <v>0.002164425402465528</v>
      </c>
      <c r="C116" s="1">
        <v>0.0004049080633445614</v>
      </c>
      <c r="D116" s="1">
        <v>0.001246003513932628</v>
      </c>
      <c r="E116" s="1">
        <v>0.0008752520175419364</v>
      </c>
      <c r="F116" s="1">
        <v>-0.001135039255981555</v>
      </c>
      <c r="G116" s="1">
        <v>0.0007860997155773342</v>
      </c>
    </row>
    <row r="117" spans="1:7">
      <c r="A117" s="11">
        <v>37790</v>
      </c>
      <c r="B117" s="1">
        <v>-0.0006096337634022442</v>
      </c>
      <c r="C117" s="1">
        <v>0.000161234219672772</v>
      </c>
      <c r="D117" s="1">
        <v>-0.0006942525938339258</v>
      </c>
      <c r="E117" s="1">
        <v>-0.0004166317462350774</v>
      </c>
      <c r="F117" s="1">
        <v>0.00128908779309485</v>
      </c>
      <c r="G117" s="1">
        <v>-0.0004187375452724341</v>
      </c>
    </row>
    <row r="118" spans="1:7">
      <c r="A118" s="11">
        <v>37791</v>
      </c>
      <c r="B118" s="1">
        <v>0.001086756757075568</v>
      </c>
      <c r="C118" s="1">
        <v>-0.0003306828168942439</v>
      </c>
      <c r="D118" s="1">
        <v>0.0008609770739069596</v>
      </c>
      <c r="E118" s="1">
        <v>-0.0002239574538097283</v>
      </c>
      <c r="F118" s="1">
        <v>-0.0008298497468795096</v>
      </c>
      <c r="G118" s="1">
        <v>8.81475765187949E-05</v>
      </c>
    </row>
    <row r="119" spans="1:7">
      <c r="A119" s="11">
        <v>37792</v>
      </c>
      <c r="B119" s="1">
        <v>4.019323596993541E-05</v>
      </c>
      <c r="C119" s="1">
        <v>0.001107879594694219</v>
      </c>
      <c r="D119" s="1">
        <v>0.0001013330419412162</v>
      </c>
      <c r="E119" s="1">
        <v>0.001841983269916169</v>
      </c>
      <c r="F119" s="1">
        <v>-0.0002239024792413743</v>
      </c>
      <c r="G119" s="1">
        <v>-0.0008843533725199601</v>
      </c>
    </row>
    <row r="120" spans="1:7">
      <c r="A120" s="11">
        <v>37795</v>
      </c>
      <c r="B120" s="1">
        <v>0.0002097086601005302</v>
      </c>
      <c r="C120" s="1">
        <v>-0.001166295743407865</v>
      </c>
      <c r="D120" s="1">
        <v>0.000948324983481317</v>
      </c>
      <c r="E120" s="1">
        <v>-0.001476095054320342</v>
      </c>
      <c r="F120" s="1">
        <v>0.0007534181157319522</v>
      </c>
      <c r="G120" s="1">
        <v>0.0007013442632719183</v>
      </c>
    </row>
    <row r="121" spans="1:7">
      <c r="A121" s="11">
        <v>37796</v>
      </c>
      <c r="B121" s="1">
        <v>-0.0007770184957125107</v>
      </c>
      <c r="C121" s="1">
        <v>-0.000533852815427927</v>
      </c>
      <c r="D121" s="1">
        <v>0.0003028179964944878</v>
      </c>
      <c r="E121" s="1">
        <v>0.0001273257842092399</v>
      </c>
      <c r="F121" s="1">
        <v>0.001329600202007913</v>
      </c>
      <c r="G121" s="1">
        <v>-0.0002811821277578728</v>
      </c>
    </row>
    <row r="122" spans="1:7">
      <c r="A122" s="11">
        <v>37797</v>
      </c>
      <c r="B122" s="1">
        <v>-0.0002115640224803873</v>
      </c>
      <c r="C122" s="1">
        <v>-0.0002844867609148149</v>
      </c>
      <c r="D122" s="1">
        <v>0.0001986908010714417</v>
      </c>
      <c r="E122" s="1">
        <v>-0.000166679195818928</v>
      </c>
      <c r="F122" s="1">
        <v>0.0006540304392207512</v>
      </c>
      <c r="G122" s="1">
        <v>-0.0004010644491905839</v>
      </c>
    </row>
    <row r="123" spans="1:7">
      <c r="A123" s="11">
        <v>37798</v>
      </c>
      <c r="B123" s="1">
        <v>0.0002835151476629185</v>
      </c>
      <c r="C123" s="1">
        <v>-0.0007455331411097374</v>
      </c>
      <c r="D123" s="1">
        <v>-0.0008405032523062498</v>
      </c>
      <c r="E123" s="1">
        <v>4.83349495605473E-05</v>
      </c>
      <c r="F123" s="1">
        <v>-0.0005134285518756562</v>
      </c>
      <c r="G123" s="1">
        <v>-4.278654375278784E-05</v>
      </c>
    </row>
    <row r="124" spans="1:7">
      <c r="A124" s="11">
        <v>37799</v>
      </c>
      <c r="B124" s="1">
        <v>0.0002172931291281324</v>
      </c>
      <c r="C124" s="1">
        <v>-0.0002493868992356963</v>
      </c>
      <c r="D124" s="1">
        <v>0.001491047985201125</v>
      </c>
      <c r="E124" s="1">
        <v>-0.0001275269744840399</v>
      </c>
      <c r="F124" s="1">
        <v>-0.0006174001141395518</v>
      </c>
      <c r="G124" s="1">
        <v>3.472389590222774E-05</v>
      </c>
    </row>
    <row r="125" spans="1:7">
      <c r="A125" s="11">
        <v>37802</v>
      </c>
      <c r="B125" s="1">
        <v>0.0006253308538168956</v>
      </c>
      <c r="C125" s="1">
        <v>-0.001425075512568908</v>
      </c>
      <c r="D125" s="1">
        <v>0.000787973615949527</v>
      </c>
      <c r="E125" s="1">
        <v>-0.002046798866236048</v>
      </c>
      <c r="F125" s="1">
        <v>0.000509396646224261</v>
      </c>
      <c r="G125" s="1">
        <v>0.0007628584926065143</v>
      </c>
    </row>
    <row r="126" spans="1:7">
      <c r="A126" s="11">
        <v>37803</v>
      </c>
      <c r="B126" s="1">
        <v>-3.836916495083626E-05</v>
      </c>
      <c r="C126" s="1">
        <v>0.00019144421946177</v>
      </c>
      <c r="D126" s="1">
        <v>-0.0003401283314738824</v>
      </c>
      <c r="E126" s="1">
        <v>-0.0008944468222615405</v>
      </c>
      <c r="F126" s="1">
        <v>0.0001212877725116321</v>
      </c>
      <c r="G126" s="1">
        <v>0.0001176405686930305</v>
      </c>
    </row>
    <row r="127" spans="1:7">
      <c r="A127" s="11">
        <v>37804</v>
      </c>
      <c r="B127" s="1">
        <v>-0.001942974033896601</v>
      </c>
      <c r="C127" s="1">
        <v>-0.0005997628321352271</v>
      </c>
      <c r="D127" s="1">
        <v>-0.0001251722192117072</v>
      </c>
      <c r="E127" s="1">
        <v>-0.0003257320175760838</v>
      </c>
      <c r="F127" s="1">
        <v>0.0009752308052998219</v>
      </c>
      <c r="G127" s="1">
        <v>0.0004187812785554125</v>
      </c>
    </row>
    <row r="128" spans="1:7">
      <c r="A128" s="11">
        <v>37805</v>
      </c>
      <c r="B128" s="1">
        <v>0.001124036017446372</v>
      </c>
      <c r="C128" s="1">
        <v>0.0001207256666530608</v>
      </c>
      <c r="D128" s="1">
        <v>0.0006320628449795559</v>
      </c>
      <c r="E128" s="1">
        <v>-0.0002347146394309377</v>
      </c>
      <c r="F128" s="1">
        <v>4.780584355212525E-05</v>
      </c>
      <c r="G128" s="1">
        <v>-0.0004605544718265033</v>
      </c>
    </row>
    <row r="129" spans="1:7">
      <c r="A129" s="11">
        <v>37809</v>
      </c>
      <c r="B129" s="1">
        <v>0.001000883912964181</v>
      </c>
      <c r="C129" s="1">
        <v>-4.813942055464265E-05</v>
      </c>
      <c r="D129" s="1">
        <v>0.0002808068376572676</v>
      </c>
      <c r="E129" s="1">
        <v>-0.00228757153315917</v>
      </c>
      <c r="F129" s="1">
        <v>-0.001222753894177277</v>
      </c>
      <c r="G129" s="1">
        <v>0.0003160789175247344</v>
      </c>
    </row>
    <row r="130" spans="1:7">
      <c r="A130" s="11">
        <v>37810</v>
      </c>
      <c r="B130" s="1">
        <v>0.002433782636257315</v>
      </c>
      <c r="C130" s="1">
        <v>-0.0001344959909295492</v>
      </c>
      <c r="D130" s="1">
        <v>0.0004577016853642487</v>
      </c>
      <c r="E130" s="1">
        <v>-0.0003152871747559107</v>
      </c>
      <c r="F130" s="1">
        <v>0.0003655250828334258</v>
      </c>
      <c r="G130" s="1">
        <v>-0.00129309315204333</v>
      </c>
    </row>
    <row r="131" spans="1:7">
      <c r="A131" s="11">
        <v>37811</v>
      </c>
      <c r="B131" s="1">
        <v>0.001508460966495753</v>
      </c>
      <c r="C131" s="1">
        <v>0.001213222662180403</v>
      </c>
      <c r="D131" s="1">
        <v>-0.0002971745522936659</v>
      </c>
      <c r="E131" s="1">
        <v>-0.0005165252163939428</v>
      </c>
      <c r="F131" s="1">
        <v>0.0007386319319463629</v>
      </c>
      <c r="G131" s="1">
        <v>-0.0003356631454232361</v>
      </c>
    </row>
    <row r="132" spans="1:7">
      <c r="A132" s="11">
        <v>37812</v>
      </c>
      <c r="B132" s="1">
        <v>-0.00278161503103281</v>
      </c>
      <c r="C132" s="1">
        <v>-0.00105276701960022</v>
      </c>
      <c r="D132" s="1">
        <v>0.0008542915639589897</v>
      </c>
      <c r="E132" s="1">
        <v>0.0001724359724180118</v>
      </c>
      <c r="F132" s="1">
        <v>-4.904391892342425E-05</v>
      </c>
      <c r="G132" s="1">
        <v>0.0002945004875373663</v>
      </c>
    </row>
    <row r="133" spans="1:7">
      <c r="A133" s="11">
        <v>37813</v>
      </c>
      <c r="B133" s="1">
        <v>-0.0004310886765036755</v>
      </c>
      <c r="C133" s="1">
        <v>0.0005865911077857053</v>
      </c>
      <c r="D133" s="1">
        <v>-0.0002907809969225433</v>
      </c>
      <c r="E133" s="1">
        <v>-0.0008075587051974871</v>
      </c>
      <c r="F133" s="1">
        <v>-0.0006589865644291126</v>
      </c>
      <c r="G133" s="1">
        <v>-0.0003471459089145368</v>
      </c>
    </row>
    <row r="134" spans="1:7">
      <c r="A134" s="11">
        <v>37816</v>
      </c>
      <c r="B134" s="1">
        <v>0.001184398856216344</v>
      </c>
      <c r="C134" s="1">
        <v>0.0005711853564006245</v>
      </c>
      <c r="D134" s="1">
        <v>-0.0002157281939424904</v>
      </c>
      <c r="E134" s="1">
        <v>0.0006149012931093016</v>
      </c>
      <c r="F134" s="1">
        <v>-7.426785219640523E-06</v>
      </c>
      <c r="G134" s="1">
        <v>-0.0008188434486116176</v>
      </c>
    </row>
    <row r="135" spans="1:7">
      <c r="A135" s="11">
        <v>37817</v>
      </c>
      <c r="B135" s="1">
        <v>0.003672833587073719</v>
      </c>
      <c r="C135" s="1">
        <v>0.002111648014839568</v>
      </c>
      <c r="D135" s="1">
        <v>-0.0002026337723346735</v>
      </c>
      <c r="E135" s="1">
        <v>0.003441391546078687</v>
      </c>
      <c r="F135" s="1">
        <v>0.00155738968804246</v>
      </c>
      <c r="G135" s="1">
        <v>-0.0001047433245000555</v>
      </c>
    </row>
    <row r="136" spans="1:7">
      <c r="A136" s="11">
        <v>37818</v>
      </c>
      <c r="B136" s="1">
        <v>-0.001910831027950677</v>
      </c>
      <c r="C136" s="1">
        <v>-0.0003083100729122623</v>
      </c>
      <c r="D136" s="1">
        <v>0.001172060346334129</v>
      </c>
      <c r="E136" s="1">
        <v>-0.0003184394250611264</v>
      </c>
      <c r="F136" s="1">
        <v>-0.0003781250140257494</v>
      </c>
      <c r="G136" s="1">
        <v>-0.0002611141326344639</v>
      </c>
    </row>
    <row r="137" spans="1:7">
      <c r="A137" s="11">
        <v>37819</v>
      </c>
      <c r="B137" s="1">
        <v>0.0003450438458715682</v>
      </c>
      <c r="C137" s="1">
        <v>0.0003266460179069461</v>
      </c>
      <c r="D137" s="1">
        <v>0.0001771266372497768</v>
      </c>
      <c r="E137" s="1">
        <v>6.158163919685689E-05</v>
      </c>
      <c r="F137" s="1">
        <v>-0.0001083826675372551</v>
      </c>
      <c r="G137" s="1">
        <v>0.000656097063349721</v>
      </c>
    </row>
    <row r="138" spans="1:7">
      <c r="A138" s="11">
        <v>37820</v>
      </c>
      <c r="B138" s="1">
        <v>0.001108580413461036</v>
      </c>
      <c r="C138" s="1">
        <v>0.0004851910621038755</v>
      </c>
      <c r="D138" s="1">
        <v>-0.0006755681463179968</v>
      </c>
      <c r="E138" s="1">
        <v>-0.0003144019483496504</v>
      </c>
      <c r="F138" s="1">
        <v>-0.00146890156567292</v>
      </c>
      <c r="G138" s="1">
        <v>0.0002536953345996784</v>
      </c>
    </row>
    <row r="139" spans="1:7">
      <c r="A139" s="11">
        <v>37823</v>
      </c>
      <c r="B139" s="1">
        <v>0.00116662852890273</v>
      </c>
      <c r="C139" s="1">
        <v>-0.0002757486294999456</v>
      </c>
      <c r="D139" s="1">
        <v>0.0007822343544164174</v>
      </c>
      <c r="E139" s="1">
        <v>-0.001873357680390055</v>
      </c>
      <c r="F139" s="1">
        <v>0.001766487941976044</v>
      </c>
      <c r="G139" s="1">
        <v>0.000396117846259859</v>
      </c>
    </row>
    <row r="140" spans="1:7">
      <c r="A140" s="11">
        <v>37824</v>
      </c>
      <c r="B140" s="1">
        <v>-9.615176573905771E-05</v>
      </c>
      <c r="C140" s="1">
        <v>0.0009210325556908569</v>
      </c>
      <c r="D140" s="1">
        <v>0.001594538042321808</v>
      </c>
      <c r="E140" s="1">
        <v>-0.000393918257412807</v>
      </c>
      <c r="F140" s="1">
        <v>-0.001843079165395029</v>
      </c>
      <c r="G140" s="1">
        <v>0.0009393642141968737</v>
      </c>
    </row>
    <row r="141" spans="1:7">
      <c r="A141" s="11">
        <v>37825</v>
      </c>
      <c r="B141" s="1">
        <v>-0.0005920365290360986</v>
      </c>
      <c r="C141" s="1">
        <v>-6.898879575218482E-05</v>
      </c>
      <c r="D141" s="1">
        <v>-0.0003834474112408096</v>
      </c>
      <c r="E141" s="1">
        <v>0.001187065116509651</v>
      </c>
      <c r="F141" s="1">
        <v>0.0005046283328430617</v>
      </c>
      <c r="G141" s="1">
        <v>-0.0008948056825361726</v>
      </c>
    </row>
    <row r="142" spans="1:7">
      <c r="A142" s="11">
        <v>37826</v>
      </c>
      <c r="B142" s="1">
        <v>1.021155697362286E-05</v>
      </c>
      <c r="C142" s="1">
        <v>-0.002554790707063763</v>
      </c>
      <c r="D142" s="1">
        <v>0.0008237708638808897</v>
      </c>
      <c r="E142" s="1">
        <v>-0.00207401264721961</v>
      </c>
      <c r="F142" s="1">
        <v>0.0006311697466993511</v>
      </c>
      <c r="G142" s="1">
        <v>8.271515811484909E-05</v>
      </c>
    </row>
    <row r="143" spans="1:7">
      <c r="A143" s="11">
        <v>37827</v>
      </c>
      <c r="B143" s="1">
        <v>0.001204034384235375</v>
      </c>
      <c r="C143" s="1">
        <v>0.0005592418767121465</v>
      </c>
      <c r="D143" s="1">
        <v>0.0002784733161897665</v>
      </c>
      <c r="E143" s="1">
        <v>-0.001479947235642148</v>
      </c>
      <c r="F143" s="1">
        <v>-0.0001041036979565522</v>
      </c>
      <c r="G143" s="1">
        <v>-0.0003165266116225354</v>
      </c>
    </row>
    <row r="144" spans="1:7">
      <c r="A144" s="11">
        <v>37830</v>
      </c>
      <c r="B144" s="1">
        <v>0.000516851702820589</v>
      </c>
      <c r="C144" s="1">
        <v>0.001568397836777847</v>
      </c>
      <c r="D144" s="1">
        <v>0.0001874019214295053</v>
      </c>
      <c r="E144" s="1">
        <v>-0.0005980023733041167</v>
      </c>
      <c r="F144" s="1">
        <v>-0.0003281893857562239</v>
      </c>
      <c r="G144" s="1">
        <v>0.0001617427342128396</v>
      </c>
    </row>
    <row r="145" spans="1:7">
      <c r="A145" s="11">
        <v>37831</v>
      </c>
      <c r="B145" s="1">
        <v>0.000763466601890251</v>
      </c>
      <c r="C145" s="1">
        <v>0.002160475049287701</v>
      </c>
      <c r="D145" s="1">
        <v>-0.001382666319365081</v>
      </c>
      <c r="E145" s="1">
        <v>-0.0004429530703379488</v>
      </c>
      <c r="F145" s="1">
        <v>-0.0006024618903208987</v>
      </c>
      <c r="G145" s="1">
        <v>0.001023685706480703</v>
      </c>
    </row>
    <row r="146" spans="1:7">
      <c r="A146" s="11">
        <v>37832</v>
      </c>
      <c r="B146" s="1">
        <v>-0.0008719242419771289</v>
      </c>
      <c r="C146" s="1">
        <v>-0.0005827371606668055</v>
      </c>
      <c r="D146" s="1">
        <v>9.526796650491517E-05</v>
      </c>
      <c r="E146" s="1">
        <v>-0.0002315397632865194</v>
      </c>
      <c r="F146" s="1">
        <v>0.0007966670085219267</v>
      </c>
      <c r="G146" s="1">
        <v>0.0003285927549559854</v>
      </c>
    </row>
    <row r="147" spans="1:7">
      <c r="A147" s="11">
        <v>37833</v>
      </c>
      <c r="B147" s="1">
        <v>0.0004386346053780853</v>
      </c>
      <c r="C147" s="1">
        <v>-0.0002715004283899777</v>
      </c>
      <c r="D147" s="1">
        <v>0.0001351653878982735</v>
      </c>
      <c r="E147" s="1">
        <v>0.001194742208966161</v>
      </c>
      <c r="F147" s="1">
        <v>-0.0009091711432897365</v>
      </c>
      <c r="G147" s="1">
        <v>-0.0002623784453973186</v>
      </c>
    </row>
    <row r="148" spans="1:7">
      <c r="A148" s="11">
        <v>37834</v>
      </c>
      <c r="B148" s="1">
        <v>0.001505627616519864</v>
      </c>
      <c r="C148" s="1">
        <v>0.000234901736913401</v>
      </c>
      <c r="D148" s="1">
        <v>-0.0005249059990476557</v>
      </c>
      <c r="E148" s="1">
        <v>0.0003675711566682815</v>
      </c>
      <c r="F148" s="1">
        <v>-3.699955537046117E-05</v>
      </c>
      <c r="G148" s="1">
        <v>-6.295370805876451E-05</v>
      </c>
    </row>
    <row r="149" spans="1:7">
      <c r="A149" s="11">
        <v>37837</v>
      </c>
      <c r="B149" s="1">
        <v>0.002581432493980434</v>
      </c>
      <c r="C149" s="1">
        <v>0.0005233299248400124</v>
      </c>
      <c r="D149" s="1">
        <v>-9.349748500999864E-06</v>
      </c>
      <c r="E149" s="1">
        <v>0.002985753299983916</v>
      </c>
      <c r="F149" s="1">
        <v>0.0006961464732743118</v>
      </c>
      <c r="G149" s="1">
        <v>0.0003513486019662131</v>
      </c>
    </row>
    <row r="150" spans="1:7">
      <c r="A150" s="11">
        <v>37838</v>
      </c>
      <c r="B150" s="1">
        <v>0.002287874361854314</v>
      </c>
      <c r="C150" s="1">
        <v>-0.0002818457753752313</v>
      </c>
      <c r="D150" s="1">
        <v>-0.0005083604585326465</v>
      </c>
      <c r="E150" s="1">
        <v>-0.0001923368536767363</v>
      </c>
      <c r="F150" s="1">
        <v>-0.001512946647457462</v>
      </c>
      <c r="G150" s="1">
        <v>0.000621891626060127</v>
      </c>
    </row>
    <row r="151" spans="1:7">
      <c r="A151" s="11">
        <v>37839</v>
      </c>
      <c r="B151" s="1">
        <v>0.001538862401738718</v>
      </c>
      <c r="C151" s="1">
        <v>-0.0001145181197897012</v>
      </c>
      <c r="D151" s="1">
        <v>0.001010911999715862</v>
      </c>
      <c r="E151" s="1">
        <v>0.0002693538740246201</v>
      </c>
      <c r="F151" s="1">
        <v>0.0002138112403304903</v>
      </c>
      <c r="G151" s="1">
        <v>-7.271211028076266E-05</v>
      </c>
    </row>
    <row r="152" spans="1:7">
      <c r="A152" s="11">
        <v>37840</v>
      </c>
      <c r="B152" s="1">
        <v>0.0007346643714491297</v>
      </c>
      <c r="C152" s="1">
        <v>-0.001071017175331336</v>
      </c>
      <c r="D152" s="1">
        <v>-0.0002090917672297857</v>
      </c>
      <c r="E152" s="1">
        <v>-0.001763568086618227</v>
      </c>
      <c r="F152" s="1">
        <v>0.0004913054787272736</v>
      </c>
      <c r="G152" s="1">
        <v>0.0003342456443454823</v>
      </c>
    </row>
    <row r="153" spans="1:7">
      <c r="A153" s="11">
        <v>37841</v>
      </c>
      <c r="B153" s="1">
        <v>0.001274259055477085</v>
      </c>
      <c r="C153" s="1">
        <v>-0.00114726031648976</v>
      </c>
      <c r="D153" s="1">
        <v>-5.430184757783E-05</v>
      </c>
      <c r="E153" s="1">
        <v>-9.619088947241387E-05</v>
      </c>
      <c r="F153" s="1">
        <v>-0.0007946658545766972</v>
      </c>
      <c r="G153" s="1">
        <v>0.0006582468722171797</v>
      </c>
    </row>
    <row r="154" spans="1:7">
      <c r="A154" s="11">
        <v>37844</v>
      </c>
      <c r="B154" s="1">
        <v>-0.0003942554346420482</v>
      </c>
      <c r="C154" s="1">
        <v>-0.0005888931726470001</v>
      </c>
      <c r="D154" s="1">
        <v>0.0008706555521983773</v>
      </c>
      <c r="E154" s="1">
        <v>-0.001546729218038913</v>
      </c>
      <c r="F154" s="1">
        <v>0.0009587930729503744</v>
      </c>
      <c r="G154" s="1">
        <v>0.0003816014728736793</v>
      </c>
    </row>
    <row r="155" spans="1:7">
      <c r="A155" s="11">
        <v>37845</v>
      </c>
      <c r="B155" s="1">
        <v>0.0001173271804825113</v>
      </c>
      <c r="C155" s="1">
        <v>0.0006839253963835456</v>
      </c>
      <c r="D155" s="1">
        <v>6.667176891942783E-05</v>
      </c>
      <c r="E155" s="1">
        <v>-0.0003721627631849604</v>
      </c>
      <c r="F155" s="1">
        <v>-0.0007495347128980861</v>
      </c>
      <c r="G155" s="1">
        <v>-0.000711952270148446</v>
      </c>
    </row>
    <row r="156" spans="1:7">
      <c r="A156" s="11">
        <v>37846</v>
      </c>
      <c r="B156" s="1">
        <v>0.001057278689043072</v>
      </c>
      <c r="C156" s="1">
        <v>-0.0004520218236694004</v>
      </c>
      <c r="D156" s="1">
        <v>0.0004210316769869036</v>
      </c>
      <c r="E156" s="1">
        <v>0.001156568398576814</v>
      </c>
      <c r="F156" s="1">
        <v>-0.0009087155642358677</v>
      </c>
      <c r="G156" s="1">
        <v>-0.0003789603709476823</v>
      </c>
    </row>
    <row r="157" spans="1:7">
      <c r="A157" s="11">
        <v>37847</v>
      </c>
      <c r="B157" s="1">
        <v>-0.002089734887021908</v>
      </c>
      <c r="C157" s="1">
        <v>-0.0004389876939588053</v>
      </c>
      <c r="D157" s="1">
        <v>-0.000818500384850251</v>
      </c>
      <c r="E157" s="1">
        <v>-0.0008951959066667861</v>
      </c>
      <c r="F157" s="1">
        <v>0.0002476854427375346</v>
      </c>
      <c r="G157" s="1">
        <v>0.000614917669788881</v>
      </c>
    </row>
    <row r="158" spans="1:7">
      <c r="A158" s="11">
        <v>37848</v>
      </c>
      <c r="B158" s="1">
        <v>0.001177265069798423</v>
      </c>
      <c r="C158" s="1">
        <v>2.25239281946354E-05</v>
      </c>
      <c r="D158" s="1">
        <v>-0.0006635117520618848</v>
      </c>
      <c r="E158" s="1">
        <v>-0.0001791444087729038</v>
      </c>
      <c r="F158" s="1">
        <v>-0.0005783416246908484</v>
      </c>
      <c r="G158" s="1">
        <v>0.001385542943813012</v>
      </c>
    </row>
    <row r="159" spans="1:7">
      <c r="A159" s="11">
        <v>37851</v>
      </c>
      <c r="B159" s="1">
        <v>0.001875939080433358</v>
      </c>
      <c r="C159" s="1">
        <v>-0.0006125091368011001</v>
      </c>
      <c r="D159" s="1">
        <v>0.001271222618624186</v>
      </c>
      <c r="E159" s="1">
        <v>-0.001296712957596257</v>
      </c>
      <c r="F159" s="1">
        <v>0.0008929412297717281</v>
      </c>
      <c r="G159" s="1">
        <v>-0.0005509243282900983</v>
      </c>
    </row>
    <row r="160" spans="1:7">
      <c r="A160" s="11">
        <v>37852</v>
      </c>
      <c r="B160" s="1">
        <v>-0.001702687425193069</v>
      </c>
      <c r="C160" s="1">
        <v>0.000114121246382114</v>
      </c>
      <c r="D160" s="1">
        <v>-0.0005089307042892665</v>
      </c>
      <c r="E160" s="1">
        <v>0.0008843907005286598</v>
      </c>
      <c r="F160" s="1">
        <v>-0.0007521840026602513</v>
      </c>
      <c r="G160" s="1">
        <v>-0.0004600307476378382</v>
      </c>
    </row>
    <row r="161" spans="1:7">
      <c r="A161" s="11">
        <v>37853</v>
      </c>
      <c r="B161" s="1">
        <v>2.505083002110495E-05</v>
      </c>
      <c r="C161" s="1">
        <v>-0.0008859422206361322</v>
      </c>
      <c r="D161" s="1">
        <v>-0.0005297626762666122</v>
      </c>
      <c r="E161" s="1">
        <v>-0.0002466695711177978</v>
      </c>
      <c r="F161" s="1">
        <v>-0.001584456588502509</v>
      </c>
      <c r="G161" s="1">
        <v>0.0002930894073716281</v>
      </c>
    </row>
    <row r="162" spans="1:7">
      <c r="A162" s="11">
        <v>37854</v>
      </c>
      <c r="B162" s="1">
        <v>0.001848923531827992</v>
      </c>
      <c r="C162" s="1">
        <v>0.0009040778713848366</v>
      </c>
      <c r="D162" s="1">
        <v>0.0001146943525634788</v>
      </c>
      <c r="E162" s="1">
        <v>0.0007484203028389922</v>
      </c>
      <c r="F162" s="1">
        <v>0.000449631535726269</v>
      </c>
      <c r="G162" s="1">
        <v>-0.0001782757320505546</v>
      </c>
    </row>
    <row r="163" spans="1:7">
      <c r="A163" s="11">
        <v>37855</v>
      </c>
      <c r="B163" s="1">
        <v>-0.0002282797878883186</v>
      </c>
      <c r="C163" s="1">
        <v>0.000292963767789498</v>
      </c>
      <c r="D163" s="1">
        <v>-0.0001700388712004169</v>
      </c>
      <c r="E163" s="1">
        <v>0.0005942324966773231</v>
      </c>
      <c r="F163" s="1">
        <v>0.001270126271753197</v>
      </c>
      <c r="G163" s="1">
        <v>-0.000375177074812088</v>
      </c>
    </row>
    <row r="164" spans="1:7">
      <c r="A164" s="11">
        <v>37858</v>
      </c>
      <c r="B164" s="1">
        <v>-0.001137156153649848</v>
      </c>
      <c r="C164" s="1">
        <v>0.0009442018506868286</v>
      </c>
      <c r="D164" s="1">
        <v>0.0003307838077908621</v>
      </c>
      <c r="E164" s="1">
        <v>-0.0003999770661462846</v>
      </c>
      <c r="F164" s="1">
        <v>0.0001049007228458147</v>
      </c>
      <c r="G164" s="1">
        <v>0.0007209091582958965</v>
      </c>
    </row>
    <row r="165" spans="1:7">
      <c r="A165" s="11">
        <v>37859</v>
      </c>
      <c r="B165" s="1">
        <v>0.0002080996167178041</v>
      </c>
      <c r="C165" s="1">
        <v>-0.0003567049668375727</v>
      </c>
      <c r="D165" s="1">
        <v>0.0002597882148790064</v>
      </c>
      <c r="E165" s="1">
        <v>0.0009920887697452635</v>
      </c>
      <c r="F165" s="1">
        <v>-0.0003869996277907285</v>
      </c>
      <c r="G165" s="1">
        <v>-7.306909643557918E-05</v>
      </c>
    </row>
    <row r="166" spans="1:7">
      <c r="A166" s="11">
        <v>37860</v>
      </c>
      <c r="B166" s="1">
        <v>-0.0001719347340510557</v>
      </c>
      <c r="C166" s="1">
        <v>-0.0001439585896111556</v>
      </c>
      <c r="D166" s="1">
        <v>-0.0001306166293400565</v>
      </c>
      <c r="E166" s="1">
        <v>-0.001028766409760577</v>
      </c>
      <c r="F166" s="1">
        <v>0.0001622430177079738</v>
      </c>
      <c r="G166" s="1">
        <v>-0.0003247814953866466</v>
      </c>
    </row>
    <row r="167" spans="1:7">
      <c r="A167" s="11">
        <v>37861</v>
      </c>
      <c r="B167" s="1">
        <v>-4.54727089050562E-05</v>
      </c>
      <c r="C167" s="1">
        <v>0.001040563431355408</v>
      </c>
      <c r="D167" s="1">
        <v>-0.001169206993120917</v>
      </c>
      <c r="E167" s="1">
        <v>-0.001318323112094552</v>
      </c>
      <c r="F167" s="1">
        <v>-0.0012365854796308</v>
      </c>
      <c r="G167" s="1">
        <v>0.0007218715475900104</v>
      </c>
    </row>
    <row r="168" spans="1:7">
      <c r="A168" s="11">
        <v>37862</v>
      </c>
      <c r="B168" s="1">
        <v>0.0007572455872941145</v>
      </c>
      <c r="C168" s="1">
        <v>-0.0009231596993355206</v>
      </c>
      <c r="D168" s="1">
        <v>-0.001204162705560486</v>
      </c>
      <c r="E168" s="1">
        <v>0.000790605440770274</v>
      </c>
      <c r="F168" s="1">
        <v>-0.0009087880778354535</v>
      </c>
      <c r="G168" s="1">
        <v>-0.0002799331092790825</v>
      </c>
    </row>
    <row r="169" spans="1:7">
      <c r="A169" s="11">
        <v>37866</v>
      </c>
      <c r="B169" s="1">
        <v>0.00087855317951924</v>
      </c>
      <c r="C169" s="1">
        <v>0.0004386711055279296</v>
      </c>
      <c r="D169" s="1">
        <v>0.0004124195766384399</v>
      </c>
      <c r="E169" s="1">
        <v>0.001074234775514853</v>
      </c>
      <c r="F169" s="1">
        <v>0.0005495312155445112</v>
      </c>
      <c r="G169" s="1">
        <v>0.001017163994808508</v>
      </c>
    </row>
    <row r="170" spans="1:7">
      <c r="A170" s="11">
        <v>37867</v>
      </c>
      <c r="B170" s="1">
        <v>0.001406657150059317</v>
      </c>
      <c r="C170" s="1">
        <v>0.0002109449494364978</v>
      </c>
      <c r="D170" s="1">
        <v>-0.0001046904186154786</v>
      </c>
      <c r="E170" s="1">
        <v>-0.001718140450369816</v>
      </c>
      <c r="F170" s="1">
        <v>-0.000581657395697369</v>
      </c>
      <c r="G170" s="1">
        <v>-0.0001983513873091431</v>
      </c>
    </row>
    <row r="171" spans="1:7">
      <c r="A171" s="11">
        <v>37868</v>
      </c>
      <c r="B171" s="1">
        <v>0.0009086165226882994</v>
      </c>
      <c r="C171" s="1">
        <v>-0.001055996640099775</v>
      </c>
      <c r="D171" s="1">
        <v>0.0008347025181834737</v>
      </c>
      <c r="E171" s="1">
        <v>-0.001508997824202048</v>
      </c>
      <c r="F171" s="1">
        <v>0.0001945574404746782</v>
      </c>
      <c r="G171" s="1">
        <v>0.0001025655438694446</v>
      </c>
    </row>
    <row r="172" spans="1:7">
      <c r="A172" s="11">
        <v>37869</v>
      </c>
      <c r="B172" s="1">
        <v>0.001589848057304729</v>
      </c>
      <c r="C172" s="1">
        <v>0.0002935121913600364</v>
      </c>
      <c r="D172" s="1">
        <v>0.001077585181298674</v>
      </c>
      <c r="E172" s="1">
        <v>-0.001170093397231273</v>
      </c>
      <c r="F172" s="1">
        <v>0.0002916360790833673</v>
      </c>
      <c r="G172" s="1">
        <v>0.000374714986531175</v>
      </c>
    </row>
    <row r="173" spans="1:7">
      <c r="A173" s="11">
        <v>37872</v>
      </c>
      <c r="B173" s="1">
        <v>0.002325993392790929</v>
      </c>
      <c r="C173" s="1">
        <v>0.0005033359162269408</v>
      </c>
      <c r="D173" s="1">
        <v>0.0002244673131403575</v>
      </c>
      <c r="E173" s="1">
        <v>0.00152506919880596</v>
      </c>
      <c r="F173" s="1">
        <v>1.704757763610758E-05</v>
      </c>
      <c r="G173" s="1">
        <v>-0.0006252290631749866</v>
      </c>
    </row>
    <row r="174" spans="1:7">
      <c r="A174" s="11">
        <v>37873</v>
      </c>
      <c r="B174" s="1">
        <v>-0.0008507557708230185</v>
      </c>
      <c r="C174" s="1">
        <v>0.0004591105750197906</v>
      </c>
      <c r="D174" s="1">
        <v>-0.0008557553198892023</v>
      </c>
      <c r="E174" s="1">
        <v>-0.0002457283890775785</v>
      </c>
      <c r="F174" s="1">
        <v>0.0008927201957101108</v>
      </c>
      <c r="G174" s="1">
        <v>-0.0002054956279858302</v>
      </c>
    </row>
    <row r="175" spans="1:7">
      <c r="A175" s="11">
        <v>37874</v>
      </c>
      <c r="B175" s="1">
        <v>0.0001016799361505649</v>
      </c>
      <c r="C175" s="1">
        <v>-0.0005814361751534195</v>
      </c>
      <c r="D175" s="1">
        <v>0.0003012992392985787</v>
      </c>
      <c r="E175" s="1">
        <v>-0.001096653051647949</v>
      </c>
      <c r="F175" s="1">
        <v>-0.000990469288980631</v>
      </c>
      <c r="G175" s="1">
        <v>0.0002493438026922882</v>
      </c>
    </row>
    <row r="176" spans="1:7">
      <c r="A176" s="11">
        <v>37875</v>
      </c>
      <c r="B176" s="1">
        <v>-0.0005675025928569574</v>
      </c>
      <c r="C176" s="1">
        <v>-4.659306684118037E-05</v>
      </c>
      <c r="D176" s="1">
        <v>-0.001321700214627241</v>
      </c>
      <c r="E176" s="1">
        <v>0.0008093219828776146</v>
      </c>
      <c r="F176" s="1">
        <v>-0.000343054666830215</v>
      </c>
      <c r="G176" s="1">
        <v>0.0008441420260315131</v>
      </c>
    </row>
    <row r="177" spans="1:7">
      <c r="A177" s="11">
        <v>37876</v>
      </c>
      <c r="B177" s="1">
        <v>0.001065614242144041</v>
      </c>
      <c r="C177" s="1">
        <v>-0.0001246078765077154</v>
      </c>
      <c r="D177" s="1">
        <v>0.001047329903064796</v>
      </c>
      <c r="E177" s="1">
        <v>-0.0001771035256406991</v>
      </c>
      <c r="F177" s="1">
        <v>0.0002054789079759864</v>
      </c>
      <c r="G177" s="1">
        <v>0.0009977324900972172</v>
      </c>
    </row>
    <row r="178" spans="1:7">
      <c r="A178" s="11">
        <v>37879</v>
      </c>
      <c r="B178" s="1">
        <v>-0.0005728878448897215</v>
      </c>
      <c r="C178" s="1">
        <v>-0.0002545830979376118</v>
      </c>
      <c r="D178" s="1">
        <v>0.0008416686088969639</v>
      </c>
      <c r="E178" s="1">
        <v>0.0002972660974149457</v>
      </c>
      <c r="F178" s="1">
        <v>-4.307150148505714E-06</v>
      </c>
      <c r="G178" s="1">
        <v>0.0001904837568994422</v>
      </c>
    </row>
    <row r="179" spans="1:7">
      <c r="A179" s="11">
        <v>37880</v>
      </c>
      <c r="B179" s="1">
        <v>-0.0006397564703321076</v>
      </c>
      <c r="C179" s="1">
        <v>0.000542062488445023</v>
      </c>
      <c r="D179" s="1">
        <v>-3.259731492507713E-05</v>
      </c>
      <c r="E179" s="1">
        <v>0.0001950698590715715</v>
      </c>
      <c r="F179" s="1">
        <v>-0.0002123436467113353</v>
      </c>
      <c r="G179" s="1">
        <v>0.0002729954506639172</v>
      </c>
    </row>
    <row r="180" spans="1:7">
      <c r="A180" s="11">
        <v>37881</v>
      </c>
      <c r="B180" s="1">
        <v>0.0001571693622670811</v>
      </c>
      <c r="C180" s="1">
        <v>0.0009322114046662785</v>
      </c>
      <c r="D180" s="1">
        <v>0.0006672257565852845</v>
      </c>
      <c r="E180" s="1">
        <v>-0.0009802930872628627</v>
      </c>
      <c r="F180" s="1">
        <v>-0.0004613607137134481</v>
      </c>
      <c r="G180" s="1">
        <v>-0.0002714328272533882</v>
      </c>
    </row>
    <row r="181" spans="1:7">
      <c r="A181" s="11">
        <v>37882</v>
      </c>
      <c r="B181" s="1">
        <v>9.511596019755043E-05</v>
      </c>
      <c r="C181" s="1">
        <v>0.000191909293034119</v>
      </c>
      <c r="D181" s="1">
        <v>0.0007573242261645146</v>
      </c>
      <c r="E181" s="1">
        <v>0.0002991470139214789</v>
      </c>
      <c r="F181" s="1">
        <v>-0.0002310325476780908</v>
      </c>
      <c r="G181" s="1">
        <v>0.0001143135383262162</v>
      </c>
    </row>
    <row r="182" spans="1:7">
      <c r="A182" s="11">
        <v>37883</v>
      </c>
      <c r="B182" s="1">
        <v>-0.000290282797819813</v>
      </c>
      <c r="C182" s="1">
        <v>0.0007734388224161804</v>
      </c>
      <c r="D182" s="1">
        <v>-0.0001510444080287937</v>
      </c>
      <c r="E182" s="1">
        <v>-0.0006036160154675014</v>
      </c>
      <c r="F182" s="1">
        <v>0.0008741558101308886</v>
      </c>
      <c r="G182" s="1">
        <v>0.0003844721879470632</v>
      </c>
    </row>
    <row r="183" spans="1:7">
      <c r="A183" s="11">
        <v>37886</v>
      </c>
      <c r="B183" s="1">
        <v>0.001729795892386179</v>
      </c>
      <c r="C183" s="1">
        <v>0.0005343015604430982</v>
      </c>
      <c r="D183" s="1">
        <v>1.417042953087591E-05</v>
      </c>
      <c r="E183" s="1">
        <v>0.001709594822954095</v>
      </c>
      <c r="F183" s="1">
        <v>0.001800933620215235</v>
      </c>
      <c r="G183" s="1">
        <v>0.0003340453329206561</v>
      </c>
    </row>
    <row r="184" spans="1:7">
      <c r="A184" s="11">
        <v>37887</v>
      </c>
      <c r="B184" s="1">
        <v>0.0001960367277898268</v>
      </c>
      <c r="C184" s="1">
        <v>0.0001076129119411348</v>
      </c>
      <c r="D184" s="1">
        <v>-0.0003664763129050004</v>
      </c>
      <c r="E184" s="1">
        <v>-1.697541728897423E-05</v>
      </c>
      <c r="F184" s="1">
        <v>0.0003476503384575312</v>
      </c>
      <c r="G184" s="1">
        <v>0.000466311308367829</v>
      </c>
    </row>
    <row r="185" spans="1:7">
      <c r="A185" s="11">
        <v>37888</v>
      </c>
      <c r="B185" s="1">
        <v>0.001619187807161075</v>
      </c>
      <c r="C185" s="1">
        <v>1.856165410586203E-05</v>
      </c>
      <c r="D185" s="1">
        <v>0.0005097172238891626</v>
      </c>
      <c r="E185" s="1">
        <v>0.000764039926228266</v>
      </c>
      <c r="F185" s="1">
        <v>-0.0006390410107176216</v>
      </c>
      <c r="G185" s="1">
        <v>-0.0006980895225907194</v>
      </c>
    </row>
    <row r="186" spans="1:7">
      <c r="A186" s="11">
        <v>37889</v>
      </c>
      <c r="B186" s="1">
        <v>-0.000189564062105761</v>
      </c>
      <c r="C186" s="1">
        <v>0.0005997446945462206</v>
      </c>
      <c r="D186" s="1">
        <v>0.0003908130412333869</v>
      </c>
      <c r="E186" s="1">
        <v>0.0003076480335635404</v>
      </c>
      <c r="F186" s="1">
        <v>-7.055377312006905E-05</v>
      </c>
      <c r="G186" s="1">
        <v>0.0004205017036677107</v>
      </c>
    </row>
    <row r="187" spans="1:7">
      <c r="A187" s="11">
        <v>37890</v>
      </c>
      <c r="B187" s="1">
        <v>0.001213175274130368</v>
      </c>
      <c r="C187" s="1">
        <v>-0.001183729797913135</v>
      </c>
      <c r="D187" s="1">
        <v>-0.0005616200716491157</v>
      </c>
      <c r="E187" s="1">
        <v>0.001383240237697395</v>
      </c>
      <c r="F187" s="1">
        <v>-0.001089399899078333</v>
      </c>
      <c r="G187" s="1">
        <v>6.187617702016989E-05</v>
      </c>
    </row>
    <row r="188" spans="1:7">
      <c r="A188" s="11">
        <v>37893</v>
      </c>
      <c r="B188" s="1">
        <v>7.195794427612874E-07</v>
      </c>
      <c r="C188" s="1">
        <v>-0.0001455721523937559</v>
      </c>
      <c r="D188" s="1">
        <v>-0.001303535020872593</v>
      </c>
      <c r="E188" s="1">
        <v>0.00157230653248347</v>
      </c>
      <c r="F188" s="1">
        <v>0.0005123503571687279</v>
      </c>
      <c r="G188" s="1">
        <v>-0.0004910893746320972</v>
      </c>
    </row>
    <row r="189" spans="1:7">
      <c r="A189" s="11">
        <v>37894</v>
      </c>
      <c r="B189" s="1">
        <v>0.0002441668738499149</v>
      </c>
      <c r="C189" s="1">
        <v>-0.000218436214237391</v>
      </c>
      <c r="D189" s="1">
        <v>3.029641655554675E-05</v>
      </c>
      <c r="E189" s="1">
        <v>-0.0006056259539731418</v>
      </c>
      <c r="F189" s="1">
        <v>0.001455276005953911</v>
      </c>
      <c r="G189" s="1">
        <v>-0.0006352088961629693</v>
      </c>
    </row>
    <row r="190" spans="1:7">
      <c r="A190" s="11">
        <v>37895</v>
      </c>
      <c r="B190" s="1">
        <v>0.001537054036963188</v>
      </c>
      <c r="C190" s="1">
        <v>-1.585368805307954E-06</v>
      </c>
      <c r="D190" s="1">
        <v>-0.0007621366379065199</v>
      </c>
      <c r="E190" s="1">
        <v>-0.00100279700998647</v>
      </c>
      <c r="F190" s="1">
        <v>0.002120912129815892</v>
      </c>
      <c r="G190" s="1">
        <v>0.0005639700253561631</v>
      </c>
    </row>
    <row r="191" spans="1:7">
      <c r="A191" s="11">
        <v>37896</v>
      </c>
      <c r="B191" s="1">
        <v>-0.0007075161294507673</v>
      </c>
      <c r="C191" s="1">
        <v>9.479415901955359E-05</v>
      </c>
      <c r="D191" s="1">
        <v>-2.882003441455955E-05</v>
      </c>
      <c r="E191" s="1">
        <v>-0.000732798067314185</v>
      </c>
      <c r="F191" s="1">
        <v>4.798383160225656E-05</v>
      </c>
      <c r="G191" s="1">
        <v>0.0002925673499499966</v>
      </c>
    </row>
    <row r="192" spans="1:7">
      <c r="A192" s="11">
        <v>37897</v>
      </c>
      <c r="B192" s="1">
        <v>-0.0003837923791679651</v>
      </c>
      <c r="C192" s="1">
        <v>0.001284572177145485</v>
      </c>
      <c r="D192" s="1">
        <v>0.0006952271160031852</v>
      </c>
      <c r="E192" s="1">
        <v>-0.0006289364428121053</v>
      </c>
      <c r="F192" s="1">
        <v>0.0007598138710800887</v>
      </c>
      <c r="G192" s="1">
        <v>0.0002053989642673106</v>
      </c>
    </row>
    <row r="193" spans="1:7">
      <c r="A193" s="11">
        <v>37900</v>
      </c>
      <c r="B193" s="1">
        <v>-0.00109271881406787</v>
      </c>
      <c r="C193" s="1">
        <v>0.00134043476844553</v>
      </c>
      <c r="D193" s="1">
        <v>-0.0004460711397356991</v>
      </c>
      <c r="E193" s="1">
        <v>0.001465483314845577</v>
      </c>
      <c r="F193" s="1">
        <v>0.0001735098760625255</v>
      </c>
      <c r="G193" s="1">
        <v>1.251314514313999E-06</v>
      </c>
    </row>
    <row r="194" spans="1:7">
      <c r="A194" s="11">
        <v>37901</v>
      </c>
      <c r="B194" s="1">
        <v>0.0001357974691312283</v>
      </c>
      <c r="C194" s="1">
        <v>-0.000321839623782419</v>
      </c>
      <c r="D194" s="1">
        <v>-0.0001973698902539153</v>
      </c>
      <c r="E194" s="1">
        <v>-0.0001416665957655125</v>
      </c>
      <c r="F194" s="1">
        <v>-0.0001866516129543774</v>
      </c>
      <c r="G194" s="1">
        <v>0.0001597894722522175</v>
      </c>
    </row>
    <row r="195" spans="1:7">
      <c r="A195" s="11">
        <v>37902</v>
      </c>
      <c r="B195" s="1">
        <v>-0.0001545777153536994</v>
      </c>
      <c r="C195" s="1">
        <v>-0.0002253747990558101</v>
      </c>
      <c r="D195" s="1">
        <v>0.0004752459386996894</v>
      </c>
      <c r="E195" s="1">
        <v>0.000523070980085704</v>
      </c>
      <c r="F195" s="1">
        <v>-0.0001181180454534079</v>
      </c>
      <c r="G195" s="1">
        <v>-6.378721298306173E-05</v>
      </c>
    </row>
    <row r="196" spans="1:7">
      <c r="A196" s="11">
        <v>37903</v>
      </c>
      <c r="B196" s="1">
        <v>-0.0004881704279241712</v>
      </c>
      <c r="C196" s="1">
        <v>0.0003245999079931068</v>
      </c>
      <c r="D196" s="1">
        <v>0.0001059578060991212</v>
      </c>
      <c r="E196" s="1">
        <v>0.001331929392483805</v>
      </c>
      <c r="F196" s="1">
        <v>0.0004807815994178122</v>
      </c>
      <c r="G196" s="1">
        <v>-9.990869963327157E-06</v>
      </c>
    </row>
    <row r="197" spans="1:7">
      <c r="A197" s="11">
        <v>37904</v>
      </c>
      <c r="B197" s="1">
        <v>-0.0005457593327170018</v>
      </c>
      <c r="C197" s="1">
        <v>0.0004015472821013418</v>
      </c>
      <c r="D197" s="1">
        <v>-0.0003402457088470532</v>
      </c>
      <c r="E197" s="1">
        <v>-0.001014204690026662</v>
      </c>
      <c r="F197" s="1">
        <v>0.0008789545846084618</v>
      </c>
      <c r="G197" s="1">
        <v>0.0002554754321572893</v>
      </c>
    </row>
    <row r="198" spans="1:7">
      <c r="A198" s="11">
        <v>37907</v>
      </c>
      <c r="B198" s="1">
        <v>0.0006573703824019894</v>
      </c>
      <c r="C198" s="1">
        <v>-0.0003656285727179372</v>
      </c>
      <c r="D198" s="1">
        <v>-0.0006030754910903429</v>
      </c>
      <c r="E198" s="1">
        <v>0.00165968685154</v>
      </c>
      <c r="F198" s="1">
        <v>0.0005607822988940919</v>
      </c>
      <c r="G198" s="1">
        <v>-0.0007237451555515924</v>
      </c>
    </row>
    <row r="199" spans="1:7">
      <c r="A199" s="11">
        <v>37908</v>
      </c>
      <c r="B199" s="1">
        <v>0.0007028477201787521</v>
      </c>
      <c r="C199" s="1">
        <v>1.206049935074385E-05</v>
      </c>
      <c r="D199" s="1">
        <v>-0.0005911131970122048</v>
      </c>
      <c r="E199" s="1">
        <v>-0.001057205061457641</v>
      </c>
      <c r="F199" s="1">
        <v>-0.0002950760463684103</v>
      </c>
      <c r="G199" s="1">
        <v>0.0008628512367353084</v>
      </c>
    </row>
    <row r="200" spans="1:7">
      <c r="A200" s="11">
        <v>37909</v>
      </c>
      <c r="B200" s="1">
        <v>7.1704400848311E-06</v>
      </c>
      <c r="C200" s="1">
        <v>0.0005944909999403382</v>
      </c>
      <c r="D200" s="1">
        <v>0.0008757116798680825</v>
      </c>
      <c r="E200" s="1">
        <v>-9.165209527856448E-05</v>
      </c>
      <c r="F200" s="1">
        <v>-0.00112601034118389</v>
      </c>
      <c r="G200" s="1">
        <v>0.000233951122184777</v>
      </c>
    </row>
    <row r="201" spans="1:7">
      <c r="A201" s="11">
        <v>37910</v>
      </c>
      <c r="B201" s="1">
        <v>-0.001511968937294131</v>
      </c>
      <c r="C201" s="1">
        <v>-0.0001945565444369909</v>
      </c>
      <c r="D201" s="1">
        <v>-0.0004286901949267171</v>
      </c>
      <c r="E201" s="1">
        <v>0.001144653261033109</v>
      </c>
      <c r="F201" s="1">
        <v>-9.402038721769432E-05</v>
      </c>
      <c r="G201" s="1">
        <v>-8.501697331851377E-05</v>
      </c>
    </row>
    <row r="202" spans="1:7">
      <c r="A202" s="11">
        <v>37911</v>
      </c>
      <c r="B202" s="1">
        <v>0.001972425331456211</v>
      </c>
      <c r="C202" s="1">
        <v>-0.0002561267620904549</v>
      </c>
      <c r="D202" s="1">
        <v>0.001211612688745368</v>
      </c>
      <c r="E202" s="1">
        <v>-0.002806176333180669</v>
      </c>
      <c r="F202" s="1">
        <v>-0.0001762847992946105</v>
      </c>
      <c r="G202" s="1">
        <v>0.0001033047922757235</v>
      </c>
    </row>
    <row r="203" spans="1:7">
      <c r="A203" s="11">
        <v>37914</v>
      </c>
      <c r="B203" s="1">
        <v>0.0009684759080778228</v>
      </c>
      <c r="C203" s="1">
        <v>-0.0001456378474453115</v>
      </c>
      <c r="D203" s="1">
        <v>0.001096129447003998</v>
      </c>
      <c r="E203" s="1">
        <v>0.0006686718797254776</v>
      </c>
      <c r="F203" s="1">
        <v>0.000403695399860973</v>
      </c>
      <c r="G203" s="1">
        <v>-0.001348098024326658</v>
      </c>
    </row>
    <row r="204" spans="1:7">
      <c r="A204" s="11">
        <v>37915</v>
      </c>
      <c r="B204" s="1">
        <v>0.001975788921021997</v>
      </c>
      <c r="C204" s="1">
        <v>0.002079714413136086</v>
      </c>
      <c r="D204" s="1">
        <v>0.0004238197213821068</v>
      </c>
      <c r="E204" s="1">
        <v>0.002422120229074437</v>
      </c>
      <c r="F204" s="1">
        <v>0.0005839973660238879</v>
      </c>
      <c r="G204" s="1">
        <v>-0.0006309077113924944</v>
      </c>
    </row>
    <row r="205" spans="1:7">
      <c r="A205" s="11">
        <v>37916</v>
      </c>
      <c r="B205" s="1">
        <v>-0.0003107251784617949</v>
      </c>
      <c r="C205" s="1">
        <v>-0.0007965045058177318</v>
      </c>
      <c r="D205" s="1">
        <v>0.0007172175863410223</v>
      </c>
      <c r="E205" s="1">
        <v>4.220470918416734E-05</v>
      </c>
      <c r="F205" s="1">
        <v>0.0007134256329354408</v>
      </c>
      <c r="G205" s="1">
        <v>0.0006133568604009518</v>
      </c>
    </row>
    <row r="206" spans="1:7">
      <c r="A206" s="11">
        <v>37917</v>
      </c>
      <c r="B206" s="1">
        <v>-0.001613205449294862</v>
      </c>
      <c r="C206" s="1">
        <v>-8.844919164951949E-05</v>
      </c>
      <c r="D206" s="1">
        <v>0.0001139414880357129</v>
      </c>
      <c r="E206" s="1">
        <v>-0.0009024445858986569</v>
      </c>
      <c r="F206" s="1">
        <v>2.537586616365388E-05</v>
      </c>
      <c r="G206" s="1">
        <v>-6.829133463397662E-05</v>
      </c>
    </row>
    <row r="207" spans="1:7">
      <c r="A207" s="11">
        <v>37918</v>
      </c>
      <c r="B207" s="1">
        <v>-0.0002788540182534053</v>
      </c>
      <c r="C207" s="1">
        <v>-0.001782992799411141</v>
      </c>
      <c r="D207" s="1">
        <v>-0.0003851079598466444</v>
      </c>
      <c r="E207" s="1">
        <v>-0.000359568233990964</v>
      </c>
      <c r="F207" s="1">
        <v>0.0005058876022765852</v>
      </c>
      <c r="G207" s="1">
        <v>8.35032199612248E-05</v>
      </c>
    </row>
    <row r="208" spans="1:7">
      <c r="A208" s="11">
        <v>37921</v>
      </c>
      <c r="B208" s="1">
        <v>0.0002350894515250553</v>
      </c>
      <c r="C208" s="1">
        <v>-0.001107852477706601</v>
      </c>
      <c r="D208" s="1">
        <v>0.0002352741221282337</v>
      </c>
      <c r="E208" s="1">
        <v>-0.0002923714350388667</v>
      </c>
      <c r="F208" s="1">
        <v>-0.001246931284089586</v>
      </c>
      <c r="G208" s="1">
        <v>0.0002679422114930249</v>
      </c>
    </row>
    <row r="209" spans="1:7">
      <c r="A209" s="11">
        <v>37922</v>
      </c>
      <c r="B209" s="1">
        <v>-0.0007142134896315575</v>
      </c>
      <c r="C209" s="1">
        <v>0.001206000603857782</v>
      </c>
      <c r="D209" s="1">
        <v>-0.0005454851214724731</v>
      </c>
      <c r="E209" s="1">
        <v>0.001224973830887137</v>
      </c>
      <c r="F209" s="1">
        <v>0.0004746279578609752</v>
      </c>
      <c r="G209" s="1">
        <v>-0.0006928555213474457</v>
      </c>
    </row>
    <row r="210" spans="1:7">
      <c r="A210" s="11">
        <v>37923</v>
      </c>
      <c r="B210" s="1">
        <v>0.0002306088954516872</v>
      </c>
      <c r="C210" s="1">
        <v>0.001173566864316722</v>
      </c>
      <c r="D210" s="1">
        <v>0.0002996843685898295</v>
      </c>
      <c r="E210" s="1">
        <v>0.0008400334265849446</v>
      </c>
      <c r="F210" s="1">
        <v>0.001114671561013705</v>
      </c>
      <c r="G210" s="1">
        <v>-0.0007542709170805317</v>
      </c>
    </row>
    <row r="211" spans="1:7">
      <c r="A211" s="11">
        <v>37924</v>
      </c>
      <c r="B211" s="1">
        <v>-0.0004716346960758179</v>
      </c>
      <c r="C211" s="1">
        <v>0.002465640362954838</v>
      </c>
      <c r="D211" s="1">
        <v>-8.912141826583977E-05</v>
      </c>
      <c r="E211" s="1">
        <v>0.00135691433649376</v>
      </c>
      <c r="F211" s="1">
        <v>0.001355657246990091</v>
      </c>
      <c r="G211" s="1">
        <v>0.000219854279430425</v>
      </c>
    </row>
    <row r="212" spans="1:7">
      <c r="A212" s="11">
        <v>37925</v>
      </c>
      <c r="B212" s="1">
        <v>-0.0004843857662991215</v>
      </c>
      <c r="C212" s="1">
        <v>-0.0004337871162255044</v>
      </c>
      <c r="D212" s="1">
        <v>0.0001119705981439017</v>
      </c>
      <c r="E212" s="1">
        <v>-0.0006557011995008333</v>
      </c>
      <c r="F212" s="1">
        <v>-0.0001988718194511787</v>
      </c>
      <c r="G212" s="1">
        <v>0.000345396189898753</v>
      </c>
    </row>
    <row r="213" spans="1:7">
      <c r="A213" s="11">
        <v>37928</v>
      </c>
      <c r="B213" s="1">
        <v>0.0001830092678103587</v>
      </c>
      <c r="C213" s="1">
        <v>-0.0007148586414696702</v>
      </c>
      <c r="D213" s="1">
        <v>0.0004632954026857107</v>
      </c>
      <c r="E213" s="1">
        <v>0.0003694954024158123</v>
      </c>
      <c r="F213" s="1">
        <v>-0.0001067975677482363</v>
      </c>
      <c r="G213" s="1">
        <v>-9.043449036591765E-05</v>
      </c>
    </row>
    <row r="214" spans="1:7">
      <c r="A214" s="11">
        <v>37929</v>
      </c>
      <c r="B214" s="1">
        <v>-0.0009827394098310517</v>
      </c>
      <c r="C214" s="1">
        <v>0.001324966951715112</v>
      </c>
      <c r="D214" s="1">
        <v>0.0005529314304454319</v>
      </c>
      <c r="E214" s="1">
        <v>0.0009891613847739498</v>
      </c>
      <c r="F214" s="1">
        <v>0.001633273395113897</v>
      </c>
      <c r="G214" s="1">
        <v>-0.0004103786129999438</v>
      </c>
    </row>
    <row r="215" spans="1:7">
      <c r="A215" s="11">
        <v>37930</v>
      </c>
      <c r="B215" s="1">
        <v>0.0004240898041250004</v>
      </c>
      <c r="C215" s="1">
        <v>-4.892391920508219E-05</v>
      </c>
      <c r="D215" s="1">
        <v>0.0003867127629445652</v>
      </c>
      <c r="E215" s="1">
        <v>-0.0015589704834336</v>
      </c>
      <c r="F215" s="1">
        <v>-7.536187516285511E-05</v>
      </c>
      <c r="G215" s="1">
        <v>0.0004523651756175965</v>
      </c>
    </row>
    <row r="216" spans="1:7">
      <c r="A216" s="11">
        <v>37931</v>
      </c>
      <c r="B216" s="1">
        <v>-0.0003352951496175248</v>
      </c>
      <c r="C216" s="1">
        <v>-6.18035717618815E-05</v>
      </c>
      <c r="D216" s="1">
        <v>-0.000135668928970166</v>
      </c>
      <c r="E216" s="1">
        <v>0.0001312970689339938</v>
      </c>
      <c r="F216" s="1">
        <v>0.0002843657328368687</v>
      </c>
      <c r="G216" s="1">
        <v>0.0003224819016713006</v>
      </c>
    </row>
    <row r="217" spans="1:7">
      <c r="A217" s="11">
        <v>37932</v>
      </c>
      <c r="B217" s="1">
        <v>5.770096314626079E-05</v>
      </c>
      <c r="C217" s="1">
        <v>0.0009610176079568573</v>
      </c>
      <c r="D217" s="1">
        <v>-0.0003860173580281447</v>
      </c>
      <c r="E217" s="1">
        <v>0.001653254393613849</v>
      </c>
      <c r="F217" s="1">
        <v>0.0003347575966469883</v>
      </c>
      <c r="G217" s="1">
        <v>-0.0007426951131331622</v>
      </c>
    </row>
    <row r="218" spans="1:7">
      <c r="A218" s="11">
        <v>37935</v>
      </c>
      <c r="B218" s="1">
        <v>0.0005730703746321419</v>
      </c>
      <c r="C218" s="1">
        <v>-0.0004134468592245007</v>
      </c>
      <c r="D218" s="1">
        <v>0.001777038585964679</v>
      </c>
      <c r="E218" s="1">
        <v>0.0002826027767770758</v>
      </c>
      <c r="F218" s="1">
        <v>-0.0009895303862832321</v>
      </c>
      <c r="G218" s="1">
        <v>3.601991712058065E-05</v>
      </c>
    </row>
    <row r="219" spans="1:7">
      <c r="A219" s="11">
        <v>37936</v>
      </c>
      <c r="B219" s="1">
        <v>0.001004160185749041</v>
      </c>
      <c r="C219" s="1">
        <v>-0.0006150205175186751</v>
      </c>
      <c r="D219" s="1">
        <v>0.000219454232313356</v>
      </c>
      <c r="E219" s="1">
        <v>-0.0004692595130440809</v>
      </c>
      <c r="F219" s="1">
        <v>9.808688025424262E-05</v>
      </c>
      <c r="G219" s="1">
        <v>-0.0003673809648060809</v>
      </c>
    </row>
    <row r="220" spans="1:7">
      <c r="A220" s="11">
        <v>37937</v>
      </c>
      <c r="B220" s="1">
        <v>0.0003501878248455396</v>
      </c>
      <c r="C220" s="1">
        <v>5.938660546545127E-05</v>
      </c>
      <c r="D220" s="1">
        <v>-0.00013367563421932</v>
      </c>
      <c r="E220" s="1">
        <v>0.000997926534399103</v>
      </c>
      <c r="F220" s="1">
        <v>-3.444147011654169E-06</v>
      </c>
      <c r="G220" s="1">
        <v>-0.0002547226767853482</v>
      </c>
    </row>
    <row r="221" spans="1:7">
      <c r="A221" s="11">
        <v>37938</v>
      </c>
      <c r="B221" s="1">
        <v>-0.002270613097275108</v>
      </c>
      <c r="C221" s="1">
        <v>0.002376792887228068</v>
      </c>
      <c r="D221" s="1">
        <v>-9.209615859243645E-05</v>
      </c>
      <c r="E221" s="1">
        <v>0.001532028115773615</v>
      </c>
      <c r="F221" s="1">
        <v>-0.0001447040284246612</v>
      </c>
      <c r="G221" s="1">
        <v>-0.0001950171516001194</v>
      </c>
    </row>
    <row r="222" spans="1:7">
      <c r="A222" s="11">
        <v>37939</v>
      </c>
      <c r="B222" s="1">
        <v>-0.0005692467568037866</v>
      </c>
      <c r="C222" s="1">
        <v>-0.0002579848152565003</v>
      </c>
      <c r="D222" s="1">
        <v>0.0001902063270548677</v>
      </c>
      <c r="E222" s="1">
        <v>0.0004092220785262838</v>
      </c>
      <c r="F222" s="1">
        <v>0.0006486152773080079</v>
      </c>
      <c r="G222" s="1">
        <v>0.0007217073570709943</v>
      </c>
    </row>
    <row r="223" spans="1:7">
      <c r="A223" s="11">
        <v>37942</v>
      </c>
      <c r="B223" s="1">
        <v>-0.0005046682165957271</v>
      </c>
      <c r="C223" s="1">
        <v>0.0002122282480432303</v>
      </c>
      <c r="D223" s="1">
        <v>0.000830093988582774</v>
      </c>
      <c r="E223" s="1">
        <v>0.0001884697163156056</v>
      </c>
      <c r="F223" s="1">
        <v>0.0006819344412458215</v>
      </c>
      <c r="G223" s="1">
        <v>0.0008701827927802273</v>
      </c>
    </row>
    <row r="224" spans="1:7">
      <c r="A224" s="11">
        <v>37943</v>
      </c>
      <c r="B224" s="1">
        <v>0.002310682314403796</v>
      </c>
      <c r="C224" s="1">
        <v>-0.0003481530151136894</v>
      </c>
      <c r="D224" s="1">
        <v>-0.0002015906612534707</v>
      </c>
      <c r="E224" s="1">
        <v>0.0003450086188661024</v>
      </c>
      <c r="F224" s="1">
        <v>-0.0003000196461815005</v>
      </c>
      <c r="G224" s="1">
        <v>-8.848806394280706E-05</v>
      </c>
    </row>
    <row r="225" spans="1:7">
      <c r="A225" s="11">
        <v>37944</v>
      </c>
      <c r="B225" s="1">
        <v>0.0002998046575803558</v>
      </c>
      <c r="C225" s="1">
        <v>0.0008033099201125028</v>
      </c>
      <c r="D225" s="1">
        <v>-0.0001577366542394727</v>
      </c>
      <c r="E225" s="1">
        <v>0.0005574192635851952</v>
      </c>
      <c r="F225" s="1">
        <v>0.0002137441058867681</v>
      </c>
      <c r="G225" s="1">
        <v>0.0004482984720918823</v>
      </c>
    </row>
    <row r="226" spans="1:7">
      <c r="A226" s="11">
        <v>37945</v>
      </c>
      <c r="B226" s="1">
        <v>-0.0004749278541533533</v>
      </c>
      <c r="C226" s="1">
        <v>0.0002274198320124945</v>
      </c>
      <c r="D226" s="1">
        <v>-6.582036720715261E-05</v>
      </c>
      <c r="E226" s="1">
        <v>-0.000979398125593399</v>
      </c>
      <c r="F226" s="1">
        <v>0.0001808720670445205</v>
      </c>
      <c r="G226" s="1">
        <v>-9.327481967912423E-05</v>
      </c>
    </row>
    <row r="227" spans="1:7">
      <c r="A227" s="11">
        <v>37946</v>
      </c>
      <c r="B227" s="1">
        <v>0.000560306385150121</v>
      </c>
      <c r="C227" s="1">
        <v>0.0002925243122183335</v>
      </c>
      <c r="D227" s="1">
        <v>-4.893478760335213E-05</v>
      </c>
      <c r="E227" s="1">
        <v>0.0008073497515957547</v>
      </c>
      <c r="F227" s="1">
        <v>-0.0002842004742183746</v>
      </c>
      <c r="G227" s="1">
        <v>-0.000176368239018085</v>
      </c>
    </row>
    <row r="228" spans="1:7">
      <c r="A228" s="11">
        <v>37949</v>
      </c>
      <c r="B228" s="1">
        <v>0.0004939746181006997</v>
      </c>
      <c r="C228" s="1">
        <v>-0.0006947192377237758</v>
      </c>
      <c r="D228" s="1">
        <v>0.0007541779080824572</v>
      </c>
      <c r="E228" s="1">
        <v>-3.961792005089239E-05</v>
      </c>
      <c r="F228" s="1">
        <v>-0.0004263255980140588</v>
      </c>
      <c r="G228" s="1">
        <v>0.0007495099572484646</v>
      </c>
    </row>
    <row r="229" spans="1:7">
      <c r="A229" s="11">
        <v>37950</v>
      </c>
      <c r="B229" s="1">
        <v>-0.0006718768858317974</v>
      </c>
      <c r="C229" s="1">
        <v>4.231221560158335E-05</v>
      </c>
      <c r="D229" s="1">
        <v>-0.0001001310092991229</v>
      </c>
      <c r="E229" s="1">
        <v>-0.0001485775356850124</v>
      </c>
      <c r="F229" s="1">
        <v>0.0003466490344055196</v>
      </c>
      <c r="G229" s="1">
        <v>-0.0001408657682538231</v>
      </c>
    </row>
    <row r="230" spans="1:7">
      <c r="A230" s="11">
        <v>37951</v>
      </c>
      <c r="B230" s="1">
        <v>0.0008230259232109842</v>
      </c>
      <c r="C230" s="1">
        <v>-0.0006390199335001735</v>
      </c>
      <c r="D230" s="1">
        <v>-0.0003119581580045058</v>
      </c>
      <c r="E230" s="1">
        <v>-8.342135953388622E-05</v>
      </c>
      <c r="F230" s="1">
        <v>-0.0004143881761827199</v>
      </c>
      <c r="G230" s="1">
        <v>0.0003005739194366669</v>
      </c>
    </row>
    <row r="231" spans="1:7">
      <c r="A231" s="11">
        <v>37953</v>
      </c>
      <c r="B231" s="1">
        <v>-0.0003116435090257937</v>
      </c>
      <c r="C231" s="1">
        <v>0.0008636903862354061</v>
      </c>
      <c r="D231" s="1">
        <v>-0.0008461621583329282</v>
      </c>
      <c r="E231" s="1">
        <v>-0.0007421689638162191</v>
      </c>
      <c r="F231" s="1">
        <v>0.0002069277921251428</v>
      </c>
      <c r="G231" s="1">
        <v>-0.0003965624676579846</v>
      </c>
    </row>
    <row r="232" spans="1:7">
      <c r="A232" s="11">
        <v>37956</v>
      </c>
      <c r="B232" s="1">
        <v>0.0005942616113300652</v>
      </c>
      <c r="C232" s="1">
        <v>0.0003312773002235697</v>
      </c>
      <c r="D232" s="1">
        <v>-0.0003098308057264236</v>
      </c>
      <c r="E232" s="1">
        <v>0.0004694006303985175</v>
      </c>
      <c r="F232" s="1">
        <v>0.0002156203009279207</v>
      </c>
      <c r="G232" s="1">
        <v>0.001016423771901634</v>
      </c>
    </row>
    <row r="233" spans="1:7">
      <c r="A233" s="11">
        <v>37957</v>
      </c>
      <c r="B233" s="1">
        <v>0.0005778191149613429</v>
      </c>
      <c r="C233" s="1">
        <v>-0.0002808360187249917</v>
      </c>
      <c r="D233" s="1">
        <v>0.0001326674251689601</v>
      </c>
      <c r="E233" s="1">
        <v>2.857383267300663E-05</v>
      </c>
      <c r="F233" s="1">
        <v>-0.0002757597470635257</v>
      </c>
      <c r="G233" s="1">
        <v>-0.0006543500775717528</v>
      </c>
    </row>
    <row r="234" spans="1:7">
      <c r="A234" s="11">
        <v>37958</v>
      </c>
      <c r="B234" s="1">
        <v>0.0008286659188238147</v>
      </c>
      <c r="C234" s="1">
        <v>-0.0002078992264509119</v>
      </c>
      <c r="D234" s="1">
        <v>-0.0003224673241357569</v>
      </c>
      <c r="E234" s="1">
        <v>-0.0002083017314789742</v>
      </c>
      <c r="F234" s="1">
        <v>0.0003155879730682498</v>
      </c>
      <c r="G234" s="1">
        <v>4.541436444282405E-05</v>
      </c>
    </row>
    <row r="235" spans="1:7">
      <c r="A235" s="11">
        <v>37959</v>
      </c>
      <c r="B235" s="1">
        <v>-0.001619925561625939</v>
      </c>
      <c r="C235" s="1">
        <v>0.001250533144165252</v>
      </c>
      <c r="D235" s="1">
        <v>-0.000155388225738688</v>
      </c>
      <c r="E235" s="1">
        <v>0.0008183355998612963</v>
      </c>
      <c r="F235" s="1">
        <v>0.001238883232430543</v>
      </c>
      <c r="G235" s="1">
        <v>-0.0001135349411635145</v>
      </c>
    </row>
    <row r="236" spans="1:7">
      <c r="A236" s="11">
        <v>37960</v>
      </c>
      <c r="B236" s="1">
        <v>-0.001280556002350219</v>
      </c>
      <c r="C236" s="1">
        <v>-0.0005177893469233467</v>
      </c>
      <c r="D236" s="1">
        <v>-0.0006780383682399103</v>
      </c>
      <c r="E236" s="1">
        <v>0.0003353101849045125</v>
      </c>
      <c r="F236" s="1">
        <v>-0.0003520208932931158</v>
      </c>
      <c r="G236" s="1">
        <v>-0.0006978005117822337</v>
      </c>
    </row>
    <row r="237" spans="1:7">
      <c r="A237" s="11">
        <v>37963</v>
      </c>
      <c r="B237" s="1">
        <v>0.001230394327544787</v>
      </c>
      <c r="C237" s="1">
        <v>0.001016221311752813</v>
      </c>
      <c r="D237" s="1">
        <v>-0.0002675216495840998</v>
      </c>
      <c r="E237" s="1">
        <v>-0.000240767000071764</v>
      </c>
      <c r="F237" s="1">
        <v>0.0003144897612442861</v>
      </c>
      <c r="G237" s="1">
        <v>0.0001104745919487129</v>
      </c>
    </row>
    <row r="238" spans="1:7">
      <c r="A238" s="11">
        <v>37964</v>
      </c>
      <c r="B238" s="1">
        <v>0.001004839471983224</v>
      </c>
      <c r="C238" s="1">
        <v>0.0002932432198997506</v>
      </c>
      <c r="D238" s="1">
        <v>0.0003757376461179774</v>
      </c>
      <c r="E238" s="1">
        <v>0.0007116108468688257</v>
      </c>
      <c r="F238" s="1">
        <v>-0.0003691958814554826</v>
      </c>
      <c r="G238" s="1">
        <v>-0.001015475678544682</v>
      </c>
    </row>
    <row r="239" spans="1:7">
      <c r="A239" s="11">
        <v>37965</v>
      </c>
      <c r="B239" s="1">
        <v>-0.0008521881494643613</v>
      </c>
      <c r="C239" s="1">
        <v>-0.0008305807471249862</v>
      </c>
      <c r="D239" s="1">
        <v>0.0006972327804058492</v>
      </c>
      <c r="E239" s="1">
        <v>-0.001616022935730006</v>
      </c>
      <c r="F239" s="1">
        <v>0.0002624152529436219</v>
      </c>
      <c r="G239" s="1">
        <v>-0.000169286981135969</v>
      </c>
    </row>
    <row r="240" spans="1:7">
      <c r="A240" s="11">
        <v>37966</v>
      </c>
      <c r="B240" s="1">
        <v>0.001073689703249441</v>
      </c>
      <c r="C240" s="1">
        <v>0.0006462887550192466</v>
      </c>
      <c r="D240" s="1">
        <v>-0.0004364102795268768</v>
      </c>
      <c r="E240" s="1">
        <v>0.0005533230837846767</v>
      </c>
      <c r="F240" s="1">
        <v>-0.0007296058321510607</v>
      </c>
      <c r="G240" s="1">
        <v>0.0006730176448384158</v>
      </c>
    </row>
    <row r="241" spans="1:7">
      <c r="A241" s="11">
        <v>37967</v>
      </c>
      <c r="B241" s="1">
        <v>-0.000313697891126448</v>
      </c>
      <c r="C241" s="1">
        <v>0.0006507670526570766</v>
      </c>
      <c r="D241" s="1">
        <v>-0.000579494146408696</v>
      </c>
      <c r="E241" s="1">
        <v>0.001349805852712489</v>
      </c>
      <c r="F241" s="1">
        <v>0.000731223818854006</v>
      </c>
      <c r="G241" s="1">
        <v>0.0005616808743012181</v>
      </c>
    </row>
    <row r="242" spans="1:7">
      <c r="A242" s="11">
        <v>37970</v>
      </c>
      <c r="B242" s="1">
        <v>0.0007793338543666528</v>
      </c>
      <c r="C242" s="1">
        <v>0.0008677672013620336</v>
      </c>
      <c r="D242" s="1">
        <v>0.0004153017025942135</v>
      </c>
      <c r="E242" s="1">
        <v>0.000847063234474448</v>
      </c>
      <c r="F242" s="1">
        <v>-6.903724704076914E-05</v>
      </c>
      <c r="G242" s="1">
        <v>0.00015937099738101</v>
      </c>
    </row>
    <row r="243" spans="1:7">
      <c r="A243" s="11">
        <v>37971</v>
      </c>
      <c r="B243" s="1">
        <v>0.001025239710250948</v>
      </c>
      <c r="C243" s="1">
        <v>0.0001578162169823856</v>
      </c>
      <c r="D243" s="1">
        <v>0.0009163995943032437</v>
      </c>
      <c r="E243" s="1">
        <v>0.0005346483513675353</v>
      </c>
      <c r="F243" s="1">
        <v>-0.0004405128256125076</v>
      </c>
      <c r="G243" s="1">
        <v>0.0001341745876153939</v>
      </c>
    </row>
    <row r="244" spans="1:7">
      <c r="A244" s="11">
        <v>37972</v>
      </c>
      <c r="B244" s="1">
        <v>-0.00163176147011229</v>
      </c>
      <c r="C244" s="1">
        <v>1.421892078463734E-05</v>
      </c>
      <c r="D244" s="1">
        <v>-0.0001679266667970463</v>
      </c>
      <c r="E244" s="1">
        <v>0.0003543316538526308</v>
      </c>
      <c r="F244" s="1">
        <v>-0.0001525409192330578</v>
      </c>
      <c r="G244" s="1">
        <v>0.0001096555900568986</v>
      </c>
    </row>
    <row r="245" spans="1:7">
      <c r="A245" s="11">
        <v>37973</v>
      </c>
      <c r="B245" s="1">
        <v>-0.0006265797489797265</v>
      </c>
      <c r="C245" s="1">
        <v>0.0007327662285156959</v>
      </c>
      <c r="D245" s="1">
        <v>-0.000773299498393096</v>
      </c>
      <c r="E245" s="1">
        <v>0.001007279048595337</v>
      </c>
      <c r="F245" s="1">
        <v>0.0001302245850631233</v>
      </c>
      <c r="G245" s="1">
        <v>0.000500363637835651</v>
      </c>
    </row>
    <row r="246" spans="1:7">
      <c r="A246" s="11">
        <v>37974</v>
      </c>
      <c r="B246" s="1">
        <v>0.0009536301487786842</v>
      </c>
      <c r="C246" s="1">
        <v>0.0004325931549749899</v>
      </c>
      <c r="D246" s="1">
        <v>0.0005861270952870983</v>
      </c>
      <c r="E246" s="1">
        <v>-0.000109223630217997</v>
      </c>
      <c r="F246" s="1">
        <v>-2.851728813290863E-07</v>
      </c>
      <c r="G246" s="1">
        <v>-3.251798001278377E-05</v>
      </c>
    </row>
    <row r="247" spans="1:7">
      <c r="A247" s="11">
        <v>37977</v>
      </c>
      <c r="B247" s="1">
        <v>0.0005704352031872367</v>
      </c>
      <c r="C247" s="1">
        <v>-0.0002549308952896691</v>
      </c>
      <c r="D247" s="1">
        <v>9.847690662802833E-05</v>
      </c>
      <c r="E247" s="1">
        <v>-0.0001501981030655685</v>
      </c>
      <c r="F247" s="1">
        <v>-0.0004851399651377626</v>
      </c>
      <c r="G247" s="1">
        <v>-0.0002943965273910586</v>
      </c>
    </row>
    <row r="248" spans="1:7">
      <c r="A248" s="11">
        <v>37978</v>
      </c>
      <c r="B248" s="1">
        <v>0.000399312562349735</v>
      </c>
      <c r="C248" s="1">
        <v>-0.0003305701973628921</v>
      </c>
      <c r="D248" s="1">
        <v>-0.0001026269839473427</v>
      </c>
      <c r="E248" s="1">
        <v>-7.761603562044303E-05</v>
      </c>
      <c r="F248" s="1">
        <v>7.194163008083826E-05</v>
      </c>
      <c r="G248" s="1">
        <v>-7.463698805901608E-05</v>
      </c>
    </row>
    <row r="249" spans="1:7">
      <c r="A249" s="11">
        <v>37979</v>
      </c>
      <c r="B249" s="1">
        <v>-0.0004663043345129141</v>
      </c>
      <c r="C249" s="1">
        <v>0.0007522483049948306</v>
      </c>
      <c r="D249" s="1">
        <v>-0.0007885072077166482</v>
      </c>
      <c r="E249" s="1">
        <v>-0.0001161427614637392</v>
      </c>
      <c r="F249" s="1">
        <v>0.0003152245537510702</v>
      </c>
      <c r="G249" s="1">
        <v>-0.0008156688297137391</v>
      </c>
    </row>
    <row r="250" spans="1:7">
      <c r="A250" s="11">
        <v>37981</v>
      </c>
      <c r="B250" s="1">
        <v>0.001393524594352805</v>
      </c>
      <c r="C250" s="1">
        <v>-0.0009726049068525545</v>
      </c>
      <c r="D250" s="1">
        <v>0.0006193588287434952</v>
      </c>
      <c r="E250" s="1">
        <v>0.000440522449773733</v>
      </c>
      <c r="F250" s="1">
        <v>0.0002926708346345057</v>
      </c>
      <c r="G250" s="1">
        <v>0.0006911019616749863</v>
      </c>
    </row>
    <row r="251" spans="1:7">
      <c r="A251" s="11">
        <v>37984</v>
      </c>
      <c r="B251" s="1">
        <v>0.0008783067553019639</v>
      </c>
      <c r="C251" s="1">
        <v>-0.0008373265979776243</v>
      </c>
      <c r="D251" s="1">
        <v>-4.732267923464371E-05</v>
      </c>
      <c r="E251" s="1">
        <v>-1.151813057495777E-05</v>
      </c>
      <c r="F251" s="1">
        <v>0.0001910059158859486</v>
      </c>
      <c r="G251" s="1">
        <v>0.0005788076911660723</v>
      </c>
    </row>
    <row r="252" spans="1:7">
      <c r="A252" s="11">
        <v>37985</v>
      </c>
      <c r="B252" s="1">
        <v>-0.0007281555494042893</v>
      </c>
      <c r="C252" s="1">
        <v>-0.0008373212253919146</v>
      </c>
      <c r="D252" s="1">
        <v>0.000798697039486997</v>
      </c>
      <c r="E252" s="1">
        <v>-0.001066495322452283</v>
      </c>
      <c r="F252" s="1">
        <v>-7.381171942236137E-05</v>
      </c>
      <c r="G252" s="1">
        <v>0.0004365673901358798</v>
      </c>
    </row>
    <row r="253" spans="1:7">
      <c r="A253" s="11">
        <v>37986</v>
      </c>
      <c r="B253" s="1">
        <v>-0.001113261416756127</v>
      </c>
      <c r="C253" s="1">
        <v>-0.0002154087762884674</v>
      </c>
      <c r="D253" s="1">
        <v>0.0006014525865559942</v>
      </c>
      <c r="E253" s="1">
        <v>0.001826329798448342</v>
      </c>
      <c r="F253" s="1">
        <v>0.001267565196530075</v>
      </c>
      <c r="G253" s="1">
        <v>0.0008110577827029503</v>
      </c>
    </row>
    <row r="254" spans="1:7">
      <c r="A254" s="11">
        <v>37988</v>
      </c>
      <c r="B254" s="1">
        <v>0.002536253301079795</v>
      </c>
      <c r="C254" s="1">
        <v>0.0001542320725318364</v>
      </c>
      <c r="D254" s="1">
        <v>0.0008190560936650461</v>
      </c>
      <c r="E254" s="1">
        <v>0.0006241974223592244</v>
      </c>
      <c r="F254" s="1">
        <v>0.0007149803842912644</v>
      </c>
      <c r="G254" s="1">
        <v>-0.000222646603753895</v>
      </c>
    </row>
    <row r="255" spans="1:7">
      <c r="A255" s="11">
        <v>37991</v>
      </c>
      <c r="B255" s="1">
        <v>0.001078652065224862</v>
      </c>
      <c r="C255" s="1">
        <v>-0.0002165002970389177</v>
      </c>
      <c r="D255" s="1">
        <v>0.001104941198341904</v>
      </c>
      <c r="E255" s="1">
        <v>-0.0008908950067369417</v>
      </c>
      <c r="F255" s="1">
        <v>0.0003808134203368703</v>
      </c>
      <c r="G255" s="1">
        <v>-0.0004509827721882578</v>
      </c>
    </row>
    <row r="256" spans="1:7">
      <c r="A256" s="11">
        <v>37992</v>
      </c>
      <c r="B256" s="1">
        <v>0.0007358073876690418</v>
      </c>
      <c r="C256" s="1">
        <v>-0.001235801509476715</v>
      </c>
      <c r="D256" s="1">
        <v>0.002660442689292555</v>
      </c>
      <c r="E256" s="1">
        <v>-0.002075576647426749</v>
      </c>
      <c r="F256" s="1">
        <v>-0.0005770898421719351</v>
      </c>
      <c r="G256" s="1">
        <v>-3.255864596461762E-05</v>
      </c>
    </row>
    <row r="257" spans="1:7">
      <c r="A257" s="11">
        <v>37993</v>
      </c>
      <c r="B257" s="1">
        <v>0.0007281131720553458</v>
      </c>
      <c r="C257" s="1">
        <v>0.0003925047143903424</v>
      </c>
      <c r="D257" s="1">
        <v>0.0007205617888279001</v>
      </c>
      <c r="E257" s="1">
        <v>0.0005116059016198072</v>
      </c>
      <c r="F257" s="1">
        <v>-0.00103436145919864</v>
      </c>
      <c r="G257" s="1">
        <v>0.0004220798367054171</v>
      </c>
    </row>
    <row r="258" spans="1:7">
      <c r="A258" s="11">
        <v>37994</v>
      </c>
      <c r="B258" s="1">
        <v>-0.0003190672782942043</v>
      </c>
      <c r="C258" s="1">
        <v>0.0007531446525532661</v>
      </c>
      <c r="D258" s="1">
        <v>0.001189274371146338</v>
      </c>
      <c r="E258" s="1">
        <v>0.0008011065365395359</v>
      </c>
      <c r="F258" s="1">
        <v>-0.001005605648006524</v>
      </c>
      <c r="G258" s="1">
        <v>5.713609554779798E-05</v>
      </c>
    </row>
    <row r="259" spans="1:7">
      <c r="A259" s="11">
        <v>37995</v>
      </c>
      <c r="B259" s="1">
        <v>5.867349028927791E-05</v>
      </c>
      <c r="C259" s="1">
        <v>-0.0001201245344620617</v>
      </c>
      <c r="D259" s="1">
        <v>-0.0005648781123423705</v>
      </c>
      <c r="E259" s="1">
        <v>0.001080878069195838</v>
      </c>
      <c r="F259" s="1">
        <v>0.001221367320238534</v>
      </c>
      <c r="G259" s="1">
        <v>0.0006321295556655874</v>
      </c>
    </row>
    <row r="260" spans="1:7">
      <c r="A260" s="11">
        <v>37998</v>
      </c>
      <c r="B260" s="1">
        <v>0.001255915930086075</v>
      </c>
      <c r="C260" s="1">
        <v>-0.0003506514311307049</v>
      </c>
      <c r="D260" s="1">
        <v>0.0009081508181654955</v>
      </c>
      <c r="E260" s="1">
        <v>-0.0004557503902442092</v>
      </c>
      <c r="F260" s="1">
        <v>-0.0004497305793905597</v>
      </c>
      <c r="G260" s="1">
        <v>0.0007805505434577061</v>
      </c>
    </row>
    <row r="261" spans="1:7">
      <c r="A261" s="11">
        <v>37999</v>
      </c>
      <c r="B261" s="1">
        <v>8.482725809546933E-05</v>
      </c>
      <c r="C261" s="1">
        <v>0.0009406675507775898</v>
      </c>
      <c r="D261" s="1">
        <v>0.0009083584822642472</v>
      </c>
      <c r="E261" s="1">
        <v>-0.000213917120582629</v>
      </c>
      <c r="F261" s="1">
        <v>-0.0003469232510264112</v>
      </c>
      <c r="G261" s="1">
        <v>0.0001670249590470899</v>
      </c>
    </row>
    <row r="262" spans="1:7">
      <c r="A262" s="11">
        <v>38000</v>
      </c>
      <c r="B262" s="1">
        <v>-0.0007947124886250346</v>
      </c>
      <c r="C262" s="1">
        <v>0.0004262834805562653</v>
      </c>
      <c r="D262" s="1">
        <v>0.001649896661338556</v>
      </c>
      <c r="E262" s="1">
        <v>-0.0002101727764350672</v>
      </c>
      <c r="F262" s="1">
        <v>0.0004936540028923222</v>
      </c>
      <c r="G262" s="1">
        <v>0.0006698963910110315</v>
      </c>
    </row>
    <row r="263" spans="1:7">
      <c r="A263" s="11">
        <v>38001</v>
      </c>
      <c r="B263" s="1">
        <v>0.001505798016488765</v>
      </c>
      <c r="C263" s="1">
        <v>-0.001001236976497244</v>
      </c>
      <c r="D263" s="1">
        <v>-0.0009273278306210261</v>
      </c>
      <c r="E263" s="1">
        <v>-0.0003233594060461872</v>
      </c>
      <c r="F263" s="1">
        <v>0.0002236476612368584</v>
      </c>
      <c r="G263" s="1">
        <v>-2.613182348246138E-05</v>
      </c>
    </row>
    <row r="264" spans="1:7">
      <c r="A264" s="11">
        <v>38002</v>
      </c>
      <c r="B264" s="1">
        <v>0.0006401651276901775</v>
      </c>
      <c r="C264" s="1">
        <v>-0.0001647870828108424</v>
      </c>
      <c r="D264" s="1">
        <v>-0.0007056203746039294</v>
      </c>
      <c r="E264" s="1">
        <v>-0.0002234399418319599</v>
      </c>
      <c r="F264" s="1">
        <v>-0.0001282259456394766</v>
      </c>
      <c r="G264" s="1">
        <v>-0.0008372429470942591</v>
      </c>
    </row>
    <row r="265" spans="1:7">
      <c r="A265" s="11">
        <v>38006</v>
      </c>
      <c r="B265" s="1">
        <v>0.001824590819886891</v>
      </c>
      <c r="C265" s="1">
        <v>0.0006432703496445484</v>
      </c>
      <c r="D265" s="1">
        <v>-0.0002846904252398982</v>
      </c>
      <c r="E265" s="1">
        <v>0.001118562095332518</v>
      </c>
      <c r="F265" s="1">
        <v>0.00123712400905929</v>
      </c>
      <c r="G265" s="1">
        <v>-0.0003341073506522909</v>
      </c>
    </row>
    <row r="266" spans="1:7">
      <c r="A266" s="11">
        <v>38007</v>
      </c>
      <c r="B266" s="1">
        <v>0.001552552814574559</v>
      </c>
      <c r="C266" s="1">
        <v>0.0003634636739410321</v>
      </c>
      <c r="D266" s="1">
        <v>0.0004452708932236277</v>
      </c>
      <c r="E266" s="1">
        <v>0.000256449623013443</v>
      </c>
      <c r="F266" s="1">
        <v>-0.0002753165611092013</v>
      </c>
      <c r="G266" s="1">
        <v>-0.000192974217810152</v>
      </c>
    </row>
    <row r="267" spans="1:7">
      <c r="A267" s="11">
        <v>38008</v>
      </c>
      <c r="B267" s="1">
        <v>-0.0005260736008254774</v>
      </c>
      <c r="C267" s="1">
        <v>0.0001962659601853432</v>
      </c>
      <c r="D267" s="1">
        <v>0.0004326208740755586</v>
      </c>
      <c r="E267" s="1">
        <v>0.0007458131585090611</v>
      </c>
      <c r="F267" s="1">
        <v>-0.0003373742345478807</v>
      </c>
      <c r="G267" s="1">
        <v>-3.567064243248701E-05</v>
      </c>
    </row>
    <row r="268" spans="1:7">
      <c r="A268" s="11">
        <v>38009</v>
      </c>
      <c r="B268" s="1">
        <v>0.0006185011016591594</v>
      </c>
      <c r="C268" s="1">
        <v>-0.000486569986857227</v>
      </c>
      <c r="D268" s="1">
        <v>0.0001522682072519459</v>
      </c>
      <c r="E268" s="1">
        <v>0.0006159061944942727</v>
      </c>
      <c r="F268" s="1">
        <v>-0.0004650368084467399</v>
      </c>
      <c r="G268" s="1">
        <v>-0.0006720073196810496</v>
      </c>
    </row>
    <row r="269" spans="1:7">
      <c r="A269" s="11">
        <v>38012</v>
      </c>
      <c r="B269" s="1">
        <v>0.002105898540739275</v>
      </c>
      <c r="C269" s="1">
        <v>-0.0005986115895777924</v>
      </c>
      <c r="D269" s="1">
        <v>0.001147338519383939</v>
      </c>
      <c r="E269" s="1">
        <v>0.0002451160454196337</v>
      </c>
      <c r="F269" s="1">
        <v>-0.0008319396525100566</v>
      </c>
      <c r="G269" s="1">
        <v>1.867715082105347E-06</v>
      </c>
    </row>
    <row r="270" spans="1:7">
      <c r="A270" s="11">
        <v>38013</v>
      </c>
      <c r="B270" s="1">
        <v>0.0008650622972221356</v>
      </c>
      <c r="C270" s="1">
        <v>0.0004905027259119254</v>
      </c>
      <c r="D270" s="1">
        <v>-0.0004201882108571229</v>
      </c>
      <c r="E270" s="1">
        <v>0.000267128133368417</v>
      </c>
      <c r="F270" s="1">
        <v>-0.0003213118163315038</v>
      </c>
      <c r="G270" s="1">
        <v>0.001154343958589094</v>
      </c>
    </row>
    <row r="271" spans="1:7">
      <c r="A271" s="11">
        <v>38014</v>
      </c>
      <c r="B271" s="1">
        <v>0.0001641234476751322</v>
      </c>
      <c r="C271" s="1">
        <v>-0.0003468624987045198</v>
      </c>
      <c r="D271" s="1">
        <v>0.00192839499600072</v>
      </c>
      <c r="E271" s="1">
        <v>-8.627893382956396E-05</v>
      </c>
      <c r="F271" s="1">
        <v>-0.0008945293513137456</v>
      </c>
      <c r="G271" s="1">
        <v>0.0005319873186229857</v>
      </c>
    </row>
    <row r="272" spans="1:7">
      <c r="A272" s="11">
        <v>38015</v>
      </c>
      <c r="B272" s="1">
        <v>-0.001309166619014268</v>
      </c>
      <c r="C272" s="1">
        <v>0.0005152145924549696</v>
      </c>
      <c r="D272" s="1">
        <v>-0.0004123328260911426</v>
      </c>
      <c r="E272" s="1">
        <v>0.0008707575829349862</v>
      </c>
      <c r="F272" s="1">
        <v>-0.0007475493256485571</v>
      </c>
      <c r="G272" s="1">
        <v>-0.000254583264164323</v>
      </c>
    </row>
    <row r="273" spans="1:7">
      <c r="A273" s="11">
        <v>38016</v>
      </c>
      <c r="B273" s="1">
        <v>0.0001870066817821038</v>
      </c>
      <c r="C273" s="1">
        <v>0.0008530989958798534</v>
      </c>
      <c r="D273" s="1">
        <v>-0.0004601114286966518</v>
      </c>
      <c r="E273" s="1">
        <v>0.000151084236499244</v>
      </c>
      <c r="F273" s="1">
        <v>0.001227479049358528</v>
      </c>
      <c r="G273" s="1">
        <v>0.0002112970941722148</v>
      </c>
    </row>
    <row r="274" spans="1:7">
      <c r="A274" s="11">
        <v>38019</v>
      </c>
      <c r="B274" s="1">
        <v>0.0004669506371162581</v>
      </c>
      <c r="C274" s="1">
        <v>0.0003315307587836207</v>
      </c>
      <c r="D274" s="1">
        <v>-0.0004590084330293126</v>
      </c>
      <c r="E274" s="1">
        <v>0.002248502820550757</v>
      </c>
      <c r="F274" s="1">
        <v>-0.0006084604653597</v>
      </c>
      <c r="G274" s="1">
        <v>0.0004686560221935907</v>
      </c>
    </row>
    <row r="275" spans="1:7">
      <c r="A275" s="11">
        <v>38020</v>
      </c>
      <c r="B275" s="1">
        <v>0.000517086868831146</v>
      </c>
      <c r="C275" s="1">
        <v>-0.0007909361276349036</v>
      </c>
      <c r="D275" s="1">
        <v>0.001391814111569365</v>
      </c>
      <c r="E275" s="1">
        <v>0.0003640527064956063</v>
      </c>
      <c r="F275" s="1">
        <v>-0.0006095999971774963</v>
      </c>
      <c r="G275" s="1">
        <v>-0.0004844079434258014</v>
      </c>
    </row>
    <row r="276" spans="1:7">
      <c r="A276" s="11">
        <v>38021</v>
      </c>
      <c r="B276" s="1">
        <v>0.001771793161185555</v>
      </c>
      <c r="C276" s="1">
        <v>-0.0001435166241933151</v>
      </c>
      <c r="D276" s="1">
        <v>0.0003464486587693858</v>
      </c>
      <c r="E276" s="1">
        <v>-0.0008451171319682802</v>
      </c>
      <c r="F276" s="1">
        <v>0.001108563895553498</v>
      </c>
      <c r="G276" s="1">
        <v>-0.000641414095598402</v>
      </c>
    </row>
    <row r="277" spans="1:7">
      <c r="A277" s="11">
        <v>38022</v>
      </c>
      <c r="B277" s="1">
        <v>0.0005325168065726027</v>
      </c>
      <c r="C277" s="1">
        <v>-0.0006883945701691263</v>
      </c>
      <c r="D277" s="1">
        <v>-0.0007886217184197878</v>
      </c>
      <c r="E277" s="1">
        <v>0.0005341057728515182</v>
      </c>
      <c r="F277" s="1">
        <v>-0.0001360966383978308</v>
      </c>
      <c r="G277" s="1">
        <v>0.0004971075802353009</v>
      </c>
    </row>
    <row r="278" spans="1:7">
      <c r="A278" s="11">
        <v>38023</v>
      </c>
      <c r="B278" s="1">
        <v>-0.0008401366233469611</v>
      </c>
      <c r="C278" s="1">
        <v>-0.0003194874505960792</v>
      </c>
      <c r="D278" s="1">
        <v>2.816658223982747E-06</v>
      </c>
      <c r="E278" s="1">
        <v>-0.0005652549142456157</v>
      </c>
      <c r="F278" s="1">
        <v>-0.0003272073572338934</v>
      </c>
      <c r="G278" s="1">
        <v>-0.0001600854818220391</v>
      </c>
    </row>
    <row r="279" spans="1:7">
      <c r="A279" s="11">
        <v>38026</v>
      </c>
      <c r="B279" s="1">
        <v>-0.0004440821511053622</v>
      </c>
      <c r="C279" s="1">
        <v>0.000481766182707319</v>
      </c>
      <c r="D279" s="1">
        <v>-0.0008153710700701917</v>
      </c>
      <c r="E279" s="1">
        <v>0.001597681243600339</v>
      </c>
      <c r="F279" s="1">
        <v>0.0009693994702880381</v>
      </c>
      <c r="G279" s="1">
        <v>-0.0002824330013314413</v>
      </c>
    </row>
    <row r="280" spans="1:7">
      <c r="A280" s="11">
        <v>38027</v>
      </c>
      <c r="B280" s="1">
        <v>-0.0003183631588554321</v>
      </c>
      <c r="C280" s="1">
        <v>0.000150898055634241</v>
      </c>
      <c r="D280" s="1">
        <v>-0.0008921186575706997</v>
      </c>
      <c r="E280" s="1">
        <v>0.0006848350257194979</v>
      </c>
      <c r="F280" s="1">
        <v>-0.0008898697460017553</v>
      </c>
      <c r="G280" s="1">
        <v>0.0005066479542180849</v>
      </c>
    </row>
    <row r="281" spans="1:7">
      <c r="A281" s="11">
        <v>38028</v>
      </c>
      <c r="B281" s="1">
        <v>0.001115530116931692</v>
      </c>
      <c r="C281" s="1">
        <v>-0.000404721070996221</v>
      </c>
      <c r="D281" s="1">
        <v>-0.000244860043369888</v>
      </c>
      <c r="E281" s="1">
        <v>0.0009249620328612984</v>
      </c>
      <c r="F281" s="1">
        <v>-0.0005088527137890847</v>
      </c>
      <c r="G281" s="1">
        <v>6.864836029856511E-05</v>
      </c>
    </row>
    <row r="282" spans="1:7">
      <c r="A282" s="11">
        <v>38029</v>
      </c>
      <c r="B282" s="1">
        <v>-0.0008007092245662832</v>
      </c>
      <c r="C282" s="1">
        <v>-0.0003753924787624551</v>
      </c>
      <c r="D282" s="1">
        <v>-0.000468917408658691</v>
      </c>
      <c r="E282" s="1">
        <v>-0.003208392596206247</v>
      </c>
      <c r="F282" s="1">
        <v>-0.001602460669880256</v>
      </c>
      <c r="G282" s="1">
        <v>-0.0004207838820172023</v>
      </c>
    </row>
    <row r="283" spans="1:7">
      <c r="A283" s="11">
        <v>38030</v>
      </c>
      <c r="B283" s="1">
        <v>0.0006917329297307152</v>
      </c>
      <c r="C283" s="1">
        <v>0.0006695989868141579</v>
      </c>
      <c r="D283" s="1">
        <v>0.0009598214370787311</v>
      </c>
      <c r="E283" s="1">
        <v>-6.736435381906263E-05</v>
      </c>
      <c r="F283" s="1">
        <v>-0.001583519847935227</v>
      </c>
      <c r="G283" s="1">
        <v>0.0007989470887035134</v>
      </c>
    </row>
    <row r="284" spans="1:7">
      <c r="A284" s="11">
        <v>38034</v>
      </c>
      <c r="B284" s="1">
        <v>0.0002499953439388092</v>
      </c>
      <c r="C284" s="1">
        <v>-0.001248263836244214</v>
      </c>
      <c r="D284" s="1">
        <v>-0.0003814566328206262</v>
      </c>
      <c r="E284" s="1">
        <v>0.0004340246740311068</v>
      </c>
      <c r="F284" s="1">
        <v>-0.000606195306987252</v>
      </c>
      <c r="G284" s="1">
        <v>0.000383688833818118</v>
      </c>
    </row>
    <row r="285" spans="1:7">
      <c r="A285" s="11">
        <v>38035</v>
      </c>
      <c r="B285" s="1">
        <v>0.001744907877367835</v>
      </c>
      <c r="C285" s="1">
        <v>0.001136622351008942</v>
      </c>
      <c r="D285" s="1">
        <v>0.0001787522115198792</v>
      </c>
      <c r="E285" s="1">
        <v>0.0009580442704734457</v>
      </c>
      <c r="F285" s="1">
        <v>0.0002169793091790532</v>
      </c>
      <c r="G285" s="1">
        <v>8.270533033558599E-05</v>
      </c>
    </row>
    <row r="286" spans="1:7">
      <c r="A286" s="11">
        <v>38036</v>
      </c>
      <c r="B286" s="1">
        <v>0.0005632522655251418</v>
      </c>
      <c r="C286" s="1">
        <v>-3.144196034914232E-05</v>
      </c>
      <c r="D286" s="1">
        <v>0.0007193873800125745</v>
      </c>
      <c r="E286" s="1">
        <v>0.0009013303305804772</v>
      </c>
      <c r="F286" s="1">
        <v>-0.0003404913570831263</v>
      </c>
      <c r="G286" s="1">
        <v>0.0009732784298895174</v>
      </c>
    </row>
    <row r="287" spans="1:7">
      <c r="A287" s="11">
        <v>38037</v>
      </c>
      <c r="B287" s="1">
        <v>0.0006693443805752979</v>
      </c>
      <c r="C287" s="1">
        <v>0.0002918779462797725</v>
      </c>
      <c r="D287" s="1">
        <v>0.0006392304908880475</v>
      </c>
      <c r="E287" s="1">
        <v>0.0008818526670228983</v>
      </c>
      <c r="F287" s="1">
        <v>-0.0005238456018932093</v>
      </c>
      <c r="G287" s="1">
        <v>-3.170833998856465E-05</v>
      </c>
    </row>
    <row r="288" spans="1:7">
      <c r="A288" s="11">
        <v>38040</v>
      </c>
      <c r="B288" s="1">
        <v>2.358983014339673E-05</v>
      </c>
      <c r="C288" s="1">
        <v>0.0005896744233424168</v>
      </c>
      <c r="D288" s="1">
        <v>0.0003669674235271078</v>
      </c>
      <c r="E288" s="1">
        <v>0.001496408838151237</v>
      </c>
      <c r="F288" s="1">
        <v>0.0006380919427404303</v>
      </c>
      <c r="G288" s="1">
        <v>0.0008765702344439711</v>
      </c>
    </row>
    <row r="289" spans="1:7">
      <c r="A289" s="11">
        <v>38041</v>
      </c>
      <c r="B289" s="1">
        <v>-1.435130176689401E-05</v>
      </c>
      <c r="C289" s="1">
        <v>-0.0006064835171406259</v>
      </c>
      <c r="D289" s="1">
        <v>-6.715941654114471E-05</v>
      </c>
      <c r="E289" s="1">
        <v>-6.704957930623848E-05</v>
      </c>
      <c r="F289" s="1">
        <v>0.0007965589087393352</v>
      </c>
      <c r="G289" s="1">
        <v>-0.0001829468275295179</v>
      </c>
    </row>
    <row r="290" spans="1:7">
      <c r="A290" s="11">
        <v>38042</v>
      </c>
      <c r="B290" s="1">
        <v>0.001271042776906794</v>
      </c>
      <c r="C290" s="1">
        <v>0.0002423245601170721</v>
      </c>
      <c r="D290" s="1">
        <v>0.001186962753759926</v>
      </c>
      <c r="E290" s="1">
        <v>0.0005388655440840854</v>
      </c>
      <c r="F290" s="1">
        <v>-0.0001361154887846636</v>
      </c>
      <c r="G290" s="1">
        <v>0.0007923725416122868</v>
      </c>
    </row>
    <row r="291" spans="1:7">
      <c r="A291" s="11">
        <v>38043</v>
      </c>
      <c r="B291" s="1">
        <v>-0.000980173392093654</v>
      </c>
      <c r="C291" s="1">
        <v>0.0002023079823740132</v>
      </c>
      <c r="D291" s="1">
        <v>-0.0006165899825584301</v>
      </c>
      <c r="E291" s="1">
        <v>0.0004805484704281867</v>
      </c>
      <c r="F291" s="1">
        <v>-0.000213377112525913</v>
      </c>
      <c r="G291" s="1">
        <v>0.0008076345364779142</v>
      </c>
    </row>
    <row r="292" spans="1:7">
      <c r="A292" s="11">
        <v>38044</v>
      </c>
      <c r="B292" s="1">
        <v>0.0008216200986924427</v>
      </c>
      <c r="C292" s="1">
        <v>0.0001155374707662643</v>
      </c>
      <c r="D292" s="1">
        <v>-0.000139481116152805</v>
      </c>
      <c r="E292" s="1">
        <v>-8.864717042929326E-05</v>
      </c>
      <c r="F292" s="1">
        <v>0.0001775126183494292</v>
      </c>
      <c r="G292" s="1">
        <v>0.0003664474054734643</v>
      </c>
    </row>
    <row r="293" spans="1:7">
      <c r="A293" s="11">
        <v>38047</v>
      </c>
      <c r="B293" s="1">
        <v>-4.743627612790217E-05</v>
      </c>
      <c r="C293" s="1">
        <v>-0.0001081302774365859</v>
      </c>
      <c r="D293" s="1">
        <v>-7.337286035593516E-05</v>
      </c>
      <c r="E293" s="1">
        <v>6.433354761232267E-05</v>
      </c>
      <c r="F293" s="1">
        <v>0.0006342963983661122</v>
      </c>
      <c r="G293" s="1">
        <v>-1.072387259848107E-05</v>
      </c>
    </row>
    <row r="294" spans="1:7">
      <c r="A294" s="11">
        <v>38048</v>
      </c>
      <c r="B294" s="1">
        <v>-5.549998497736896E-08</v>
      </c>
      <c r="C294" s="1">
        <v>-6.639138206771185E-05</v>
      </c>
      <c r="D294" s="1">
        <v>0.0005023089509256776</v>
      </c>
      <c r="E294" s="1">
        <v>-0.0008676350359687082</v>
      </c>
      <c r="F294" s="1">
        <v>-0.0002560832241168797</v>
      </c>
      <c r="G294" s="1">
        <v>-0.0004080061939036456</v>
      </c>
    </row>
    <row r="295" spans="1:7">
      <c r="A295" s="11">
        <v>38049</v>
      </c>
      <c r="B295" s="1">
        <v>4.022172134854159E-05</v>
      </c>
      <c r="C295" s="1">
        <v>-0.0005448217279656899</v>
      </c>
      <c r="D295" s="1">
        <v>0.0004765548729377977</v>
      </c>
      <c r="E295" s="1">
        <v>0.001481046739224839</v>
      </c>
      <c r="F295" s="1">
        <v>0.000485460143041224</v>
      </c>
      <c r="G295" s="1">
        <v>-2.41656063155111E-05</v>
      </c>
    </row>
    <row r="296" spans="1:7">
      <c r="A296" s="11">
        <v>38050</v>
      </c>
      <c r="B296" s="1">
        <v>0.0004178730018279106</v>
      </c>
      <c r="C296" s="1">
        <v>0.0003169038647592415</v>
      </c>
      <c r="D296" s="1">
        <v>0.0004225434406746612</v>
      </c>
      <c r="E296" s="1">
        <v>0.0005266684964043647</v>
      </c>
      <c r="F296" s="1">
        <v>0.0005874682208983947</v>
      </c>
      <c r="G296" s="1">
        <v>-0.0003116114613325802</v>
      </c>
    </row>
    <row r="297" spans="1:7">
      <c r="A297" s="11">
        <v>38051</v>
      </c>
      <c r="B297" s="1">
        <v>-0.0007746489847494574</v>
      </c>
      <c r="C297" s="1">
        <v>0.000371375543294981</v>
      </c>
      <c r="D297" s="1">
        <v>0.0004151345337319991</v>
      </c>
      <c r="E297" s="1">
        <v>0.0007526354778177068</v>
      </c>
      <c r="F297" s="1">
        <v>0.0005150425783687929</v>
      </c>
      <c r="G297" s="1">
        <v>0.0002712643959716988</v>
      </c>
    </row>
    <row r="298" spans="1:7">
      <c r="A298" s="11">
        <v>38054</v>
      </c>
      <c r="B298" s="1">
        <v>0.000746627388453232</v>
      </c>
      <c r="C298" s="1">
        <v>0.0002759140672559075</v>
      </c>
      <c r="D298" s="1">
        <v>0.0004470511306133237</v>
      </c>
      <c r="E298" s="1">
        <v>0.0001278115346669758</v>
      </c>
      <c r="F298" s="1">
        <v>-0.0003788120193190114</v>
      </c>
      <c r="G298" s="1">
        <v>0.0004393446638185003</v>
      </c>
    </row>
    <row r="299" spans="1:7">
      <c r="A299" s="11">
        <v>38055</v>
      </c>
      <c r="B299" s="1">
        <v>0.00135602521319544</v>
      </c>
      <c r="C299" s="1">
        <v>5.67379377414232E-07</v>
      </c>
      <c r="D299" s="1">
        <v>8.480395891417809E-05</v>
      </c>
      <c r="E299" s="1">
        <v>3.660493444704587E-05</v>
      </c>
      <c r="F299" s="1">
        <v>-0.0001061020660795575</v>
      </c>
      <c r="G299" s="1">
        <v>-0.0002059021735680764</v>
      </c>
    </row>
    <row r="300" spans="1:7">
      <c r="A300" s="11">
        <v>38056</v>
      </c>
      <c r="B300" s="1">
        <v>0.001015828577155877</v>
      </c>
      <c r="C300" s="1">
        <v>0.001746926589995645</v>
      </c>
      <c r="D300" s="1">
        <v>-0.000182838680050705</v>
      </c>
      <c r="E300" s="1">
        <v>-5.479186095428518E-05</v>
      </c>
      <c r="F300" s="1">
        <v>-0.0004311213658145565</v>
      </c>
      <c r="G300" s="1">
        <v>0.0001520416447202477</v>
      </c>
    </row>
    <row r="301" spans="1:7">
      <c r="A301" s="11">
        <v>38057</v>
      </c>
      <c r="B301" s="1">
        <v>-0.002552889510536992</v>
      </c>
      <c r="C301" s="1">
        <v>0.0001480930860301204</v>
      </c>
      <c r="D301" s="1">
        <v>0.0001775810647558341</v>
      </c>
      <c r="E301" s="1">
        <v>0.000807036755648067</v>
      </c>
      <c r="F301" s="1">
        <v>-0.0003337343751939451</v>
      </c>
      <c r="G301" s="1">
        <v>5.677955866512761E-05</v>
      </c>
    </row>
    <row r="302" spans="1:7">
      <c r="A302" s="11">
        <v>38058</v>
      </c>
      <c r="B302" s="1">
        <v>0.0002044933171785232</v>
      </c>
      <c r="C302" s="1">
        <v>-0.000284895221797656</v>
      </c>
      <c r="D302" s="1">
        <v>0.0001163997936256153</v>
      </c>
      <c r="E302" s="1">
        <v>0.0001261484578933874</v>
      </c>
      <c r="F302" s="1">
        <v>0.000238259323030178</v>
      </c>
      <c r="G302" s="1">
        <v>-5.854724632812212E-05</v>
      </c>
    </row>
    <row r="303" spans="1:7">
      <c r="A303" s="11">
        <v>38061</v>
      </c>
      <c r="B303" s="1">
        <v>4.856044092106941E-05</v>
      </c>
      <c r="C303" s="1">
        <v>-0.000138251163075846</v>
      </c>
      <c r="D303" s="1">
        <v>0.0001907428285186596</v>
      </c>
      <c r="E303" s="1">
        <v>-0.001930393453086812</v>
      </c>
      <c r="F303" s="1">
        <v>0.001049256616438331</v>
      </c>
      <c r="G303" s="1">
        <v>-0.0003017213876957463</v>
      </c>
    </row>
    <row r="304" spans="1:7">
      <c r="A304" s="11">
        <v>38062</v>
      </c>
      <c r="B304" s="1">
        <v>-0.001417187078871681</v>
      </c>
      <c r="C304" s="1">
        <v>-0.0003953793511938821</v>
      </c>
      <c r="D304" s="1">
        <v>0.0004384415616024026</v>
      </c>
      <c r="E304" s="1">
        <v>0.00109790496269098</v>
      </c>
      <c r="F304" s="1">
        <v>-0.000623386257948547</v>
      </c>
      <c r="G304" s="1">
        <v>0.0002662284329257351</v>
      </c>
    </row>
    <row r="305" spans="1:7">
      <c r="A305" s="11">
        <v>38063</v>
      </c>
      <c r="B305" s="1">
        <v>-5.710845051107655E-05</v>
      </c>
      <c r="C305" s="1">
        <v>-0.0004317601946859464</v>
      </c>
      <c r="D305" s="1">
        <v>1.991036852140944E-05</v>
      </c>
      <c r="E305" s="1">
        <v>0.000934280442299708</v>
      </c>
      <c r="F305" s="1">
        <v>-0.0005031754730467349</v>
      </c>
      <c r="G305" s="1">
        <v>-0.0004030288389178374</v>
      </c>
    </row>
    <row r="306" spans="1:7">
      <c r="A306" s="11">
        <v>38064</v>
      </c>
      <c r="B306" s="1">
        <v>0.0003988652806471597</v>
      </c>
      <c r="C306" s="1">
        <v>0.000142377154510313</v>
      </c>
      <c r="D306" s="1">
        <v>0.0004876021231480457</v>
      </c>
      <c r="E306" s="1">
        <v>0.001132423905049675</v>
      </c>
      <c r="F306" s="1">
        <v>0.0002928186333594877</v>
      </c>
      <c r="G306" s="1">
        <v>-0.000439672297448668</v>
      </c>
    </row>
    <row r="307" spans="1:7">
      <c r="A307" s="11">
        <v>38065</v>
      </c>
      <c r="B307" s="1">
        <v>0.0003467225246906271</v>
      </c>
      <c r="C307" s="1">
        <v>-0.0007668868574547228</v>
      </c>
      <c r="D307" s="1">
        <v>-0.001187488233696817</v>
      </c>
      <c r="E307" s="1">
        <v>-0.0003453416157345514</v>
      </c>
      <c r="F307" s="1">
        <v>0.0006650449300787357</v>
      </c>
      <c r="G307" s="1">
        <v>-5.558642395910212E-05</v>
      </c>
    </row>
    <row r="308" spans="1:7">
      <c r="A308" s="11">
        <v>38068</v>
      </c>
      <c r="B308" s="1">
        <v>-0.0008230258777145265</v>
      </c>
      <c r="C308" s="1">
        <v>-0.0007096301406022808</v>
      </c>
      <c r="D308" s="1">
        <v>0.0001442607144611061</v>
      </c>
      <c r="E308" s="1">
        <v>-0.0008263924865413696</v>
      </c>
      <c r="F308" s="1">
        <v>-0.000419121918231929</v>
      </c>
      <c r="G308" s="1">
        <v>0.0002027529474707357</v>
      </c>
    </row>
    <row r="309" spans="1:7">
      <c r="A309" s="11">
        <v>38069</v>
      </c>
      <c r="B309" s="1">
        <v>0.0003822749568245307</v>
      </c>
      <c r="C309" s="1">
        <v>9.457090628066888E-06</v>
      </c>
      <c r="D309" s="1">
        <v>0.002068032179725351</v>
      </c>
      <c r="E309" s="1">
        <v>-0.001805475734546125</v>
      </c>
      <c r="F309" s="1">
        <v>0.0003094549179516484</v>
      </c>
      <c r="G309" s="1">
        <v>0.0003706630193296715</v>
      </c>
    </row>
    <row r="310" spans="1:7">
      <c r="A310" s="11">
        <v>38070</v>
      </c>
      <c r="B310" s="1">
        <v>-0.001203489513662551</v>
      </c>
      <c r="C310" s="1">
        <v>0.001252636203542646</v>
      </c>
      <c r="D310" s="1">
        <v>0.0005135784729123041</v>
      </c>
      <c r="E310" s="1">
        <v>0.0007518539933425665</v>
      </c>
      <c r="F310" s="1">
        <v>0.0005092326598358555</v>
      </c>
      <c r="G310" s="1">
        <v>0.0002842499422758113</v>
      </c>
    </row>
    <row r="311" spans="1:7">
      <c r="A311" s="11">
        <v>38071</v>
      </c>
      <c r="B311" s="1">
        <v>0.001405038775906297</v>
      </c>
      <c r="C311" s="1">
        <v>3.613794265901109E-05</v>
      </c>
      <c r="D311" s="1">
        <v>0.0003724106221438969</v>
      </c>
      <c r="E311" s="1">
        <v>0.0009629710112959002</v>
      </c>
      <c r="F311" s="1">
        <v>-0.0002796088162572092</v>
      </c>
      <c r="G311" s="1">
        <v>0.0004367402543434186</v>
      </c>
    </row>
    <row r="312" spans="1:7">
      <c r="A312" s="11">
        <v>38072</v>
      </c>
      <c r="B312" s="1">
        <v>0.0009951911466836395</v>
      </c>
      <c r="C312" s="1">
        <v>3.65357021390843E-05</v>
      </c>
      <c r="D312" s="1">
        <v>-2.563655778721366E-05</v>
      </c>
      <c r="E312" s="1">
        <v>0.0001650609258971775</v>
      </c>
      <c r="F312" s="1">
        <v>5.383046403942607E-05</v>
      </c>
      <c r="G312" s="1">
        <v>-0.0001867585348471304</v>
      </c>
    </row>
    <row r="313" spans="1:7">
      <c r="A313" s="11">
        <v>38075</v>
      </c>
      <c r="B313" s="1">
        <v>0.0002864477458296748</v>
      </c>
      <c r="C313" s="1">
        <v>-0.0003326819508018029</v>
      </c>
      <c r="D313" s="1">
        <v>-0.001112391407040275</v>
      </c>
      <c r="E313" s="1">
        <v>-0.0006415359281204634</v>
      </c>
      <c r="F313" s="1">
        <v>0.0001872625070819006</v>
      </c>
      <c r="G313" s="1">
        <v>0.0002242864938267526</v>
      </c>
    </row>
    <row r="314" spans="1:7">
      <c r="A314" s="11">
        <v>38076</v>
      </c>
      <c r="B314" s="1">
        <v>0.0003181637714846266</v>
      </c>
      <c r="C314" s="1">
        <v>-3.397927030888905E-05</v>
      </c>
      <c r="D314" s="1">
        <v>0.00157105313115219</v>
      </c>
      <c r="E314" s="1">
        <v>0.0009873874448508501</v>
      </c>
      <c r="F314" s="1">
        <v>-0.0002179737643606195</v>
      </c>
      <c r="G314" s="1">
        <v>0.0004124846430614066</v>
      </c>
    </row>
    <row r="315" spans="1:7">
      <c r="A315" s="11">
        <v>38077</v>
      </c>
      <c r="B315" s="1">
        <v>0.001641486412873942</v>
      </c>
      <c r="C315" s="1">
        <v>0.000881405110418779</v>
      </c>
      <c r="D315" s="1">
        <v>0.0005138206357618247</v>
      </c>
      <c r="E315" s="1">
        <v>-0.001632624521805663</v>
      </c>
      <c r="F315" s="1">
        <v>-0.0001462151561981889</v>
      </c>
      <c r="G315" s="1">
        <v>0.0002676080955401158</v>
      </c>
    </row>
    <row r="316" spans="1:7">
      <c r="A316" s="11">
        <v>38078</v>
      </c>
      <c r="B316" s="1">
        <v>0.001147908219768453</v>
      </c>
      <c r="C316" s="1">
        <v>0.0002276242645552778</v>
      </c>
      <c r="D316" s="1">
        <v>0.0007582464811444879</v>
      </c>
      <c r="E316" s="1">
        <v>-0.0002180180910412199</v>
      </c>
      <c r="F316" s="1">
        <v>-0.0006765794450592486</v>
      </c>
      <c r="G316" s="1">
        <v>0.0002131536355514285</v>
      </c>
    </row>
    <row r="317" spans="1:7">
      <c r="A317" s="11">
        <v>38079</v>
      </c>
      <c r="B317" s="1">
        <v>0.001923090501778835</v>
      </c>
      <c r="C317" s="1">
        <v>-0.0006113376135999087</v>
      </c>
      <c r="D317" s="1">
        <v>-0.0005960104453475931</v>
      </c>
      <c r="E317" s="1">
        <v>0.002181839614986914</v>
      </c>
      <c r="F317" s="1">
        <v>9.916316887123984E-05</v>
      </c>
      <c r="G317" s="1">
        <v>-0.0001702977286982725</v>
      </c>
    </row>
    <row r="318" spans="1:7">
      <c r="A318" s="11">
        <v>38082</v>
      </c>
      <c r="B318" s="1">
        <v>0.0003079476123036777</v>
      </c>
      <c r="C318" s="1">
        <v>-1.046643880028305E-06</v>
      </c>
      <c r="D318" s="1">
        <v>0.0009534907857456954</v>
      </c>
      <c r="E318" s="1">
        <v>-0.001123558900075443</v>
      </c>
      <c r="F318" s="1">
        <v>0.001386418580638956</v>
      </c>
      <c r="G318" s="1">
        <v>-1.630041957385196E-05</v>
      </c>
    </row>
    <row r="319" spans="1:7">
      <c r="A319" s="11">
        <v>38083</v>
      </c>
      <c r="B319" s="1">
        <v>5.320438729031223E-05</v>
      </c>
      <c r="C319" s="1">
        <v>0.0005806511866798399</v>
      </c>
      <c r="D319" s="1">
        <v>0.0005756250794112215</v>
      </c>
      <c r="E319" s="1">
        <v>-0.0008191779762644017</v>
      </c>
      <c r="F319" s="1">
        <v>0.0002533265435650284</v>
      </c>
      <c r="G319" s="1">
        <v>0.001134848271099737</v>
      </c>
    </row>
    <row r="320" spans="1:7">
      <c r="A320" s="11">
        <v>38084</v>
      </c>
      <c r="B320" s="1">
        <v>-0.002361352521162527</v>
      </c>
      <c r="C320" s="1">
        <v>6.138670800824003E-05</v>
      </c>
      <c r="D320" s="1">
        <v>0.0002851497154844965</v>
      </c>
      <c r="E320" s="1">
        <v>-0.0006522103904758377</v>
      </c>
      <c r="F320" s="1">
        <v>-0.0008518556620214252</v>
      </c>
      <c r="G320" s="1">
        <v>0.0002187945774555218</v>
      </c>
    </row>
    <row r="321" spans="1:7">
      <c r="A321" s="11">
        <v>38085</v>
      </c>
      <c r="B321" s="1">
        <v>0.0004675014140361988</v>
      </c>
      <c r="C321" s="1">
        <v>-0.0008678472410303798</v>
      </c>
      <c r="D321" s="1">
        <v>0.0003718961057943581</v>
      </c>
      <c r="E321" s="1">
        <v>0.001178536727078542</v>
      </c>
      <c r="F321" s="1">
        <v>-0.001229626214542215</v>
      </c>
      <c r="G321" s="1">
        <v>-6.960774138828969E-06</v>
      </c>
    </row>
    <row r="322" spans="1:7">
      <c r="A322" s="11">
        <v>38089</v>
      </c>
      <c r="B322" s="1">
        <v>0.0004915088830655676</v>
      </c>
      <c r="C322" s="1">
        <v>0.00118199870216738</v>
      </c>
      <c r="D322" s="1">
        <v>0.0003867525970866475</v>
      </c>
      <c r="E322" s="1">
        <v>0.0001287370089898454</v>
      </c>
      <c r="F322" s="1">
        <v>-0.0004698604673461201</v>
      </c>
      <c r="G322" s="1">
        <v>-4.934307499940478E-05</v>
      </c>
    </row>
    <row r="323" spans="1:7">
      <c r="A323" s="11">
        <v>38090</v>
      </c>
      <c r="B323" s="1">
        <v>0.001430983116980336</v>
      </c>
      <c r="C323" s="1">
        <v>-0.0009275723104411157</v>
      </c>
      <c r="D323" s="1">
        <v>-0.001097404485129274</v>
      </c>
      <c r="E323" s="1">
        <v>-0.0006120467101963904</v>
      </c>
      <c r="F323" s="1">
        <v>0.001549047878232305</v>
      </c>
      <c r="G323" s="1">
        <v>-0.0007398677976205516</v>
      </c>
    </row>
    <row r="324" spans="1:7">
      <c r="A324" s="11">
        <v>38091</v>
      </c>
      <c r="B324" s="1">
        <v>0.002060613313057174</v>
      </c>
      <c r="C324" s="1">
        <v>-4.089198983376545E-05</v>
      </c>
      <c r="D324" s="1">
        <v>-0.0005335117035957759</v>
      </c>
      <c r="E324" s="1">
        <v>0.0008732030375835076</v>
      </c>
      <c r="F324" s="1">
        <v>0.0004032919920406619</v>
      </c>
      <c r="G324" s="1">
        <v>0.0002112442857506822</v>
      </c>
    </row>
    <row r="325" spans="1:7">
      <c r="A325" s="11">
        <v>38092</v>
      </c>
      <c r="B325" s="1">
        <v>-0.0009202048593783185</v>
      </c>
      <c r="C325" s="1">
        <v>0.0006649124490687251</v>
      </c>
      <c r="D325" s="1">
        <v>5.560768595022476E-05</v>
      </c>
      <c r="E325" s="1">
        <v>-0.001019244008269095</v>
      </c>
      <c r="F325" s="1">
        <v>0.0007457413937996086</v>
      </c>
      <c r="G325" s="1">
        <v>0.0001890732095051896</v>
      </c>
    </row>
    <row r="326" spans="1:7">
      <c r="A326" s="11">
        <v>38093</v>
      </c>
      <c r="B326" s="1">
        <v>-0.0003610093250837901</v>
      </c>
      <c r="C326" s="1">
        <v>0.0003161994178272527</v>
      </c>
      <c r="D326" s="1">
        <v>0.0001516801164278865</v>
      </c>
      <c r="E326" s="1">
        <v>-0.0002403980991786074</v>
      </c>
      <c r="F326" s="1">
        <v>-0.0004349287325339102</v>
      </c>
      <c r="G326" s="1">
        <v>0.0009888691894957451</v>
      </c>
    </row>
    <row r="327" spans="1:7">
      <c r="A327" s="11">
        <v>38096</v>
      </c>
      <c r="B327" s="1">
        <v>-0.0006376329111239173</v>
      </c>
      <c r="C327" s="1">
        <v>-0.0001893301229729735</v>
      </c>
      <c r="D327" s="1">
        <v>0.0002724398336691765</v>
      </c>
      <c r="E327" s="1">
        <v>-1.932497521543386E-05</v>
      </c>
      <c r="F327" s="1">
        <v>0.0006501661423436917</v>
      </c>
      <c r="G327" s="1">
        <v>-0.000554399343167238</v>
      </c>
    </row>
    <row r="328" spans="1:7">
      <c r="A328" s="11">
        <v>38097</v>
      </c>
      <c r="B328" s="1">
        <v>-6.070771774230056E-05</v>
      </c>
      <c r="C328" s="1">
        <v>0.0006810885902186221</v>
      </c>
      <c r="D328" s="1">
        <v>-0.0003155751013746855</v>
      </c>
      <c r="E328" s="1">
        <v>-0.001096514612141658</v>
      </c>
      <c r="F328" s="1">
        <v>0.0001299933793790032</v>
      </c>
      <c r="G328" s="1">
        <v>0.0001002318892365715</v>
      </c>
    </row>
    <row r="329" spans="1:7">
      <c r="A329" s="11">
        <v>38098</v>
      </c>
      <c r="B329" s="1">
        <v>0.0005148711674157354</v>
      </c>
      <c r="C329" s="1">
        <v>0.0002346660413678081</v>
      </c>
      <c r="D329" s="1">
        <v>3.588645318193832E-05</v>
      </c>
      <c r="E329" s="1">
        <v>-0.0001324538113061614</v>
      </c>
      <c r="F329" s="1">
        <v>-0.0001976176110326528</v>
      </c>
      <c r="G329" s="1">
        <v>0.0005352458426634743</v>
      </c>
    </row>
    <row r="330" spans="1:7">
      <c r="A330" s="11">
        <v>38099</v>
      </c>
      <c r="B330" s="1">
        <v>-0.001804397536753521</v>
      </c>
      <c r="C330" s="1">
        <v>0.0001965229334306649</v>
      </c>
      <c r="D330" s="1">
        <v>0.001248699808994896</v>
      </c>
      <c r="E330" s="1">
        <v>-0.001095746821478801</v>
      </c>
      <c r="F330" s="1">
        <v>0.0003893596473306597</v>
      </c>
      <c r="G330" s="1">
        <v>-0.0002163247951682964</v>
      </c>
    </row>
    <row r="331" spans="1:7">
      <c r="A331" s="11">
        <v>38100</v>
      </c>
      <c r="B331" s="1">
        <v>0.0001088851670762</v>
      </c>
      <c r="C331" s="1">
        <v>-0.0007015152574441646</v>
      </c>
      <c r="D331" s="1">
        <v>0.0004254596131826613</v>
      </c>
      <c r="E331" s="1">
        <v>0.000570579987418607</v>
      </c>
      <c r="F331" s="1">
        <v>0.0004878460043941652</v>
      </c>
      <c r="G331" s="1">
        <v>-7.291397110311955E-05</v>
      </c>
    </row>
    <row r="332" spans="1:7">
      <c r="A332" s="11">
        <v>38103</v>
      </c>
      <c r="B332" s="1">
        <v>-0.0003494054906199116</v>
      </c>
      <c r="C332" s="1">
        <v>0.000505501230264726</v>
      </c>
      <c r="D332" s="1">
        <v>-0.0008351339672454429</v>
      </c>
      <c r="E332" s="1">
        <v>-0.0005657274536652358</v>
      </c>
      <c r="F332" s="1">
        <v>0.0001459891147451058</v>
      </c>
      <c r="G332" s="1">
        <v>-0.0002253291541351171</v>
      </c>
    </row>
    <row r="333" spans="1:7">
      <c r="A333" s="11">
        <v>38104</v>
      </c>
      <c r="B333" s="1">
        <v>0.0004982954168704689</v>
      </c>
      <c r="C333" s="1">
        <v>-0.0003037775868275579</v>
      </c>
      <c r="D333" s="1">
        <v>-0.0003923360559146891</v>
      </c>
      <c r="E333" s="1">
        <v>0.0001177052428454305</v>
      </c>
      <c r="F333" s="1">
        <v>-0.0005929735279419275</v>
      </c>
      <c r="G333" s="1">
        <v>-0.0001256359384457861</v>
      </c>
    </row>
    <row r="334" spans="1:7">
      <c r="A334" s="11">
        <v>38105</v>
      </c>
      <c r="B334" s="1">
        <v>0.0006713814806900975</v>
      </c>
      <c r="C334" s="1">
        <v>-2.729804051053452E-05</v>
      </c>
      <c r="D334" s="1">
        <v>-0.001285750234495977</v>
      </c>
      <c r="E334" s="1">
        <v>0.001724588110063351</v>
      </c>
      <c r="F334" s="1">
        <v>-0.0002170264266971422</v>
      </c>
      <c r="G334" s="1">
        <v>8.343846248732136E-05</v>
      </c>
    </row>
    <row r="335" spans="1:7">
      <c r="A335" s="11">
        <v>38106</v>
      </c>
      <c r="B335" s="1">
        <v>-0.0009148691542063815</v>
      </c>
      <c r="C335" s="1">
        <v>0.0001448889522789238</v>
      </c>
      <c r="D335" s="1">
        <v>0.0005682451075962478</v>
      </c>
      <c r="E335" s="1">
        <v>-0.0004896896537551327</v>
      </c>
      <c r="F335" s="1">
        <v>0.0006619991877550371</v>
      </c>
      <c r="G335" s="1">
        <v>-4.418835223286456E-05</v>
      </c>
    </row>
    <row r="336" spans="1:7">
      <c r="A336" s="11">
        <v>38107</v>
      </c>
      <c r="B336" s="1">
        <v>0.0024966137674204</v>
      </c>
      <c r="C336" s="1">
        <v>-0.001349167006175</v>
      </c>
      <c r="D336" s="1">
        <v>0.001083374657598402</v>
      </c>
      <c r="E336" s="1">
        <v>0.001619240099818484</v>
      </c>
      <c r="F336" s="1">
        <v>-0.0001131372352204409</v>
      </c>
      <c r="G336" s="1">
        <v>-0.000436686872599131</v>
      </c>
    </row>
    <row r="337" spans="1:7">
      <c r="A337" s="11">
        <v>38110</v>
      </c>
      <c r="B337" s="1">
        <v>5.389546196488996E-05</v>
      </c>
      <c r="C337" s="1">
        <v>-1.289690931243623E-05</v>
      </c>
      <c r="D337" s="1">
        <v>0.000828195259766273</v>
      </c>
      <c r="E337" s="1">
        <v>-0.0001851475988587558</v>
      </c>
      <c r="F337" s="1">
        <v>0.0004668152269810447</v>
      </c>
      <c r="G337" s="1">
        <v>0.0003832293505420743</v>
      </c>
    </row>
    <row r="338" spans="1:7">
      <c r="A338" s="11">
        <v>38111</v>
      </c>
      <c r="B338" s="1">
        <v>-0.0009323466421660361</v>
      </c>
      <c r="C338" s="1">
        <v>0.001594890059581906</v>
      </c>
      <c r="D338" s="1">
        <v>0.0001624647475059877</v>
      </c>
      <c r="E338" s="1">
        <v>0.0008495144249099765</v>
      </c>
      <c r="F338" s="1">
        <v>0.000465354583334967</v>
      </c>
      <c r="G338" s="1">
        <v>5.21684293368265E-05</v>
      </c>
    </row>
    <row r="339" spans="1:7">
      <c r="A339" s="11">
        <v>38112</v>
      </c>
      <c r="B339" s="1">
        <v>-0.0002537725067716834</v>
      </c>
      <c r="C339" s="1">
        <v>0.0005945984136437098</v>
      </c>
      <c r="D339" s="1">
        <v>0.0007426565555944348</v>
      </c>
      <c r="E339" s="1">
        <v>-0.0001500539281104707</v>
      </c>
      <c r="F339" s="1">
        <v>0.0005209319837044294</v>
      </c>
      <c r="G339" s="1">
        <v>-0.0003110935858838288</v>
      </c>
    </row>
    <row r="340" spans="1:7">
      <c r="A340" s="11">
        <v>38113</v>
      </c>
      <c r="B340" s="1">
        <v>-0.0005008142271968165</v>
      </c>
      <c r="C340" s="1">
        <v>0.002659217299043208</v>
      </c>
      <c r="D340" s="1">
        <v>0.0001287104194265557</v>
      </c>
      <c r="E340" s="1">
        <v>0.000747539278331989</v>
      </c>
      <c r="F340" s="1">
        <v>0.001106849624707878</v>
      </c>
      <c r="G340" s="1">
        <v>-0.0004610185188443629</v>
      </c>
    </row>
    <row r="341" spans="1:7">
      <c r="A341" s="11">
        <v>38114</v>
      </c>
      <c r="B341" s="1">
        <v>0.002467625353016765</v>
      </c>
      <c r="C341" s="1">
        <v>0.0001577798383360957</v>
      </c>
      <c r="D341" s="1">
        <v>0.001554606234701741</v>
      </c>
      <c r="E341" s="1">
        <v>0.0005899020813518595</v>
      </c>
      <c r="F341" s="1">
        <v>-0.0009114655758031019</v>
      </c>
      <c r="G341" s="1">
        <v>-0.0002043362107634852</v>
      </c>
    </row>
    <row r="342" spans="1:7">
      <c r="A342" s="11">
        <v>38117</v>
      </c>
      <c r="B342" s="1">
        <v>0.0009566236792374729</v>
      </c>
      <c r="C342" s="1">
        <v>-0.0006670896040871749</v>
      </c>
      <c r="D342" s="1">
        <v>-0.0003371642864482014</v>
      </c>
      <c r="E342" s="1">
        <v>-3.363297726785596E-05</v>
      </c>
      <c r="F342" s="1">
        <v>2.86543417271433E-05</v>
      </c>
      <c r="G342" s="1">
        <v>0.0001683184618657106</v>
      </c>
    </row>
    <row r="343" spans="1:7">
      <c r="A343" s="11">
        <v>38118</v>
      </c>
      <c r="B343" s="1">
        <v>-0.0008558809564148287</v>
      </c>
      <c r="C343" s="1">
        <v>0.001063092433607237</v>
      </c>
      <c r="D343" s="1">
        <v>-0.0003085761927763494</v>
      </c>
      <c r="E343" s="1">
        <v>0.0005425637350236902</v>
      </c>
      <c r="F343" s="1">
        <v>-0.0004981948781801109</v>
      </c>
      <c r="G343" s="1">
        <v>-0.0005064071754744425</v>
      </c>
    </row>
    <row r="344" spans="1:7">
      <c r="A344" s="11">
        <v>38119</v>
      </c>
      <c r="B344" s="1">
        <v>-0.0005183859483046682</v>
      </c>
      <c r="C344" s="1">
        <v>0.0006318085326497359</v>
      </c>
      <c r="D344" s="1">
        <v>0.0004001299294177871</v>
      </c>
      <c r="E344" s="1">
        <v>0.0006207188734862329</v>
      </c>
      <c r="F344" s="1">
        <v>-0.0002600542583149081</v>
      </c>
      <c r="G344" s="1">
        <v>-0.0003493955938132065</v>
      </c>
    </row>
    <row r="345" spans="1:7">
      <c r="A345" s="11">
        <v>38120</v>
      </c>
      <c r="B345" s="1">
        <v>-0.002932568369521629</v>
      </c>
      <c r="C345" s="1">
        <v>0.0002514470802880473</v>
      </c>
      <c r="D345" s="1">
        <v>-0.0002186809263793572</v>
      </c>
      <c r="E345" s="1">
        <v>0.000488932193151569</v>
      </c>
      <c r="F345" s="1">
        <v>-3.090408585382993E-05</v>
      </c>
      <c r="G345" s="1">
        <v>-0.001242659156228795</v>
      </c>
    </row>
    <row r="346" spans="1:7">
      <c r="A346" s="11">
        <v>38121</v>
      </c>
      <c r="B346" s="1">
        <v>0.00125529399844344</v>
      </c>
      <c r="C346" s="1">
        <v>-0.0003260846723010945</v>
      </c>
      <c r="D346" s="1">
        <v>0.0008869889253607043</v>
      </c>
      <c r="E346" s="1">
        <v>-0.0008532877342009677</v>
      </c>
      <c r="F346" s="1">
        <v>0.001242729107296641</v>
      </c>
      <c r="G346" s="1">
        <v>0.0004776284029376232</v>
      </c>
    </row>
    <row r="347" spans="1:7">
      <c r="A347" s="11">
        <v>38124</v>
      </c>
      <c r="B347" s="1">
        <v>0.004912637152242837</v>
      </c>
      <c r="C347" s="1">
        <v>-0.00142763126917004</v>
      </c>
      <c r="D347" s="1">
        <v>0.000580980350937078</v>
      </c>
      <c r="E347" s="1">
        <v>0.0002712804509914842</v>
      </c>
      <c r="F347" s="1">
        <v>0.0005565684518568418</v>
      </c>
      <c r="G347" s="1">
        <v>0.0001594462261762897</v>
      </c>
    </row>
    <row r="348" spans="1:7">
      <c r="A348" s="11">
        <v>38125</v>
      </c>
      <c r="B348" s="1">
        <v>-0.001518548715797406</v>
      </c>
      <c r="C348" s="1">
        <v>0.001222498258984425</v>
      </c>
      <c r="D348" s="1">
        <v>-0.001063730321432751</v>
      </c>
      <c r="E348" s="1">
        <v>-0.0007348474077887793</v>
      </c>
      <c r="F348" s="1">
        <v>0.001463725886801198</v>
      </c>
      <c r="G348" s="1">
        <v>-0.0001614315265020033</v>
      </c>
    </row>
    <row r="349" spans="1:7">
      <c r="A349" s="11">
        <v>38126</v>
      </c>
      <c r="B349" s="1">
        <v>0.002699089951069788</v>
      </c>
      <c r="C349" s="1">
        <v>-0.001663028963384609</v>
      </c>
      <c r="D349" s="1">
        <v>0.0003651763477810387</v>
      </c>
      <c r="E349" s="1">
        <v>-0.0003301097984576867</v>
      </c>
      <c r="F349" s="1">
        <v>0.001855786757109026</v>
      </c>
      <c r="G349" s="1">
        <v>-0.0004139367929482038</v>
      </c>
    </row>
    <row r="350" spans="1:7">
      <c r="A350" s="11">
        <v>38127</v>
      </c>
      <c r="B350" s="1">
        <v>0.000111199186791533</v>
      </c>
      <c r="C350" s="1">
        <v>0.0007412285034372613</v>
      </c>
      <c r="D350" s="1">
        <v>0.0006254377932299191</v>
      </c>
      <c r="E350" s="1">
        <v>0.001064069510475815</v>
      </c>
      <c r="F350" s="1">
        <v>-0.001031669625276692</v>
      </c>
      <c r="G350" s="1">
        <v>0.0003582826595891763</v>
      </c>
    </row>
    <row r="351" spans="1:7">
      <c r="A351" s="11">
        <v>38128</v>
      </c>
      <c r="B351" s="1">
        <v>0.001152840031361653</v>
      </c>
      <c r="C351" s="1">
        <v>0.0002699729580320537</v>
      </c>
      <c r="D351" s="1">
        <v>-0.0002453960489382481</v>
      </c>
      <c r="E351" s="1">
        <v>2.840662670197937E-05</v>
      </c>
      <c r="F351" s="1">
        <v>-0.0005799335369639683</v>
      </c>
      <c r="G351" s="1">
        <v>0.0002775809402621154</v>
      </c>
    </row>
    <row r="352" spans="1:7">
      <c r="A352" s="11">
        <v>38131</v>
      </c>
      <c r="B352" s="1">
        <v>0.0006194966643276876</v>
      </c>
      <c r="C352" s="1">
        <v>-0.0001411714478134634</v>
      </c>
      <c r="D352" s="1">
        <v>0.0004886528371900415</v>
      </c>
      <c r="E352" s="1">
        <v>2.356541612981173E-05</v>
      </c>
      <c r="F352" s="1">
        <v>0.001294277741310175</v>
      </c>
      <c r="G352" s="1">
        <v>-0.0007991481062256865</v>
      </c>
    </row>
    <row r="353" spans="1:7">
      <c r="A353" s="11">
        <v>38132</v>
      </c>
      <c r="B353" s="1">
        <v>0.001088955560744391</v>
      </c>
      <c r="C353" s="1">
        <v>0.0003451486020571575</v>
      </c>
      <c r="D353" s="1">
        <v>0.000119924404561912</v>
      </c>
      <c r="E353" s="1">
        <v>0.0007683012995305575</v>
      </c>
      <c r="F353" s="1">
        <v>0.0004168340931237403</v>
      </c>
      <c r="G353" s="1">
        <v>0.0008158752278433624</v>
      </c>
    </row>
    <row r="354" spans="1:7">
      <c r="A354" s="11">
        <v>38133</v>
      </c>
      <c r="B354" s="1">
        <v>0.000598738998074179</v>
      </c>
      <c r="C354" s="1">
        <v>0.0006048339693217632</v>
      </c>
      <c r="D354" s="1">
        <v>-0.0004759094464323152</v>
      </c>
      <c r="E354" s="1">
        <v>-0.001291699755800445</v>
      </c>
      <c r="F354" s="1">
        <v>-0.000531269527274482</v>
      </c>
      <c r="G354" s="1">
        <v>0.0002283628858651194</v>
      </c>
    </row>
    <row r="355" spans="1:7">
      <c r="A355" s="11">
        <v>38134</v>
      </c>
      <c r="B355" s="1">
        <v>-0.0005092161023415621</v>
      </c>
      <c r="C355" s="1">
        <v>0.0003547582586757837</v>
      </c>
      <c r="D355" s="1">
        <v>-0.0005348483528787318</v>
      </c>
      <c r="E355" s="1">
        <v>-0.000271722027513355</v>
      </c>
      <c r="F355" s="1">
        <v>0.000192069862544475</v>
      </c>
      <c r="G355" s="1">
        <v>0.001049964885082218</v>
      </c>
    </row>
    <row r="356" spans="1:7">
      <c r="A356" s="11">
        <v>38135</v>
      </c>
      <c r="B356" s="1">
        <v>0.001050148903551569</v>
      </c>
      <c r="C356" s="1">
        <v>0.0003669144109363558</v>
      </c>
      <c r="D356" s="1">
        <v>-8.479001300084612E-05</v>
      </c>
      <c r="E356" s="1">
        <v>0.001270407645715096</v>
      </c>
      <c r="F356" s="1">
        <v>-0.000297380923060892</v>
      </c>
      <c r="G356" s="1">
        <v>0.0004943345579475327</v>
      </c>
    </row>
    <row r="357" spans="1:7">
      <c r="A357" s="11">
        <v>38139</v>
      </c>
      <c r="B357" s="1">
        <v>0.001098907416693923</v>
      </c>
      <c r="C357" s="1">
        <v>0.0003923591425618411</v>
      </c>
      <c r="D357" s="1">
        <v>-0.0002360500404469547</v>
      </c>
      <c r="E357" s="1">
        <v>0.001585342510483199</v>
      </c>
      <c r="F357" s="1">
        <v>-0.0005835776193481728</v>
      </c>
      <c r="G357" s="1">
        <v>0.000328109492202708</v>
      </c>
    </row>
    <row r="358" spans="1:7">
      <c r="A358" s="11">
        <v>38140</v>
      </c>
      <c r="B358" s="1">
        <v>6.191113960412291E-05</v>
      </c>
      <c r="C358" s="1">
        <v>0.0002842432989466605</v>
      </c>
      <c r="D358" s="1">
        <v>0.000141063319391099</v>
      </c>
      <c r="E358" s="1">
        <v>7.177257682419421E-05</v>
      </c>
      <c r="F358" s="1">
        <v>-0.0003589898495486469</v>
      </c>
      <c r="G358" s="1">
        <v>-0.0001454661437881044</v>
      </c>
    </row>
    <row r="359" spans="1:7">
      <c r="A359" s="11">
        <v>38141</v>
      </c>
      <c r="B359" s="1">
        <v>0.0004666619978350034</v>
      </c>
      <c r="C359" s="1">
        <v>-0.0005235100109031522</v>
      </c>
      <c r="D359" s="1">
        <v>0.0002526691322087387</v>
      </c>
      <c r="E359" s="1">
        <v>0.001743959431066506</v>
      </c>
      <c r="F359" s="1">
        <v>0.0004054641651578774</v>
      </c>
      <c r="G359" s="1">
        <v>-0.0003534418885362597</v>
      </c>
    </row>
    <row r="360" spans="1:7">
      <c r="A360" s="11">
        <v>38142</v>
      </c>
      <c r="B360" s="1">
        <v>0.0005914522820653291</v>
      </c>
      <c r="C360" s="1">
        <v>0.0004852919455606836</v>
      </c>
      <c r="D360" s="1">
        <v>-0.0005736470607595634</v>
      </c>
      <c r="E360" s="1">
        <v>-0.0003113681975363951</v>
      </c>
      <c r="F360" s="1">
        <v>-0.0009270074081926707</v>
      </c>
      <c r="G360" s="1">
        <v>-0.0002439044666737239</v>
      </c>
    </row>
    <row r="361" spans="1:7">
      <c r="A361" s="11">
        <v>38145</v>
      </c>
      <c r="B361" s="1">
        <v>0.0007190107295930045</v>
      </c>
      <c r="C361" s="1">
        <v>9.927249155835703E-05</v>
      </c>
      <c r="D361" s="1">
        <v>-0.0005423781558103513</v>
      </c>
      <c r="E361" s="1">
        <v>0.0005429544543985653</v>
      </c>
      <c r="F361" s="1">
        <v>0.0002591092036497002</v>
      </c>
      <c r="G361" s="1">
        <v>0.0002157095656005645</v>
      </c>
    </row>
    <row r="362" spans="1:7">
      <c r="A362" s="11">
        <v>38146</v>
      </c>
      <c r="B362" s="1">
        <v>-0.0002616135611019571</v>
      </c>
      <c r="C362" s="1">
        <v>-0.000556134368497255</v>
      </c>
      <c r="D362" s="1">
        <v>-0.0006952796728676256</v>
      </c>
      <c r="E362" s="1">
        <v>-7.616776654498041E-06</v>
      </c>
      <c r="F362" s="1">
        <v>0.0001234318328043218</v>
      </c>
      <c r="G362" s="1">
        <v>3.189411014881905E-05</v>
      </c>
    </row>
    <row r="363" spans="1:7">
      <c r="A363" s="11">
        <v>38147</v>
      </c>
      <c r="B363" s="1">
        <v>0.00151939017077362</v>
      </c>
      <c r="C363" s="1">
        <v>0.0009041324701587639</v>
      </c>
      <c r="D363" s="1">
        <v>-0.001504705749932452</v>
      </c>
      <c r="E363" s="1">
        <v>-0.0009734493416470816</v>
      </c>
      <c r="F363" s="1">
        <v>-0.0004091202417402094</v>
      </c>
      <c r="G363" s="1">
        <v>0.0005729324143572152</v>
      </c>
    </row>
    <row r="364" spans="1:7">
      <c r="A364" s="11">
        <v>38148</v>
      </c>
      <c r="B364" s="1">
        <v>0.0001488757156442756</v>
      </c>
      <c r="C364" s="1">
        <v>0.0006590392431753713</v>
      </c>
      <c r="D364" s="1">
        <v>0.0009501079214856451</v>
      </c>
      <c r="E364" s="1">
        <v>0.0002527650168952038</v>
      </c>
      <c r="F364" s="1">
        <v>-0.001106176324371133</v>
      </c>
      <c r="G364" s="1">
        <v>0.0006858763566667272</v>
      </c>
    </row>
    <row r="365" spans="1:7">
      <c r="A365" s="11">
        <v>38152</v>
      </c>
      <c r="B365" s="1">
        <v>-0.001993014666693408</v>
      </c>
      <c r="C365" s="1">
        <v>-0.0004883670045726054</v>
      </c>
      <c r="D365" s="1">
        <v>-0.0003894740500400526</v>
      </c>
      <c r="E365" s="1">
        <v>-0.0008447304272709533</v>
      </c>
      <c r="F365" s="1">
        <v>0.0002894953177702282</v>
      </c>
      <c r="G365" s="1">
        <v>0.0001596974383312761</v>
      </c>
    </row>
    <row r="366" spans="1:7">
      <c r="A366" s="11">
        <v>38153</v>
      </c>
      <c r="B366" s="1">
        <v>0.0002862731344628199</v>
      </c>
      <c r="C366" s="1">
        <v>-0.000260508147961355</v>
      </c>
      <c r="D366" s="1">
        <v>-0.001745273401182584</v>
      </c>
      <c r="E366" s="1">
        <v>0.002309816141997966</v>
      </c>
      <c r="F366" s="1">
        <v>-0.0008648601588801685</v>
      </c>
      <c r="G366" s="1">
        <v>-7.166853090759659E-05</v>
      </c>
    </row>
    <row r="367" spans="1:7">
      <c r="A367" s="11">
        <v>38154</v>
      </c>
      <c r="B367" s="1">
        <v>0.0002096584093036945</v>
      </c>
      <c r="C367" s="1">
        <v>0.000432080031653766</v>
      </c>
      <c r="D367" s="1">
        <v>0.001177777225522695</v>
      </c>
      <c r="E367" s="1">
        <v>-0.001113237186653873</v>
      </c>
      <c r="F367" s="1">
        <v>-0.0005020785600213888</v>
      </c>
      <c r="G367" s="1">
        <v>-0.0007710116058065382</v>
      </c>
    </row>
    <row r="368" spans="1:7">
      <c r="A368" s="11">
        <v>38155</v>
      </c>
      <c r="B368" s="1">
        <v>5.942742248068562E-05</v>
      </c>
      <c r="C368" s="1">
        <v>0.0002073003467200139</v>
      </c>
      <c r="D368" s="1">
        <v>-0.0005999089026986831</v>
      </c>
      <c r="E368" s="1">
        <v>0.0006658100038841187</v>
      </c>
      <c r="F368" s="1">
        <v>0.0001610223584189966</v>
      </c>
      <c r="G368" s="1">
        <v>0.0004722597856180931</v>
      </c>
    </row>
    <row r="369" spans="1:7">
      <c r="A369" s="11">
        <v>38156</v>
      </c>
      <c r="B369" s="1">
        <v>0.0009079286389398882</v>
      </c>
      <c r="C369" s="1">
        <v>0.0005115257737447745</v>
      </c>
      <c r="D369" s="1">
        <v>0.0005162023921323573</v>
      </c>
      <c r="E369" s="1">
        <v>-0.0005899924528136415</v>
      </c>
      <c r="F369" s="1">
        <v>0.0002415597300354887</v>
      </c>
      <c r="G369" s="1">
        <v>-0.0002738156903564605</v>
      </c>
    </row>
    <row r="370" spans="1:7">
      <c r="A370" s="11">
        <v>38159</v>
      </c>
      <c r="B370" s="1">
        <v>-0.000772182758071126</v>
      </c>
      <c r="C370" s="1">
        <v>0.001168594961877375</v>
      </c>
      <c r="D370" s="1">
        <v>0.0005913934597698489</v>
      </c>
      <c r="E370" s="1">
        <v>-0.0003083734454699503</v>
      </c>
      <c r="F370" s="1">
        <v>0.0005688280503082422</v>
      </c>
      <c r="G370" s="1">
        <v>0.0003526620912386307</v>
      </c>
    </row>
    <row r="371" spans="1:7">
      <c r="A371" s="11">
        <v>38160</v>
      </c>
      <c r="B371" s="1">
        <v>0.0007875117733461999</v>
      </c>
      <c r="C371" s="1">
        <v>-0.0006473748430922884</v>
      </c>
      <c r="D371" s="1">
        <v>0.0002465454369258091</v>
      </c>
      <c r="E371" s="1">
        <v>0.0002667362383209609</v>
      </c>
      <c r="F371" s="1">
        <v>-2.000176039344744E-06</v>
      </c>
      <c r="G371" s="1">
        <v>-0.0004364336677244452</v>
      </c>
    </row>
    <row r="372" spans="1:7">
      <c r="A372" s="11">
        <v>38161</v>
      </c>
      <c r="B372" s="1">
        <v>0.002178793378326415</v>
      </c>
      <c r="C372" s="1">
        <v>0.0001221960883703412</v>
      </c>
      <c r="D372" s="1">
        <v>0.001064710764864315</v>
      </c>
      <c r="E372" s="1">
        <v>-0.0008779453963474362</v>
      </c>
      <c r="F372" s="1">
        <v>0.0003883157011099341</v>
      </c>
      <c r="G372" s="1">
        <v>1.617332389454017E-05</v>
      </c>
    </row>
    <row r="373" spans="1:7">
      <c r="A373" s="11">
        <v>38162</v>
      </c>
      <c r="B373" s="1">
        <v>0.001329174711323734</v>
      </c>
      <c r="C373" s="1">
        <v>-0.001229678990295191</v>
      </c>
      <c r="D373" s="1">
        <v>-0.0004807578853270598</v>
      </c>
      <c r="E373" s="1">
        <v>-0.0005359813696149702</v>
      </c>
      <c r="F373" s="1">
        <v>0.0006681974791502693</v>
      </c>
      <c r="G373" s="1">
        <v>0.0007283613993208579</v>
      </c>
    </row>
    <row r="374" spans="1:7">
      <c r="A374" s="11">
        <v>38163</v>
      </c>
      <c r="B374" s="1">
        <v>-2.347213928175802E-05</v>
      </c>
      <c r="C374" s="1">
        <v>0.001038791613577058</v>
      </c>
      <c r="D374" s="1">
        <v>-0.0005455352498666178</v>
      </c>
      <c r="E374" s="1">
        <v>-0.0002820335962054168</v>
      </c>
      <c r="F374" s="1">
        <v>-0.0004694901480857037</v>
      </c>
      <c r="G374" s="1">
        <v>0.0005386632411105519</v>
      </c>
    </row>
    <row r="375" spans="1:7">
      <c r="A375" s="11">
        <v>38166</v>
      </c>
      <c r="B375" s="1">
        <v>0.0005990010080855299</v>
      </c>
      <c r="C375" s="1">
        <v>-1.763809924527389E-05</v>
      </c>
      <c r="D375" s="1">
        <v>0.001170954416180364</v>
      </c>
      <c r="E375" s="1">
        <v>0.000413075536346752</v>
      </c>
      <c r="F375" s="1">
        <v>0.0003328852029938485</v>
      </c>
      <c r="G375" s="1">
        <v>-0.0006359464498593092</v>
      </c>
    </row>
    <row r="376" spans="1:7">
      <c r="A376" s="11">
        <v>38167</v>
      </c>
      <c r="B376" s="1">
        <v>-0.0006181641761006784</v>
      </c>
      <c r="C376" s="1">
        <v>-0.0001404142262350548</v>
      </c>
      <c r="D376" s="1">
        <v>-0.001333499200712061</v>
      </c>
      <c r="E376" s="1">
        <v>-0.0001446783325730253</v>
      </c>
      <c r="F376" s="1">
        <v>-0.0004332561410787934</v>
      </c>
      <c r="G376" s="1">
        <v>0.0007694528128738283</v>
      </c>
    </row>
    <row r="377" spans="1:7">
      <c r="A377" s="11">
        <v>38168</v>
      </c>
      <c r="B377" s="1">
        <v>-0.0003341850757159389</v>
      </c>
      <c r="C377" s="1">
        <v>-0.0001520373687351162</v>
      </c>
      <c r="D377" s="1">
        <v>-0.0004252719254418586</v>
      </c>
      <c r="E377" s="1">
        <v>0.0004941659585110845</v>
      </c>
      <c r="F377" s="1">
        <v>-0.0004518493452824022</v>
      </c>
      <c r="G377" s="1">
        <v>-0.0006386436361879943</v>
      </c>
    </row>
    <row r="378" spans="1:7">
      <c r="A378" s="11">
        <v>38169</v>
      </c>
      <c r="B378" s="1">
        <v>-0.000190145348414251</v>
      </c>
      <c r="C378" s="1">
        <v>-0.0004747303004942963</v>
      </c>
      <c r="D378" s="1">
        <v>-0.0008565598197016515</v>
      </c>
      <c r="E378" s="1">
        <v>0.0008849263354628747</v>
      </c>
      <c r="F378" s="1">
        <v>0.0003712823607521358</v>
      </c>
      <c r="G378" s="1">
        <v>0.0001461574147546007</v>
      </c>
    </row>
    <row r="379" spans="1:7">
      <c r="A379" s="11">
        <v>38170</v>
      </c>
      <c r="B379" s="1">
        <v>0.0002789889537035855</v>
      </c>
      <c r="C379" s="1">
        <v>-0.0007278251113297985</v>
      </c>
      <c r="D379" s="1">
        <v>0.0004791195075703827</v>
      </c>
      <c r="E379" s="1">
        <v>0.0008116981376189229</v>
      </c>
      <c r="F379" s="1">
        <v>-0.0002993914155459857</v>
      </c>
      <c r="G379" s="1">
        <v>0.0008043008064775294</v>
      </c>
    </row>
    <row r="380" spans="1:7">
      <c r="A380" s="11">
        <v>38174</v>
      </c>
      <c r="B380" s="1">
        <v>0.0006747505096947187</v>
      </c>
      <c r="C380" s="1">
        <v>-0.0002586483909823533</v>
      </c>
      <c r="D380" s="1">
        <v>6.365008701661283E-06</v>
      </c>
      <c r="E380" s="1">
        <v>0.0001292348744408862</v>
      </c>
      <c r="F380" s="1">
        <v>0.000260596436353941</v>
      </c>
      <c r="G380" s="1">
        <v>6.306277407684967E-05</v>
      </c>
    </row>
    <row r="381" spans="1:7">
      <c r="A381" s="11">
        <v>38175</v>
      </c>
      <c r="B381" s="1">
        <v>0.0004893824749172094</v>
      </c>
      <c r="C381" s="1">
        <v>6.822969981042874E-05</v>
      </c>
      <c r="D381" s="1">
        <v>0.0005995056680469851</v>
      </c>
      <c r="E381" s="1">
        <v>0.0007854579985055955</v>
      </c>
      <c r="F381" s="1">
        <v>0.0006091111357077241</v>
      </c>
      <c r="G381" s="1">
        <v>0.0001470884787034737</v>
      </c>
    </row>
    <row r="382" spans="1:7">
      <c r="A382" s="11">
        <v>38176</v>
      </c>
      <c r="B382" s="1">
        <v>3.919069133574533E-05</v>
      </c>
      <c r="C382" s="1">
        <v>-0.0001212319513995416</v>
      </c>
      <c r="D382" s="1">
        <v>-0.001028387408753979</v>
      </c>
      <c r="E382" s="1">
        <v>0.001055290603786565</v>
      </c>
      <c r="F382" s="1">
        <v>-0.0007619884646524428</v>
      </c>
      <c r="G382" s="1">
        <v>0.0001698376846043014</v>
      </c>
    </row>
    <row r="383" spans="1:7">
      <c r="A383" s="11">
        <v>38177</v>
      </c>
      <c r="B383" s="1">
        <v>0.0009992883085981686</v>
      </c>
      <c r="C383" s="1">
        <v>0.0006141456125550304</v>
      </c>
      <c r="D383" s="1">
        <v>0.0001273859627399659</v>
      </c>
      <c r="E383" s="1">
        <v>0.001129994738426362</v>
      </c>
      <c r="F383" s="1">
        <v>0.0001352582005444287</v>
      </c>
      <c r="G383" s="1">
        <v>-2.094033420730102E-06</v>
      </c>
    </row>
    <row r="384" spans="1:7">
      <c r="A384" s="11">
        <v>38180</v>
      </c>
      <c r="B384" s="1">
        <v>0.0001620180381426269</v>
      </c>
      <c r="C384" s="1">
        <v>0.0007338696885229571</v>
      </c>
      <c r="D384" s="1">
        <v>-4.234055638363733E-05</v>
      </c>
      <c r="E384" s="1">
        <v>-0.00029325443974208</v>
      </c>
      <c r="F384" s="1">
        <v>0.001170932013630821</v>
      </c>
      <c r="G384" s="1">
        <v>0.0005567507343264387</v>
      </c>
    </row>
    <row r="385" spans="1:7">
      <c r="A385" s="11">
        <v>38181</v>
      </c>
      <c r="B385" s="1">
        <v>0.001141500153589661</v>
      </c>
      <c r="C385" s="1">
        <v>0.0001083517342082153</v>
      </c>
      <c r="D385" s="1">
        <v>0.001713017196540417</v>
      </c>
      <c r="E385" s="1">
        <v>-0.0002230347063009976</v>
      </c>
      <c r="F385" s="1">
        <v>0.0009549711359146662</v>
      </c>
      <c r="G385" s="1">
        <v>0.0009925311841764671</v>
      </c>
    </row>
    <row r="386" spans="1:7">
      <c r="A386" s="11">
        <v>38182</v>
      </c>
      <c r="B386" s="1">
        <v>-0.001843707670048321</v>
      </c>
      <c r="C386" s="1">
        <v>-7.392677946284402E-05</v>
      </c>
      <c r="D386" s="1">
        <v>-0.0002258868440427365</v>
      </c>
      <c r="E386" s="1">
        <v>0.001947724701487849</v>
      </c>
      <c r="F386" s="1">
        <v>0.001142288704322017</v>
      </c>
      <c r="G386" s="1">
        <v>0.0001290080812536769</v>
      </c>
    </row>
    <row r="387" spans="1:7">
      <c r="A387" s="11">
        <v>38183</v>
      </c>
      <c r="B387" s="1">
        <v>0.0002779724489269097</v>
      </c>
      <c r="C387" s="1">
        <v>0.0003919855497061207</v>
      </c>
      <c r="D387" s="1">
        <v>-0.001242948227969899</v>
      </c>
      <c r="E387" s="1">
        <v>0.0005010897151484744</v>
      </c>
      <c r="F387" s="1">
        <v>-0.0001804481158957075</v>
      </c>
      <c r="G387" s="1">
        <v>0.0007079683976646244</v>
      </c>
    </row>
    <row r="388" spans="1:7">
      <c r="A388" s="11">
        <v>38184</v>
      </c>
      <c r="B388" s="1">
        <v>0.0008926481237182595</v>
      </c>
      <c r="C388" s="1">
        <v>0.001130146488661934</v>
      </c>
      <c r="D388" s="1">
        <v>0.0001606248483053445</v>
      </c>
      <c r="E388" s="1">
        <v>-0.001075954340239842</v>
      </c>
      <c r="F388" s="1">
        <v>-0.001420133404945425</v>
      </c>
      <c r="G388" s="1">
        <v>0.0001345565538661281</v>
      </c>
    </row>
    <row r="389" spans="1:7">
      <c r="A389" s="11">
        <v>38187</v>
      </c>
      <c r="B389" s="1">
        <v>-0.000154660207416953</v>
      </c>
      <c r="C389" s="1">
        <v>-0.0006935088937964467</v>
      </c>
      <c r="D389" s="1">
        <v>-0.001209265991431743</v>
      </c>
      <c r="E389" s="1">
        <v>0.001484404038772864</v>
      </c>
      <c r="F389" s="1">
        <v>0.001999127369763061</v>
      </c>
      <c r="G389" s="1">
        <v>0.0001925286584448229</v>
      </c>
    </row>
    <row r="390" spans="1:7">
      <c r="A390" s="11">
        <v>38188</v>
      </c>
      <c r="B390" s="1">
        <v>0.002232987478219967</v>
      </c>
      <c r="C390" s="1">
        <v>-0.0003746206670423568</v>
      </c>
      <c r="D390" s="1">
        <v>0.001245088769323766</v>
      </c>
      <c r="E390" s="1">
        <v>4.732336664039247E-05</v>
      </c>
      <c r="F390" s="1">
        <v>0.0004919807469205836</v>
      </c>
      <c r="G390" s="1">
        <v>-0.001093605336059015</v>
      </c>
    </row>
    <row r="391" spans="1:7">
      <c r="A391" s="11">
        <v>38189</v>
      </c>
      <c r="B391" s="1">
        <v>-0.0007392976732749512</v>
      </c>
      <c r="C391" s="1">
        <v>0.0006633970983596975</v>
      </c>
      <c r="D391" s="1">
        <v>-0.0001660343998860631</v>
      </c>
      <c r="E391" s="1">
        <v>0.001603686333810605</v>
      </c>
      <c r="F391" s="1">
        <v>0.0008947784228463356</v>
      </c>
      <c r="G391" s="1">
        <v>0.0005522146268433375</v>
      </c>
    </row>
    <row r="392" spans="1:7">
      <c r="A392" s="11">
        <v>38190</v>
      </c>
      <c r="B392" s="1">
        <v>-0.001157403462419517</v>
      </c>
      <c r="C392" s="1">
        <v>-0.0001939529892176014</v>
      </c>
      <c r="D392" s="1">
        <v>-0.001750104884147494</v>
      </c>
      <c r="E392" s="1">
        <v>0.0007948913526571746</v>
      </c>
      <c r="F392" s="1">
        <v>0.0002629788237016869</v>
      </c>
      <c r="G392" s="1">
        <v>-0.0003267054792665569</v>
      </c>
    </row>
    <row r="393" spans="1:7">
      <c r="A393" s="11">
        <v>38191</v>
      </c>
      <c r="B393" s="1">
        <v>0.0003517572505855061</v>
      </c>
      <c r="C393" s="1">
        <v>0.0001650158533191224</v>
      </c>
      <c r="D393" s="1">
        <v>0.0009838402476316341</v>
      </c>
      <c r="E393" s="1">
        <v>-0.0009743975560216932</v>
      </c>
      <c r="F393" s="1">
        <v>-0.0004017718381155852</v>
      </c>
      <c r="G393" s="1">
        <v>-0.0009928242272178377</v>
      </c>
    </row>
    <row r="394" spans="1:7">
      <c r="A394" s="11">
        <v>38194</v>
      </c>
      <c r="B394" s="1">
        <v>-0.001113710272389276</v>
      </c>
      <c r="C394" s="1">
        <v>0.0006679643108989752</v>
      </c>
      <c r="D394" s="1">
        <v>-0.001026896278552704</v>
      </c>
      <c r="E394" s="1">
        <v>0.0007629557547291774</v>
      </c>
      <c r="F394" s="1">
        <v>0.0002247271459486998</v>
      </c>
      <c r="G394" s="1">
        <v>-0.0002739029211796154</v>
      </c>
    </row>
    <row r="395" spans="1:7">
      <c r="A395" s="11">
        <v>38195</v>
      </c>
      <c r="B395" s="1">
        <v>0.0002137437481936094</v>
      </c>
      <c r="C395" s="1">
        <v>0.0002465782002445156</v>
      </c>
      <c r="D395" s="1">
        <v>0.001606764205328021</v>
      </c>
      <c r="E395" s="1">
        <v>0.002340908957515253</v>
      </c>
      <c r="F395" s="1">
        <v>-6.944973691809831E-05</v>
      </c>
      <c r="G395" s="1">
        <v>0.000363630578846233</v>
      </c>
    </row>
    <row r="396" spans="1:7">
      <c r="A396" s="11">
        <v>38196</v>
      </c>
      <c r="B396" s="1">
        <v>0.002511351275061347</v>
      </c>
      <c r="C396" s="1">
        <v>0.0005744356352152655</v>
      </c>
      <c r="D396" s="1">
        <v>-0.0005876510434050593</v>
      </c>
      <c r="E396" s="1">
        <v>-0.001313215567582178</v>
      </c>
      <c r="F396" s="1">
        <v>0.0004880567705917296</v>
      </c>
      <c r="G396" s="1">
        <v>0.000877183705733392</v>
      </c>
    </row>
    <row r="397" spans="1:7">
      <c r="A397" s="11">
        <v>38197</v>
      </c>
      <c r="B397" s="1">
        <v>-0.001619201421061436</v>
      </c>
      <c r="C397" s="1">
        <v>0.00026241895642808</v>
      </c>
      <c r="D397" s="1">
        <v>0.0006181102932302364</v>
      </c>
      <c r="E397" s="1">
        <v>0.0008463520193728104</v>
      </c>
      <c r="F397" s="1">
        <v>0.0002320577181359267</v>
      </c>
      <c r="G397" s="1">
        <v>-0.0008769335441757487</v>
      </c>
    </row>
    <row r="398" spans="1:7">
      <c r="A398" s="11">
        <v>38198</v>
      </c>
      <c r="B398" s="1">
        <v>0.0006340654878290996</v>
      </c>
      <c r="C398" s="1">
        <v>7.000430492368022E-05</v>
      </c>
      <c r="D398" s="1">
        <v>-0.0005923103346163496</v>
      </c>
      <c r="E398" s="1">
        <v>0.001488406566495096</v>
      </c>
      <c r="F398" s="1">
        <v>-0.0006546784979501407</v>
      </c>
      <c r="G398" s="1">
        <v>0.0002796662592358622</v>
      </c>
    </row>
    <row r="399" spans="1:7">
      <c r="A399" s="11">
        <v>38201</v>
      </c>
      <c r="B399" s="1">
        <v>0.0001501827347586311</v>
      </c>
      <c r="C399" s="1">
        <v>0.0008414812029951907</v>
      </c>
      <c r="D399" s="1">
        <v>0.0006324920472528371</v>
      </c>
      <c r="E399" s="1">
        <v>0.001897865935733993</v>
      </c>
      <c r="F399" s="1">
        <v>-0.0005752888299148122</v>
      </c>
      <c r="G399" s="1">
        <v>0.0002020663308416393</v>
      </c>
    </row>
    <row r="400" spans="1:7">
      <c r="A400" s="11">
        <v>38202</v>
      </c>
      <c r="B400" s="1">
        <v>-0.0007710064833695675</v>
      </c>
      <c r="C400" s="1">
        <v>-0.0001071640240729133</v>
      </c>
      <c r="D400" s="1">
        <v>-0.0008705633596999932</v>
      </c>
      <c r="E400" s="1">
        <v>-0.0002263567611111784</v>
      </c>
      <c r="F400" s="1">
        <v>-0.000373025503896715</v>
      </c>
      <c r="G400" s="1">
        <v>0.0006430300418305371</v>
      </c>
    </row>
    <row r="401" spans="1:7">
      <c r="A401" s="11">
        <v>38203</v>
      </c>
      <c r="B401" s="1">
        <v>0.0001547928933464698</v>
      </c>
      <c r="C401" s="1">
        <v>-0.0003319278161054541</v>
      </c>
      <c r="D401" s="1">
        <v>0.0001533502312887446</v>
      </c>
      <c r="E401" s="1">
        <v>0.001889169263159808</v>
      </c>
      <c r="F401" s="1">
        <v>0.0002890353401053269</v>
      </c>
      <c r="G401" s="1">
        <v>0.0003926040856063551</v>
      </c>
    </row>
    <row r="402" spans="1:7">
      <c r="A402" s="11">
        <v>38204</v>
      </c>
      <c r="B402" s="1">
        <v>-0.0003890394480203812</v>
      </c>
      <c r="C402" s="1">
        <v>-0.0004167940902740557</v>
      </c>
      <c r="D402" s="1">
        <v>0.000317141751511877</v>
      </c>
      <c r="E402" s="1">
        <v>0.001571958527836502</v>
      </c>
      <c r="F402" s="1">
        <v>-0.0004650821661878328</v>
      </c>
      <c r="G402" s="1">
        <v>0.0001599885366911409</v>
      </c>
    </row>
    <row r="403" spans="1:7">
      <c r="A403" s="11">
        <v>38205</v>
      </c>
      <c r="B403" s="1">
        <v>-0.0001552173036976923</v>
      </c>
      <c r="C403" s="1">
        <v>0.0002675426921770222</v>
      </c>
      <c r="D403" s="1">
        <v>0.000207196439530468</v>
      </c>
      <c r="E403" s="1">
        <v>0.0005958235540004237</v>
      </c>
      <c r="F403" s="1">
        <v>0.0007823890410586312</v>
      </c>
      <c r="G403" s="1">
        <v>6.975854562970473E-05</v>
      </c>
    </row>
    <row r="404" spans="1:7">
      <c r="A404" s="11">
        <v>38208</v>
      </c>
      <c r="B404" s="1">
        <v>0.00121912464320963</v>
      </c>
      <c r="C404" s="1">
        <v>0.0004985198879168456</v>
      </c>
      <c r="D404" s="1">
        <v>5.670561790258483E-05</v>
      </c>
      <c r="E404" s="1">
        <v>-0.0009656639399557846</v>
      </c>
      <c r="F404" s="1">
        <v>0.0002780499722286864</v>
      </c>
      <c r="G404" s="1">
        <v>0.0002696201059294495</v>
      </c>
    </row>
    <row r="405" spans="1:7">
      <c r="A405" s="11">
        <v>38209</v>
      </c>
      <c r="B405" s="1">
        <v>-0.0001957496799694733</v>
      </c>
      <c r="C405" s="1">
        <v>0.0003642771602261398</v>
      </c>
      <c r="D405" s="1">
        <v>-0.000848751499071487</v>
      </c>
      <c r="E405" s="1">
        <v>0.000304674106296167</v>
      </c>
      <c r="F405" s="1">
        <v>0.0003967272453019326</v>
      </c>
      <c r="G405" s="1">
        <v>0.0002889139682901761</v>
      </c>
    </row>
    <row r="406" spans="1:7">
      <c r="A406" s="11">
        <v>38210</v>
      </c>
      <c r="B406" s="1">
        <v>8.926661126711305E-05</v>
      </c>
      <c r="C406" s="1">
        <v>-0.0005889446815042883</v>
      </c>
      <c r="D406" s="1">
        <v>-0.0001237331387235376</v>
      </c>
      <c r="E406" s="1">
        <v>0.0004467615969371646</v>
      </c>
      <c r="F406" s="1">
        <v>-0.0006813629749541335</v>
      </c>
      <c r="G406" s="1">
        <v>0.0001630366675313968</v>
      </c>
    </row>
    <row r="407" spans="1:7">
      <c r="A407" s="11">
        <v>38211</v>
      </c>
      <c r="B407" s="1">
        <v>0.0005144055874566223</v>
      </c>
      <c r="C407" s="1">
        <v>0.0006838405514026991</v>
      </c>
      <c r="D407" s="1">
        <v>0.001215367342320513</v>
      </c>
      <c r="E407" s="1">
        <v>-0.0008426976717090144</v>
      </c>
      <c r="F407" s="1">
        <v>-0.0007827802605883238</v>
      </c>
      <c r="G407" s="1">
        <v>-0.0003062688855669071</v>
      </c>
    </row>
    <row r="408" spans="1:7">
      <c r="A408" s="11">
        <v>38212</v>
      </c>
      <c r="B408" s="1">
        <v>0.0005170648421864911</v>
      </c>
      <c r="C408" s="1">
        <v>0.0004980934987023907</v>
      </c>
      <c r="D408" s="1">
        <v>0.001065365087621629</v>
      </c>
      <c r="E408" s="1">
        <v>-4.2297579108004E-05</v>
      </c>
      <c r="F408" s="1">
        <v>-0.0003056656194838745</v>
      </c>
      <c r="G408" s="1">
        <v>-0.001011038772431292</v>
      </c>
    </row>
    <row r="409" spans="1:7">
      <c r="A409" s="11">
        <v>38215</v>
      </c>
      <c r="B409" s="1">
        <v>0.001309803854512102</v>
      </c>
      <c r="C409" s="1">
        <v>-2.740354618263913E-05</v>
      </c>
      <c r="D409" s="1">
        <v>-0.0001781796894852113</v>
      </c>
      <c r="E409" s="1">
        <v>-0.000585764503561311</v>
      </c>
      <c r="F409" s="1">
        <v>0.0008607763763739131</v>
      </c>
      <c r="G409" s="1">
        <v>0.0002055680112717993</v>
      </c>
    </row>
    <row r="410" spans="1:7">
      <c r="A410" s="11">
        <v>38216</v>
      </c>
      <c r="B410" s="1">
        <v>0.0001930657354469837</v>
      </c>
      <c r="C410" s="1">
        <v>-0.000862407391469184</v>
      </c>
      <c r="D410" s="1">
        <v>-0.001459271770093537</v>
      </c>
      <c r="E410" s="1">
        <v>0.001532544074943705</v>
      </c>
      <c r="F410" s="1">
        <v>0.0001074441476260448</v>
      </c>
      <c r="G410" s="1">
        <v>0.001243048676581247</v>
      </c>
    </row>
    <row r="411" spans="1:7">
      <c r="A411" s="11">
        <v>38217</v>
      </c>
      <c r="B411" s="1">
        <v>0.0003482556076956337</v>
      </c>
      <c r="C411" s="1">
        <v>0.0008279361427131787</v>
      </c>
      <c r="D411" s="1">
        <v>0.0002394993229298213</v>
      </c>
      <c r="E411" s="1">
        <v>-0.0003297197537344382</v>
      </c>
      <c r="F411" s="1">
        <v>0.0006902425673739585</v>
      </c>
      <c r="G411" s="1">
        <v>-0.0001784660902871105</v>
      </c>
    </row>
    <row r="412" spans="1:7">
      <c r="A412" s="11">
        <v>38218</v>
      </c>
      <c r="B412" s="1">
        <v>0.001823309108724533</v>
      </c>
      <c r="C412" s="1">
        <v>-0.0005069803082486744</v>
      </c>
      <c r="D412" s="1">
        <v>-0.0005208434800745979</v>
      </c>
      <c r="E412" s="1">
        <v>-0.0005964700629025895</v>
      </c>
      <c r="F412" s="1">
        <v>-0.0004331571828913141</v>
      </c>
      <c r="G412" s="1">
        <v>-0.0004753836901419987</v>
      </c>
    </row>
    <row r="413" spans="1:7">
      <c r="A413" s="11">
        <v>38219</v>
      </c>
      <c r="B413" s="1">
        <v>-0.0001161233268919172</v>
      </c>
      <c r="C413" s="1">
        <v>0.0006756303142014719</v>
      </c>
      <c r="D413" s="1">
        <v>-0.0008530875032897639</v>
      </c>
      <c r="E413" s="1">
        <v>5.948275807940331E-05</v>
      </c>
      <c r="F413" s="1">
        <v>-0.000572027180858187</v>
      </c>
      <c r="G413" s="1">
        <v>-0.0001404615058094698</v>
      </c>
    </row>
    <row r="414" spans="1:7">
      <c r="A414" s="11">
        <v>38222</v>
      </c>
      <c r="B414" s="1">
        <v>-0.0005589719040307944</v>
      </c>
      <c r="C414" s="1">
        <v>-0.0005287398508308035</v>
      </c>
      <c r="D414" s="1">
        <v>0.001406675373614909</v>
      </c>
      <c r="E414" s="1">
        <v>-0.0004545878038004366</v>
      </c>
      <c r="F414" s="1">
        <v>0.000452219907568328</v>
      </c>
      <c r="G414" s="1">
        <v>-0.0002093147511507202</v>
      </c>
    </row>
    <row r="415" spans="1:7">
      <c r="A415" s="11">
        <v>38223</v>
      </c>
      <c r="B415" s="1">
        <v>0.002269341624775253</v>
      </c>
      <c r="C415" s="1">
        <v>0.0003887305341703877</v>
      </c>
      <c r="D415" s="1">
        <v>0.000644629911257961</v>
      </c>
      <c r="E415" s="1">
        <v>0.0002338085433004511</v>
      </c>
      <c r="F415" s="1">
        <v>-0.0004363898388621777</v>
      </c>
      <c r="G415" s="1">
        <v>-8.963031908555788E-05</v>
      </c>
    </row>
    <row r="416" spans="1:7">
      <c r="A416" s="11">
        <v>38224</v>
      </c>
      <c r="B416" s="1">
        <v>0.0009519969615164109</v>
      </c>
      <c r="C416" s="1">
        <v>-0.0005732214410289067</v>
      </c>
      <c r="D416" s="1">
        <v>-0.0007291439956883111</v>
      </c>
      <c r="E416" s="1">
        <v>-0.001394064682183945</v>
      </c>
      <c r="F416" s="1">
        <v>0.0006635522561386339</v>
      </c>
      <c r="G416" s="1">
        <v>0.0002852240117716862</v>
      </c>
    </row>
    <row r="417" spans="1:7">
      <c r="A417" s="11">
        <v>38225</v>
      </c>
      <c r="B417" s="1">
        <v>-0.0005208806209419427</v>
      </c>
      <c r="C417" s="1">
        <v>0.0004200009985238842</v>
      </c>
      <c r="D417" s="1">
        <v>-0.0003420936056308062</v>
      </c>
      <c r="E417" s="1">
        <v>0.0005831390764106203</v>
      </c>
      <c r="F417" s="1">
        <v>-8.772461053802345E-05</v>
      </c>
      <c r="G417" s="1">
        <v>0.0005439166480023686</v>
      </c>
    </row>
    <row r="418" spans="1:7">
      <c r="A418" s="11">
        <v>38226</v>
      </c>
      <c r="B418" s="1">
        <v>0.0001196531941808192</v>
      </c>
      <c r="C418" s="1">
        <v>-0.0001176839118256738</v>
      </c>
      <c r="D418" s="1">
        <v>-0.001727727764766026</v>
      </c>
      <c r="E418" s="1">
        <v>-0.0006700072499874981</v>
      </c>
      <c r="F418" s="1">
        <v>-7.521413775526075E-05</v>
      </c>
      <c r="G418" s="1">
        <v>0.0002650119402792303</v>
      </c>
    </row>
    <row r="419" spans="1:7">
      <c r="A419" s="11">
        <v>38229</v>
      </c>
      <c r="B419" s="1">
        <v>-0.001001416944899725</v>
      </c>
      <c r="C419" s="1">
        <v>-0.001255115926808414</v>
      </c>
      <c r="D419" s="1">
        <v>0.0008588740544031467</v>
      </c>
      <c r="E419" s="1">
        <v>0.0004844568480776283</v>
      </c>
      <c r="F419" s="1">
        <v>0.0005362383463620416</v>
      </c>
      <c r="G419" s="1">
        <v>-0.0004072813717800182</v>
      </c>
    </row>
    <row r="420" spans="1:7">
      <c r="A420" s="11">
        <v>38230</v>
      </c>
      <c r="B420" s="1">
        <v>0.001014658736455239</v>
      </c>
      <c r="C420" s="1">
        <v>-4.185667776073935E-05</v>
      </c>
      <c r="D420" s="1">
        <v>-0.0004715599255663689</v>
      </c>
      <c r="E420" s="1">
        <v>-0.0003635364055207479</v>
      </c>
      <c r="F420" s="1">
        <v>-0.0006534964480914389</v>
      </c>
      <c r="G420" s="1">
        <v>-0.0006094655244938343</v>
      </c>
    </row>
    <row r="421" spans="1:7">
      <c r="A421" s="11">
        <v>38231</v>
      </c>
      <c r="B421" s="1">
        <v>-0.0003607230991589891</v>
      </c>
      <c r="C421" s="1">
        <v>0.0005458545305179834</v>
      </c>
      <c r="D421" s="1">
        <v>0.0004137741397904643</v>
      </c>
      <c r="E421" s="1">
        <v>0.0002113991833213019</v>
      </c>
      <c r="F421" s="1">
        <v>-0.00128136366228993</v>
      </c>
      <c r="G421" s="1">
        <v>0.0006134142170911648</v>
      </c>
    </row>
    <row r="422" spans="1:7">
      <c r="A422" s="11">
        <v>38232</v>
      </c>
      <c r="B422" s="1">
        <v>0.0006069755742010005</v>
      </c>
      <c r="C422" s="1">
        <v>-0.000236306115817346</v>
      </c>
      <c r="D422" s="1">
        <v>-0.001671202311204515</v>
      </c>
      <c r="E422" s="1">
        <v>-6.068372886810505E-05</v>
      </c>
      <c r="F422" s="1">
        <v>0.0004450233368368796</v>
      </c>
      <c r="G422" s="1">
        <v>-1.241504364042043E-05</v>
      </c>
    </row>
    <row r="423" spans="1:7">
      <c r="A423" s="11">
        <v>38233</v>
      </c>
      <c r="B423" s="1">
        <v>0.0005479423893351364</v>
      </c>
      <c r="C423" s="1">
        <v>8.044964362606923E-05</v>
      </c>
      <c r="D423" s="1">
        <v>-2.274237483875551E-05</v>
      </c>
      <c r="E423" s="1">
        <v>-0.0003113260647534155</v>
      </c>
      <c r="F423" s="1">
        <v>-0.000290628539341079</v>
      </c>
      <c r="G423" s="1">
        <v>3.378664642651205E-05</v>
      </c>
    </row>
    <row r="424" spans="1:7">
      <c r="A424" s="11">
        <v>38237</v>
      </c>
      <c r="B424" s="1">
        <v>0.000240969582811112</v>
      </c>
      <c r="C424" s="1">
        <v>-6.045401264464682E-05</v>
      </c>
      <c r="D424" s="1">
        <v>0.0004617451870879508</v>
      </c>
      <c r="E424" s="1">
        <v>0.00188921437769599</v>
      </c>
      <c r="F424" s="1">
        <v>0.0001662716176765173</v>
      </c>
      <c r="G424" s="1">
        <v>-0.0003242406631152923</v>
      </c>
    </row>
    <row r="425" spans="1:7">
      <c r="A425" s="11">
        <v>38238</v>
      </c>
      <c r="B425" s="1">
        <v>0.001442045081407826</v>
      </c>
      <c r="C425" s="1">
        <v>-6.653738730547142E-05</v>
      </c>
      <c r="D425" s="1">
        <v>0.0006868509184853309</v>
      </c>
      <c r="E425" s="1">
        <v>-0.0002743951471211435</v>
      </c>
      <c r="F425" s="1">
        <v>-0.0001031570906800484</v>
      </c>
      <c r="G425" s="1">
        <v>0.0001648221485969533</v>
      </c>
    </row>
    <row r="426" spans="1:7">
      <c r="A426" s="11">
        <v>38239</v>
      </c>
      <c r="B426" s="1">
        <v>0.0009780015040154895</v>
      </c>
      <c r="C426" s="1">
        <v>-3.701558892382762E-05</v>
      </c>
      <c r="D426" s="1">
        <v>0.001220677150013433</v>
      </c>
      <c r="E426" s="1">
        <v>-6.386864245965266E-05</v>
      </c>
      <c r="F426" s="1">
        <v>-0.0003289859232115334</v>
      </c>
      <c r="G426" s="1">
        <v>-0.0004559657844189975</v>
      </c>
    </row>
    <row r="427" spans="1:7">
      <c r="A427" s="11">
        <v>38240</v>
      </c>
      <c r="B427" s="1">
        <v>0.0007380788321927009</v>
      </c>
      <c r="C427" s="1">
        <v>0.0001845474696119258</v>
      </c>
      <c r="D427" s="1">
        <v>-0.000478607631754877</v>
      </c>
      <c r="E427" s="1">
        <v>0.0007957546916793767</v>
      </c>
      <c r="F427" s="1">
        <v>0.001356343969688341</v>
      </c>
      <c r="G427" s="1">
        <v>-0.0006310230166835682</v>
      </c>
    </row>
    <row r="428" spans="1:7">
      <c r="A428" s="11">
        <v>38243</v>
      </c>
      <c r="B428" s="1">
        <v>0.0004170580445397511</v>
      </c>
      <c r="C428" s="1">
        <v>0.0003906261517877765</v>
      </c>
      <c r="D428" s="1">
        <v>-0.0006049841844204657</v>
      </c>
      <c r="E428" s="1">
        <v>0.0003186830175302842</v>
      </c>
      <c r="F428" s="1">
        <v>-0.0004635118339818196</v>
      </c>
      <c r="G428" s="1">
        <v>-0.0002221649640510261</v>
      </c>
    </row>
    <row r="429" spans="1:7">
      <c r="A429" s="11">
        <v>38244</v>
      </c>
      <c r="B429" s="1">
        <v>0.001221010634548807</v>
      </c>
      <c r="C429" s="1">
        <v>-0.0001757809941273351</v>
      </c>
      <c r="D429" s="1">
        <v>-0.000481759913312114</v>
      </c>
      <c r="E429" s="1">
        <v>0.0003577642122792741</v>
      </c>
      <c r="F429" s="1">
        <v>-6.01711931546246E-05</v>
      </c>
      <c r="G429" s="1">
        <v>-0.0002548479164042597</v>
      </c>
    </row>
    <row r="430" spans="1:7">
      <c r="A430" s="11">
        <v>38245</v>
      </c>
      <c r="B430" s="1">
        <v>-0.0001616475206691559</v>
      </c>
      <c r="C430" s="1">
        <v>-0.0005989761872757356</v>
      </c>
      <c r="D430" s="1">
        <v>0.0005538080550915027</v>
      </c>
      <c r="E430" s="1">
        <v>0.0005943552083592903</v>
      </c>
      <c r="F430" s="1">
        <v>-0.000161589246877999</v>
      </c>
      <c r="G430" s="1">
        <v>0.0001644218851854178</v>
      </c>
    </row>
    <row r="431" spans="1:7">
      <c r="A431" s="11">
        <v>38246</v>
      </c>
      <c r="B431" s="1">
        <v>-0.001040304536554703</v>
      </c>
      <c r="C431" s="1">
        <v>4.387928055554289E-05</v>
      </c>
      <c r="D431" s="1">
        <v>-0.0001756071544361241</v>
      </c>
      <c r="E431" s="1">
        <v>0.000732684493267712</v>
      </c>
      <c r="F431" s="1">
        <v>0.0001340924593905489</v>
      </c>
      <c r="G431" s="1">
        <v>-0.0003262251397839874</v>
      </c>
    </row>
    <row r="432" spans="1:7">
      <c r="A432" s="11">
        <v>38247</v>
      </c>
      <c r="B432" s="1">
        <v>0.0009050258291371751</v>
      </c>
      <c r="C432" s="1">
        <v>-0.0003927259129477015</v>
      </c>
      <c r="D432" s="1">
        <v>5.216602699607267E-05</v>
      </c>
      <c r="E432" s="1">
        <v>0.001383058527973168</v>
      </c>
      <c r="F432" s="1">
        <v>0.001170996035903581</v>
      </c>
      <c r="G432" s="1">
        <v>-0.0008018283213008157</v>
      </c>
    </row>
    <row r="433" spans="1:7">
      <c r="A433" s="11">
        <v>38250</v>
      </c>
      <c r="B433" s="1">
        <v>0.0007528010153099928</v>
      </c>
      <c r="C433" s="1">
        <v>-5.295638536464129E-05</v>
      </c>
      <c r="D433" s="1">
        <v>0.001275889201611718</v>
      </c>
      <c r="E433" s="1">
        <v>0.0006800443243891545</v>
      </c>
      <c r="F433" s="1">
        <v>-9.406398056486577E-05</v>
      </c>
      <c r="G433" s="1">
        <v>0.0001625211696642407</v>
      </c>
    </row>
    <row r="434" spans="1:7">
      <c r="A434" s="11">
        <v>38251</v>
      </c>
      <c r="B434" s="1">
        <v>-0.0007726082388875953</v>
      </c>
      <c r="C434" s="1">
        <v>-0.001243914220250048</v>
      </c>
      <c r="D434" s="1">
        <v>-0.0006483047869372037</v>
      </c>
      <c r="E434" s="1">
        <v>-0.0001012874471639959</v>
      </c>
      <c r="F434" s="1">
        <v>0.0001341511442368443</v>
      </c>
      <c r="G434" s="1">
        <v>-0.0003190703507914964</v>
      </c>
    </row>
    <row r="435" spans="1:7">
      <c r="A435" s="11">
        <v>38252</v>
      </c>
      <c r="B435" s="1">
        <v>0.0006052279860542111</v>
      </c>
      <c r="C435" s="1">
        <v>-0.0004829694912149399</v>
      </c>
      <c r="D435" s="1">
        <v>0.0004981016650779812</v>
      </c>
      <c r="E435" s="1">
        <v>0.00077896909151048</v>
      </c>
      <c r="F435" s="1">
        <v>-0.0005657043645025162</v>
      </c>
      <c r="G435" s="1">
        <v>-0.0002917888564210768</v>
      </c>
    </row>
    <row r="436" spans="1:7">
      <c r="A436" s="11">
        <v>38253</v>
      </c>
      <c r="B436" s="1">
        <v>-2.084877556831586E-05</v>
      </c>
      <c r="C436" s="1">
        <v>0.0001880609001987448</v>
      </c>
      <c r="D436" s="1">
        <v>0.001177449969685166</v>
      </c>
      <c r="E436" s="1">
        <v>0.0001715066716435479</v>
      </c>
      <c r="F436" s="1">
        <v>-2.295467221049885E-05</v>
      </c>
      <c r="G436" s="1">
        <v>0.000277908815181624</v>
      </c>
    </row>
    <row r="437" spans="1:7">
      <c r="A437" s="11">
        <v>38254</v>
      </c>
      <c r="B437" s="1">
        <v>0.000307661271853458</v>
      </c>
      <c r="C437" s="1">
        <v>0.0004599593034016855</v>
      </c>
      <c r="D437" s="1">
        <v>0.0005264244804332031</v>
      </c>
      <c r="E437" s="1">
        <v>6.889208202751849E-05</v>
      </c>
      <c r="F437" s="1">
        <v>9.578142721424805E-05</v>
      </c>
      <c r="G437" s="1">
        <v>0.0004477226036740712</v>
      </c>
    </row>
    <row r="438" spans="1:7">
      <c r="A438" s="11">
        <v>38257</v>
      </c>
      <c r="B438" s="1">
        <v>0.0008626279805591525</v>
      </c>
      <c r="C438" s="1">
        <v>-0.0002248044709711437</v>
      </c>
      <c r="D438" s="1">
        <v>0.0001983898057434923</v>
      </c>
      <c r="E438" s="1">
        <v>0.0001399360280550525</v>
      </c>
      <c r="F438" s="1">
        <v>0.0009633068597433972</v>
      </c>
      <c r="G438" s="1">
        <v>-0.0003662269200932872</v>
      </c>
    </row>
    <row r="439" spans="1:7">
      <c r="A439" s="11">
        <v>38258</v>
      </c>
      <c r="B439" s="1">
        <v>-0.0006977230144562221</v>
      </c>
      <c r="C439" s="1">
        <v>-5.359676371703688E-05</v>
      </c>
      <c r="D439" s="1">
        <v>-0.0004642212870989738</v>
      </c>
      <c r="E439" s="1">
        <v>-0.001222208018657775</v>
      </c>
      <c r="F439" s="1">
        <v>-0.0005589549085529744</v>
      </c>
      <c r="G439" s="1">
        <v>0.001002575622801534</v>
      </c>
    </row>
    <row r="440" spans="1:7">
      <c r="A440" s="11">
        <v>38259</v>
      </c>
      <c r="B440" s="1">
        <v>0.0005929098733259492</v>
      </c>
      <c r="C440" s="1">
        <v>-0.0002306462671508212</v>
      </c>
      <c r="D440" s="1">
        <v>0.000471821864454361</v>
      </c>
      <c r="E440" s="1">
        <v>0.001846682327174019</v>
      </c>
      <c r="F440" s="1">
        <v>0.0008846898901864976</v>
      </c>
      <c r="G440" s="1">
        <v>-7.145092318630998E-05</v>
      </c>
    </row>
    <row r="441" spans="1:7">
      <c r="A441" s="11">
        <v>38260</v>
      </c>
      <c r="B441" s="1">
        <v>0.001377490847285353</v>
      </c>
      <c r="C441" s="1">
        <v>0.000751489164223336</v>
      </c>
      <c r="D441" s="1">
        <v>0.0003702734248824793</v>
      </c>
      <c r="E441" s="1">
        <v>0.0006269121079532032</v>
      </c>
      <c r="F441" s="1">
        <v>0.0006158918054536074</v>
      </c>
      <c r="G441" s="1">
        <v>0.000294000512273708</v>
      </c>
    </row>
    <row r="442" spans="1:7">
      <c r="A442" s="11">
        <v>38261</v>
      </c>
      <c r="B442" s="1">
        <v>-0.0003605426453612257</v>
      </c>
      <c r="C442" s="1">
        <v>-0.0003335229777239771</v>
      </c>
      <c r="D442" s="1">
        <v>-0.0003396472690055117</v>
      </c>
      <c r="E442" s="1">
        <v>-0.0001638500909871186</v>
      </c>
      <c r="F442" s="1">
        <v>-0.000633768310381999</v>
      </c>
      <c r="G442" s="1">
        <v>0.0002658445776048063</v>
      </c>
    </row>
    <row r="443" spans="1:7">
      <c r="A443" s="11">
        <v>38264</v>
      </c>
      <c r="B443" s="1">
        <v>0.000330874557299967</v>
      </c>
      <c r="C443" s="1">
        <v>-0.0003879795976265524</v>
      </c>
      <c r="D443" s="1">
        <v>0.0005147445140239529</v>
      </c>
      <c r="E443" s="1">
        <v>0.000387236963336554</v>
      </c>
      <c r="F443" s="1">
        <v>0.000635927213401862</v>
      </c>
      <c r="G443" s="1">
        <v>0.0004667849133605181</v>
      </c>
    </row>
    <row r="444" spans="1:7">
      <c r="A444" s="11">
        <v>38265</v>
      </c>
      <c r="B444" s="1">
        <v>0.0004993951628111207</v>
      </c>
      <c r="C444" s="1">
        <v>-0.0001384079270625405</v>
      </c>
      <c r="D444" s="1">
        <v>-0.00110822997603244</v>
      </c>
      <c r="E444" s="1">
        <v>-0.0006639469756927722</v>
      </c>
      <c r="F444" s="1">
        <v>0.001027867553484834</v>
      </c>
      <c r="G444" s="1">
        <v>8.318428289966261E-05</v>
      </c>
    </row>
    <row r="445" spans="1:7">
      <c r="A445" s="11">
        <v>38266</v>
      </c>
      <c r="B445" s="1">
        <v>-0.0007423153747867886</v>
      </c>
      <c r="C445" s="1">
        <v>-2.484915362012209E-05</v>
      </c>
      <c r="D445" s="1">
        <v>0.0005337207944123112</v>
      </c>
      <c r="E445" s="1">
        <v>0.0001452780784519464</v>
      </c>
      <c r="F445" s="1">
        <v>-0.0006655046848772407</v>
      </c>
      <c r="G445" s="1">
        <v>-0.0004479981984599727</v>
      </c>
    </row>
    <row r="446" spans="1:7">
      <c r="A446" s="11">
        <v>38267</v>
      </c>
      <c r="B446" s="1">
        <v>0.001015435419138781</v>
      </c>
      <c r="C446" s="1">
        <v>-3.518005978216685E-05</v>
      </c>
      <c r="D446" s="1">
        <v>0.0001736930834385162</v>
      </c>
      <c r="E446" s="1">
        <v>-0.0003787476970299868</v>
      </c>
      <c r="F446" s="1">
        <v>-0.0004694982235729343</v>
      </c>
      <c r="G446" s="1">
        <v>7.920244415850211E-05</v>
      </c>
    </row>
    <row r="447" spans="1:7">
      <c r="A447" s="11">
        <v>38268</v>
      </c>
      <c r="B447" s="1">
        <v>0.001667346996752075</v>
      </c>
      <c r="C447" s="1">
        <v>0.0001637024973656328</v>
      </c>
      <c r="D447" s="1">
        <v>0.0001757886601881636</v>
      </c>
      <c r="E447" s="1">
        <v>-0.0002247425091530292</v>
      </c>
      <c r="F447" s="1">
        <v>0.0003267337258659842</v>
      </c>
      <c r="G447" s="1">
        <v>-3.406912174375138E-05</v>
      </c>
    </row>
    <row r="448" spans="1:7">
      <c r="A448" s="11">
        <v>38271</v>
      </c>
      <c r="B448" s="1">
        <v>0.0005086194408187574</v>
      </c>
      <c r="C448" s="1">
        <v>-0.0005598843869009731</v>
      </c>
      <c r="D448" s="1">
        <v>0.0007219408941365628</v>
      </c>
      <c r="E448" s="1">
        <v>-0.0007156010450190581</v>
      </c>
      <c r="F448" s="1">
        <v>0.0006978213448550689</v>
      </c>
      <c r="G448" s="1">
        <v>0.0001415261711722451</v>
      </c>
    </row>
    <row r="449" spans="1:7">
      <c r="A449" s="11">
        <v>38272</v>
      </c>
      <c r="B449" s="1">
        <v>0.0001103047986278464</v>
      </c>
      <c r="C449" s="1">
        <v>5.31935611276065E-05</v>
      </c>
      <c r="D449" s="1">
        <v>0.000258340307082575</v>
      </c>
      <c r="E449" s="1">
        <v>3.684774940756206E-05</v>
      </c>
      <c r="F449" s="1">
        <v>0.0002606169008325912</v>
      </c>
      <c r="G449" s="1">
        <v>-8.28439052202601E-06</v>
      </c>
    </row>
    <row r="450" spans="1:7">
      <c r="A450" s="11">
        <v>38273</v>
      </c>
      <c r="B450" s="1">
        <v>5.210400019282595E-05</v>
      </c>
      <c r="C450" s="1">
        <v>0.0004186128779772347</v>
      </c>
      <c r="D450" s="1">
        <v>-0.0006642395232596874</v>
      </c>
      <c r="E450" s="1">
        <v>0.0009458073920298175</v>
      </c>
      <c r="F450" s="1">
        <v>-0.0001921913868600899</v>
      </c>
      <c r="G450" s="1">
        <v>-0.0008103857913600502</v>
      </c>
    </row>
    <row r="451" spans="1:7">
      <c r="A451" s="11">
        <v>38274</v>
      </c>
      <c r="B451" s="1">
        <v>-0.0006438947868643445</v>
      </c>
      <c r="C451" s="1">
        <v>0.0005192357395327736</v>
      </c>
      <c r="D451" s="1">
        <v>0.0002609535568498302</v>
      </c>
      <c r="E451" s="1">
        <v>-0.0005096790934099348</v>
      </c>
      <c r="F451" s="1">
        <v>-0.0005604612513625929</v>
      </c>
      <c r="G451" s="1">
        <v>-0.0002297846001426632</v>
      </c>
    </row>
    <row r="452" spans="1:7">
      <c r="A452" s="11">
        <v>38275</v>
      </c>
      <c r="B452" s="1">
        <v>-0.001985054578547384</v>
      </c>
      <c r="C452" s="1">
        <v>-0.0004263494523322</v>
      </c>
      <c r="D452" s="1">
        <v>-0.001035171243285505</v>
      </c>
      <c r="E452" s="1">
        <v>0.0002262026347889756</v>
      </c>
      <c r="F452" s="1">
        <v>0.0008698473130877796</v>
      </c>
      <c r="G452" s="1">
        <v>-0.0005298852889349242</v>
      </c>
    </row>
    <row r="453" spans="1:7">
      <c r="A453" s="11">
        <v>38278</v>
      </c>
      <c r="B453" s="1">
        <v>0.0001643208393108732</v>
      </c>
      <c r="C453" s="1">
        <v>-0.0001097075233825547</v>
      </c>
      <c r="D453" s="1">
        <v>-0.0003247786108345255</v>
      </c>
      <c r="E453" s="1">
        <v>-0.00172384038755601</v>
      </c>
      <c r="F453" s="1">
        <v>0.0004210674441784332</v>
      </c>
      <c r="G453" s="1">
        <v>0.0004080909556490603</v>
      </c>
    </row>
    <row r="454" spans="1:7">
      <c r="A454" s="11">
        <v>38279</v>
      </c>
      <c r="B454" s="1">
        <v>-6.951424316112569E-05</v>
      </c>
      <c r="C454" s="1">
        <v>0.0007366352369830198</v>
      </c>
      <c r="D454" s="1">
        <v>0.00197651958148409</v>
      </c>
      <c r="E454" s="1">
        <v>0.0002204732213877449</v>
      </c>
      <c r="F454" s="1">
        <v>0.0007887946194478699</v>
      </c>
      <c r="G454" s="1">
        <v>0.0001013690472077991</v>
      </c>
    </row>
    <row r="455" spans="1:7">
      <c r="A455" s="11">
        <v>38280</v>
      </c>
      <c r="B455" s="1">
        <v>0.0002899587617820555</v>
      </c>
      <c r="C455" s="1">
        <v>0.0003324903202812665</v>
      </c>
      <c r="D455" s="1">
        <v>1.713665509977855E-05</v>
      </c>
      <c r="E455" s="1">
        <v>-0.0003040280184924728</v>
      </c>
      <c r="F455" s="1">
        <v>0.0005067497662534979</v>
      </c>
      <c r="G455" s="1">
        <v>-0.0001195003010065675</v>
      </c>
    </row>
    <row r="456" spans="1:7">
      <c r="A456" s="11">
        <v>38281</v>
      </c>
      <c r="B456" s="1">
        <v>-0.001001008696243347</v>
      </c>
      <c r="C456" s="1">
        <v>0.0001655075791370982</v>
      </c>
      <c r="D456" s="1">
        <v>-0.0003437439723329029</v>
      </c>
      <c r="E456" s="1">
        <v>0.0009185504473261173</v>
      </c>
      <c r="F456" s="1">
        <v>-0.0003212410897891036</v>
      </c>
      <c r="G456" s="1">
        <v>0.0005648928191677099</v>
      </c>
    </row>
    <row r="457" spans="1:7">
      <c r="A457" s="11">
        <v>38282</v>
      </c>
      <c r="B457" s="1">
        <v>0.002160425556086166</v>
      </c>
      <c r="C457" s="1">
        <v>-7.666904280990702E-05</v>
      </c>
      <c r="D457" s="1">
        <v>-0.0004407565638884701</v>
      </c>
      <c r="E457" s="1">
        <v>0.001269554637241595</v>
      </c>
      <c r="F457" s="1">
        <v>-0.0002203102489066287</v>
      </c>
      <c r="G457" s="1">
        <v>3.340032827765311E-05</v>
      </c>
    </row>
    <row r="458" spans="1:7">
      <c r="A458" s="11">
        <v>38285</v>
      </c>
      <c r="B458" s="1">
        <v>0.0009324890239473658</v>
      </c>
      <c r="C458" s="1">
        <v>-0.0002457288585722109</v>
      </c>
      <c r="D458" s="1">
        <v>0.0003929101602026611</v>
      </c>
      <c r="E458" s="1">
        <v>0.0003066032583822197</v>
      </c>
      <c r="F458" s="1">
        <v>0.0009220082436023117</v>
      </c>
      <c r="G458" s="1">
        <v>-0.0001087952375793619</v>
      </c>
    </row>
    <row r="459" spans="1:7">
      <c r="A459" s="11">
        <v>38286</v>
      </c>
      <c r="B459" s="1">
        <v>-0.0002185784664772727</v>
      </c>
      <c r="C459" s="1">
        <v>-0.0009455113040702625</v>
      </c>
      <c r="D459" s="1">
        <v>-0.0003342783890160068</v>
      </c>
      <c r="E459" s="1">
        <v>0.0004914005181135848</v>
      </c>
      <c r="F459" s="1">
        <v>-0.0004680009983789483</v>
      </c>
      <c r="G459" s="1">
        <v>-5.500208938697334E-05</v>
      </c>
    </row>
    <row r="460" spans="1:7">
      <c r="A460" s="11">
        <v>38287</v>
      </c>
      <c r="B460" s="1">
        <v>0.0004510904567246994</v>
      </c>
      <c r="C460" s="1">
        <v>-1.237549591964719E-05</v>
      </c>
      <c r="D460" s="1">
        <v>0.001170309284188067</v>
      </c>
      <c r="E460" s="1">
        <v>-0.0005477349141904686</v>
      </c>
      <c r="F460" s="1">
        <v>0.000441479304510927</v>
      </c>
      <c r="G460" s="1">
        <v>2.990297087161541E-05</v>
      </c>
    </row>
    <row r="461" spans="1:7">
      <c r="A461" s="11">
        <v>38288</v>
      </c>
      <c r="B461" s="1">
        <v>-0.0004890184193833895</v>
      </c>
      <c r="C461" s="1">
        <v>-0.0001303293204826979</v>
      </c>
      <c r="D461" s="1">
        <v>-0.0009099092995658864</v>
      </c>
      <c r="E461" s="1">
        <v>-0.0002650168995247944</v>
      </c>
      <c r="F461" s="1">
        <v>0.000279520686017337</v>
      </c>
      <c r="G461" s="1">
        <v>-0.0003278776060430716</v>
      </c>
    </row>
    <row r="462" spans="1:7">
      <c r="A462" s="11">
        <v>38289</v>
      </c>
      <c r="B462" s="1">
        <v>-0.0001002924016308741</v>
      </c>
      <c r="C462" s="1">
        <v>-0.001180522535220954</v>
      </c>
      <c r="D462" s="1">
        <v>0.0006923960424002032</v>
      </c>
      <c r="E462" s="1">
        <v>0.0007234287318400368</v>
      </c>
      <c r="F462" s="1">
        <v>-0.0004546498340509963</v>
      </c>
      <c r="G462" s="1">
        <v>0.0002766510145806896</v>
      </c>
    </row>
    <row r="463" spans="1:7">
      <c r="A463" s="11">
        <v>38292</v>
      </c>
      <c r="B463" s="1">
        <v>0.000895092344904991</v>
      </c>
      <c r="C463" s="1">
        <v>-7.607990286309305E-06</v>
      </c>
      <c r="D463" s="1">
        <v>-0.0006766063384366494</v>
      </c>
      <c r="E463" s="1">
        <v>-0.0002277505823632462</v>
      </c>
      <c r="F463" s="1">
        <v>-0.0006254837750079128</v>
      </c>
      <c r="G463" s="1">
        <v>-0.0002360526622088366</v>
      </c>
    </row>
    <row r="464" spans="1:7">
      <c r="A464" s="11">
        <v>38293</v>
      </c>
      <c r="B464" s="1">
        <v>0.0008026791871537443</v>
      </c>
      <c r="C464" s="1">
        <v>-0.0003109325194512591</v>
      </c>
      <c r="D464" s="1">
        <v>-0.000606530496421124</v>
      </c>
      <c r="E464" s="1">
        <v>1.948235163130024E-05</v>
      </c>
      <c r="F464" s="1">
        <v>0.0005501713756453984</v>
      </c>
      <c r="G464" s="1">
        <v>0.000566539153348396</v>
      </c>
    </row>
    <row r="465" spans="1:7">
      <c r="A465" s="11">
        <v>38294</v>
      </c>
      <c r="B465" s="1">
        <v>0.0009651324027119697</v>
      </c>
      <c r="C465" s="1">
        <v>-0.0004837342484450808</v>
      </c>
      <c r="D465" s="1">
        <v>0.001735293010958355</v>
      </c>
      <c r="E465" s="1">
        <v>-0.0007221462280399167</v>
      </c>
      <c r="F465" s="1">
        <v>0.0009267485664583762</v>
      </c>
      <c r="G465" s="1">
        <v>-0.0005845477512193853</v>
      </c>
    </row>
    <row r="466" spans="1:7">
      <c r="A466" s="11">
        <v>38295</v>
      </c>
      <c r="B466" s="1">
        <v>-8.54733522463692E-05</v>
      </c>
      <c r="C466" s="1">
        <v>-0.0003697608937972871</v>
      </c>
      <c r="D466" s="1">
        <v>0.001085902617887521</v>
      </c>
      <c r="E466" s="1">
        <v>-0.0007248684618857894</v>
      </c>
      <c r="F466" s="1">
        <v>0.0005792546707042622</v>
      </c>
      <c r="G466" s="1">
        <v>-6.295103331467101E-05</v>
      </c>
    </row>
    <row r="467" spans="1:7">
      <c r="A467" s="11">
        <v>38296</v>
      </c>
      <c r="B467" s="1">
        <v>0.0001669285739148958</v>
      </c>
      <c r="C467" s="1">
        <v>0.0001139575250791543</v>
      </c>
      <c r="D467" s="1">
        <v>0.0004267917291147459</v>
      </c>
      <c r="E467" s="1">
        <v>-0.0003853558739630785</v>
      </c>
      <c r="F467" s="1">
        <v>0.0003384921336648034</v>
      </c>
      <c r="G467" s="1">
        <v>-0.0003194990373694186</v>
      </c>
    </row>
    <row r="468" spans="1:7">
      <c r="A468" s="11">
        <v>38299</v>
      </c>
      <c r="B468" s="1">
        <v>-2.420199797969192E-05</v>
      </c>
      <c r="C468" s="1">
        <v>-0.0004275594591092144</v>
      </c>
      <c r="D468" s="1">
        <v>8.641445627473353E-05</v>
      </c>
      <c r="E468" s="1">
        <v>0.0008012053504431687</v>
      </c>
      <c r="F468" s="1">
        <v>-4.543670670273332E-05</v>
      </c>
      <c r="G468" s="1">
        <v>-0.0007737505297830234</v>
      </c>
    </row>
    <row r="469" spans="1:7">
      <c r="A469" s="11">
        <v>38300</v>
      </c>
      <c r="B469" s="1">
        <v>-0.0002501669605188667</v>
      </c>
      <c r="C469" s="1">
        <v>2.760105076203838E-05</v>
      </c>
      <c r="D469" s="1">
        <v>-0.0007113112823145403</v>
      </c>
      <c r="E469" s="1">
        <v>-0.00196935445471019</v>
      </c>
      <c r="F469" s="1">
        <v>-2.39507446099817E-05</v>
      </c>
      <c r="G469" s="1">
        <v>0.0003271021736026007</v>
      </c>
    </row>
    <row r="470" spans="1:7">
      <c r="A470" s="11">
        <v>38301</v>
      </c>
      <c r="B470" s="1">
        <v>0.0006068592962724467</v>
      </c>
      <c r="C470" s="1">
        <v>-0.0002209587834450206</v>
      </c>
      <c r="D470" s="1">
        <v>0.0005076143211763365</v>
      </c>
      <c r="E470" s="1">
        <v>0.0008379543426675683</v>
      </c>
      <c r="F470" s="1">
        <v>-0.0004637359474115884</v>
      </c>
      <c r="G470" s="1">
        <v>0.0005336643165131992</v>
      </c>
    </row>
    <row r="471" spans="1:7">
      <c r="A471" s="11">
        <v>38302</v>
      </c>
      <c r="B471" s="1">
        <v>0.001725142481836671</v>
      </c>
      <c r="C471" s="1">
        <v>0.0006075377541999651</v>
      </c>
      <c r="D471" s="1">
        <v>-0.0004159045582843447</v>
      </c>
      <c r="E471" s="1">
        <v>-0.000932970307723313</v>
      </c>
      <c r="F471" s="1">
        <v>9.18169870028875E-05</v>
      </c>
      <c r="G471" s="1">
        <v>0.0005839120931974149</v>
      </c>
    </row>
    <row r="472" spans="1:7">
      <c r="A472" s="11">
        <v>38303</v>
      </c>
      <c r="B472" s="1">
        <v>0.001106519608171215</v>
      </c>
      <c r="C472" s="1">
        <v>9.221790061092027E-05</v>
      </c>
      <c r="D472" s="1">
        <v>-0.0002514509120248441</v>
      </c>
      <c r="E472" s="1">
        <v>-0.0004547223770407925</v>
      </c>
      <c r="F472" s="1">
        <v>-0.0001767381299688309</v>
      </c>
      <c r="G472" s="1">
        <v>-0.000190436438799566</v>
      </c>
    </row>
    <row r="473" spans="1:7">
      <c r="A473" s="11">
        <v>38306</v>
      </c>
      <c r="B473" s="1">
        <v>0.0003600213331284827</v>
      </c>
      <c r="C473" s="1">
        <v>0.0001920149019755162</v>
      </c>
      <c r="D473" s="1">
        <v>8.323906690084549E-05</v>
      </c>
      <c r="E473" s="1">
        <v>0.001060071057582839</v>
      </c>
      <c r="F473" s="1">
        <v>0.0008864835796553285</v>
      </c>
      <c r="G473" s="1">
        <v>-8.985264805118692E-05</v>
      </c>
    </row>
    <row r="474" spans="1:7">
      <c r="A474" s="11">
        <v>38307</v>
      </c>
      <c r="B474" s="1">
        <v>0.0009036767629404055</v>
      </c>
      <c r="C474" s="1">
        <v>0.0004657638808352973</v>
      </c>
      <c r="D474" s="1">
        <v>-0.0004063442921132994</v>
      </c>
      <c r="E474" s="1">
        <v>-0.001337782967605235</v>
      </c>
      <c r="F474" s="1">
        <v>-0.0007149569139258129</v>
      </c>
      <c r="G474" s="1">
        <v>0.0002890738866955115</v>
      </c>
    </row>
    <row r="475" spans="1:7">
      <c r="A475" s="11">
        <v>38308</v>
      </c>
      <c r="B475" s="1">
        <v>-0.0002346889946782712</v>
      </c>
      <c r="C475" s="1">
        <v>2.63416726102194E-05</v>
      </c>
      <c r="D475" s="1">
        <v>2.938837287908089E-05</v>
      </c>
      <c r="E475" s="1">
        <v>0.000165661194306393</v>
      </c>
      <c r="F475" s="1">
        <v>0.0008726628873783364</v>
      </c>
      <c r="G475" s="1">
        <v>0.001018867449461452</v>
      </c>
    </row>
    <row r="476" spans="1:7">
      <c r="A476" s="11">
        <v>38309</v>
      </c>
      <c r="B476" s="1">
        <v>5.300492033919043E-05</v>
      </c>
      <c r="C476" s="1">
        <v>0.0003730400664527012</v>
      </c>
      <c r="D476" s="1">
        <v>-0.000225552050031833</v>
      </c>
      <c r="E476" s="1">
        <v>0.001048054169453225</v>
      </c>
      <c r="F476" s="1">
        <v>0.001057445662630539</v>
      </c>
      <c r="G476" s="1">
        <v>-3.109933810493829E-06</v>
      </c>
    </row>
    <row r="477" spans="1:7">
      <c r="A477" s="11">
        <v>38310</v>
      </c>
      <c r="B477" s="1">
        <v>-0.001100051609896124</v>
      </c>
      <c r="C477" s="1">
        <v>-0.0004038475299433501</v>
      </c>
      <c r="D477" s="1">
        <v>-2.832153531887006E-05</v>
      </c>
      <c r="E477" s="1">
        <v>-0.0004873452676875716</v>
      </c>
      <c r="F477" s="1">
        <v>-0.0002650788485473834</v>
      </c>
      <c r="G477" s="1">
        <v>0.0007870875902214857</v>
      </c>
    </row>
    <row r="478" spans="1:7">
      <c r="A478" s="11">
        <v>38313</v>
      </c>
      <c r="B478" s="1">
        <v>-0.000567284298544373</v>
      </c>
      <c r="C478" s="1">
        <v>-0.0001850165087319029</v>
      </c>
      <c r="D478" s="1">
        <v>8.329928104483059E-05</v>
      </c>
      <c r="E478" s="1">
        <v>5.299275463320962E-05</v>
      </c>
      <c r="F478" s="1">
        <v>0.0001292777073250773</v>
      </c>
      <c r="G478" s="1">
        <v>0.0005910968561303155</v>
      </c>
    </row>
    <row r="479" spans="1:7">
      <c r="A479" s="11">
        <v>38314</v>
      </c>
      <c r="B479" s="1">
        <v>-0.000202830967647007</v>
      </c>
      <c r="C479" s="1">
        <v>-0.0006698324152586143</v>
      </c>
      <c r="D479" s="1">
        <v>0.0002733330826283063</v>
      </c>
      <c r="E479" s="1">
        <v>0.0006842003866942125</v>
      </c>
      <c r="F479" s="1">
        <v>0.000938489082925006</v>
      </c>
      <c r="G479" s="1">
        <v>0.0003228632073927878</v>
      </c>
    </row>
    <row r="480" spans="1:7">
      <c r="A480" s="11">
        <v>38315</v>
      </c>
      <c r="B480" s="1">
        <v>-0.001372888136262227</v>
      </c>
      <c r="C480" s="1">
        <v>-0.0002276162380803544</v>
      </c>
      <c r="D480" s="1">
        <v>-0.0007195025686230722</v>
      </c>
      <c r="E480" s="1">
        <v>-0.0005683953338783889</v>
      </c>
      <c r="F480" s="1">
        <v>-0.001188758006090413</v>
      </c>
      <c r="G480" s="1">
        <v>-0.00029048495032038</v>
      </c>
    </row>
    <row r="481" spans="1:7">
      <c r="A481" s="11">
        <v>38317</v>
      </c>
      <c r="B481" s="1">
        <v>0.0003885873641430249</v>
      </c>
      <c r="C481" s="1">
        <v>8.531436069533839E-06</v>
      </c>
      <c r="D481" s="1">
        <v>-0.0004925371100966504</v>
      </c>
      <c r="E481" s="1">
        <v>0.0006916476476660587</v>
      </c>
      <c r="F481" s="1">
        <v>0.000784251692062524</v>
      </c>
      <c r="G481" s="1">
        <v>0.0006459608101049283</v>
      </c>
    </row>
    <row r="482" spans="1:7">
      <c r="A482" s="11">
        <v>38320</v>
      </c>
      <c r="B482" s="1">
        <v>0.001249367435091134</v>
      </c>
      <c r="C482" s="1">
        <v>0.0008036455708100899</v>
      </c>
      <c r="D482" s="1">
        <v>-0.0002294777454430179</v>
      </c>
      <c r="E482" s="1">
        <v>0.0006800494445830612</v>
      </c>
      <c r="F482" s="1">
        <v>-0.0002258193225325173</v>
      </c>
      <c r="G482" s="1">
        <v>-0.0004750883861406376</v>
      </c>
    </row>
    <row r="483" spans="1:7">
      <c r="A483" s="11">
        <v>38321</v>
      </c>
      <c r="B483" s="1">
        <v>0.002169698722727398</v>
      </c>
      <c r="C483" s="1">
        <v>0.000570186679088519</v>
      </c>
      <c r="D483" s="1">
        <v>-0.0007666034902795429</v>
      </c>
      <c r="E483" s="1">
        <v>-0.001250287595844406</v>
      </c>
      <c r="F483" s="1">
        <v>-0.0001538256713432875</v>
      </c>
      <c r="G483" s="1">
        <v>-4.438943929127775E-05</v>
      </c>
    </row>
    <row r="484" spans="1:7">
      <c r="A484" s="11">
        <v>38322</v>
      </c>
      <c r="B484" s="1">
        <v>-0.0006077035106516833</v>
      </c>
      <c r="C484" s="1">
        <v>-0.0006025912025102852</v>
      </c>
      <c r="D484" s="1">
        <v>0.001024987458933332</v>
      </c>
      <c r="E484" s="1">
        <v>0.0008958485435789291</v>
      </c>
      <c r="F484" s="1">
        <v>0.0006226817399107435</v>
      </c>
      <c r="G484" s="1">
        <v>0.0004369433491160044</v>
      </c>
    </row>
    <row r="485" spans="1:7">
      <c r="A485" s="11">
        <v>38323</v>
      </c>
      <c r="B485" s="1">
        <v>0.0003958581574153809</v>
      </c>
      <c r="C485" s="1">
        <v>-0.0001752585508587099</v>
      </c>
      <c r="D485" s="1">
        <v>-0.000286703797906015</v>
      </c>
      <c r="E485" s="1">
        <v>-0.0003676389675159216</v>
      </c>
      <c r="F485" s="1">
        <v>-0.0001701114612807093</v>
      </c>
      <c r="G485" s="1">
        <v>-6.837314037661787E-05</v>
      </c>
    </row>
    <row r="486" spans="1:7">
      <c r="A486" s="11">
        <v>38324</v>
      </c>
      <c r="B486" s="1">
        <v>0.0009762904555195879</v>
      </c>
      <c r="C486" s="1">
        <v>0.0007222738658957649</v>
      </c>
      <c r="D486" s="1">
        <v>-0.0004457290792066582</v>
      </c>
      <c r="E486" s="1">
        <v>0.0005298063607057857</v>
      </c>
      <c r="F486" s="1">
        <v>-0.0001987814779893913</v>
      </c>
      <c r="G486" s="1">
        <v>-0.0001169429886545293</v>
      </c>
    </row>
    <row r="487" spans="1:7">
      <c r="A487" s="11">
        <v>38327</v>
      </c>
      <c r="B487" s="1">
        <v>-0.0001208951550692874</v>
      </c>
      <c r="C487" s="1">
        <v>-0.0009654505898427493</v>
      </c>
      <c r="D487" s="1">
        <v>-0.0007667337578655497</v>
      </c>
      <c r="E487" s="1">
        <v>-0.0001853237530966199</v>
      </c>
      <c r="F487" s="1">
        <v>-0.0006061910749585919</v>
      </c>
      <c r="G487" s="1">
        <v>0.0002053244615013567</v>
      </c>
    </row>
    <row r="488" spans="1:7">
      <c r="A488" s="11">
        <v>38328</v>
      </c>
      <c r="B488" s="1">
        <v>0.001244020487941205</v>
      </c>
      <c r="C488" s="1">
        <v>0.000339972571948799</v>
      </c>
      <c r="D488" s="1">
        <v>0.0006770613513280342</v>
      </c>
      <c r="E488" s="1">
        <v>-0.001107369438834417</v>
      </c>
      <c r="F488" s="1">
        <v>-0.001239348785768641</v>
      </c>
      <c r="G488" s="1">
        <v>-0.0001098201300654489</v>
      </c>
    </row>
    <row r="489" spans="1:7">
      <c r="A489" s="11">
        <v>38329</v>
      </c>
      <c r="B489" s="1">
        <v>-0.001052837915936592</v>
      </c>
      <c r="C489" s="1">
        <v>0.0006626558628500065</v>
      </c>
      <c r="D489" s="1">
        <v>0.001106551947946733</v>
      </c>
      <c r="E489" s="1">
        <v>-0.0001230082243492425</v>
      </c>
      <c r="F489" s="1">
        <v>0.0006298289723450166</v>
      </c>
      <c r="G489" s="1">
        <v>0.0001973059121355194</v>
      </c>
    </row>
    <row r="490" spans="1:7">
      <c r="A490" s="11">
        <v>38330</v>
      </c>
      <c r="B490" s="1">
        <v>-6.522575913802363E-05</v>
      </c>
      <c r="C490" s="1">
        <v>-0.000637638371194085</v>
      </c>
      <c r="D490" s="1">
        <v>0.0006243077221865167</v>
      </c>
      <c r="E490" s="1">
        <v>0.0008360630761078704</v>
      </c>
      <c r="F490" s="1">
        <v>0.0001271473754803494</v>
      </c>
      <c r="G490" s="1">
        <v>-0.0001811394118023559</v>
      </c>
    </row>
    <row r="491" spans="1:7">
      <c r="A491" s="11">
        <v>38331</v>
      </c>
      <c r="B491" s="1">
        <v>0.000917856781668065</v>
      </c>
      <c r="C491" s="1">
        <v>-0.0003699764214742667</v>
      </c>
      <c r="D491" s="1">
        <v>0.0006207097764233142</v>
      </c>
      <c r="E491" s="1">
        <v>-0.000394841588389669</v>
      </c>
      <c r="F491" s="1">
        <v>-0.0001970197685265556</v>
      </c>
      <c r="G491" s="1">
        <v>-4.631595653738733E-05</v>
      </c>
    </row>
    <row r="492" spans="1:7">
      <c r="A492" s="11">
        <v>38334</v>
      </c>
      <c r="B492" s="1">
        <v>0.001414449847908511</v>
      </c>
      <c r="C492" s="1">
        <v>0.0003757332031947626</v>
      </c>
      <c r="D492" s="1">
        <v>6.530356076861688E-05</v>
      </c>
      <c r="E492" s="1">
        <v>-0.0002375393929451351</v>
      </c>
      <c r="F492" s="1">
        <v>0.0002299946238979176</v>
      </c>
      <c r="G492" s="1">
        <v>0.000247709449288095</v>
      </c>
    </row>
    <row r="493" spans="1:7">
      <c r="A493" s="11">
        <v>38335</v>
      </c>
      <c r="B493" s="1">
        <v>0.0004181768656279795</v>
      </c>
      <c r="C493" s="1">
        <v>0.0004320304673563153</v>
      </c>
      <c r="D493" s="1">
        <v>-9.522454960118627E-05</v>
      </c>
      <c r="E493" s="1">
        <v>0.0009916543851869694</v>
      </c>
      <c r="F493" s="1">
        <v>0.0003649920925786405</v>
      </c>
      <c r="G493" s="1">
        <v>0.0004078469830259799</v>
      </c>
    </row>
    <row r="494" spans="1:7">
      <c r="A494" s="11">
        <v>38336</v>
      </c>
      <c r="B494" s="1">
        <v>-0.0001323788773059767</v>
      </c>
      <c r="C494" s="1">
        <v>-0.0006144877654715153</v>
      </c>
      <c r="D494" s="1">
        <v>-7.807295943164562E-06</v>
      </c>
      <c r="E494" s="1">
        <v>-0.0003810472301102316</v>
      </c>
      <c r="F494" s="1">
        <v>-0.0003350334652882794</v>
      </c>
      <c r="G494" s="1">
        <v>-0.0003415955147826597</v>
      </c>
    </row>
    <row r="495" spans="1:7">
      <c r="A495" s="11">
        <v>38337</v>
      </c>
      <c r="B495" s="1">
        <v>0.0002127834816998646</v>
      </c>
      <c r="C495" s="1">
        <v>0.0002096923655331499</v>
      </c>
      <c r="D495" s="1">
        <v>-0.0004298924657083452</v>
      </c>
      <c r="E495" s="1">
        <v>1.752563986942048E-06</v>
      </c>
      <c r="F495" s="1">
        <v>0.0003055900963503935</v>
      </c>
      <c r="G495" s="1">
        <v>0.0003507414051127033</v>
      </c>
    </row>
    <row r="496" spans="1:7">
      <c r="A496" s="11">
        <v>38338</v>
      </c>
      <c r="B496" s="1">
        <v>0.001075800808517373</v>
      </c>
      <c r="C496" s="1">
        <v>0.0005921143613094532</v>
      </c>
      <c r="D496" s="1">
        <v>-0.0006804302287719927</v>
      </c>
      <c r="E496" s="1">
        <v>-0.0001248663706425123</v>
      </c>
      <c r="F496" s="1">
        <v>-0.000193181859246054</v>
      </c>
      <c r="G496" s="1">
        <v>0.000786726327435769</v>
      </c>
    </row>
    <row r="497" spans="1:7">
      <c r="A497" s="11">
        <v>38341</v>
      </c>
      <c r="B497" s="1">
        <v>0.0004280370896502487</v>
      </c>
      <c r="C497" s="1">
        <v>0.0001650739603779893</v>
      </c>
      <c r="D497" s="1">
        <v>-0.0001723080110378506</v>
      </c>
      <c r="E497" s="1">
        <v>0.0001158485196937915</v>
      </c>
      <c r="F497" s="1">
        <v>0.0006697241772334573</v>
      </c>
      <c r="G497" s="1">
        <v>-0.0003801363370938889</v>
      </c>
    </row>
    <row r="498" spans="1:7">
      <c r="A498" s="11">
        <v>38342</v>
      </c>
      <c r="B498" s="1">
        <v>-1.098666952056179E-05</v>
      </c>
      <c r="C498" s="1">
        <v>-0.0003220466359173173</v>
      </c>
      <c r="D498" s="1">
        <v>0.0002566438527178274</v>
      </c>
      <c r="E498" s="1">
        <v>-0.00047794956955571</v>
      </c>
      <c r="F498" s="1">
        <v>3.291266125588456E-05</v>
      </c>
      <c r="G498" s="1">
        <v>-0.0005352988712293564</v>
      </c>
    </row>
    <row r="499" spans="1:7">
      <c r="A499" s="11">
        <v>38343</v>
      </c>
      <c r="B499" s="1">
        <v>0.0007239254811798853</v>
      </c>
      <c r="C499" s="1">
        <v>-0.0004033057393410544</v>
      </c>
      <c r="D499" s="1">
        <v>-0.0003493401799897819</v>
      </c>
      <c r="E499" s="1">
        <v>-0.001347646665838929</v>
      </c>
      <c r="F499" s="1">
        <v>0.00106962102245067</v>
      </c>
      <c r="G499" s="1">
        <v>0.000105782256895324</v>
      </c>
    </row>
    <row r="500" spans="1:7">
      <c r="A500" s="11">
        <v>38344</v>
      </c>
      <c r="B500" s="1">
        <v>-0.0002998076837265387</v>
      </c>
      <c r="C500" s="1">
        <v>0.0001853695282537528</v>
      </c>
      <c r="D500" s="1">
        <v>-0.0005772652957373708</v>
      </c>
      <c r="E500" s="1">
        <v>0.000616466516435318</v>
      </c>
      <c r="F500" s="1">
        <v>-0.0009026543921387931</v>
      </c>
      <c r="G500" s="1">
        <v>0.0006118151404675846</v>
      </c>
    </row>
    <row r="501" spans="1:7">
      <c r="A501" s="11">
        <v>38348</v>
      </c>
      <c r="B501" s="1">
        <v>0.001043740869645394</v>
      </c>
      <c r="C501" s="1">
        <v>-2.863401840553207E-05</v>
      </c>
      <c r="D501" s="1">
        <v>-0.0002045298109731212</v>
      </c>
      <c r="E501" s="1">
        <v>0.0006543118709412479</v>
      </c>
      <c r="F501" s="1">
        <v>0.000330461057982846</v>
      </c>
      <c r="G501" s="1">
        <v>0.0002782198541929967</v>
      </c>
    </row>
    <row r="502" spans="1:7">
      <c r="A502" s="11">
        <v>38349</v>
      </c>
      <c r="B502" s="1">
        <v>-0.0001453719049632838</v>
      </c>
      <c r="C502" s="1">
        <v>-0.0001164740703973076</v>
      </c>
      <c r="D502" s="1">
        <v>-0.0001164218754529663</v>
      </c>
      <c r="E502" s="1">
        <v>0.0001358925067241008</v>
      </c>
      <c r="F502" s="1">
        <v>0.000378872331151378</v>
      </c>
      <c r="G502" s="1">
        <v>-0.0003645581130511189</v>
      </c>
    </row>
    <row r="503" spans="1:7">
      <c r="A503" s="11">
        <v>38350</v>
      </c>
      <c r="B503" s="1">
        <v>0.0002112909688107348</v>
      </c>
      <c r="C503" s="1">
        <v>0.000148279330080119</v>
      </c>
      <c r="D503" s="1">
        <v>-0.0002222329360042199</v>
      </c>
      <c r="E503" s="1">
        <v>1.266824194835916E-05</v>
      </c>
      <c r="F503" s="1">
        <v>-1.687308510210022E-05</v>
      </c>
      <c r="G503" s="1">
        <v>-9.61307365922831E-05</v>
      </c>
    </row>
    <row r="504" spans="1:7">
      <c r="A504" s="11">
        <v>38351</v>
      </c>
      <c r="B504" s="1">
        <v>0.0003368724896065435</v>
      </c>
      <c r="C504" s="1">
        <v>0.0004746298290665611</v>
      </c>
      <c r="D504" s="1">
        <v>-0.0002603406671469945</v>
      </c>
      <c r="E504" s="1">
        <v>1.132629911156045E-05</v>
      </c>
      <c r="F504" s="1">
        <v>0.0009745544872688315</v>
      </c>
      <c r="G504" s="1">
        <v>0.0003305060901847184</v>
      </c>
    </row>
    <row r="505" spans="1:7">
      <c r="A505" s="11">
        <v>38352</v>
      </c>
      <c r="B505" s="1">
        <v>0.001987407083873734</v>
      </c>
      <c r="C505" s="1">
        <v>-0.0008278517947084528</v>
      </c>
      <c r="D505" s="1">
        <v>0.0008117261919218903</v>
      </c>
      <c r="E505" s="1">
        <v>0.0004023492494226207</v>
      </c>
      <c r="F505" s="1">
        <v>8.49305330809957E-05</v>
      </c>
      <c r="G505" s="1">
        <v>0.0001850637797974265</v>
      </c>
    </row>
    <row r="506" spans="1:7">
      <c r="A506" s="11">
        <v>38355</v>
      </c>
      <c r="B506" s="1">
        <v>0.0004410288330468241</v>
      </c>
      <c r="C506" s="1">
        <v>0.0002359169527268239</v>
      </c>
      <c r="D506" s="1">
        <v>-6.479127559783136E-05</v>
      </c>
      <c r="E506" s="1">
        <v>-0.0006399498382490391</v>
      </c>
      <c r="F506" s="1">
        <v>0.0008472217259055387</v>
      </c>
      <c r="G506" s="1">
        <v>8.302948645997244E-05</v>
      </c>
    </row>
    <row r="507" spans="1:7">
      <c r="A507" s="11">
        <v>38356</v>
      </c>
      <c r="B507" s="1">
        <v>0.001211865724258852</v>
      </c>
      <c r="C507" s="1">
        <v>-0.0005236453719416964</v>
      </c>
      <c r="D507" s="1">
        <v>-0.0002047947881065364</v>
      </c>
      <c r="E507" s="1">
        <v>0.0001739805819616134</v>
      </c>
      <c r="F507" s="1">
        <v>-0.0001797912452547999</v>
      </c>
      <c r="G507" s="1">
        <v>3.752541384837712E-05</v>
      </c>
    </row>
    <row r="508" spans="1:7">
      <c r="A508" s="11">
        <v>38357</v>
      </c>
      <c r="B508" s="1">
        <v>0.00056512058994893</v>
      </c>
      <c r="C508" s="1">
        <v>0.0004173680963947105</v>
      </c>
      <c r="D508" s="1">
        <v>0.0005498313145532204</v>
      </c>
      <c r="E508" s="1">
        <v>-0.001395432163026655</v>
      </c>
      <c r="F508" s="1">
        <v>-0.000721273391527555</v>
      </c>
      <c r="G508" s="1">
        <v>-0.0001544476274860266</v>
      </c>
    </row>
    <row r="509" spans="1:7">
      <c r="A509" s="11">
        <v>38358</v>
      </c>
      <c r="B509" s="1">
        <v>0.0001195714119223153</v>
      </c>
      <c r="C509" s="1">
        <v>-0.0004516001407523437</v>
      </c>
      <c r="D509" s="1">
        <v>0.0006508196147382143</v>
      </c>
      <c r="E509" s="1">
        <v>0.001478311213235223</v>
      </c>
      <c r="F509" s="1">
        <v>0.000475493845098907</v>
      </c>
      <c r="G509" s="1">
        <v>0.0003032431872011783</v>
      </c>
    </row>
    <row r="510" spans="1:7">
      <c r="A510" s="11">
        <v>38359</v>
      </c>
      <c r="B510" s="1">
        <v>0.0007359300455733308</v>
      </c>
      <c r="C510" s="1">
        <v>-0.0005229908306741994</v>
      </c>
      <c r="D510" s="1">
        <v>-0.0006364849361701984</v>
      </c>
      <c r="E510" s="1">
        <v>0.0008097959153599006</v>
      </c>
      <c r="F510" s="1">
        <v>-0.001045346274693869</v>
      </c>
      <c r="G510" s="1">
        <v>-0.0003231383586086605</v>
      </c>
    </row>
    <row r="511" spans="1:7">
      <c r="A511" s="11">
        <v>38362</v>
      </c>
      <c r="B511" s="1">
        <v>0.0002743827045457839</v>
      </c>
      <c r="C511" s="1">
        <v>8.157476410859652E-06</v>
      </c>
      <c r="D511" s="1">
        <v>0.0003702914243353483</v>
      </c>
      <c r="E511" s="1">
        <v>4.982802481545541E-05</v>
      </c>
      <c r="F511" s="1">
        <v>0.000484896689383232</v>
      </c>
      <c r="G511" s="1">
        <v>-0.0002447246404133075</v>
      </c>
    </row>
    <row r="512" spans="1:7">
      <c r="A512" s="11">
        <v>38363</v>
      </c>
      <c r="B512" s="1">
        <v>-0.0002038275021144137</v>
      </c>
      <c r="C512" s="1">
        <v>2.169594249371795E-05</v>
      </c>
      <c r="D512" s="1">
        <v>0.0004601709353764174</v>
      </c>
      <c r="E512" s="1">
        <v>0.001478235634470223</v>
      </c>
      <c r="F512" s="1">
        <v>0.0002066915892190892</v>
      </c>
      <c r="G512" s="1">
        <v>0.0009138821146971322</v>
      </c>
    </row>
    <row r="513" spans="1:7">
      <c r="A513" s="11">
        <v>38364</v>
      </c>
      <c r="B513" s="1">
        <v>-0.0004331147229256489</v>
      </c>
      <c r="C513" s="1">
        <v>0.0003157089064129398</v>
      </c>
      <c r="D513" s="1">
        <v>-0.0001982758935084577</v>
      </c>
      <c r="E513" s="1">
        <v>0.0005455258519946018</v>
      </c>
      <c r="F513" s="1">
        <v>-0.0003259206063003991</v>
      </c>
      <c r="G513" s="1">
        <v>0.0004885796660445308</v>
      </c>
    </row>
    <row r="514" spans="1:7">
      <c r="A514" s="11">
        <v>38365</v>
      </c>
      <c r="B514" s="1">
        <v>0.001082444211630516</v>
      </c>
      <c r="C514" s="1">
        <v>-0.0002586531425385714</v>
      </c>
      <c r="D514" s="1">
        <v>-0.0006118160961657694</v>
      </c>
      <c r="E514" s="1">
        <v>0.0005615565786858593</v>
      </c>
      <c r="F514" s="1">
        <v>0.001599727961962709</v>
      </c>
      <c r="G514" s="1">
        <v>0.0004366238483687307</v>
      </c>
    </row>
    <row r="515" spans="1:7">
      <c r="A515" s="11">
        <v>38366</v>
      </c>
      <c r="B515" s="1">
        <v>-0.0002092074941898702</v>
      </c>
      <c r="C515" s="1">
        <v>0.0007921172587098029</v>
      </c>
      <c r="D515" s="1">
        <v>0.0001420928542506187</v>
      </c>
      <c r="E515" s="1">
        <v>-8.066430605810224E-05</v>
      </c>
      <c r="F515" s="1">
        <v>0.0008909716287296986</v>
      </c>
      <c r="G515" s="1">
        <v>0.0002225784792791245</v>
      </c>
    </row>
    <row r="516" spans="1:7">
      <c r="A516" s="11">
        <v>38370</v>
      </c>
      <c r="B516" s="1">
        <v>0.0006372324128489604</v>
      </c>
      <c r="C516" s="1">
        <v>0.0003929833707946644</v>
      </c>
      <c r="D516" s="1">
        <v>0.0005658279756191925</v>
      </c>
      <c r="E516" s="1">
        <v>0.001068198725283534</v>
      </c>
      <c r="F516" s="1">
        <v>0.0003422175601623356</v>
      </c>
      <c r="G516" s="1">
        <v>-0.000837390132613632</v>
      </c>
    </row>
    <row r="517" spans="1:7">
      <c r="A517" s="11">
        <v>38371</v>
      </c>
      <c r="B517" s="1">
        <v>0.0004339281137608357</v>
      </c>
      <c r="C517" s="1">
        <v>-0.0005827928015601246</v>
      </c>
      <c r="D517" s="1">
        <v>-0.0003368774674847904</v>
      </c>
      <c r="E517" s="1">
        <v>-0.0006419580209833801</v>
      </c>
      <c r="F517" s="1">
        <v>-0.0001445809695587817</v>
      </c>
      <c r="G517" s="1">
        <v>-0.0002053030364798863</v>
      </c>
    </row>
    <row r="518" spans="1:7">
      <c r="A518" s="11">
        <v>38372</v>
      </c>
      <c r="B518" s="1">
        <v>-4.374998127053742E-06</v>
      </c>
      <c r="C518" s="1">
        <v>-5.564880222873881E-05</v>
      </c>
      <c r="D518" s="1">
        <v>0.0007480715750194022</v>
      </c>
      <c r="E518" s="1">
        <v>0.0006620538763669514</v>
      </c>
      <c r="F518" s="1">
        <v>7.32599777448592E-05</v>
      </c>
      <c r="G518" s="1">
        <v>0.0004695267522820989</v>
      </c>
    </row>
    <row r="519" spans="1:7">
      <c r="A519" s="11">
        <v>38373</v>
      </c>
      <c r="B519" s="1">
        <v>0.0009435461740479142</v>
      </c>
      <c r="C519" s="1">
        <v>0.001115829243226453</v>
      </c>
      <c r="D519" s="1">
        <v>-0.000264135615997653</v>
      </c>
      <c r="E519" s="1">
        <v>0.001232572816640626</v>
      </c>
      <c r="F519" s="1">
        <v>0.0001716779553615596</v>
      </c>
      <c r="G519" s="1">
        <v>0.001028013619607913</v>
      </c>
    </row>
    <row r="520" spans="1:7">
      <c r="A520" s="11">
        <v>38376</v>
      </c>
      <c r="B520" s="1">
        <v>-0.0001591474182359031</v>
      </c>
      <c r="C520" s="1">
        <v>-0.00089595646607304</v>
      </c>
      <c r="D520" s="1">
        <v>0.00114862175579494</v>
      </c>
      <c r="E520" s="1">
        <v>-0.0001683876909565548</v>
      </c>
      <c r="F520" s="1">
        <v>7.85777803528658E-05</v>
      </c>
      <c r="G520" s="1">
        <v>-0.001035981915886348</v>
      </c>
    </row>
    <row r="521" spans="1:7">
      <c r="A521" s="11">
        <v>38377</v>
      </c>
      <c r="B521" s="1">
        <v>0.0001735790326297193</v>
      </c>
      <c r="C521" s="1">
        <v>-0.0002251203232242399</v>
      </c>
      <c r="D521" s="1">
        <v>0.0007722395302477629</v>
      </c>
      <c r="E521" s="1">
        <v>0.0004851912521950311</v>
      </c>
      <c r="F521" s="1">
        <v>0.0003049621434966381</v>
      </c>
      <c r="G521" s="1">
        <v>0.0006251328568043397</v>
      </c>
    </row>
    <row r="522" spans="1:7">
      <c r="A522" s="11">
        <v>38378</v>
      </c>
      <c r="B522" s="1">
        <v>-5.972612865851263E-05</v>
      </c>
      <c r="C522" s="1">
        <v>0.001171274279504254</v>
      </c>
      <c r="D522" s="1">
        <v>-0.001515480341522959</v>
      </c>
      <c r="E522" s="1">
        <v>-0.0004447293506549063</v>
      </c>
      <c r="F522" s="1">
        <v>0.0003524215183102775</v>
      </c>
      <c r="G522" s="1">
        <v>4.758941349515265E-05</v>
      </c>
    </row>
    <row r="523" spans="1:7">
      <c r="A523" s="11">
        <v>38379</v>
      </c>
      <c r="B523" s="1">
        <v>-0.0003582191805103131</v>
      </c>
      <c r="C523" s="1">
        <v>-0.0002169976820389516</v>
      </c>
      <c r="D523" s="1">
        <v>-0.0003510535441381789</v>
      </c>
      <c r="E523" s="1">
        <v>0.001130611980652563</v>
      </c>
      <c r="F523" s="1">
        <v>0.0009901510302468164</v>
      </c>
      <c r="G523" s="1">
        <v>-0.0001104240205781821</v>
      </c>
    </row>
    <row r="524" spans="1:7">
      <c r="A524" s="11">
        <v>38380</v>
      </c>
      <c r="B524" s="1">
        <v>0.000263957119435374</v>
      </c>
      <c r="C524" s="1">
        <v>-4.54411288333412E-05</v>
      </c>
      <c r="D524" s="1">
        <v>0.0003152511274225714</v>
      </c>
      <c r="E524" s="1">
        <v>0.001208759254877251</v>
      </c>
      <c r="F524" s="1">
        <v>0.001070443784669626</v>
      </c>
      <c r="G524" s="1">
        <v>-0.0004756082482548107</v>
      </c>
    </row>
    <row r="525" spans="1:7">
      <c r="A525" s="11">
        <v>38383</v>
      </c>
      <c r="B525" s="1">
        <v>3.859510766202669E-05</v>
      </c>
      <c r="C525" s="1">
        <v>-0.0008164143527103529</v>
      </c>
      <c r="D525" s="1">
        <v>0.000313736676835872</v>
      </c>
      <c r="E525" s="1">
        <v>0.0003355253369820692</v>
      </c>
      <c r="F525" s="1">
        <v>0.0007969499189871346</v>
      </c>
      <c r="G525" s="1">
        <v>0.0007087482221823584</v>
      </c>
    </row>
    <row r="526" spans="1:7">
      <c r="A526" s="11">
        <v>38384</v>
      </c>
      <c r="B526" s="1">
        <v>-3.166240573989162E-05</v>
      </c>
      <c r="C526" s="1">
        <v>0.0008572992175961332</v>
      </c>
      <c r="D526" s="1">
        <v>-0.0006204735133518922</v>
      </c>
      <c r="E526" s="1">
        <v>-0.00100461869363595</v>
      </c>
      <c r="F526" s="1">
        <v>-0.0003603181005273036</v>
      </c>
      <c r="G526" s="1">
        <v>0.0008805603429472906</v>
      </c>
    </row>
    <row r="527" spans="1:7">
      <c r="A527" s="11">
        <v>38385</v>
      </c>
      <c r="B527" s="1">
        <v>-0.0003003167544366322</v>
      </c>
      <c r="C527" s="1">
        <v>-5.943500070676786E-05</v>
      </c>
      <c r="D527" s="1">
        <v>-0.0008096599742761309</v>
      </c>
      <c r="E527" s="1">
        <v>-0.001163437365355863</v>
      </c>
      <c r="F527" s="1">
        <v>0.0004684640994154038</v>
      </c>
      <c r="G527" s="1">
        <v>-5.858099591276942E-05</v>
      </c>
    </row>
    <row r="528" spans="1:7">
      <c r="A528" s="11">
        <v>38386</v>
      </c>
      <c r="B528" s="1">
        <v>0.001524402661956378</v>
      </c>
      <c r="C528" s="1">
        <v>0.001059622972276497</v>
      </c>
      <c r="D528" s="1">
        <v>0.0005464118997449045</v>
      </c>
      <c r="E528" s="1">
        <v>0.001229637683727876</v>
      </c>
      <c r="F528" s="1">
        <v>0.0006886623587996751</v>
      </c>
      <c r="G528" s="1">
        <v>0.0001615698891497336</v>
      </c>
    </row>
    <row r="529" spans="1:7">
      <c r="A529" s="11">
        <v>38387</v>
      </c>
      <c r="B529" s="1">
        <v>-6.886905420502643E-05</v>
      </c>
      <c r="C529" s="1">
        <v>-0.0005545469024103699</v>
      </c>
      <c r="D529" s="1">
        <v>0.001077177479225975</v>
      </c>
      <c r="E529" s="1">
        <v>0.0006130994235630675</v>
      </c>
      <c r="F529" s="1">
        <v>0.0008072836175039845</v>
      </c>
      <c r="G529" s="1">
        <v>2.410803617565387E-05</v>
      </c>
    </row>
    <row r="530" spans="1:7">
      <c r="A530" s="11">
        <v>38390</v>
      </c>
      <c r="B530" s="1">
        <v>0.001198709429477799</v>
      </c>
      <c r="C530" s="1">
        <v>-0.0002890515183968312</v>
      </c>
      <c r="D530" s="1">
        <v>0.0001376165279500305</v>
      </c>
      <c r="E530" s="1">
        <v>-2.312385191591206E-05</v>
      </c>
      <c r="F530" s="1">
        <v>6.905002339935783E-06</v>
      </c>
      <c r="G530" s="1">
        <v>-0.0001785616454086062</v>
      </c>
    </row>
    <row r="531" spans="1:7">
      <c r="A531" s="11">
        <v>38391</v>
      </c>
      <c r="B531" s="1">
        <v>0.001146150259271917</v>
      </c>
      <c r="C531" s="1">
        <v>-3.726972434269466E-05</v>
      </c>
      <c r="D531" s="1">
        <v>0.0004531637376546704</v>
      </c>
      <c r="E531" s="1">
        <v>0.0007797798765840957</v>
      </c>
      <c r="F531" s="1">
        <v>0.0009648123835385389</v>
      </c>
      <c r="G531" s="1">
        <v>-8.262687579829535E-06</v>
      </c>
    </row>
    <row r="532" spans="1:7">
      <c r="A532" s="11">
        <v>38392</v>
      </c>
      <c r="B532" s="1">
        <v>0.0004784187329347712</v>
      </c>
      <c r="C532" s="1">
        <v>0.0003039769565461292</v>
      </c>
      <c r="D532" s="1">
        <v>-0.0002883085237671661</v>
      </c>
      <c r="E532" s="1">
        <v>9.61623116869565E-05</v>
      </c>
      <c r="F532" s="1">
        <v>9.839439646454622E-05</v>
      </c>
      <c r="G532" s="1">
        <v>-1.620871241526023E-05</v>
      </c>
    </row>
    <row r="533" spans="1:7">
      <c r="A533" s="11">
        <v>38393</v>
      </c>
      <c r="B533" s="1">
        <v>0.0009968899406021306</v>
      </c>
      <c r="C533" s="1">
        <v>7.184178118323537E-05</v>
      </c>
      <c r="D533" s="1">
        <v>0.0004530514327456457</v>
      </c>
      <c r="E533" s="1">
        <v>0.001215691921180483</v>
      </c>
      <c r="F533" s="1">
        <v>-0.000111933825235758</v>
      </c>
      <c r="G533" s="1">
        <v>0.0001159394157178793</v>
      </c>
    </row>
    <row r="534" spans="1:7">
      <c r="A534" s="11">
        <v>38394</v>
      </c>
      <c r="B534" s="1">
        <v>0.000731251172268963</v>
      </c>
      <c r="C534" s="1">
        <v>-0.0002369029840034278</v>
      </c>
      <c r="D534" s="1">
        <v>0.0006484734766433092</v>
      </c>
      <c r="E534" s="1">
        <v>-0.0002729281164190704</v>
      </c>
      <c r="F534" s="1">
        <v>0.0001352777620209845</v>
      </c>
      <c r="G534" s="1">
        <v>-4.987289912246996E-05</v>
      </c>
    </row>
    <row r="535" spans="1:7">
      <c r="A535" s="11">
        <v>38397</v>
      </c>
      <c r="B535" s="1">
        <v>0.0008594840601514155</v>
      </c>
      <c r="C535" s="1">
        <v>-0.0002086594644254675</v>
      </c>
      <c r="D535" s="1">
        <v>0.0005095030558084047</v>
      </c>
      <c r="E535" s="1">
        <v>0.0002585418533954024</v>
      </c>
      <c r="F535" s="1">
        <v>0.0009395581258386933</v>
      </c>
      <c r="G535" s="1">
        <v>0.0003048409635688549</v>
      </c>
    </row>
    <row r="536" spans="1:7">
      <c r="A536" s="11">
        <v>38398</v>
      </c>
      <c r="B536" s="1">
        <v>-0.0002281414299030448</v>
      </c>
      <c r="C536" s="1">
        <v>-4.507551730812453E-05</v>
      </c>
      <c r="D536" s="1">
        <v>0.0002646405154991671</v>
      </c>
      <c r="E536" s="1">
        <v>0.0001011819490900899</v>
      </c>
      <c r="F536" s="1">
        <v>-0.0008082644816434247</v>
      </c>
      <c r="G536" s="1">
        <v>-0.0003089513473510854</v>
      </c>
    </row>
    <row r="537" spans="1:7">
      <c r="A537" s="11">
        <v>38399</v>
      </c>
      <c r="B537" s="1">
        <v>0.0006935212785789677</v>
      </c>
      <c r="C537" s="1">
        <v>0.0002665448443044995</v>
      </c>
      <c r="D537" s="1">
        <v>4.603064878261267E-05</v>
      </c>
      <c r="E537" s="1">
        <v>-0.0002689233177006015</v>
      </c>
      <c r="F537" s="1">
        <v>-0.000302192734082842</v>
      </c>
      <c r="G537" s="1">
        <v>0.0003780958947349744</v>
      </c>
    </row>
    <row r="538" spans="1:7">
      <c r="A538" s="11">
        <v>38400</v>
      </c>
      <c r="B538" s="1">
        <v>-0.0001634605473555266</v>
      </c>
      <c r="C538" s="1">
        <v>0.0005897432749612345</v>
      </c>
      <c r="D538" s="1">
        <v>-0.0009336662758111916</v>
      </c>
      <c r="E538" s="1">
        <v>0.0008758472743661339</v>
      </c>
      <c r="F538" s="1">
        <v>-0.0004956501288481706</v>
      </c>
      <c r="G538" s="1">
        <v>0.0003572095594821847</v>
      </c>
    </row>
    <row r="539" spans="1:7">
      <c r="A539" s="11">
        <v>38401</v>
      </c>
      <c r="B539" s="1">
        <v>0.0005235303879229354</v>
      </c>
      <c r="C539" s="1">
        <v>-0.0004946377344514732</v>
      </c>
      <c r="D539" s="1">
        <v>0.000142603191426423</v>
      </c>
      <c r="E539" s="1">
        <v>0.0008017801691324126</v>
      </c>
      <c r="F539" s="1">
        <v>0.0007999970730533921</v>
      </c>
      <c r="G539" s="1">
        <v>-0.0003882796415992616</v>
      </c>
    </row>
    <row r="540" spans="1:7">
      <c r="A540" s="11">
        <v>38405</v>
      </c>
      <c r="B540" s="1">
        <v>-0.0002904025342835619</v>
      </c>
      <c r="C540" s="1">
        <v>-0.0002340079509562431</v>
      </c>
      <c r="D540" s="1">
        <v>0.001070764324755099</v>
      </c>
      <c r="E540" s="1">
        <v>0.002493890791884116</v>
      </c>
      <c r="F540" s="1">
        <v>0.00112996115614798</v>
      </c>
      <c r="G540" s="1">
        <v>0.000691861888398529</v>
      </c>
    </row>
    <row r="541" spans="1:7">
      <c r="A541" s="11">
        <v>38406</v>
      </c>
      <c r="B541" s="1">
        <v>-0.0006868125847376263</v>
      </c>
      <c r="C541" s="1">
        <v>-0.0001992813057789335</v>
      </c>
      <c r="D541" s="1">
        <v>0.0002613881990287714</v>
      </c>
      <c r="E541" s="1">
        <v>0.001802021986530838</v>
      </c>
      <c r="F541" s="1">
        <v>0.0005593879890182427</v>
      </c>
      <c r="G541" s="1">
        <v>0.0005638522895288005</v>
      </c>
    </row>
    <row r="542" spans="1:7">
      <c r="A542" s="11">
        <v>38407</v>
      </c>
      <c r="B542" s="1">
        <v>0.0005529706418577431</v>
      </c>
      <c r="C542" s="1">
        <v>0.0005611437091607434</v>
      </c>
      <c r="D542" s="1">
        <v>0.001274979045083309</v>
      </c>
      <c r="E542" s="1">
        <v>0.0008316505865200461</v>
      </c>
      <c r="F542" s="1">
        <v>-0.000185820676146901</v>
      </c>
      <c r="G542" s="1">
        <v>0.0005358811711740686</v>
      </c>
    </row>
    <row r="543" spans="1:7">
      <c r="A543" s="11">
        <v>38408</v>
      </c>
      <c r="B543" s="1">
        <v>0.002315472524422739</v>
      </c>
      <c r="C543" s="1">
        <v>6.211144611061026E-06</v>
      </c>
      <c r="D543" s="1">
        <v>-0.0001880804458937429</v>
      </c>
      <c r="E543" s="1">
        <v>-9.600941011212382E-05</v>
      </c>
      <c r="F543" s="1">
        <v>1.92355018635085E-05</v>
      </c>
      <c r="G543" s="1">
        <v>-0.0002873895569952195</v>
      </c>
    </row>
    <row r="544" spans="1:7">
      <c r="A544" s="11">
        <v>38411</v>
      </c>
      <c r="B544" s="1">
        <v>0.0002356670731250954</v>
      </c>
      <c r="C544" s="1">
        <v>-0.000708431573299456</v>
      </c>
      <c r="D544" s="1">
        <v>-7.804336612655308E-05</v>
      </c>
      <c r="E544" s="1">
        <v>0.0004564512313209838</v>
      </c>
      <c r="F544" s="1">
        <v>0.001094025614557801</v>
      </c>
      <c r="G544" s="1">
        <v>-0.0003206013316367067</v>
      </c>
    </row>
    <row r="545" spans="1:7">
      <c r="A545" s="11">
        <v>38412</v>
      </c>
      <c r="B545" s="1">
        <v>-0.0005917900733514001</v>
      </c>
      <c r="C545" s="1">
        <v>0.0003186393236368923</v>
      </c>
      <c r="D545" s="1">
        <v>0.0003839894339163301</v>
      </c>
      <c r="E545" s="1">
        <v>0.001063492659980197</v>
      </c>
      <c r="F545" s="1">
        <v>-0.0007420191161316019</v>
      </c>
      <c r="G545" s="1">
        <v>0.0002917283724824451</v>
      </c>
    </row>
    <row r="546" spans="1:7">
      <c r="A546" s="11">
        <v>38413</v>
      </c>
      <c r="B546" s="1">
        <v>-0.0007840317815188512</v>
      </c>
      <c r="C546" s="1">
        <v>-0.000784373811490416</v>
      </c>
      <c r="D546" s="1">
        <v>0.0005826164612777556</v>
      </c>
      <c r="E546" s="1">
        <v>0.00197576113955428</v>
      </c>
      <c r="F546" s="1">
        <v>0.0002250516359072035</v>
      </c>
      <c r="G546" s="1">
        <v>-0.000117944891264788</v>
      </c>
    </row>
    <row r="547" spans="1:7">
      <c r="A547" s="11">
        <v>38414</v>
      </c>
      <c r="B547" s="1">
        <v>0.0003884628269731913</v>
      </c>
      <c r="C547" s="1">
        <v>-0.0003035754043160689</v>
      </c>
      <c r="D547" s="1">
        <v>-4.067347494566511E-05</v>
      </c>
      <c r="E547" s="1">
        <v>-0.0001494065589883183</v>
      </c>
      <c r="F547" s="1">
        <v>-0.0003082261624195528</v>
      </c>
      <c r="G547" s="1">
        <v>-0.0005014809631208615</v>
      </c>
    </row>
    <row r="548" spans="1:7">
      <c r="A548" s="11">
        <v>38415</v>
      </c>
      <c r="B548" s="1">
        <v>0.0006459073604633803</v>
      </c>
      <c r="C548" s="1">
        <v>-0.0001222717077702187</v>
      </c>
      <c r="D548" s="1">
        <v>-0.0003204806155155011</v>
      </c>
      <c r="E548" s="1">
        <v>-0.000505121650398533</v>
      </c>
      <c r="F548" s="1">
        <v>-0.0006578045479232505</v>
      </c>
      <c r="G548" s="1">
        <v>-0.0004530622589657366</v>
      </c>
    </row>
    <row r="549" spans="1:7">
      <c r="A549" s="11">
        <v>38418</v>
      </c>
      <c r="B549" s="1">
        <v>0.0009332463926554486</v>
      </c>
      <c r="C549" s="1">
        <v>0.0009704780104777717</v>
      </c>
      <c r="D549" s="1">
        <v>-0.0008741547964864235</v>
      </c>
      <c r="E549" s="1">
        <v>-0.0008969375784614166</v>
      </c>
      <c r="F549" s="1">
        <v>1.614194088932924E-05</v>
      </c>
      <c r="G549" s="1">
        <v>0.0001476574021553447</v>
      </c>
    </row>
    <row r="550" spans="1:7">
      <c r="A550" s="11">
        <v>38419</v>
      </c>
      <c r="B550" s="1">
        <v>0.001064351818094882</v>
      </c>
      <c r="C550" s="1">
        <v>0.0007858971109546437</v>
      </c>
      <c r="D550" s="1">
        <v>0.0001768925370787467</v>
      </c>
      <c r="E550" s="1">
        <v>0.0003319801254846894</v>
      </c>
      <c r="F550" s="1">
        <v>0.0004376418801883649</v>
      </c>
      <c r="G550" s="1">
        <v>-0.000436920616331674</v>
      </c>
    </row>
    <row r="551" spans="1:7">
      <c r="A551" s="11">
        <v>38420</v>
      </c>
      <c r="B551" s="1">
        <v>0.0002053150338948772</v>
      </c>
      <c r="C551" s="1">
        <v>0.0005507149892460849</v>
      </c>
      <c r="D551" s="1">
        <v>0.0001743187409310039</v>
      </c>
      <c r="E551" s="1">
        <v>0.0005078917403717456</v>
      </c>
      <c r="F551" s="1">
        <v>0.0004809387723916077</v>
      </c>
      <c r="G551" s="1">
        <v>0.0008816668042912259</v>
      </c>
    </row>
    <row r="552" spans="1:7">
      <c r="A552" s="11">
        <v>38421</v>
      </c>
      <c r="B552" s="1">
        <v>0.001026611048906748</v>
      </c>
      <c r="C552" s="1">
        <v>0.0005878977721370272</v>
      </c>
      <c r="D552" s="1">
        <v>0.0009025035764344193</v>
      </c>
      <c r="E552" s="1">
        <v>-7.344063044007214E-05</v>
      </c>
      <c r="F552" s="1">
        <v>-0.0006040311910751207</v>
      </c>
      <c r="G552" s="1">
        <v>0.0002288581602374751</v>
      </c>
    </row>
    <row r="553" spans="1:7">
      <c r="A553" s="11">
        <v>38422</v>
      </c>
      <c r="B553" s="1">
        <v>4.426314973608477E-05</v>
      </c>
      <c r="C553" s="1">
        <v>-0.000733171977925752</v>
      </c>
      <c r="D553" s="1">
        <v>0.0004876137593855025</v>
      </c>
      <c r="E553" s="1">
        <v>0.0007668309740967623</v>
      </c>
      <c r="F553" s="1">
        <v>-2.850971626222742E-05</v>
      </c>
      <c r="G553" s="1">
        <v>-0.0001105052020033193</v>
      </c>
    </row>
    <row r="554" spans="1:7">
      <c r="A554" s="11">
        <v>38425</v>
      </c>
      <c r="B554" s="1">
        <v>0.001140662042516096</v>
      </c>
      <c r="C554" s="1">
        <v>-0.0006570886124792286</v>
      </c>
      <c r="D554" s="1">
        <v>0.0003269218820765005</v>
      </c>
      <c r="E554" s="1">
        <v>0.0001995895426107125</v>
      </c>
      <c r="F554" s="1">
        <v>0.0001894600612153311</v>
      </c>
      <c r="G554" s="1">
        <v>0.0005800642403794017</v>
      </c>
    </row>
    <row r="555" spans="1:7">
      <c r="A555" s="11">
        <v>38426</v>
      </c>
      <c r="B555" s="1">
        <v>0.0006567221969379397</v>
      </c>
      <c r="C555" s="1">
        <v>0.0005399264642583165</v>
      </c>
      <c r="D555" s="1">
        <v>0.0003401653038913438</v>
      </c>
      <c r="E555" s="1">
        <v>-7.081689792444765E-05</v>
      </c>
      <c r="F555" s="1">
        <v>-0.0003353987382645542</v>
      </c>
      <c r="G555" s="1">
        <v>0.0007953837402817304</v>
      </c>
    </row>
    <row r="556" spans="1:7">
      <c r="A556" s="11">
        <v>38427</v>
      </c>
      <c r="B556" s="1">
        <v>-0.0007435006677171429</v>
      </c>
      <c r="C556" s="1">
        <v>0.0002851244664562923</v>
      </c>
      <c r="D556" s="1">
        <v>0.0003120860320221903</v>
      </c>
      <c r="E556" s="1">
        <v>-0.001585450978241281</v>
      </c>
      <c r="F556" s="1">
        <v>-0.0001777854906091783</v>
      </c>
      <c r="G556" s="1">
        <v>0.00053145433050314</v>
      </c>
    </row>
    <row r="557" spans="1:7">
      <c r="A557" s="11">
        <v>38428</v>
      </c>
      <c r="B557" s="1">
        <v>0.0003018860579444036</v>
      </c>
      <c r="C557" s="1">
        <v>0.0006422725638786423</v>
      </c>
      <c r="D557" s="1">
        <v>0.0007286329668594898</v>
      </c>
      <c r="E557" s="1">
        <v>0.001085689188093935</v>
      </c>
      <c r="F557" s="1">
        <v>0.0003475117124669755</v>
      </c>
      <c r="G557" s="1">
        <v>0.0004941184958136443</v>
      </c>
    </row>
    <row r="558" spans="1:7">
      <c r="A558" s="11">
        <v>38429</v>
      </c>
      <c r="B558" s="1">
        <v>-0.0003504262136234184</v>
      </c>
      <c r="C558" s="1">
        <v>9.492786194437538E-05</v>
      </c>
      <c r="D558" s="1">
        <v>-0.0004143182120644602</v>
      </c>
      <c r="E558" s="1">
        <v>8.487837865942118E-05</v>
      </c>
      <c r="F558" s="1">
        <v>0.0003655861702185295</v>
      </c>
      <c r="G558" s="1">
        <v>0.0001544342430135944</v>
      </c>
    </row>
    <row r="559" spans="1:7">
      <c r="A559" s="11">
        <v>38432</v>
      </c>
      <c r="B559" s="1">
        <v>0.0007067663208986494</v>
      </c>
      <c r="C559" s="1">
        <v>0.0001449183521618503</v>
      </c>
      <c r="D559" s="1">
        <v>-7.895096764174548E-05</v>
      </c>
      <c r="E559" s="1">
        <v>-3.8786767775656E-05</v>
      </c>
      <c r="F559" s="1">
        <v>-0.000103954428020042</v>
      </c>
      <c r="G559" s="1">
        <v>-0.0008160616671575949</v>
      </c>
    </row>
    <row r="560" spans="1:7">
      <c r="A560" s="11">
        <v>38433</v>
      </c>
      <c r="B560" s="1">
        <v>0.002502629164280265</v>
      </c>
      <c r="C560" s="1">
        <v>7.02287480005089E-05</v>
      </c>
      <c r="D560" s="1">
        <v>0.0008326612392041434</v>
      </c>
      <c r="E560" s="1">
        <v>-0.0002749648277633689</v>
      </c>
      <c r="F560" s="1">
        <v>0.0008588999072620027</v>
      </c>
      <c r="G560" s="1">
        <v>0.0008310554080839787</v>
      </c>
    </row>
    <row r="561" spans="1:7">
      <c r="A561" s="11">
        <v>38434</v>
      </c>
      <c r="B561" s="1">
        <v>-0.0003941309299552502</v>
      </c>
      <c r="C561" s="1">
        <v>-0.0006296090078875251</v>
      </c>
      <c r="D561" s="1">
        <v>-0.000801030931815469</v>
      </c>
      <c r="E561" s="1">
        <v>0.0005201007862862848</v>
      </c>
      <c r="F561" s="1">
        <v>-0.0004924028581460007</v>
      </c>
      <c r="G561" s="1">
        <v>-0.0004303311467227543</v>
      </c>
    </row>
    <row r="562" spans="1:7">
      <c r="A562" s="11">
        <v>38435</v>
      </c>
      <c r="B562" s="1">
        <v>0.001860883750004055</v>
      </c>
      <c r="C562" s="1">
        <v>0.0003121327384457984</v>
      </c>
      <c r="D562" s="1">
        <v>0.0006302354201332639</v>
      </c>
      <c r="E562" s="1">
        <v>0.0008617823365909845</v>
      </c>
      <c r="F562" s="1">
        <v>-0.0001024081234975754</v>
      </c>
      <c r="G562" s="1">
        <v>-0.0001302594797332921</v>
      </c>
    </row>
    <row r="563" spans="1:7">
      <c r="A563" s="11">
        <v>38439</v>
      </c>
      <c r="B563" s="1">
        <v>0.0004124214374895488</v>
      </c>
      <c r="C563" s="1">
        <v>-0.0006635052786461561</v>
      </c>
      <c r="D563" s="1">
        <v>-2.138928191398507E-05</v>
      </c>
      <c r="E563" s="1">
        <v>0.0008761413263812985</v>
      </c>
      <c r="F563" s="1">
        <v>0.0001326765313533471</v>
      </c>
      <c r="G563" s="1">
        <v>-9.664077124443924E-05</v>
      </c>
    </row>
    <row r="564" spans="1:7">
      <c r="A564" s="11">
        <v>38440</v>
      </c>
      <c r="B564" s="1">
        <v>0.001142843551521228</v>
      </c>
      <c r="C564" s="1">
        <v>5.533807100783713E-05</v>
      </c>
      <c r="D564" s="1">
        <v>-0.0006657822421415245</v>
      </c>
      <c r="E564" s="1">
        <v>4.282461119933052E-05</v>
      </c>
      <c r="F564" s="1">
        <v>0.0004372641983395813</v>
      </c>
      <c r="G564" s="1">
        <v>0.0009215513949607974</v>
      </c>
    </row>
    <row r="565" spans="1:7">
      <c r="A565" s="11">
        <v>38441</v>
      </c>
      <c r="B565" s="1">
        <v>0.0008646414162780647</v>
      </c>
      <c r="C565" s="1">
        <v>-0.0005568508898830061</v>
      </c>
      <c r="D565" s="1">
        <v>8.702864107447598E-05</v>
      </c>
      <c r="E565" s="1">
        <v>0.0009671917298402896</v>
      </c>
      <c r="F565" s="1">
        <v>-0.0004987549443547192</v>
      </c>
      <c r="G565" s="1">
        <v>-5.150680852329308E-05</v>
      </c>
    </row>
    <row r="566" spans="1:7">
      <c r="A566" s="11">
        <v>38442</v>
      </c>
      <c r="B566" s="1">
        <v>-0.0005546695492202365</v>
      </c>
      <c r="C566" s="1">
        <v>0.0003827209516965589</v>
      </c>
      <c r="D566" s="1">
        <v>-0.0004126128192641358</v>
      </c>
      <c r="E566" s="1">
        <v>-0.0002731920552394989</v>
      </c>
      <c r="F566" s="1">
        <v>-0.0001297274407541892</v>
      </c>
      <c r="G566" s="1">
        <v>0.0001882663712355507</v>
      </c>
    </row>
    <row r="567" spans="1:7">
      <c r="A567" s="11">
        <v>38443</v>
      </c>
      <c r="B567" s="1">
        <v>-0.0006874110460704546</v>
      </c>
      <c r="C567" s="1">
        <v>-0.0004203531049312931</v>
      </c>
      <c r="D567" s="1">
        <v>0.0006147424411654745</v>
      </c>
      <c r="E567" s="1">
        <v>-0.001365449468292664</v>
      </c>
      <c r="F567" s="1">
        <v>0.0001847916637005552</v>
      </c>
      <c r="G567" s="1">
        <v>-0.0001788151331727366</v>
      </c>
    </row>
    <row r="568" spans="1:7">
      <c r="A568" s="11">
        <v>38446</v>
      </c>
      <c r="B568" s="1">
        <v>0.0007697724965471376</v>
      </c>
      <c r="C568" s="1">
        <v>0.0004455290834621496</v>
      </c>
      <c r="D568" s="1">
        <v>0.0007348312027652635</v>
      </c>
      <c r="E568" s="1">
        <v>-0.000158550720179306</v>
      </c>
      <c r="F568" s="1">
        <v>0.0001534999503233577</v>
      </c>
      <c r="G568" s="1">
        <v>-0.0004721188752794577</v>
      </c>
    </row>
    <row r="569" spans="1:7">
      <c r="A569" s="11">
        <v>38447</v>
      </c>
      <c r="B569" s="1">
        <v>0.001186757088467917</v>
      </c>
      <c r="C569" s="1">
        <v>0.0005138986641466021</v>
      </c>
      <c r="D569" s="1">
        <v>-0.001296190236053607</v>
      </c>
      <c r="E569" s="1">
        <v>-0.0007370626857946831</v>
      </c>
      <c r="F569" s="1">
        <v>6.326998420665006E-05</v>
      </c>
      <c r="G569" s="1">
        <v>0.0003683481174909214</v>
      </c>
    </row>
    <row r="570" spans="1:7">
      <c r="A570" s="11">
        <v>38448</v>
      </c>
      <c r="B570" s="1">
        <v>3.564830726940715E-05</v>
      </c>
      <c r="C570" s="1">
        <v>-0.0002050614383803825</v>
      </c>
      <c r="D570" s="1">
        <v>-0.0002614061692442668</v>
      </c>
      <c r="E570" s="1">
        <v>-0.0003788865613428224</v>
      </c>
      <c r="F570" s="1">
        <v>0.0002730079995812615</v>
      </c>
      <c r="G570" s="1">
        <v>0.0007170233829353063</v>
      </c>
    </row>
    <row r="571" spans="1:7">
      <c r="A571" s="11">
        <v>38449</v>
      </c>
      <c r="B571" s="1">
        <v>0.0001638104366974095</v>
      </c>
      <c r="C571" s="1">
        <v>0.0002383673212524237</v>
      </c>
      <c r="D571" s="1">
        <v>0.0002464666612625559</v>
      </c>
      <c r="E571" s="1">
        <v>0.0004481078276936159</v>
      </c>
      <c r="F571" s="1">
        <v>0.000505797098317756</v>
      </c>
      <c r="G571" s="1">
        <v>-2.730080843616427E-05</v>
      </c>
    </row>
    <row r="572" spans="1:7">
      <c r="A572" s="11">
        <v>38450</v>
      </c>
      <c r="B572" s="1">
        <v>0.0001095444665007812</v>
      </c>
      <c r="C572" s="1">
        <v>0.0005436655511005169</v>
      </c>
      <c r="D572" s="1">
        <v>0.0003015924276176387</v>
      </c>
      <c r="E572" s="1">
        <v>0.001755010929726414</v>
      </c>
      <c r="F572" s="1">
        <v>-0.0004149754875968237</v>
      </c>
      <c r="G572" s="1">
        <v>-9.73254567343642E-05</v>
      </c>
    </row>
    <row r="573" spans="1:7">
      <c r="A573" s="11">
        <v>38453</v>
      </c>
      <c r="B573" s="1">
        <v>-0.001268953156832542</v>
      </c>
      <c r="C573" s="1">
        <v>0.0006954389413729035</v>
      </c>
      <c r="D573" s="1">
        <v>-0.0005835834300247614</v>
      </c>
      <c r="E573" s="1">
        <v>7.294810189820231E-05</v>
      </c>
      <c r="F573" s="1">
        <v>0.000284861686043308</v>
      </c>
      <c r="G573" s="1">
        <v>0.0001796452069190607</v>
      </c>
    </row>
    <row r="574" spans="1:7">
      <c r="A574" s="11">
        <v>38454</v>
      </c>
      <c r="B574" s="1">
        <v>-0.000370929981362377</v>
      </c>
      <c r="C574" s="1">
        <v>-0.0003933894335059978</v>
      </c>
      <c r="D574" s="1">
        <v>-4.561344704006698E-05</v>
      </c>
      <c r="E574" s="1">
        <v>0.0003778289136496154</v>
      </c>
      <c r="F574" s="1">
        <v>0.000410024977009183</v>
      </c>
      <c r="G574" s="1">
        <v>-0.0001092949713768476</v>
      </c>
    </row>
    <row r="575" spans="1:7">
      <c r="A575" s="11">
        <v>38455</v>
      </c>
      <c r="B575" s="1">
        <v>-0.0001706949938938898</v>
      </c>
      <c r="C575" s="1">
        <v>-0.0004307051820862878</v>
      </c>
      <c r="D575" s="1">
        <v>5.185705134132669E-06</v>
      </c>
      <c r="E575" s="1">
        <v>0.0004649340466013026</v>
      </c>
      <c r="F575" s="1">
        <v>-0.0004470643841683782</v>
      </c>
      <c r="G575" s="1">
        <v>-0.0002267334037580256</v>
      </c>
    </row>
    <row r="576" spans="1:7">
      <c r="A576" s="11">
        <v>38456</v>
      </c>
      <c r="B576" s="1">
        <v>0.001715942372498423</v>
      </c>
      <c r="C576" s="1">
        <v>-6.229050313626175E-05</v>
      </c>
      <c r="D576" s="1">
        <v>-0.0004423784696853372</v>
      </c>
      <c r="E576" s="1">
        <v>0.00227407895633077</v>
      </c>
      <c r="F576" s="1">
        <v>0.001444270087255615</v>
      </c>
      <c r="G576" s="1">
        <v>0.0004437838412270528</v>
      </c>
    </row>
    <row r="577" spans="1:7">
      <c r="A577" s="11">
        <v>38457</v>
      </c>
      <c r="B577" s="1">
        <v>0.001502452359046654</v>
      </c>
      <c r="C577" s="1">
        <v>-0.0002577578264141072</v>
      </c>
      <c r="D577" s="1">
        <v>0.001022942308979698</v>
      </c>
      <c r="E577" s="1">
        <v>-0.001459134867902727</v>
      </c>
      <c r="F577" s="1">
        <v>0.0003095685730378849</v>
      </c>
      <c r="G577" s="1">
        <v>0.000230806056956517</v>
      </c>
    </row>
    <row r="578" spans="1:7">
      <c r="A578" s="11">
        <v>38460</v>
      </c>
      <c r="B578" s="1">
        <v>-0.000772890201941294</v>
      </c>
      <c r="C578" s="1">
        <v>0.0003486884318506771</v>
      </c>
      <c r="D578" s="1">
        <v>0.0003185588064175384</v>
      </c>
      <c r="E578" s="1">
        <v>-0.0008642549692974065</v>
      </c>
      <c r="F578" s="1">
        <v>-9.094439883378767E-05</v>
      </c>
      <c r="G578" s="1">
        <v>-7.84864832666196E-05</v>
      </c>
    </row>
    <row r="579" spans="1:7">
      <c r="A579" s="11">
        <v>38461</v>
      </c>
      <c r="B579" s="1">
        <v>0.0001170410822880278</v>
      </c>
      <c r="C579" s="1">
        <v>-0.000133733732868538</v>
      </c>
      <c r="D579" s="1">
        <v>7.303990312015375E-05</v>
      </c>
      <c r="E579" s="1">
        <v>0.0006882580164780194</v>
      </c>
      <c r="F579" s="1">
        <v>6.24513714532113E-05</v>
      </c>
      <c r="G579" s="1">
        <v>0.001197680121772647</v>
      </c>
    </row>
    <row r="580" spans="1:7">
      <c r="A580" s="11">
        <v>38462</v>
      </c>
      <c r="B580" s="1">
        <v>0.0001607076631571443</v>
      </c>
      <c r="C580" s="1">
        <v>0.0003173807996554304</v>
      </c>
      <c r="D580" s="1">
        <v>0.0004571670003984874</v>
      </c>
      <c r="E580" s="1">
        <v>0.0005976218664851005</v>
      </c>
      <c r="F580" s="1">
        <v>0.0007433572056254022</v>
      </c>
      <c r="G580" s="1">
        <v>-0.0001341765777628972</v>
      </c>
    </row>
    <row r="581" spans="1:7">
      <c r="A581" s="11">
        <v>38463</v>
      </c>
      <c r="B581" s="1">
        <v>0.0003441221279247131</v>
      </c>
      <c r="C581" s="1">
        <v>-0.0005558872340543138</v>
      </c>
      <c r="D581" s="1">
        <v>-0.000390859089111199</v>
      </c>
      <c r="E581" s="1">
        <v>-0.0001376028588347091</v>
      </c>
      <c r="F581" s="1">
        <v>0.0002820309037860247</v>
      </c>
      <c r="G581" s="1">
        <v>-0.0008255402636450633</v>
      </c>
    </row>
    <row r="582" spans="1:7">
      <c r="A582" s="11">
        <v>38464</v>
      </c>
      <c r="B582" s="1">
        <v>-0.0003254346067784624</v>
      </c>
      <c r="C582" s="1">
        <v>0.0006307151759403412</v>
      </c>
      <c r="D582" s="1">
        <v>0.0001309353822166038</v>
      </c>
      <c r="E582" s="1">
        <v>-0.0006475273387431346</v>
      </c>
      <c r="F582" s="1">
        <v>0.0002923598481584936</v>
      </c>
      <c r="G582" s="1">
        <v>-0.0003853023989705604</v>
      </c>
    </row>
    <row r="583" spans="1:7">
      <c r="A583" s="11">
        <v>38467</v>
      </c>
      <c r="B583" s="1">
        <v>0.001568180404702889</v>
      </c>
      <c r="C583" s="1">
        <v>-4.184127890631725E-05</v>
      </c>
      <c r="D583" s="1">
        <v>-0.000977560887842675</v>
      </c>
      <c r="E583" s="1">
        <v>0.0003890371737587628</v>
      </c>
      <c r="F583" s="1">
        <v>-0.0009588212193410476</v>
      </c>
      <c r="G583" s="1">
        <v>-0.0003182616436945021</v>
      </c>
    </row>
    <row r="584" spans="1:7">
      <c r="A584" s="11">
        <v>38468</v>
      </c>
      <c r="B584" s="1">
        <v>0.0005066340804208407</v>
      </c>
      <c r="C584" s="1">
        <v>-0.0008651734518000854</v>
      </c>
      <c r="D584" s="1">
        <v>0.0009089738764205652</v>
      </c>
      <c r="E584" s="1">
        <v>-0.0004644173333933146</v>
      </c>
      <c r="F584" s="1">
        <v>0.0007148396802085719</v>
      </c>
      <c r="G584" s="1">
        <v>4.848569483138429E-05</v>
      </c>
    </row>
    <row r="585" spans="1:7">
      <c r="A585" s="11">
        <v>38469</v>
      </c>
      <c r="B585" s="1">
        <v>0.0004791137966463028</v>
      </c>
      <c r="C585" s="1">
        <v>0.0002813295615397935</v>
      </c>
      <c r="D585" s="1">
        <v>-0.001026000059005079</v>
      </c>
      <c r="E585" s="1">
        <v>-0.0005119354061917218</v>
      </c>
      <c r="F585" s="1">
        <v>0.0008051816850417862</v>
      </c>
      <c r="G585" s="1">
        <v>-0.0001903095518987215</v>
      </c>
    </row>
    <row r="586" spans="1:7">
      <c r="A586" s="11">
        <v>38470</v>
      </c>
      <c r="B586" s="1">
        <v>0.0001297596477979088</v>
      </c>
      <c r="C586" s="1">
        <v>0.0001181462083511653</v>
      </c>
      <c r="D586" s="1">
        <v>-0.0005764445812767807</v>
      </c>
      <c r="E586" s="1">
        <v>0.0002747965035426977</v>
      </c>
      <c r="F586" s="1">
        <v>4.436932708625532E-05</v>
      </c>
      <c r="G586" s="1">
        <v>-0.0004058217166712114</v>
      </c>
    </row>
    <row r="587" spans="1:7">
      <c r="A587" s="11">
        <v>38471</v>
      </c>
      <c r="B587" s="1">
        <v>0.0003549115098617638</v>
      </c>
      <c r="C587" s="1">
        <v>-5.945183438273616E-06</v>
      </c>
      <c r="D587" s="1">
        <v>-0.0001322994215686155</v>
      </c>
      <c r="E587" s="1">
        <v>0.0004971833504000828</v>
      </c>
      <c r="F587" s="1">
        <v>0.0002559990101223621</v>
      </c>
      <c r="G587" s="1">
        <v>-0.000345081146318075</v>
      </c>
    </row>
    <row r="588" spans="1:7">
      <c r="A588" s="11">
        <v>38474</v>
      </c>
      <c r="B588" s="1">
        <v>0.002543614544706507</v>
      </c>
      <c r="C588" s="1">
        <v>-0.0003714004146295621</v>
      </c>
      <c r="D588" s="1">
        <v>0.00123151545011452</v>
      </c>
      <c r="E588" s="1">
        <v>0.0003794682815896946</v>
      </c>
      <c r="F588" s="1">
        <v>-0.0001751498526839799</v>
      </c>
      <c r="G588" s="1">
        <v>-0.0005792951809764481</v>
      </c>
    </row>
    <row r="589" spans="1:7">
      <c r="A589" s="11">
        <v>38475</v>
      </c>
      <c r="B589" s="1">
        <v>-1.884259618680493E-05</v>
      </c>
      <c r="C589" s="1">
        <v>0.0001768085406003703</v>
      </c>
      <c r="D589" s="1">
        <v>-0.0002240250292269054</v>
      </c>
      <c r="E589" s="1">
        <v>-0.0006961734780489821</v>
      </c>
      <c r="F589" s="1">
        <v>0.0008027466938988358</v>
      </c>
      <c r="G589" s="1">
        <v>0.000673033474059673</v>
      </c>
    </row>
    <row r="590" spans="1:7">
      <c r="A590" s="11">
        <v>38476</v>
      </c>
      <c r="B590" s="1">
        <v>-0.0003103039839799261</v>
      </c>
      <c r="C590" s="1">
        <v>0.0002374479056045915</v>
      </c>
      <c r="D590" s="1">
        <v>-4.352723252772051E-05</v>
      </c>
      <c r="E590" s="1">
        <v>0.000111844023586078</v>
      </c>
      <c r="F590" s="1">
        <v>0.0005871232705914437</v>
      </c>
      <c r="G590" s="1">
        <v>-0.0002548439846692608</v>
      </c>
    </row>
    <row r="591" spans="1:7">
      <c r="A591" s="11">
        <v>38477</v>
      </c>
      <c r="B591" s="1">
        <v>0.0002571279728220733</v>
      </c>
      <c r="C591" s="1">
        <v>0.0001236263147675463</v>
      </c>
      <c r="D591" s="1">
        <v>0.0003286538015823557</v>
      </c>
      <c r="E591" s="1">
        <v>-0.0001720129617695591</v>
      </c>
      <c r="F591" s="1">
        <v>9.104131109020181E-05</v>
      </c>
      <c r="G591" s="1">
        <v>-0.0002179918730708624</v>
      </c>
    </row>
    <row r="592" spans="1:7">
      <c r="A592" s="11">
        <v>38478</v>
      </c>
      <c r="B592" s="1">
        <v>0.0003446428004731597</v>
      </c>
      <c r="C592" s="1">
        <v>0.0001282735310355984</v>
      </c>
      <c r="D592" s="1">
        <v>-0.0006933719001624498</v>
      </c>
      <c r="E592" s="1">
        <v>0.0001555987432966803</v>
      </c>
      <c r="F592" s="1">
        <v>0.000558193796669979</v>
      </c>
      <c r="G592" s="1">
        <v>-0.0002567138709905177</v>
      </c>
    </row>
    <row r="593" spans="1:7">
      <c r="A593" s="11">
        <v>38481</v>
      </c>
      <c r="B593" s="1">
        <v>-0.000222127131002208</v>
      </c>
      <c r="C593" s="1">
        <v>0.0001499487559853444</v>
      </c>
      <c r="D593" s="1">
        <v>-0.0009120404522755901</v>
      </c>
      <c r="E593" s="1">
        <v>5.308353537971505E-05</v>
      </c>
      <c r="F593" s="1">
        <v>-0.0002023189674203734</v>
      </c>
      <c r="G593" s="1">
        <v>0.0001160382910912501</v>
      </c>
    </row>
    <row r="594" spans="1:7">
      <c r="A594" s="11">
        <v>38482</v>
      </c>
      <c r="B594" s="1">
        <v>0.001356452552552254</v>
      </c>
      <c r="C594" s="1">
        <v>0.0001633325103593849</v>
      </c>
      <c r="D594" s="1">
        <v>-0.001251754217192853</v>
      </c>
      <c r="E594" s="1">
        <v>-0.0003723366502618308</v>
      </c>
      <c r="F594" s="1">
        <v>0.0002607017754164582</v>
      </c>
      <c r="G594" s="1">
        <v>-0.0005427528517439213</v>
      </c>
    </row>
    <row r="595" spans="1:7">
      <c r="A595" s="11">
        <v>38483</v>
      </c>
      <c r="B595" s="1">
        <v>0.0009062650080791557</v>
      </c>
      <c r="C595" s="1">
        <v>0.0003111320566440929</v>
      </c>
      <c r="D595" s="1">
        <v>-1.621853513983934E-05</v>
      </c>
      <c r="E595" s="1">
        <v>-0.0004115955543299011</v>
      </c>
      <c r="F595" s="1">
        <v>0.0007981200616868899</v>
      </c>
      <c r="G595" s="1">
        <v>0.0001745031614673348</v>
      </c>
    </row>
    <row r="596" spans="1:7">
      <c r="A596" s="11">
        <v>38484</v>
      </c>
      <c r="B596" s="1">
        <v>-0.0003886920920421075</v>
      </c>
      <c r="C596" s="1">
        <v>0.0004728283385432665</v>
      </c>
      <c r="D596" s="1">
        <v>0.0005219519830488375</v>
      </c>
      <c r="E596" s="1">
        <v>0.0005579058761779696</v>
      </c>
      <c r="F596" s="1">
        <v>0.0004212778471393331</v>
      </c>
      <c r="G596" s="1">
        <v>-0.0002801573269527098</v>
      </c>
    </row>
    <row r="597" spans="1:7">
      <c r="A597" s="11">
        <v>38485</v>
      </c>
      <c r="B597" s="1">
        <v>0.0005335297899275288</v>
      </c>
      <c r="C597" s="1">
        <v>-0.000580396258400593</v>
      </c>
      <c r="D597" s="1">
        <v>0.0002911019081983944</v>
      </c>
      <c r="E597" s="1">
        <v>0.0007910509795468176</v>
      </c>
      <c r="F597" s="1">
        <v>0.000666977190468883</v>
      </c>
      <c r="G597" s="1">
        <v>6.137557788651172E-05</v>
      </c>
    </row>
    <row r="598" spans="1:7">
      <c r="A598" s="11">
        <v>38488</v>
      </c>
      <c r="B598" s="1">
        <v>0.001612967342037789</v>
      </c>
      <c r="C598" s="1">
        <v>-0.0003209635612977941</v>
      </c>
      <c r="D598" s="1">
        <v>9.336413401956161E-05</v>
      </c>
      <c r="E598" s="1">
        <v>0.001028331194707052</v>
      </c>
      <c r="F598" s="1">
        <v>-0.0005218456078368779</v>
      </c>
      <c r="G598" s="1">
        <v>-0.00053356366582073</v>
      </c>
    </row>
    <row r="599" spans="1:7">
      <c r="A599" s="11">
        <v>38489</v>
      </c>
      <c r="B599" s="1">
        <v>0.002005722083772234</v>
      </c>
      <c r="C599" s="1">
        <v>-0.0004710955341399348</v>
      </c>
      <c r="D599" s="1">
        <v>-0.0009534992989681596</v>
      </c>
      <c r="E599" s="1">
        <v>-0.001143154540780564</v>
      </c>
      <c r="F599" s="1">
        <v>4.340733328418785E-05</v>
      </c>
      <c r="G599" s="1">
        <v>-2.385590615961998E-05</v>
      </c>
    </row>
    <row r="600" spans="1:7">
      <c r="A600" s="11">
        <v>38490</v>
      </c>
      <c r="B600" s="1">
        <v>-0.001044790036343917</v>
      </c>
      <c r="C600" s="1">
        <v>0.00057168915646111</v>
      </c>
      <c r="D600" s="1">
        <v>-3.669438792412705E-05</v>
      </c>
      <c r="E600" s="1">
        <v>-0.0004073047615352262</v>
      </c>
      <c r="F600" s="1">
        <v>-0.0006583061623847232</v>
      </c>
      <c r="G600" s="1">
        <v>-0.000260243934667768</v>
      </c>
    </row>
    <row r="601" spans="1:7">
      <c r="A601" s="11">
        <v>38491</v>
      </c>
      <c r="B601" s="1">
        <v>0.00021006266508159</v>
      </c>
      <c r="C601" s="1">
        <v>-0.0006345321246492933</v>
      </c>
      <c r="D601" s="1">
        <v>-3.878156144875277E-05</v>
      </c>
      <c r="E601" s="1">
        <v>-3.075310117618833E-05</v>
      </c>
      <c r="F601" s="1">
        <v>-0.0001109411322144185</v>
      </c>
      <c r="G601" s="1">
        <v>-0.0002606512016855428</v>
      </c>
    </row>
    <row r="602" spans="1:7">
      <c r="A602" s="11">
        <v>38492</v>
      </c>
      <c r="B602" s="1">
        <v>0.0003361927224871835</v>
      </c>
      <c r="C602" s="1">
        <v>-0.0003518906670471741</v>
      </c>
      <c r="D602" s="1">
        <v>3.12018010663514E-05</v>
      </c>
      <c r="E602" s="1">
        <v>-2.771908583452107E-05</v>
      </c>
      <c r="F602" s="1">
        <v>-4.932699575714817E-05</v>
      </c>
      <c r="G602" s="1">
        <v>6.088010873490361E-05</v>
      </c>
    </row>
    <row r="603" spans="1:7">
      <c r="A603" s="11">
        <v>38495</v>
      </c>
      <c r="B603" s="1">
        <v>4.614549451085746E-05</v>
      </c>
      <c r="C603" s="1">
        <v>0.001205466043523583</v>
      </c>
      <c r="D603" s="1">
        <v>-0.0009501931463362302</v>
      </c>
      <c r="E603" s="1">
        <v>-5.670392415134536E-05</v>
      </c>
      <c r="F603" s="1">
        <v>0.0003539329369008669</v>
      </c>
      <c r="G603" s="1">
        <v>2.200752479400295E-06</v>
      </c>
    </row>
    <row r="604" spans="1:7">
      <c r="A604" s="11">
        <v>38496</v>
      </c>
      <c r="B604" s="1">
        <v>-0.0003653858129358159</v>
      </c>
      <c r="C604" s="1">
        <v>0.0009225953549425869</v>
      </c>
      <c r="D604" s="1">
        <v>-7.375994797530325E-05</v>
      </c>
      <c r="E604" s="1">
        <v>-0.0006318305450725388</v>
      </c>
      <c r="F604" s="1">
        <v>-0.000238355508056122</v>
      </c>
      <c r="G604" s="1">
        <v>0.0004269125101111885</v>
      </c>
    </row>
    <row r="605" spans="1:7">
      <c r="A605" s="11">
        <v>38497</v>
      </c>
      <c r="B605" s="1">
        <v>0.000875287225272454</v>
      </c>
      <c r="C605" s="1">
        <v>-0.0005975957308470303</v>
      </c>
      <c r="D605" s="1">
        <v>-2.278058021399333E-05</v>
      </c>
      <c r="E605" s="1">
        <v>-0.0006556652488704147</v>
      </c>
      <c r="F605" s="1">
        <v>0.0002936833450685123</v>
      </c>
      <c r="G605" s="1">
        <v>-6.499388335745837E-06</v>
      </c>
    </row>
    <row r="606" spans="1:7">
      <c r="A606" s="11">
        <v>38498</v>
      </c>
      <c r="B606" s="1">
        <v>0.0006192660525808366</v>
      </c>
      <c r="C606" s="1">
        <v>-0.000190219775540681</v>
      </c>
      <c r="D606" s="1">
        <v>0.0001263117794695751</v>
      </c>
      <c r="E606" s="1">
        <v>8.694968053415692E-05</v>
      </c>
      <c r="F606" s="1">
        <v>-7.337120971237884E-06</v>
      </c>
      <c r="G606" s="1">
        <v>-0.0005934539618900753</v>
      </c>
    </row>
    <row r="607" spans="1:7">
      <c r="A607" s="11">
        <v>38499</v>
      </c>
      <c r="B607" s="1">
        <v>0.0009682327979317184</v>
      </c>
      <c r="C607" s="1">
        <v>-0.0006066313353427376</v>
      </c>
      <c r="D607" s="1">
        <v>0.0004784745656081143</v>
      </c>
      <c r="E607" s="1">
        <v>-0.0009474456491632745</v>
      </c>
      <c r="F607" s="1">
        <v>-0.0005363100536663111</v>
      </c>
      <c r="G607" s="1">
        <v>0.0004041865572000852</v>
      </c>
    </row>
    <row r="608" spans="1:7">
      <c r="A608" s="11">
        <v>38503</v>
      </c>
      <c r="B608" s="1">
        <v>-0.0003299030337798122</v>
      </c>
      <c r="C608" s="1">
        <v>0.0001827963212284693</v>
      </c>
      <c r="D608" s="1">
        <v>0.0008868502137204016</v>
      </c>
      <c r="E608" s="1">
        <v>0.0006290138376265985</v>
      </c>
      <c r="F608" s="1">
        <v>0.0005020115024943863</v>
      </c>
      <c r="G608" s="1">
        <v>-4.48443962217621E-05</v>
      </c>
    </row>
    <row r="609" spans="1:7">
      <c r="A609" s="11">
        <v>38504</v>
      </c>
      <c r="B609" s="1">
        <v>0.0009783627891411162</v>
      </c>
      <c r="C609" s="1">
        <v>0.0002505362730136002</v>
      </c>
      <c r="D609" s="1">
        <v>-0.000301199521811328</v>
      </c>
      <c r="E609" s="1">
        <v>-0.0001368827003141725</v>
      </c>
      <c r="F609" s="1">
        <v>-0.0003067916276441716</v>
      </c>
      <c r="G609" s="1">
        <v>4.880934579709555E-05</v>
      </c>
    </row>
    <row r="610" spans="1:7">
      <c r="A610" s="11">
        <v>38505</v>
      </c>
      <c r="B610" s="1">
        <v>0.0001768360217259373</v>
      </c>
      <c r="C610" s="1">
        <v>-1.489027684573E-05</v>
      </c>
      <c r="D610" s="1">
        <v>-0.0002175932061731422</v>
      </c>
      <c r="E610" s="1">
        <v>0.0009545022056689804</v>
      </c>
      <c r="F610" s="1">
        <v>0.0002787651713498806</v>
      </c>
      <c r="G610" s="1">
        <v>-2.159486474546384E-05</v>
      </c>
    </row>
    <row r="611" spans="1:7">
      <c r="A611" s="11">
        <v>38506</v>
      </c>
      <c r="B611" s="1">
        <v>0.0007440682842483911</v>
      </c>
      <c r="C611" s="1">
        <v>-0.0001405266752057218</v>
      </c>
      <c r="D611" s="1">
        <v>-0.0005965246856530135</v>
      </c>
      <c r="E611" s="1">
        <v>0.0004301891558684827</v>
      </c>
      <c r="F611" s="1">
        <v>0.0004541738434531315</v>
      </c>
      <c r="G611" s="1">
        <v>0.0002159302934885446</v>
      </c>
    </row>
    <row r="612" spans="1:7">
      <c r="A612" s="11">
        <v>38509</v>
      </c>
      <c r="B612" s="1">
        <v>0.000264229249711625</v>
      </c>
      <c r="C612" s="1">
        <v>0.001111937079422779</v>
      </c>
      <c r="D612" s="1">
        <v>-0.0001664992788400743</v>
      </c>
      <c r="E612" s="1">
        <v>-0.000199180402326748</v>
      </c>
      <c r="F612" s="1">
        <v>-0.0001627214021356752</v>
      </c>
      <c r="G612" s="1">
        <v>-9.799548541856096E-05</v>
      </c>
    </row>
    <row r="613" spans="1:7">
      <c r="A613" s="11">
        <v>38510</v>
      </c>
      <c r="B613" s="1">
        <v>-0.001066414868777622</v>
      </c>
      <c r="C613" s="1">
        <v>-5.304604048042842E-07</v>
      </c>
      <c r="D613" s="1">
        <v>0.0006263616813229351</v>
      </c>
      <c r="E613" s="1">
        <v>-0.0008236838397818658</v>
      </c>
      <c r="F613" s="1">
        <v>-0.0001143577687517448</v>
      </c>
      <c r="G613" s="1">
        <v>0.001168602727387936</v>
      </c>
    </row>
    <row r="614" spans="1:7">
      <c r="A614" s="11">
        <v>38511</v>
      </c>
      <c r="B614" s="1">
        <v>-0.0005441213465588852</v>
      </c>
      <c r="C614" s="1">
        <v>0.0003990722378907974</v>
      </c>
      <c r="D614" s="1">
        <v>0.0002320142501753425</v>
      </c>
      <c r="E614" s="1">
        <v>-0.0004511592582123777</v>
      </c>
      <c r="F614" s="1">
        <v>0.0002953009108166461</v>
      </c>
      <c r="G614" s="1">
        <v>-0.0001542148753577711</v>
      </c>
    </row>
    <row r="615" spans="1:7">
      <c r="A615" s="11">
        <v>38512</v>
      </c>
      <c r="B615" s="1">
        <v>-0.0002234925092538439</v>
      </c>
      <c r="C615" s="1">
        <v>4.443700485015731E-05</v>
      </c>
      <c r="D615" s="1">
        <v>0.0003693623624644429</v>
      </c>
      <c r="E615" s="1">
        <v>-0.0005420140869636793</v>
      </c>
      <c r="F615" s="1">
        <v>-0.0001703987294662318</v>
      </c>
      <c r="G615" s="1">
        <v>-3.369589163616558E-05</v>
      </c>
    </row>
    <row r="616" spans="1:7">
      <c r="A616" s="11">
        <v>38513</v>
      </c>
      <c r="B616" s="1">
        <v>0.0009376634567492448</v>
      </c>
      <c r="C616" s="1">
        <v>0.0002718283349485363</v>
      </c>
      <c r="D616" s="1">
        <v>-0.0005097626475891307</v>
      </c>
      <c r="E616" s="1">
        <v>-0.0003071310434227527</v>
      </c>
      <c r="F616" s="1">
        <v>0.0003483853008139589</v>
      </c>
      <c r="G616" s="1">
        <v>0.0004676347393536509</v>
      </c>
    </row>
    <row r="617" spans="1:7">
      <c r="A617" s="11">
        <v>38516</v>
      </c>
      <c r="B617" s="1">
        <v>-0.0001119807991740813</v>
      </c>
      <c r="C617" s="1">
        <v>-0.0002021537504443643</v>
      </c>
      <c r="D617" s="1">
        <v>-0.0001567911291302962</v>
      </c>
      <c r="E617" s="1">
        <v>0.0007331273630428892</v>
      </c>
      <c r="F617" s="1">
        <v>0.0005737715664125264</v>
      </c>
      <c r="G617" s="1">
        <v>0.0001003739571411865</v>
      </c>
    </row>
    <row r="618" spans="1:7">
      <c r="A618" s="11">
        <v>38517</v>
      </c>
      <c r="B618" s="1">
        <v>0.001114009728392192</v>
      </c>
      <c r="C618" s="1">
        <v>-0.0006482641415324741</v>
      </c>
      <c r="D618" s="1">
        <v>0.001139574199222943</v>
      </c>
      <c r="E618" s="1">
        <v>-0.00108471450010383</v>
      </c>
      <c r="F618" s="1">
        <v>0.0002138269274758875</v>
      </c>
      <c r="G618" s="1">
        <v>-0.0004060636191381233</v>
      </c>
    </row>
    <row r="619" spans="1:7">
      <c r="A619" s="11">
        <v>38518</v>
      </c>
      <c r="B619" s="1">
        <v>0.0004248140781840974</v>
      </c>
      <c r="C619" s="1">
        <v>-0.0004181580707110494</v>
      </c>
      <c r="D619" s="1">
        <v>0.0004218308249335899</v>
      </c>
      <c r="E619" s="1">
        <v>0.0005057883778492565</v>
      </c>
      <c r="F619" s="1">
        <v>7.677423446161955E-05</v>
      </c>
      <c r="G619" s="1">
        <v>3.100201040617107E-05</v>
      </c>
    </row>
    <row r="620" spans="1:7">
      <c r="A620" s="11">
        <v>38519</v>
      </c>
      <c r="B620" s="1">
        <v>0.0004931749527424134</v>
      </c>
      <c r="C620" s="1">
        <v>0.0004534208704586259</v>
      </c>
      <c r="D620" s="1">
        <v>0.0003193180303222734</v>
      </c>
      <c r="E620" s="1">
        <v>-0.0008292510782576406</v>
      </c>
      <c r="F620" s="1">
        <v>0.0002367371602582156</v>
      </c>
      <c r="G620" s="1">
        <v>-0.0001069819113054436</v>
      </c>
    </row>
    <row r="621" spans="1:7">
      <c r="A621" s="11">
        <v>38520</v>
      </c>
      <c r="B621" s="1">
        <v>0.001053718783514167</v>
      </c>
      <c r="C621" s="1">
        <v>-0.0005143899717428562</v>
      </c>
      <c r="D621" s="1">
        <v>0.0003883463302108056</v>
      </c>
      <c r="E621" s="1">
        <v>-0.0003901817500517075</v>
      </c>
      <c r="F621" s="1">
        <v>0.0002946482883172425</v>
      </c>
      <c r="G621" s="1">
        <v>0.0001591136571210976</v>
      </c>
    </row>
    <row r="622" spans="1:7">
      <c r="A622" s="11">
        <v>38523</v>
      </c>
      <c r="B622" s="1">
        <v>4.152693821292294E-05</v>
      </c>
      <c r="C622" s="1">
        <v>0.0008545573049239854</v>
      </c>
      <c r="D622" s="1">
        <v>0.0001845594013679019</v>
      </c>
      <c r="E622" s="1">
        <v>0.0003449661666018409</v>
      </c>
      <c r="F622" s="1">
        <v>-0.0005002851762091968</v>
      </c>
      <c r="G622" s="1">
        <v>0.0003194075889421186</v>
      </c>
    </row>
    <row r="623" spans="1:7">
      <c r="A623" s="11">
        <v>38524</v>
      </c>
      <c r="B623" s="1">
        <v>0.0001007881450863761</v>
      </c>
      <c r="C623" s="1">
        <v>-0.0002189415775887211</v>
      </c>
      <c r="D623" s="1">
        <v>-0.0003174139951013214</v>
      </c>
      <c r="E623" s="1">
        <v>-0.0009436001140109347</v>
      </c>
      <c r="F623" s="1">
        <v>-0.0005584613338881103</v>
      </c>
      <c r="G623" s="1">
        <v>5.308631591823728E-05</v>
      </c>
    </row>
    <row r="624" spans="1:7">
      <c r="A624" s="11">
        <v>38525</v>
      </c>
      <c r="B624" s="1">
        <v>0.000521123651444325</v>
      </c>
      <c r="C624" s="1">
        <v>-0.0006601877634282934</v>
      </c>
      <c r="D624" s="1">
        <v>0.000497300549552445</v>
      </c>
      <c r="E624" s="1">
        <v>-0.0003740486900012008</v>
      </c>
      <c r="F624" s="1">
        <v>0.0002006741899041215</v>
      </c>
      <c r="G624" s="1">
        <v>0.000263294346882456</v>
      </c>
    </row>
    <row r="625" spans="1:7">
      <c r="A625" s="11">
        <v>38526</v>
      </c>
      <c r="B625" s="1">
        <v>0.0006333809644109614</v>
      </c>
      <c r="C625" s="1">
        <v>0.0004910486056378377</v>
      </c>
      <c r="D625" s="1">
        <v>-0.0001389724874809127</v>
      </c>
      <c r="E625" s="1">
        <v>0.00139359885190279</v>
      </c>
      <c r="F625" s="1">
        <v>-0.0002062032703768202</v>
      </c>
      <c r="G625" s="1">
        <v>-0.000483105151610097</v>
      </c>
    </row>
    <row r="626" spans="1:7">
      <c r="A626" s="11">
        <v>38527</v>
      </c>
      <c r="B626" s="1">
        <v>-0.0002735993603548223</v>
      </c>
      <c r="C626" s="1">
        <v>0.0004662495893834722</v>
      </c>
      <c r="D626" s="1">
        <v>0.000149231289443388</v>
      </c>
      <c r="E626" s="1">
        <v>0.0004040779193829716</v>
      </c>
      <c r="F626" s="1">
        <v>9.223655923248081E-05</v>
      </c>
      <c r="G626" s="1">
        <v>-0.0001979840762743108</v>
      </c>
    </row>
    <row r="627" spans="1:7">
      <c r="A627" s="11">
        <v>38530</v>
      </c>
      <c r="B627" s="1">
        <v>0.001024685782823589</v>
      </c>
      <c r="C627" s="1">
        <v>-0.0003114488308931065</v>
      </c>
      <c r="D627" s="1">
        <v>0.0002449060214346513</v>
      </c>
      <c r="E627" s="1">
        <v>-0.001175124238531431</v>
      </c>
      <c r="F627" s="1">
        <v>0.0004626293065600954</v>
      </c>
      <c r="G627" s="1">
        <v>-0.0001775701670175925</v>
      </c>
    </row>
    <row r="628" spans="1:7">
      <c r="A628" s="11">
        <v>38531</v>
      </c>
      <c r="B628" s="1">
        <v>0.0004910892686403445</v>
      </c>
      <c r="C628" s="1">
        <v>0.0002235892462982029</v>
      </c>
      <c r="D628" s="1">
        <v>0.0003348762183477009</v>
      </c>
      <c r="E628" s="1">
        <v>0.000648916294139884</v>
      </c>
      <c r="F628" s="1">
        <v>-3.164828321326373E-05</v>
      </c>
      <c r="G628" s="1">
        <v>-0.0003354841023402839</v>
      </c>
    </row>
    <row r="629" spans="1:7">
      <c r="A629" s="11">
        <v>38532</v>
      </c>
      <c r="B629" s="1">
        <v>0.0003605272910585142</v>
      </c>
      <c r="C629" s="1">
        <v>0.0003173701600461937</v>
      </c>
      <c r="D629" s="1">
        <v>0.0002010988285113956</v>
      </c>
      <c r="E629" s="1">
        <v>-0.0002739955092626357</v>
      </c>
      <c r="F629" s="1">
        <v>-0.0006042861034649481</v>
      </c>
      <c r="G629" s="1">
        <v>0.0001568803836496607</v>
      </c>
    </row>
    <row r="630" spans="1:7">
      <c r="A630" s="11">
        <v>38533</v>
      </c>
      <c r="B630" s="1">
        <v>-0.0007727847878617495</v>
      </c>
      <c r="C630" s="1">
        <v>-3.647549706659275E-05</v>
      </c>
      <c r="D630" s="1">
        <v>-0.000296661425656351</v>
      </c>
      <c r="E630" s="1">
        <v>0.0002077464173656957</v>
      </c>
      <c r="F630" s="1">
        <v>-7.293838307270418E-05</v>
      </c>
      <c r="G630" s="1">
        <v>0.0004801074420671942</v>
      </c>
    </row>
    <row r="631" spans="1:7">
      <c r="A631" s="11">
        <v>38534</v>
      </c>
      <c r="B631" s="1">
        <v>0.001102991210153253</v>
      </c>
      <c r="C631" s="1">
        <v>-0.0002880834091340872</v>
      </c>
      <c r="D631" s="1">
        <v>0.0006839362246964981</v>
      </c>
      <c r="E631" s="1">
        <v>7.770706104480405E-05</v>
      </c>
      <c r="F631" s="1">
        <v>-0.0002193449984182306</v>
      </c>
      <c r="G631" s="1">
        <v>0.0005988412546321267</v>
      </c>
    </row>
    <row r="632" spans="1:7">
      <c r="A632" s="11">
        <v>38538</v>
      </c>
      <c r="B632" s="1">
        <v>-0.001150065493754145</v>
      </c>
      <c r="C632" s="1">
        <v>0.0003420100828282958</v>
      </c>
      <c r="D632" s="1">
        <v>-0.0005616368635255821</v>
      </c>
      <c r="E632" s="1">
        <v>7.545546642436386E-05</v>
      </c>
      <c r="F632" s="1">
        <v>0.0003564703392099231</v>
      </c>
      <c r="G632" s="1">
        <v>-6.536923037714815E-05</v>
      </c>
    </row>
    <row r="633" spans="1:7">
      <c r="A633" s="11">
        <v>38539</v>
      </c>
      <c r="B633" s="1">
        <v>0.0002357185864762437</v>
      </c>
      <c r="C633" s="1">
        <v>-0.0006923195917383189</v>
      </c>
      <c r="D633" s="1">
        <v>0.001937764452265518</v>
      </c>
      <c r="E633" s="1">
        <v>-0.001058672755314796</v>
      </c>
      <c r="F633" s="1">
        <v>0.001316536474782149</v>
      </c>
      <c r="G633" s="1">
        <v>-0.0002293844763920976</v>
      </c>
    </row>
    <row r="634" spans="1:7">
      <c r="A634" s="11">
        <v>38540</v>
      </c>
      <c r="B634" s="1">
        <v>0.001579964779902216</v>
      </c>
      <c r="C634" s="1">
        <v>-0.000294570185954099</v>
      </c>
      <c r="D634" s="1">
        <v>0.000351846896693842</v>
      </c>
      <c r="E634" s="1">
        <v>-2.760632683537572E-05</v>
      </c>
      <c r="F634" s="1">
        <v>-0.000421901758063018</v>
      </c>
      <c r="G634" s="1">
        <v>0.0001696137345407684</v>
      </c>
    </row>
    <row r="635" spans="1:7">
      <c r="A635" s="11">
        <v>38541</v>
      </c>
      <c r="B635" s="1">
        <v>0.0015093942482442</v>
      </c>
      <c r="C635" s="1">
        <v>-0.0004295007659584237</v>
      </c>
      <c r="D635" s="1">
        <v>0.0004174211597620456</v>
      </c>
      <c r="E635" s="1">
        <v>0.0007216761814353651</v>
      </c>
      <c r="F635" s="1">
        <v>-0.001249837519712364</v>
      </c>
      <c r="G635" s="1">
        <v>0.0004431338131580501</v>
      </c>
    </row>
    <row r="636" spans="1:7">
      <c r="A636" s="11">
        <v>38544</v>
      </c>
      <c r="B636" s="1">
        <v>0.0005613990655855437</v>
      </c>
      <c r="C636" s="1">
        <v>0.0006144727515247009</v>
      </c>
      <c r="D636" s="1">
        <v>0.001244125200879335</v>
      </c>
      <c r="E636" s="1">
        <v>0.00043605499827347</v>
      </c>
      <c r="F636" s="1">
        <v>0.0002650875678454276</v>
      </c>
      <c r="G636" s="1">
        <v>0.0002573326881689017</v>
      </c>
    </row>
    <row r="637" spans="1:7">
      <c r="A637" s="11">
        <v>38545</v>
      </c>
      <c r="B637" s="1">
        <v>0.001236484579578101</v>
      </c>
      <c r="C637" s="1">
        <v>0.0002060976667618948</v>
      </c>
      <c r="D637" s="1">
        <v>-0.0008014214250727116</v>
      </c>
      <c r="E637" s="1">
        <v>0.0007687190691984252</v>
      </c>
      <c r="F637" s="1">
        <v>-0.000594768985389653</v>
      </c>
      <c r="G637" s="1">
        <v>-8.389335931851172E-05</v>
      </c>
    </row>
    <row r="638" spans="1:7">
      <c r="A638" s="11">
        <v>38546</v>
      </c>
      <c r="B638" s="1">
        <v>0.0001937355934977202</v>
      </c>
      <c r="C638" s="1">
        <v>-0.0003378327270741548</v>
      </c>
      <c r="D638" s="1">
        <v>0.0003831803696902299</v>
      </c>
      <c r="E638" s="1">
        <v>2.142185060679706E-05</v>
      </c>
      <c r="F638" s="1">
        <v>-0.0001556119108808593</v>
      </c>
      <c r="G638" s="1">
        <v>-0.0002011697697339831</v>
      </c>
    </row>
    <row r="639" spans="1:7">
      <c r="A639" s="11">
        <v>38547</v>
      </c>
      <c r="B639" s="1">
        <v>0.0005932289358558103</v>
      </c>
      <c r="C639" s="1">
        <v>0.0005956898032264256</v>
      </c>
      <c r="D639" s="1">
        <v>-0.0008011175310160309</v>
      </c>
      <c r="E639" s="1">
        <v>-0.0002930830022897972</v>
      </c>
      <c r="F639" s="1">
        <v>5.876316969020338E-05</v>
      </c>
      <c r="G639" s="1">
        <v>0.000423997764017845</v>
      </c>
    </row>
    <row r="640" spans="1:7">
      <c r="A640" s="11">
        <v>38548</v>
      </c>
      <c r="B640" s="1">
        <v>0.0002198075542200405</v>
      </c>
      <c r="C640" s="1">
        <v>0.0003080464698321011</v>
      </c>
      <c r="D640" s="1">
        <v>0.0008210534165535332</v>
      </c>
      <c r="E640" s="1">
        <v>0.0005645439629239301</v>
      </c>
      <c r="F640" s="1">
        <v>0.0004056222862895083</v>
      </c>
      <c r="G640" s="1">
        <v>0.0002961206815199793</v>
      </c>
    </row>
    <row r="641" spans="1:7">
      <c r="A641" s="11">
        <v>38551</v>
      </c>
      <c r="B641" s="1">
        <v>-0.0002380526249948488</v>
      </c>
      <c r="C641" s="1">
        <v>0.0009136507321064598</v>
      </c>
      <c r="D641" s="1">
        <v>0.0006914397931130545</v>
      </c>
      <c r="E641" s="1">
        <v>0.0002440632190301839</v>
      </c>
      <c r="F641" s="1">
        <v>7.511137466610683E-05</v>
      </c>
      <c r="G641" s="1">
        <v>0.0001762582604840431</v>
      </c>
    </row>
    <row r="642" spans="1:7">
      <c r="A642" s="11">
        <v>38552</v>
      </c>
      <c r="B642" s="1">
        <v>0.001104264776004059</v>
      </c>
      <c r="C642" s="1">
        <v>-0.001039129397776886</v>
      </c>
      <c r="D642" s="1">
        <v>0.001058346699358907</v>
      </c>
      <c r="E642" s="1">
        <v>-0.000146342721353213</v>
      </c>
      <c r="F642" s="1">
        <v>0.0003964609645766891</v>
      </c>
      <c r="G642" s="1">
        <v>-0.000356023713389065</v>
      </c>
    </row>
    <row r="643" spans="1:7">
      <c r="A643" s="11">
        <v>38553</v>
      </c>
      <c r="B643" s="1">
        <v>0.0002329839082353566</v>
      </c>
      <c r="C643" s="1">
        <v>0.001048794613538382</v>
      </c>
      <c r="D643" s="1">
        <v>-0.0003181830490263877</v>
      </c>
      <c r="E643" s="1">
        <v>0.0002043823686111527</v>
      </c>
      <c r="F643" s="1">
        <v>0.0009178181906121065</v>
      </c>
      <c r="G643" s="1">
        <v>0.0002364514912117349</v>
      </c>
    </row>
    <row r="644" spans="1:7">
      <c r="A644" s="11">
        <v>38554</v>
      </c>
      <c r="B644" s="1">
        <v>0.000210003381379116</v>
      </c>
      <c r="C644" s="1">
        <v>-0.0003387430503294182</v>
      </c>
      <c r="D644" s="1">
        <v>0.0002525509453320686</v>
      </c>
      <c r="E644" s="1">
        <v>-0.000846017092345036</v>
      </c>
      <c r="F644" s="1">
        <v>0.0006813199783799183</v>
      </c>
      <c r="G644" s="1">
        <v>-0.0001798331019675767</v>
      </c>
    </row>
    <row r="645" spans="1:7">
      <c r="A645" s="11">
        <v>38555</v>
      </c>
      <c r="B645" s="1">
        <v>-0.0002303429724658455</v>
      </c>
      <c r="C645" s="1">
        <v>0.0004810829448093471</v>
      </c>
      <c r="D645" s="1">
        <v>0.0005409169428376846</v>
      </c>
      <c r="E645" s="1">
        <v>-0.001306404976991787</v>
      </c>
      <c r="F645" s="1">
        <v>8.598805533055706E-06</v>
      </c>
      <c r="G645" s="1">
        <v>-0.0001390534167645957</v>
      </c>
    </row>
    <row r="646" spans="1:7">
      <c r="A646" s="11">
        <v>38558</v>
      </c>
      <c r="B646" s="1">
        <v>0.000764446903807583</v>
      </c>
      <c r="C646" s="1">
        <v>-0.0006351763622275972</v>
      </c>
      <c r="D646" s="1">
        <v>6.104120344952498E-05</v>
      </c>
      <c r="E646" s="1">
        <v>-0.0003513602963474437</v>
      </c>
      <c r="F646" s="1">
        <v>-0.0003619918660978826</v>
      </c>
      <c r="G646" s="1">
        <v>0.0007982398928961805</v>
      </c>
    </row>
    <row r="647" spans="1:7">
      <c r="A647" s="11">
        <v>38559</v>
      </c>
      <c r="B647" s="1">
        <v>0.0009039294912128866</v>
      </c>
      <c r="C647" s="1">
        <v>-2.82899225699019E-06</v>
      </c>
      <c r="D647" s="1">
        <v>-0.0001243988948194717</v>
      </c>
      <c r="E647" s="1">
        <v>0.001105905396777901</v>
      </c>
      <c r="F647" s="1">
        <v>0.0007315818285969787</v>
      </c>
      <c r="G647" s="1">
        <v>0.0004176623208375791</v>
      </c>
    </row>
    <row r="648" spans="1:7">
      <c r="A648" s="11">
        <v>38560</v>
      </c>
      <c r="B648" s="1">
        <v>-9.165150776291556E-05</v>
      </c>
      <c r="C648" s="1">
        <v>0.0005893049528337787</v>
      </c>
      <c r="D648" s="1">
        <v>0.0001704517176547558</v>
      </c>
      <c r="E648" s="1">
        <v>0.0006935755387464967</v>
      </c>
      <c r="F648" s="1">
        <v>0.0004410817920420449</v>
      </c>
      <c r="G648" s="1">
        <v>0.0005285211053756221</v>
      </c>
    </row>
    <row r="649" spans="1:7">
      <c r="A649" s="11">
        <v>38561</v>
      </c>
      <c r="B649" s="1">
        <v>-0.001136550593089155</v>
      </c>
      <c r="C649" s="1">
        <v>-0.0008297838770429582</v>
      </c>
      <c r="D649" s="1">
        <v>-0.0003586255542228411</v>
      </c>
      <c r="E649" s="1">
        <v>6.106597468177617E-05</v>
      </c>
      <c r="F649" s="1">
        <v>-0.0008162404813783321</v>
      </c>
      <c r="G649" s="1">
        <v>0.0002766962025838072</v>
      </c>
    </row>
    <row r="650" spans="1:7">
      <c r="A650" s="11">
        <v>38562</v>
      </c>
      <c r="B650" s="1">
        <v>-8.118001200311693E-05</v>
      </c>
      <c r="C650" s="1">
        <v>-0.0007002093751626371</v>
      </c>
      <c r="D650" s="1">
        <v>0.0003501547722120053</v>
      </c>
      <c r="E650" s="1">
        <v>0.001282118667137495</v>
      </c>
      <c r="F650" s="1">
        <v>0.0008327531954953192</v>
      </c>
      <c r="G650" s="1">
        <v>-0.0001738734752561896</v>
      </c>
    </row>
    <row r="651" spans="1:7">
      <c r="A651" s="11">
        <v>38565</v>
      </c>
      <c r="B651" s="1">
        <v>0.0008624710875246215</v>
      </c>
      <c r="C651" s="1">
        <v>-0.0002526241373441015</v>
      </c>
      <c r="D651" s="1">
        <v>0.0003776698294974236</v>
      </c>
      <c r="E651" s="1">
        <v>-0.0001242180872854444</v>
      </c>
      <c r="F651" s="1">
        <v>0.0002073418245501919</v>
      </c>
      <c r="G651" s="1">
        <v>8.448420105601991E-05</v>
      </c>
    </row>
    <row r="652" spans="1:7">
      <c r="A652" s="11">
        <v>38566</v>
      </c>
      <c r="B652" s="1">
        <v>0.0009125236297248258</v>
      </c>
      <c r="C652" s="1">
        <v>0.0003840344490293096</v>
      </c>
      <c r="D652" s="1">
        <v>-0.0003651400392218999</v>
      </c>
      <c r="E652" s="1">
        <v>0.0004875994913091457</v>
      </c>
      <c r="F652" s="1">
        <v>0.0004650494917020787</v>
      </c>
      <c r="G652" s="1">
        <v>-0.0001462010454908528</v>
      </c>
    </row>
    <row r="653" spans="1:7">
      <c r="A653" s="11">
        <v>38567</v>
      </c>
      <c r="B653" s="1">
        <v>0.001110180271682387</v>
      </c>
      <c r="C653" s="1">
        <v>-0.0001213399878273096</v>
      </c>
      <c r="D653" s="1">
        <v>0.0007622194842228961</v>
      </c>
      <c r="E653" s="1">
        <v>0.001113327300587903</v>
      </c>
      <c r="F653" s="1">
        <v>0.0004761022037121888</v>
      </c>
      <c r="G653" s="1">
        <v>-0.0009446882265160045</v>
      </c>
    </row>
    <row r="654" spans="1:7">
      <c r="A654" s="11">
        <v>38568</v>
      </c>
      <c r="B654" s="1">
        <v>-0.0007893211019315872</v>
      </c>
      <c r="C654" s="1">
        <v>0.0009793737675265317</v>
      </c>
      <c r="D654" s="1">
        <v>-6.888497588035695E-05</v>
      </c>
      <c r="E654" s="1">
        <v>0.000811094183456634</v>
      </c>
      <c r="F654" s="1">
        <v>0.0001297058131832287</v>
      </c>
      <c r="G654" s="1">
        <v>0.001104956720674968</v>
      </c>
    </row>
    <row r="655" spans="1:7">
      <c r="A655" s="11">
        <v>38569</v>
      </c>
      <c r="B655" s="1">
        <v>-0.0006254385004733318</v>
      </c>
      <c r="C655" s="1">
        <v>-2.448680260087245E-05</v>
      </c>
      <c r="D655" s="1">
        <v>-0.0001623396390709522</v>
      </c>
      <c r="E655" s="1">
        <v>0.0003778116029059517</v>
      </c>
      <c r="F655" s="1">
        <v>-0.0004235174196060809</v>
      </c>
      <c r="G655" s="1">
        <v>-0.0005270602973065745</v>
      </c>
    </row>
    <row r="656" spans="1:7">
      <c r="A656" s="11">
        <v>38572</v>
      </c>
      <c r="B656" s="1">
        <v>-0.0003736532964865413</v>
      </c>
      <c r="C656" s="1">
        <v>-0.0002335412956431838</v>
      </c>
      <c r="D656" s="1">
        <v>0.0006333654995975294</v>
      </c>
      <c r="E656" s="1">
        <v>-0.0002024776543790002</v>
      </c>
      <c r="F656" s="1">
        <v>3.563634657165017E-05</v>
      </c>
      <c r="G656" s="1">
        <v>-0.0001221466608024035</v>
      </c>
    </row>
    <row r="657" spans="1:7">
      <c r="A657" s="11">
        <v>38573</v>
      </c>
      <c r="B657" s="1">
        <v>0.0008535280261681235</v>
      </c>
      <c r="C657" s="1">
        <v>-0.0009406315375931336</v>
      </c>
      <c r="D657" s="1">
        <v>0.0004003619127885901</v>
      </c>
      <c r="E657" s="1">
        <v>-0.001734050360263952</v>
      </c>
      <c r="F657" s="1">
        <v>-0.0002080231642735553</v>
      </c>
      <c r="G657" s="1">
        <v>-3.409505629626842E-05</v>
      </c>
    </row>
    <row r="658" spans="1:7">
      <c r="A658" s="11">
        <v>38574</v>
      </c>
      <c r="B658" s="1">
        <v>-0.0004491299157207165</v>
      </c>
      <c r="C658" s="1">
        <v>-0.0001322571970505389</v>
      </c>
      <c r="D658" s="1">
        <v>0.0003590270599034372</v>
      </c>
      <c r="E658" s="1">
        <v>-0.0009763658706271358</v>
      </c>
      <c r="F658" s="1">
        <v>7.970868565940962E-05</v>
      </c>
      <c r="G658" s="1">
        <v>-2.655744215548337E-05</v>
      </c>
    </row>
    <row r="659" spans="1:7">
      <c r="A659" s="11">
        <v>38575</v>
      </c>
      <c r="B659" s="1">
        <v>-0.0004371152536080483</v>
      </c>
      <c r="C659" s="1">
        <v>0.0006346546660657616</v>
      </c>
      <c r="D659" s="1">
        <v>0.0001472739087521477</v>
      </c>
      <c r="E659" s="1">
        <v>0.001300746872327373</v>
      </c>
      <c r="F659" s="1">
        <v>0.0008627431441758851</v>
      </c>
      <c r="G659" s="1">
        <v>7.440673665188659E-06</v>
      </c>
    </row>
    <row r="660" spans="1:7">
      <c r="A660" s="11">
        <v>38576</v>
      </c>
      <c r="B660" s="1">
        <v>0.0006373465414512005</v>
      </c>
      <c r="C660" s="1">
        <v>-7.642298010405605E-05</v>
      </c>
      <c r="D660" s="1">
        <v>0.0001323878504880139</v>
      </c>
      <c r="E660" s="1">
        <v>-3.756146039478843E-05</v>
      </c>
      <c r="F660" s="1">
        <v>0.0004913165305702617</v>
      </c>
      <c r="G660" s="1">
        <v>-0.0002320913017672412</v>
      </c>
    </row>
    <row r="661" spans="1:7">
      <c r="A661" s="11">
        <v>38579</v>
      </c>
      <c r="B661" s="1">
        <v>0.001411780054147774</v>
      </c>
      <c r="C661" s="1">
        <v>0.0007268553093557389</v>
      </c>
      <c r="D661" s="1">
        <v>-0.0003576160365899417</v>
      </c>
      <c r="E661" s="1">
        <v>-0.0003811829870899714</v>
      </c>
      <c r="F661" s="1">
        <v>-0.0003635286962486583</v>
      </c>
      <c r="G661" s="1">
        <v>-0.0004028236910907276</v>
      </c>
    </row>
    <row r="662" spans="1:7">
      <c r="A662" s="11">
        <v>38580</v>
      </c>
      <c r="B662" s="1">
        <v>0.001172679607422409</v>
      </c>
      <c r="C662" s="1">
        <v>0.0002169742384304112</v>
      </c>
      <c r="D662" s="1">
        <v>0.0007945843137782522</v>
      </c>
      <c r="E662" s="1">
        <v>-0.0004490547428156895</v>
      </c>
      <c r="F662" s="1">
        <v>0.001077050072032267</v>
      </c>
      <c r="G662" s="1">
        <v>-8.216717288560576E-05</v>
      </c>
    </row>
    <row r="663" spans="1:7">
      <c r="A663" s="11">
        <v>38581</v>
      </c>
      <c r="B663" s="1">
        <v>-6.83448011221278E-05</v>
      </c>
      <c r="C663" s="1">
        <v>0.0001172750271261421</v>
      </c>
      <c r="D663" s="1">
        <v>-7.508291852211598E-06</v>
      </c>
      <c r="E663" s="1">
        <v>-0.0006956988933923234</v>
      </c>
      <c r="F663" s="1">
        <v>0.000286064521286988</v>
      </c>
      <c r="G663" s="1">
        <v>0.0001068906871853371</v>
      </c>
    </row>
    <row r="664" spans="1:7">
      <c r="A664" s="11">
        <v>38582</v>
      </c>
      <c r="B664" s="1">
        <v>-0.002810950129808777</v>
      </c>
      <c r="C664" s="1">
        <v>0.0001878157791231552</v>
      </c>
      <c r="D664" s="1">
        <v>-7.825931966807219E-05</v>
      </c>
      <c r="E664" s="1">
        <v>0.0005913558929978881</v>
      </c>
      <c r="F664" s="1">
        <v>0.001095566798602577</v>
      </c>
      <c r="G664" s="1">
        <v>0.0005023835088166076</v>
      </c>
    </row>
    <row r="665" spans="1:7">
      <c r="A665" s="11">
        <v>38583</v>
      </c>
      <c r="B665" s="1">
        <v>-0.0001791434875134059</v>
      </c>
      <c r="C665" s="1">
        <v>-0.0008496142532488916</v>
      </c>
      <c r="D665" s="1">
        <v>-0.0003787773084789115</v>
      </c>
      <c r="E665" s="1">
        <v>-0.001147123703676717</v>
      </c>
      <c r="F665" s="1">
        <v>1.799053868191023E-05</v>
      </c>
      <c r="G665" s="1">
        <v>-0.0003400666623827815</v>
      </c>
    </row>
    <row r="666" spans="1:7">
      <c r="A666" s="11">
        <v>38586</v>
      </c>
      <c r="B666" s="1">
        <v>-0.0002866852881594985</v>
      </c>
      <c r="C666" s="1">
        <v>-0.000166259627683488</v>
      </c>
      <c r="D666" s="1">
        <v>-0.0002881054914429876</v>
      </c>
      <c r="E666" s="1">
        <v>0.0003782702922761322</v>
      </c>
      <c r="F666" s="1">
        <v>0.00125848636637025</v>
      </c>
      <c r="G666" s="1">
        <v>-0.0002124530221442981</v>
      </c>
    </row>
    <row r="667" spans="1:7">
      <c r="A667" s="11">
        <v>38587</v>
      </c>
      <c r="B667" s="1">
        <v>0.0006158571672273748</v>
      </c>
      <c r="C667" s="1">
        <v>0.0002007801690761691</v>
      </c>
      <c r="D667" s="1">
        <v>-0.0005127255013351522</v>
      </c>
      <c r="E667" s="1">
        <v>0.0001472264327990957</v>
      </c>
      <c r="F667" s="1">
        <v>0.0001052648107653186</v>
      </c>
      <c r="G667" s="1">
        <v>-0.0003071416266686724</v>
      </c>
    </row>
    <row r="668" spans="1:7">
      <c r="A668" s="11">
        <v>38588</v>
      </c>
      <c r="B668" s="1">
        <v>0.00040498072308211</v>
      </c>
      <c r="C668" s="1">
        <v>0.0005362623638431272</v>
      </c>
      <c r="D668" s="1">
        <v>-0.0004947417879256733</v>
      </c>
      <c r="E668" s="1">
        <v>-0.0003528612779928634</v>
      </c>
      <c r="F668" s="1">
        <v>-0.0001667195405723986</v>
      </c>
      <c r="G668" s="1">
        <v>3.251995018481143E-05</v>
      </c>
    </row>
    <row r="669" spans="1:7">
      <c r="A669" s="11">
        <v>38589</v>
      </c>
      <c r="B669" s="1">
        <v>0.000427296643785406</v>
      </c>
      <c r="C669" s="1">
        <v>0.0005689506762195449</v>
      </c>
      <c r="D669" s="1">
        <v>0.0009199649812845459</v>
      </c>
      <c r="E669" s="1">
        <v>0.0009324253113202005</v>
      </c>
      <c r="F669" s="1">
        <v>0.0001017065778990721</v>
      </c>
      <c r="G669" s="1">
        <v>-3.103838206494364E-05</v>
      </c>
    </row>
    <row r="670" spans="1:7">
      <c r="A670" s="11">
        <v>38590</v>
      </c>
      <c r="B670" s="1">
        <v>-0.0004881912066615262</v>
      </c>
      <c r="C670" s="1">
        <v>9.45423096903774E-05</v>
      </c>
      <c r="D670" s="1">
        <v>0.0003130970805774056</v>
      </c>
      <c r="E670" s="1">
        <v>-1.868186452606285E-05</v>
      </c>
      <c r="F670" s="1">
        <v>0.0006622499219026124</v>
      </c>
      <c r="G670" s="1">
        <v>0.0004861580887659451</v>
      </c>
    </row>
    <row r="671" spans="1:7">
      <c r="A671" s="11">
        <v>38593</v>
      </c>
      <c r="B671" s="1">
        <v>0.000519790520383724</v>
      </c>
      <c r="C671" s="1">
        <v>-0.0005984773500572825</v>
      </c>
      <c r="D671" s="1">
        <v>-0.0003356258524903342</v>
      </c>
      <c r="E671" s="1">
        <v>0.0001516164531389417</v>
      </c>
      <c r="F671" s="1">
        <v>-0.0004481635444384352</v>
      </c>
      <c r="G671" s="1">
        <v>0.0001392748628122145</v>
      </c>
    </row>
    <row r="672" spans="1:7">
      <c r="A672" s="11">
        <v>38594</v>
      </c>
      <c r="B672" s="1">
        <v>0.000565983485898379</v>
      </c>
      <c r="C672" s="1">
        <v>-0.0007457613063648759</v>
      </c>
      <c r="D672" s="1">
        <v>-8.707922154076891E-06</v>
      </c>
      <c r="E672" s="1">
        <v>0.0005829043547218728</v>
      </c>
      <c r="F672" s="1">
        <v>0.0001473165817476376</v>
      </c>
      <c r="G672" s="1">
        <v>0.000514958682122781</v>
      </c>
    </row>
    <row r="673" spans="1:7">
      <c r="A673" s="11">
        <v>38595</v>
      </c>
      <c r="B673" s="1">
        <v>0.001343979874615415</v>
      </c>
      <c r="C673" s="1">
        <v>-0.0005628862109469515</v>
      </c>
      <c r="D673" s="1">
        <v>-0.0004200680333439057</v>
      </c>
      <c r="E673" s="1">
        <v>0.0008541494597768508</v>
      </c>
      <c r="F673" s="1">
        <v>-7.485561810646629E-06</v>
      </c>
      <c r="G673" s="1">
        <v>9.259281706325126E-05</v>
      </c>
    </row>
    <row r="674" spans="1:7">
      <c r="A674" s="11">
        <v>38596</v>
      </c>
      <c r="B674" s="1">
        <v>-0.0005736102396548418</v>
      </c>
      <c r="C674" s="1">
        <v>2.048173132142854E-05</v>
      </c>
      <c r="D674" s="1">
        <v>0.0002431506823721821</v>
      </c>
      <c r="E674" s="1">
        <v>-0.0007374395186343369</v>
      </c>
      <c r="F674" s="1">
        <v>-0.0001942019558688263</v>
      </c>
      <c r="G674" s="1">
        <v>-0.0002612515871977437</v>
      </c>
    </row>
    <row r="675" spans="1:7">
      <c r="A675" s="11">
        <v>38597</v>
      </c>
      <c r="B675" s="1">
        <v>-5.772412945759871E-05</v>
      </c>
      <c r="C675" s="1">
        <v>0.0006708307101404086</v>
      </c>
      <c r="D675" s="1">
        <v>-0.0004181370540129825</v>
      </c>
      <c r="E675" s="1">
        <v>0.0001089465339810769</v>
      </c>
      <c r="F675" s="1">
        <v>-0.0009421701976830845</v>
      </c>
      <c r="G675" s="1">
        <v>-0.0003785560502642255</v>
      </c>
    </row>
    <row r="676" spans="1:7">
      <c r="A676" s="11">
        <v>38601</v>
      </c>
      <c r="B676" s="1">
        <v>-0.0002000356648991405</v>
      </c>
      <c r="C676" s="1">
        <v>-0.0004388859514611152</v>
      </c>
      <c r="D676" s="1">
        <v>-0.0004627496681691745</v>
      </c>
      <c r="E676" s="1">
        <v>-9.367666520278184E-05</v>
      </c>
      <c r="F676" s="1">
        <v>0.0001372048497306627</v>
      </c>
      <c r="G676" s="1">
        <v>-0.0002383935663265287</v>
      </c>
    </row>
    <row r="677" spans="1:7">
      <c r="A677" s="11">
        <v>38602</v>
      </c>
      <c r="B677" s="1">
        <v>-0.001555534701419941</v>
      </c>
      <c r="C677" s="1">
        <v>2.454755781232761E-05</v>
      </c>
      <c r="D677" s="1">
        <v>0.0002893766194784278</v>
      </c>
      <c r="E677" s="1">
        <v>-0.0001994691986645062</v>
      </c>
      <c r="F677" s="1">
        <v>0.0003183895818776329</v>
      </c>
      <c r="G677" s="1">
        <v>0.0004732608136414374</v>
      </c>
    </row>
    <row r="678" spans="1:7">
      <c r="A678" s="11">
        <v>38603</v>
      </c>
      <c r="B678" s="1">
        <v>0.001441656499806317</v>
      </c>
      <c r="C678" s="1">
        <v>8.215249952816972E-05</v>
      </c>
      <c r="D678" s="1">
        <v>-0.0001918625128643378</v>
      </c>
      <c r="E678" s="1">
        <v>-0.0004223667310673026</v>
      </c>
      <c r="F678" s="1">
        <v>0.0001460966317490447</v>
      </c>
      <c r="G678" s="1">
        <v>-0.000331494594530539</v>
      </c>
    </row>
    <row r="679" spans="1:7">
      <c r="A679" s="11">
        <v>38604</v>
      </c>
      <c r="B679" s="1">
        <v>-0.0003837524784026543</v>
      </c>
      <c r="C679" s="1">
        <v>0.0005385209702156982</v>
      </c>
      <c r="D679" s="1">
        <v>0.0002908583706230165</v>
      </c>
      <c r="E679" s="1">
        <v>-6.434294398881474E-05</v>
      </c>
      <c r="F679" s="1">
        <v>0.0002937213632236864</v>
      </c>
      <c r="G679" s="1">
        <v>7.210571105849258E-05</v>
      </c>
    </row>
    <row r="680" spans="1:7">
      <c r="A680" s="11">
        <v>38607</v>
      </c>
      <c r="B680" s="1">
        <v>-0.001093844127922659</v>
      </c>
      <c r="C680" s="1">
        <v>-0.0004097025653714309</v>
      </c>
      <c r="D680" s="1">
        <v>0.0003066431760964733</v>
      </c>
      <c r="E680" s="1">
        <v>-0.0003338902586579703</v>
      </c>
      <c r="F680" s="1">
        <v>-0.0001929756802422168</v>
      </c>
      <c r="G680" s="1">
        <v>-8.018790608863818E-05</v>
      </c>
    </row>
    <row r="681" spans="1:7">
      <c r="A681" s="11">
        <v>38608</v>
      </c>
      <c r="B681" s="1">
        <v>-0.00148972260152033</v>
      </c>
      <c r="C681" s="1">
        <v>0.0002019914529565915</v>
      </c>
      <c r="D681" s="1">
        <v>-0.0001946304338921063</v>
      </c>
      <c r="E681" s="1">
        <v>0.0004521767053237779</v>
      </c>
      <c r="F681" s="1">
        <v>0.000155390012965258</v>
      </c>
      <c r="G681" s="1">
        <v>-0.000586396813840812</v>
      </c>
    </row>
    <row r="682" spans="1:7">
      <c r="A682" s="11">
        <v>38609</v>
      </c>
      <c r="B682" s="1">
        <v>-0.0005750265403282972</v>
      </c>
      <c r="C682" s="1">
        <v>0.0005268624135760847</v>
      </c>
      <c r="D682" s="1">
        <v>0.000330511854045906</v>
      </c>
      <c r="E682" s="1">
        <v>-0.00016590264622716</v>
      </c>
      <c r="F682" s="1">
        <v>0.000417768786994482</v>
      </c>
      <c r="G682" s="1">
        <v>9.779997440750705E-05</v>
      </c>
    </row>
    <row r="683" spans="1:7">
      <c r="A683" s="11">
        <v>38610</v>
      </c>
      <c r="B683" s="1">
        <v>-0.0009792042160991716</v>
      </c>
      <c r="C683" s="1">
        <v>0.0003711967429238496</v>
      </c>
      <c r="D683" s="1">
        <v>0.0004277253333514789</v>
      </c>
      <c r="E683" s="1">
        <v>0.002490203494881034</v>
      </c>
      <c r="F683" s="1">
        <v>0.0009283049496268184</v>
      </c>
      <c r="G683" s="1">
        <v>7.176841512446938E-06</v>
      </c>
    </row>
    <row r="684" spans="1:7">
      <c r="A684" s="11">
        <v>38611</v>
      </c>
      <c r="B684" s="1">
        <v>-0.001205035817335203</v>
      </c>
      <c r="C684" s="1">
        <v>0.0005678518902348122</v>
      </c>
      <c r="D684" s="1">
        <v>-7.355608426337881E-05</v>
      </c>
      <c r="E684" s="1">
        <v>-0.0002894033141401566</v>
      </c>
      <c r="F684" s="1">
        <v>0.00106413365130795</v>
      </c>
      <c r="G684" s="1">
        <v>0.000389315110805329</v>
      </c>
    </row>
    <row r="685" spans="1:7">
      <c r="A685" s="11">
        <v>38614</v>
      </c>
      <c r="B685" s="1">
        <v>-0.001685835460227638</v>
      </c>
      <c r="C685" s="1">
        <v>-0.0008228589697368991</v>
      </c>
      <c r="D685" s="1">
        <v>0.0006599738378586672</v>
      </c>
      <c r="E685" s="1">
        <v>-0.0002839757696275651</v>
      </c>
      <c r="F685" s="1">
        <v>0.0001205739144070785</v>
      </c>
      <c r="G685" s="1">
        <v>0.001671218158349423</v>
      </c>
    </row>
    <row r="686" spans="1:7">
      <c r="A686" s="11">
        <v>38615</v>
      </c>
      <c r="B686" s="1">
        <v>0.0008308477842628747</v>
      </c>
      <c r="C686" s="1">
        <v>0.0008306055810701036</v>
      </c>
      <c r="D686" s="1">
        <v>-0.0002083076935344374</v>
      </c>
      <c r="E686" s="1">
        <v>0.001703463012511277</v>
      </c>
      <c r="F686" s="1">
        <v>-0.0006084451577439565</v>
      </c>
      <c r="G686" s="1">
        <v>-0.000252655852695027</v>
      </c>
    </row>
    <row r="687" spans="1:7">
      <c r="A687" s="11">
        <v>38616</v>
      </c>
      <c r="B687" s="1">
        <v>0.0007979028555726211</v>
      </c>
      <c r="C687" s="1">
        <v>0.0002323117520295277</v>
      </c>
      <c r="D687" s="1">
        <v>0.0002254214806253619</v>
      </c>
      <c r="E687" s="1">
        <v>4.694878846007105E-05</v>
      </c>
      <c r="F687" s="1">
        <v>0.0001804656012798793</v>
      </c>
      <c r="G687" s="1">
        <v>0.0002231299117653937</v>
      </c>
    </row>
    <row r="688" spans="1:7">
      <c r="A688" s="11">
        <v>38617</v>
      </c>
      <c r="B688" s="1">
        <v>-0.001084960653609376</v>
      </c>
      <c r="C688" s="1">
        <v>-0.0004103104976170177</v>
      </c>
      <c r="D688" s="1">
        <v>0.000454739640032814</v>
      </c>
      <c r="E688" s="1">
        <v>-0.0005292929382566381</v>
      </c>
      <c r="F688" s="1">
        <v>0.0004393731206783107</v>
      </c>
      <c r="G688" s="1">
        <v>-0.0006523732094309194</v>
      </c>
    </row>
    <row r="689" spans="1:7">
      <c r="A689" s="11">
        <v>38618</v>
      </c>
      <c r="B689" s="1">
        <v>-5.415421293460034E-05</v>
      </c>
      <c r="C689" s="1">
        <v>0.001225088544933305</v>
      </c>
      <c r="D689" s="1">
        <v>0.0006042386276253137</v>
      </c>
      <c r="E689" s="1">
        <v>0.0005150623083666633</v>
      </c>
      <c r="F689" s="1">
        <v>0.0008710648825783256</v>
      </c>
      <c r="G689" s="1">
        <v>-0.000118677709716335</v>
      </c>
    </row>
    <row r="690" spans="1:7">
      <c r="A690" s="11">
        <v>38621</v>
      </c>
      <c r="B690" s="1">
        <v>-0.001901667178059016</v>
      </c>
      <c r="C690" s="1">
        <v>0.0004099860139063535</v>
      </c>
      <c r="D690" s="1">
        <v>-0.0001350461642910519</v>
      </c>
      <c r="E690" s="1">
        <v>-0.0006170176437951178</v>
      </c>
      <c r="F690" s="1">
        <v>-0.000115211099846117</v>
      </c>
      <c r="G690" s="1">
        <v>-0.0001311580725258795</v>
      </c>
    </row>
    <row r="691" spans="1:7">
      <c r="A691" s="11">
        <v>38622</v>
      </c>
      <c r="B691" s="1">
        <v>-0.001183839388584676</v>
      </c>
      <c r="C691" s="1">
        <v>-0.0005117092731161575</v>
      </c>
      <c r="D691" s="1">
        <v>4.584077750918888E-05</v>
      </c>
      <c r="E691" s="1">
        <v>0.0003235268890573126</v>
      </c>
      <c r="F691" s="1">
        <v>0.0001858869402779822</v>
      </c>
      <c r="G691" s="1">
        <v>-9.801266761369016E-05</v>
      </c>
    </row>
    <row r="692" spans="1:7">
      <c r="A692" s="11">
        <v>38623</v>
      </c>
      <c r="B692" s="1">
        <v>0.000574082273026557</v>
      </c>
      <c r="C692" s="1">
        <v>0.0005744668959591862</v>
      </c>
      <c r="D692" s="1">
        <v>-0.0004150553182733194</v>
      </c>
      <c r="E692" s="1">
        <v>0.0009780120633556661</v>
      </c>
      <c r="F692" s="1">
        <v>0.000467446547087878</v>
      </c>
      <c r="G692" s="1">
        <v>-0.0007252454629335372</v>
      </c>
    </row>
    <row r="693" spans="1:7">
      <c r="A693" s="11">
        <v>38624</v>
      </c>
      <c r="B693" s="1">
        <v>-0.0009441810008892761</v>
      </c>
      <c r="C693" s="1">
        <v>0.000559280034720547</v>
      </c>
      <c r="D693" s="1">
        <v>7.206037097023065E-05</v>
      </c>
      <c r="E693" s="1">
        <v>-0.001453970344643092</v>
      </c>
      <c r="F693" s="1">
        <v>-0.0003727730694740594</v>
      </c>
      <c r="G693" s="1">
        <v>0.0006838178956330241</v>
      </c>
    </row>
    <row r="694" spans="1:7">
      <c r="A694" s="11">
        <v>38625</v>
      </c>
      <c r="B694" s="1">
        <v>0.0006005072658545971</v>
      </c>
      <c r="C694" s="1">
        <v>-0.0004534603756187069</v>
      </c>
      <c r="D694" s="1">
        <v>-0.0005065268108717004</v>
      </c>
      <c r="E694" s="1">
        <v>-0.001583346168804535</v>
      </c>
      <c r="F694" s="1">
        <v>-0.000298939119379554</v>
      </c>
      <c r="G694" s="1">
        <v>0.0001322721024356338</v>
      </c>
    </row>
    <row r="695" spans="1:7">
      <c r="A695" s="11">
        <v>38628</v>
      </c>
      <c r="B695" s="1">
        <v>0.001314109652363113</v>
      </c>
      <c r="C695" s="1">
        <v>-0.0004499404661483286</v>
      </c>
      <c r="D695" s="1">
        <v>-4.391632678096724E-05</v>
      </c>
      <c r="E695" s="1">
        <v>0.0004882095426985857</v>
      </c>
      <c r="F695" s="1">
        <v>0.0007239987500712779</v>
      </c>
      <c r="G695" s="1">
        <v>-0.0003800707091302616</v>
      </c>
    </row>
    <row r="696" spans="1:7">
      <c r="A696" s="11">
        <v>38629</v>
      </c>
      <c r="B696" s="1">
        <v>0.002434881894123028</v>
      </c>
      <c r="C696" s="1">
        <v>-0.0004849553848195903</v>
      </c>
      <c r="D696" s="1">
        <v>-0.000756156552348934</v>
      </c>
      <c r="E696" s="1">
        <v>0.0008357728548873832</v>
      </c>
      <c r="F696" s="1">
        <v>0.000322277560803466</v>
      </c>
      <c r="G696" s="1">
        <v>0.0002788339247098557</v>
      </c>
    </row>
    <row r="697" spans="1:7">
      <c r="A697" s="11">
        <v>38630</v>
      </c>
      <c r="B697" s="1">
        <v>-0.001653209878519184</v>
      </c>
      <c r="C697" s="1">
        <v>-8.86242905785149E-05</v>
      </c>
      <c r="D697" s="1">
        <v>0.0004640111899868663</v>
      </c>
      <c r="E697" s="1">
        <v>0.001724900952774206</v>
      </c>
      <c r="F697" s="1">
        <v>-0.0008351360691888993</v>
      </c>
      <c r="G697" s="1">
        <v>4.741519716405776E-05</v>
      </c>
    </row>
    <row r="698" spans="1:7">
      <c r="A698" s="11">
        <v>38631</v>
      </c>
      <c r="B698" s="1">
        <v>-0.0007670946394293466</v>
      </c>
      <c r="C698" s="1">
        <v>-0.000166923786795917</v>
      </c>
      <c r="D698" s="1">
        <v>0.0005425207144405841</v>
      </c>
      <c r="E698" s="1">
        <v>0.0001388088028459806</v>
      </c>
      <c r="F698" s="1">
        <v>-0.0001050306666438393</v>
      </c>
      <c r="G698" s="1">
        <v>-0.0004270014264447397</v>
      </c>
    </row>
    <row r="699" spans="1:7">
      <c r="A699" s="11">
        <v>38632</v>
      </c>
      <c r="B699" s="1">
        <v>0.0002244323290079818</v>
      </c>
      <c r="C699" s="1">
        <v>0.000643724758829418</v>
      </c>
      <c r="D699" s="1">
        <v>0.0001903189661550787</v>
      </c>
      <c r="E699" s="1">
        <v>0.001462886619145536</v>
      </c>
      <c r="F699" s="1">
        <v>-0.0005527895358732287</v>
      </c>
      <c r="G699" s="1">
        <v>0.0004627219505180706</v>
      </c>
    </row>
    <row r="700" spans="1:7">
      <c r="A700" s="11">
        <v>38635</v>
      </c>
      <c r="B700" s="1">
        <v>0.001283867087545105</v>
      </c>
      <c r="C700" s="1">
        <v>8.216273656877097E-05</v>
      </c>
      <c r="D700" s="1">
        <v>-0.0005043102634918108</v>
      </c>
      <c r="E700" s="1">
        <v>0.0005682168724141716</v>
      </c>
      <c r="F700" s="1">
        <v>0.0001675773057010534</v>
      </c>
      <c r="G700" s="1">
        <v>0.0003420051297903913</v>
      </c>
    </row>
    <row r="701" spans="1:7">
      <c r="A701" s="11">
        <v>38636</v>
      </c>
      <c r="B701" s="1">
        <v>-0.0009054995709433121</v>
      </c>
      <c r="C701" s="1">
        <v>0.0004061124607475803</v>
      </c>
      <c r="D701" s="1">
        <v>0.0002734691391903453</v>
      </c>
      <c r="E701" s="1">
        <v>-0.0002646588586165076</v>
      </c>
      <c r="F701" s="1">
        <v>5.661044493056392E-05</v>
      </c>
      <c r="G701" s="1">
        <v>-0.0009079122013299378</v>
      </c>
    </row>
    <row r="702" spans="1:7">
      <c r="A702" s="11">
        <v>38637</v>
      </c>
      <c r="B702" s="1">
        <v>0.001009306373867258</v>
      </c>
      <c r="C702" s="1">
        <v>-0.000528461860788106</v>
      </c>
      <c r="D702" s="1">
        <v>0.0004851639915357354</v>
      </c>
      <c r="E702" s="1">
        <v>-0.00085606234960665</v>
      </c>
      <c r="F702" s="1">
        <v>0.0004785457579108253</v>
      </c>
      <c r="G702" s="1">
        <v>-0.0009963304449190113</v>
      </c>
    </row>
    <row r="703" spans="1:7">
      <c r="A703" s="11">
        <v>38638</v>
      </c>
      <c r="B703" s="1">
        <v>-0.0002399314821051722</v>
      </c>
      <c r="C703" s="1">
        <v>-0.0004274447402400257</v>
      </c>
      <c r="D703" s="1">
        <v>-0.000705103122433162</v>
      </c>
      <c r="E703" s="1">
        <v>-0.0003579884552414478</v>
      </c>
      <c r="F703" s="1">
        <v>0.000248435641500722</v>
      </c>
      <c r="G703" s="1">
        <v>0.0003306641956232738</v>
      </c>
    </row>
    <row r="704" spans="1:7">
      <c r="A704" s="11">
        <v>38639</v>
      </c>
      <c r="B704" s="1">
        <v>-0.001227830679695299</v>
      </c>
      <c r="C704" s="1">
        <v>0.0001946181585465358</v>
      </c>
      <c r="D704" s="1">
        <v>0.0002198120299049903</v>
      </c>
      <c r="E704" s="1">
        <v>-3.593955021843927E-05</v>
      </c>
      <c r="F704" s="1">
        <v>-0.0002935742762500439</v>
      </c>
      <c r="G704" s="1">
        <v>-7.030990040605289E-06</v>
      </c>
    </row>
    <row r="705" spans="1:7">
      <c r="A705" s="11">
        <v>38642</v>
      </c>
      <c r="B705" s="1">
        <v>-0.0009908040262052676</v>
      </c>
      <c r="C705" s="1">
        <v>0.0005238479287716456</v>
      </c>
      <c r="D705" s="1">
        <v>0.0003447486267778078</v>
      </c>
      <c r="E705" s="1">
        <v>-0.0003450372194922005</v>
      </c>
      <c r="F705" s="1">
        <v>0.0002448745326653662</v>
      </c>
      <c r="G705" s="1">
        <v>-0.0006519723727576444</v>
      </c>
    </row>
    <row r="706" spans="1:7">
      <c r="A706" s="11">
        <v>38643</v>
      </c>
      <c r="B706" s="1">
        <v>0.0003312351581730352</v>
      </c>
      <c r="C706" s="1">
        <v>0.0006986307139355053</v>
      </c>
      <c r="D706" s="1">
        <v>0.0007713174997451807</v>
      </c>
      <c r="E706" s="1">
        <v>-0.0004743425254592237</v>
      </c>
      <c r="F706" s="1">
        <v>0.0005213396085077274</v>
      </c>
      <c r="G706" s="1">
        <v>-0.0007564760482424962</v>
      </c>
    </row>
    <row r="707" spans="1:7">
      <c r="A707" s="11">
        <v>38644</v>
      </c>
      <c r="B707" s="1">
        <v>0.0007957037087449345</v>
      </c>
      <c r="C707" s="1">
        <v>-0.001328967084202926</v>
      </c>
      <c r="D707" s="1">
        <v>-0.0009229602192383668</v>
      </c>
      <c r="E707" s="1">
        <v>-0.001084355279118303</v>
      </c>
      <c r="F707" s="1">
        <v>-0.001043647822268447</v>
      </c>
      <c r="G707" s="1">
        <v>-7.019992449949468E-05</v>
      </c>
    </row>
    <row r="708" spans="1:7">
      <c r="A708" s="11">
        <v>38645</v>
      </c>
      <c r="B708" s="1">
        <v>0.00160581506969476</v>
      </c>
      <c r="C708" s="1">
        <v>0.0003979516785644182</v>
      </c>
      <c r="D708" s="1">
        <v>0.0004714130175684249</v>
      </c>
      <c r="E708" s="1">
        <v>0.0007298620533801215</v>
      </c>
      <c r="F708" s="1">
        <v>0.0008066023301435514</v>
      </c>
      <c r="G708" s="1">
        <v>4.052305414876524E-05</v>
      </c>
    </row>
    <row r="709" spans="1:7">
      <c r="A709" s="11">
        <v>38646</v>
      </c>
      <c r="B709" s="1">
        <v>0.001282861540619976</v>
      </c>
      <c r="C709" s="1">
        <v>-0.0003423935596254523</v>
      </c>
      <c r="D709" s="1">
        <v>-0.0009587178500963887</v>
      </c>
      <c r="E709" s="1">
        <v>-0.0006158765993789742</v>
      </c>
      <c r="F709" s="1">
        <v>-0.0004839333188018857</v>
      </c>
      <c r="G709" s="1">
        <v>0.0002162726949014972</v>
      </c>
    </row>
    <row r="710" spans="1:7">
      <c r="A710" s="11">
        <v>38649</v>
      </c>
      <c r="B710" s="1">
        <v>0.000114429975444912</v>
      </c>
      <c r="C710" s="1">
        <v>0.001074944398958903</v>
      </c>
      <c r="D710" s="1">
        <v>-0.001313788129496</v>
      </c>
      <c r="E710" s="1">
        <v>0.0003046933732221751</v>
      </c>
      <c r="F710" s="1">
        <v>0.00034047741316636</v>
      </c>
      <c r="G710" s="1">
        <v>0.0009452744075649617</v>
      </c>
    </row>
    <row r="711" spans="1:7">
      <c r="A711" s="11">
        <v>38650</v>
      </c>
      <c r="B711" s="1">
        <v>-5.331562816170772E-05</v>
      </c>
      <c r="C711" s="1">
        <v>0.000666637979066462</v>
      </c>
      <c r="D711" s="1">
        <v>0.0005495021783635365</v>
      </c>
      <c r="E711" s="1">
        <v>-0.0003387878743842879</v>
      </c>
      <c r="F711" s="1">
        <v>3.490446580954998E-06</v>
      </c>
      <c r="G711" s="1">
        <v>0.0002994838966045894</v>
      </c>
    </row>
    <row r="712" spans="1:7">
      <c r="A712" s="11">
        <v>38651</v>
      </c>
      <c r="B712" s="1">
        <v>0.00145333772934737</v>
      </c>
      <c r="C712" s="1">
        <v>-0.0006139506140317912</v>
      </c>
      <c r="D712" s="1">
        <v>0.0003357786705122272</v>
      </c>
      <c r="E712" s="1">
        <v>0.0002715593956962708</v>
      </c>
      <c r="F712" s="1">
        <v>-0.0008263056023193524</v>
      </c>
      <c r="G712" s="1">
        <v>-0.0003869851493655055</v>
      </c>
    </row>
    <row r="713" spans="1:7">
      <c r="A713" s="11">
        <v>38652</v>
      </c>
      <c r="B713" s="1">
        <v>0.0004057924342570589</v>
      </c>
      <c r="C713" s="1">
        <v>1.286653139034231E-05</v>
      </c>
      <c r="D713" s="1">
        <v>-0.0004595162768903883</v>
      </c>
      <c r="E713" s="1">
        <v>-0.0009572315565005477</v>
      </c>
      <c r="F713" s="1">
        <v>0.001518853955497908</v>
      </c>
      <c r="G713" s="1">
        <v>0.0006084696908950625</v>
      </c>
    </row>
    <row r="714" spans="1:7">
      <c r="A714" s="11">
        <v>38653</v>
      </c>
      <c r="B714" s="1">
        <v>-0.0001092008521392438</v>
      </c>
      <c r="C714" s="1">
        <v>-0.0003522024143940197</v>
      </c>
      <c r="D714" s="1">
        <v>0.0004311104492192072</v>
      </c>
      <c r="E714" s="1">
        <v>0.002164162303952207</v>
      </c>
      <c r="F714" s="1">
        <v>-1.656180215564026E-05</v>
      </c>
      <c r="G714" s="1">
        <v>-0.0002483191125059345</v>
      </c>
    </row>
    <row r="715" spans="1:7">
      <c r="A715" s="11">
        <v>38656</v>
      </c>
      <c r="B715" s="1">
        <v>0.0007177817122888801</v>
      </c>
      <c r="C715" s="1">
        <v>-0.001817266266073286</v>
      </c>
      <c r="D715" s="1">
        <v>-0.0005241988678522246</v>
      </c>
      <c r="E715" s="1">
        <v>0.0002038025264886099</v>
      </c>
      <c r="F715" s="1">
        <v>-0.0005021430865487371</v>
      </c>
      <c r="G715" s="1">
        <v>0.0002486674590253801</v>
      </c>
    </row>
    <row r="716" spans="1:7">
      <c r="A716" s="11">
        <v>38657</v>
      </c>
      <c r="B716" s="1">
        <v>0.002028873801884683</v>
      </c>
      <c r="C716" s="1">
        <v>3.618836582130714E-05</v>
      </c>
      <c r="D716" s="1">
        <v>-0.0004341882590598457</v>
      </c>
      <c r="E716" s="1">
        <v>-0.0002192697890047046</v>
      </c>
      <c r="F716" s="1">
        <v>0.0001281916211518062</v>
      </c>
      <c r="G716" s="1">
        <v>0.0006478932662575931</v>
      </c>
    </row>
    <row r="717" spans="1:7">
      <c r="A717" s="11">
        <v>38658</v>
      </c>
      <c r="B717" s="1">
        <v>0.0002910474830377301</v>
      </c>
      <c r="C717" s="1">
        <v>0.0007779868534906257</v>
      </c>
      <c r="D717" s="1">
        <v>0.0001314015152213236</v>
      </c>
      <c r="E717" s="1">
        <v>-0.001423886386860522</v>
      </c>
      <c r="F717" s="1">
        <v>-0.0002169911068556132</v>
      </c>
      <c r="G717" s="1">
        <v>-0.001020617714442426</v>
      </c>
    </row>
    <row r="718" spans="1:7">
      <c r="A718" s="11">
        <v>38659</v>
      </c>
      <c r="B718" s="1">
        <v>-0.0003508826138508484</v>
      </c>
      <c r="C718" s="1">
        <v>-0.0005987967685404398</v>
      </c>
      <c r="D718" s="1">
        <v>-0.0009225050243460087</v>
      </c>
      <c r="E718" s="1">
        <v>-0.0002222065103897535</v>
      </c>
      <c r="F718" s="1">
        <v>-0.0001105069641284848</v>
      </c>
      <c r="G718" s="1">
        <v>-1.630587256371894E-05</v>
      </c>
    </row>
    <row r="719" spans="1:7">
      <c r="A719" s="11">
        <v>38660</v>
      </c>
      <c r="B719" s="1">
        <v>0.0005497438286997502</v>
      </c>
      <c r="C719" s="1">
        <v>0.000302406570617162</v>
      </c>
      <c r="D719" s="1">
        <v>0.0008701831126916642</v>
      </c>
      <c r="E719" s="1">
        <v>-0.0003370008475825918</v>
      </c>
      <c r="F719" s="1">
        <v>-0.0002290769140868501</v>
      </c>
      <c r="G719" s="1">
        <v>0.0001056849902335316</v>
      </c>
    </row>
    <row r="720" spans="1:7">
      <c r="A720" s="11">
        <v>38663</v>
      </c>
      <c r="B720" s="1">
        <v>-0.0002860817840573727</v>
      </c>
      <c r="C720" s="1">
        <v>0.0004148683988694344</v>
      </c>
      <c r="D720" s="1">
        <v>0.000297984401614318</v>
      </c>
      <c r="E720" s="1">
        <v>-0.0001631461026129514</v>
      </c>
      <c r="F720" s="1">
        <v>-0.0001069800165975048</v>
      </c>
      <c r="G720" s="1">
        <v>-0.00077205488534726</v>
      </c>
    </row>
    <row r="721" spans="1:7">
      <c r="A721" s="11">
        <v>38664</v>
      </c>
      <c r="B721" s="1">
        <v>-0.001036073819844762</v>
      </c>
      <c r="C721" s="1">
        <v>-0.0009730779091166658</v>
      </c>
      <c r="D721" s="1">
        <v>-2.041195776000639E-05</v>
      </c>
      <c r="E721" s="1">
        <v>-5.044430765979886E-05</v>
      </c>
      <c r="F721" s="1">
        <v>0.0004300115596462204</v>
      </c>
      <c r="G721" s="1">
        <v>-0.0003360149576585494</v>
      </c>
    </row>
    <row r="722" spans="1:7">
      <c r="A722" s="11">
        <v>38665</v>
      </c>
      <c r="B722" s="1">
        <v>0.0002466911518994536</v>
      </c>
      <c r="C722" s="1">
        <v>-0.0008600428496665774</v>
      </c>
      <c r="D722" s="1">
        <v>1.157916933883753E-05</v>
      </c>
      <c r="E722" s="1">
        <v>0.0006648364428068221</v>
      </c>
      <c r="F722" s="1">
        <v>0.0008294277522258656</v>
      </c>
      <c r="G722" s="1">
        <v>7.790282734816228E-05</v>
      </c>
    </row>
    <row r="723" spans="1:7">
      <c r="A723" s="11">
        <v>38666</v>
      </c>
      <c r="B723" s="1">
        <v>-0.0005454954179411877</v>
      </c>
      <c r="C723" s="1">
        <v>0.0005809535397192274</v>
      </c>
      <c r="D723" s="1">
        <v>0.0003134937301764471</v>
      </c>
      <c r="E723" s="1">
        <v>-2.197005858197028E-05</v>
      </c>
      <c r="F723" s="1">
        <v>0.0008893130339711887</v>
      </c>
      <c r="G723" s="1">
        <v>-0.0002815117279109757</v>
      </c>
    </row>
    <row r="724" spans="1:7">
      <c r="A724" s="11">
        <v>38667</v>
      </c>
      <c r="B724" s="1">
        <v>0.0009828712464349627</v>
      </c>
      <c r="C724" s="1">
        <v>0.0004320092157970274</v>
      </c>
      <c r="D724" s="1">
        <v>-0.0002168993600098796</v>
      </c>
      <c r="E724" s="1">
        <v>0.001457619336501163</v>
      </c>
      <c r="F724" s="1">
        <v>0.001194658880632523</v>
      </c>
      <c r="G724" s="1">
        <v>-0.0002269692911005643</v>
      </c>
    </row>
    <row r="725" spans="1:7">
      <c r="A725" s="11">
        <v>38670</v>
      </c>
      <c r="B725" s="1">
        <v>0.0007749943154055886</v>
      </c>
      <c r="C725" s="1">
        <v>-0.000438646086368195</v>
      </c>
      <c r="D725" s="1">
        <v>-0.0001614344985998433</v>
      </c>
      <c r="E725" s="1">
        <v>-0.0004038568413983465</v>
      </c>
      <c r="F725" s="1">
        <v>0.0001873265171792493</v>
      </c>
      <c r="G725" s="1">
        <v>-0.000579608623340379</v>
      </c>
    </row>
    <row r="726" spans="1:7">
      <c r="A726" s="11">
        <v>38671</v>
      </c>
      <c r="B726" s="1">
        <v>-0.0003124063949880225</v>
      </c>
      <c r="C726" s="1">
        <v>-0.001269169479026865</v>
      </c>
      <c r="D726" s="1">
        <v>0.0002497911763716872</v>
      </c>
      <c r="E726" s="1">
        <v>-0.001681517102148704</v>
      </c>
      <c r="F726" s="1">
        <v>-0.0007548652021530945</v>
      </c>
      <c r="G726" s="1">
        <v>2.658005398230613E-05</v>
      </c>
    </row>
    <row r="727" spans="1:7">
      <c r="A727" s="11">
        <v>38672</v>
      </c>
      <c r="B727" s="1">
        <v>0.0003424878509008155</v>
      </c>
      <c r="C727" s="1">
        <v>0.0008662483601302844</v>
      </c>
      <c r="D727" s="1">
        <v>0.0001756571866308473</v>
      </c>
      <c r="E727" s="1">
        <v>0.0001852614770207139</v>
      </c>
      <c r="F727" s="1">
        <v>8.180923047835696E-06</v>
      </c>
      <c r="G727" s="1">
        <v>-0.0003373488809528561</v>
      </c>
    </row>
    <row r="728" spans="1:7">
      <c r="A728" s="11">
        <v>38673</v>
      </c>
      <c r="B728" s="1">
        <v>-0.0003227230807511147</v>
      </c>
      <c r="C728" s="1">
        <v>-0.0003717997506282242</v>
      </c>
      <c r="D728" s="1">
        <v>9.832153970410233E-05</v>
      </c>
      <c r="E728" s="1">
        <v>0.000461935635551196</v>
      </c>
      <c r="F728" s="1">
        <v>0.0001868938287515979</v>
      </c>
      <c r="G728" s="1">
        <v>0.0004009698925717035</v>
      </c>
    </row>
    <row r="729" spans="1:7">
      <c r="A729" s="11">
        <v>38674</v>
      </c>
      <c r="B729" s="1">
        <v>0.0008785091595347623</v>
      </c>
      <c r="C729" s="1">
        <v>-0.0008846412648715852</v>
      </c>
      <c r="D729" s="1">
        <v>0.0005304873760348786</v>
      </c>
      <c r="E729" s="1">
        <v>0.0009225197232517346</v>
      </c>
      <c r="F729" s="1">
        <v>0.00105141051719574</v>
      </c>
      <c r="G729" s="1">
        <v>0.0002153163436873534</v>
      </c>
    </row>
    <row r="730" spans="1:7">
      <c r="A730" s="11">
        <v>38677</v>
      </c>
      <c r="B730" s="1">
        <v>0.001098045177341625</v>
      </c>
      <c r="C730" s="1">
        <v>-4.447822096749149E-06</v>
      </c>
      <c r="D730" s="1">
        <v>0.0005481512720785295</v>
      </c>
      <c r="E730" s="1">
        <v>0.000861219512643132</v>
      </c>
      <c r="F730" s="1">
        <v>0.0004517432640433793</v>
      </c>
      <c r="G730" s="1">
        <v>0.0002036073807685175</v>
      </c>
    </row>
    <row r="731" spans="1:7">
      <c r="A731" s="11">
        <v>38678</v>
      </c>
      <c r="B731" s="1">
        <v>-0.0006347253891225835</v>
      </c>
      <c r="C731" s="1">
        <v>0.0002326566202796456</v>
      </c>
      <c r="D731" s="1">
        <v>-0.0001255182474170784</v>
      </c>
      <c r="E731" s="1">
        <v>0.0001410202326672182</v>
      </c>
      <c r="F731" s="1">
        <v>0.000100785123042114</v>
      </c>
      <c r="G731" s="1">
        <v>0.0001911160884168361</v>
      </c>
    </row>
    <row r="732" spans="1:7">
      <c r="A732" s="11">
        <v>38679</v>
      </c>
      <c r="B732" s="1">
        <v>0.0002467175543756426</v>
      </c>
      <c r="C732" s="1">
        <v>-0.0004325348129807743</v>
      </c>
      <c r="D732" s="1">
        <v>-0.0006962636659751441</v>
      </c>
      <c r="E732" s="1">
        <v>-0.000387983812585401</v>
      </c>
      <c r="F732" s="1">
        <v>-0.0001777715929901927</v>
      </c>
      <c r="G732" s="1">
        <v>-0.0004204702053840642</v>
      </c>
    </row>
    <row r="733" spans="1:7">
      <c r="A733" s="11">
        <v>38681</v>
      </c>
      <c r="B733" s="1">
        <v>0.0003813265386146815</v>
      </c>
      <c r="C733" s="1">
        <v>0.0004585237879502508</v>
      </c>
      <c r="D733" s="1">
        <v>-5.843784288777289E-05</v>
      </c>
      <c r="E733" s="1">
        <v>0.001202259311159343</v>
      </c>
      <c r="F733" s="1">
        <v>0.0005261529752897474</v>
      </c>
      <c r="G733" s="1">
        <v>-3.616156775172706E-05</v>
      </c>
    </row>
    <row r="734" spans="1:7">
      <c r="A734" s="11">
        <v>38684</v>
      </c>
      <c r="B734" s="1">
        <v>0.0004803467326093261</v>
      </c>
      <c r="C734" s="1">
        <v>0.0003935332124656032</v>
      </c>
      <c r="D734" s="1">
        <v>0.0009235747006888937</v>
      </c>
      <c r="E734" s="1">
        <v>0.001412389379855093</v>
      </c>
      <c r="F734" s="1">
        <v>-0.0004998725008552974</v>
      </c>
      <c r="G734" s="1">
        <v>0.0007039528186215276</v>
      </c>
    </row>
    <row r="735" spans="1:7">
      <c r="A735" s="11">
        <v>38685</v>
      </c>
      <c r="B735" s="1">
        <v>-0.0002201925527340941</v>
      </c>
      <c r="C735" s="1">
        <v>0.0007622419701069608</v>
      </c>
      <c r="D735" s="1">
        <v>0.0003871475291017168</v>
      </c>
      <c r="E735" s="1">
        <v>-7.378313104544474E-05</v>
      </c>
      <c r="F735" s="1">
        <v>0.000219426212531993</v>
      </c>
      <c r="G735" s="1">
        <v>-0.0003100729618286922</v>
      </c>
    </row>
    <row r="736" spans="1:7">
      <c r="A736" s="11">
        <v>38686</v>
      </c>
      <c r="B736" s="1">
        <v>-2.991744948454826E-05</v>
      </c>
      <c r="C736" s="1">
        <v>0.0004441625468018229</v>
      </c>
      <c r="D736" s="1">
        <v>0.0004925506889540262</v>
      </c>
      <c r="E736" s="1">
        <v>-0.0004376870944005393</v>
      </c>
      <c r="F736" s="1">
        <v>0.0008163958908973753</v>
      </c>
      <c r="G736" s="1">
        <v>0.0003273117017440165</v>
      </c>
    </row>
    <row r="737" spans="1:7">
      <c r="A737" s="11">
        <v>38687</v>
      </c>
      <c r="B737" s="1">
        <v>-0.001062830070976298</v>
      </c>
      <c r="C737" s="1">
        <v>-0.0001499867260464499</v>
      </c>
      <c r="D737" s="1">
        <v>0.0004281878482700501</v>
      </c>
      <c r="E737" s="1">
        <v>0.0002345841917707517</v>
      </c>
      <c r="F737" s="1">
        <v>0.0006079767132217574</v>
      </c>
      <c r="G737" s="1">
        <v>-0.0002666616327191634</v>
      </c>
    </row>
    <row r="738" spans="1:7">
      <c r="A738" s="11">
        <v>38688</v>
      </c>
      <c r="B738" s="1">
        <v>-0.0003999245982113797</v>
      </c>
      <c r="C738" s="1">
        <v>0.0001351947468030117</v>
      </c>
      <c r="D738" s="1">
        <v>0.0005372442457772407</v>
      </c>
      <c r="E738" s="1">
        <v>0.0004690708769394467</v>
      </c>
      <c r="F738" s="1">
        <v>0.0004758660888267171</v>
      </c>
      <c r="G738" s="1">
        <v>-0.000421711856269464</v>
      </c>
    </row>
    <row r="739" spans="1:7">
      <c r="A739" s="11">
        <v>38691</v>
      </c>
      <c r="B739" s="1">
        <v>0.0008730417529921937</v>
      </c>
      <c r="C739" s="1">
        <v>-0.0001603599440836384</v>
      </c>
      <c r="D739" s="1">
        <v>-1.758042016695364E-05</v>
      </c>
      <c r="E739" s="1">
        <v>-0.001144492178576243</v>
      </c>
      <c r="F739" s="1">
        <v>-0.0001955608089370287</v>
      </c>
      <c r="G739" s="1">
        <v>9.341703719561821E-06</v>
      </c>
    </row>
    <row r="740" spans="1:7">
      <c r="A740" s="11">
        <v>38692</v>
      </c>
      <c r="B740" s="1">
        <v>0.0008462185338955863</v>
      </c>
      <c r="C740" s="1">
        <v>0.0003376358089757341</v>
      </c>
      <c r="D740" s="1">
        <v>7.723642653016259E-05</v>
      </c>
      <c r="E740" s="1">
        <v>-0.001002909736545704</v>
      </c>
      <c r="F740" s="1">
        <v>-5.605586400131033E-06</v>
      </c>
      <c r="G740" s="1">
        <v>0.0002231866892701351</v>
      </c>
    </row>
    <row r="741" spans="1:7">
      <c r="A741" s="11">
        <v>38693</v>
      </c>
      <c r="B741" s="1">
        <v>3.33831300242559E-05</v>
      </c>
      <c r="C741" s="1">
        <v>0.0001095495584906962</v>
      </c>
      <c r="D741" s="1">
        <v>0.0001673652937145313</v>
      </c>
      <c r="E741" s="1">
        <v>-0.001410781008824767</v>
      </c>
      <c r="F741" s="1">
        <v>-0.0002077888979065595</v>
      </c>
      <c r="G741" s="1">
        <v>-0.0001319038548898124</v>
      </c>
    </row>
    <row r="742" spans="1:7">
      <c r="A742" s="11">
        <v>38694</v>
      </c>
      <c r="B742" s="1">
        <v>-0.0009980192349705868</v>
      </c>
      <c r="C742" s="1">
        <v>0.000278186875587325</v>
      </c>
      <c r="D742" s="1">
        <v>0.0005557529295054657</v>
      </c>
      <c r="E742" s="1">
        <v>-0.001178425875940826</v>
      </c>
      <c r="F742" s="1">
        <v>-0.0005801911011973507</v>
      </c>
      <c r="G742" s="1">
        <v>0.0002949380249613876</v>
      </c>
    </row>
    <row r="743" spans="1:7">
      <c r="A743" s="11">
        <v>38695</v>
      </c>
      <c r="B743" s="1">
        <v>0.0005639982567184993</v>
      </c>
      <c r="C743" s="1">
        <v>-1.512484107436822E-05</v>
      </c>
      <c r="D743" s="1">
        <v>-0.0007682302619485045</v>
      </c>
      <c r="E743" s="1">
        <v>0.0007217485096923668</v>
      </c>
      <c r="F743" s="1">
        <v>0.0005201226917411634</v>
      </c>
      <c r="G743" s="1">
        <v>-9.094549018002417E-05</v>
      </c>
    </row>
    <row r="744" spans="1:7">
      <c r="A744" s="11">
        <v>38698</v>
      </c>
      <c r="B744" s="1">
        <v>0.0003351820003778257</v>
      </c>
      <c r="C744" s="1">
        <v>0.0004051167700297305</v>
      </c>
      <c r="D744" s="1">
        <v>-0.0002600851260459657</v>
      </c>
      <c r="E744" s="1">
        <v>0.0004704718368369153</v>
      </c>
      <c r="F744" s="1">
        <v>-0.0002104224957101256</v>
      </c>
      <c r="G744" s="1">
        <v>-0.0008757552959177184</v>
      </c>
    </row>
    <row r="745" spans="1:7">
      <c r="A745" s="11">
        <v>38699</v>
      </c>
      <c r="B745" s="1">
        <v>0.001526789524693982</v>
      </c>
      <c r="C745" s="1">
        <v>0.0006886800170239028</v>
      </c>
      <c r="D745" s="1">
        <v>-3.93949945192945E-05</v>
      </c>
      <c r="E745" s="1">
        <v>0.0001035643982157891</v>
      </c>
      <c r="F745" s="1">
        <v>-0.0005063867949791502</v>
      </c>
      <c r="G745" s="1">
        <v>0.0007184467130795758</v>
      </c>
    </row>
    <row r="746" spans="1:7">
      <c r="A746" s="11">
        <v>38700</v>
      </c>
      <c r="B746" s="1">
        <v>-0.0005569245239831186</v>
      </c>
      <c r="C746" s="1">
        <v>-0.0003640875737939622</v>
      </c>
      <c r="D746" s="1">
        <v>0.0008696915962524137</v>
      </c>
      <c r="E746" s="1">
        <v>7.207006551278902E-07</v>
      </c>
      <c r="F746" s="1">
        <v>-0.0004592930465898492</v>
      </c>
      <c r="G746" s="1">
        <v>0.00078216723591354</v>
      </c>
    </row>
    <row r="747" spans="1:7">
      <c r="A747" s="11">
        <v>38701</v>
      </c>
      <c r="B747" s="1">
        <v>-0.0001641120171073161</v>
      </c>
      <c r="C747" s="1">
        <v>-0.0003413473265033689</v>
      </c>
      <c r="D747" s="1">
        <v>0.0002783774174792453</v>
      </c>
      <c r="E747" s="1">
        <v>0.001154487624161846</v>
      </c>
      <c r="F747" s="1">
        <v>-0.0005209256353328275</v>
      </c>
      <c r="G747" s="1">
        <v>0.0001958415210506359</v>
      </c>
    </row>
    <row r="748" spans="1:7">
      <c r="A748" s="11">
        <v>38702</v>
      </c>
      <c r="B748" s="1">
        <v>0.0009830929056883976</v>
      </c>
      <c r="C748" s="1">
        <v>0.0002481892090694449</v>
      </c>
      <c r="D748" s="1">
        <v>-0.0001793935792664145</v>
      </c>
      <c r="E748" s="1">
        <v>0.0007390448362861472</v>
      </c>
      <c r="F748" s="1">
        <v>-0.0003348284004302041</v>
      </c>
      <c r="G748" s="1">
        <v>-7.180772315430742E-05</v>
      </c>
    </row>
    <row r="749" spans="1:7">
      <c r="A749" s="11">
        <v>38705</v>
      </c>
      <c r="B749" s="1">
        <v>8.309516222443727E-05</v>
      </c>
      <c r="C749" s="1">
        <v>-0.000812959842423379</v>
      </c>
      <c r="D749" s="1">
        <v>-0.0003091060496423982</v>
      </c>
      <c r="E749" s="1">
        <v>-0.0004613172365656124</v>
      </c>
      <c r="F749" s="1">
        <v>0.000431747193229463</v>
      </c>
      <c r="G749" s="1">
        <v>0.0002040107694478218</v>
      </c>
    </row>
    <row r="750" spans="1:7">
      <c r="A750" s="11">
        <v>38706</v>
      </c>
      <c r="B750" s="1">
        <v>-0.0005382931715569166</v>
      </c>
      <c r="C750" s="1">
        <v>0.0002991449513844028</v>
      </c>
      <c r="D750" s="1">
        <v>-0.0003236859253644034</v>
      </c>
      <c r="E750" s="1">
        <v>-0.001946075568505946</v>
      </c>
      <c r="F750" s="1">
        <v>0.0007375249806133608</v>
      </c>
      <c r="G750" s="1">
        <v>-0.0002828906172574247</v>
      </c>
    </row>
    <row r="751" spans="1:7">
      <c r="A751" s="11">
        <v>38707</v>
      </c>
      <c r="B751" s="1">
        <v>0.0001239188246078543</v>
      </c>
      <c r="C751" s="1">
        <v>-0.0002577122787876048</v>
      </c>
      <c r="D751" s="1">
        <v>0.0005514970915275978</v>
      </c>
      <c r="E751" s="1">
        <v>0.0006704504566706221</v>
      </c>
      <c r="F751" s="1">
        <v>-0.0002649232281021943</v>
      </c>
      <c r="G751" s="1">
        <v>0.0002692747641512106</v>
      </c>
    </row>
    <row r="752" spans="1:7">
      <c r="A752" s="11">
        <v>38708</v>
      </c>
      <c r="B752" s="1">
        <v>-8.974325283103261E-05</v>
      </c>
      <c r="C752" s="1">
        <v>-0.0001658387151140334</v>
      </c>
      <c r="D752" s="1">
        <v>-0.0001774225753222408</v>
      </c>
      <c r="E752" s="1">
        <v>0.000181908195017568</v>
      </c>
      <c r="F752" s="1">
        <v>0.0007567148057306937</v>
      </c>
      <c r="G752" s="1">
        <v>0.0001960346585670945</v>
      </c>
    </row>
    <row r="753" spans="1:7">
      <c r="A753" s="11">
        <v>38709</v>
      </c>
      <c r="B753" s="1">
        <v>-0.0001655225692764966</v>
      </c>
      <c r="C753" s="1">
        <v>-5.760639979178754E-06</v>
      </c>
      <c r="D753" s="1">
        <v>-0.0008725652759004659</v>
      </c>
      <c r="E753" s="1">
        <v>-0.0003284292228879803</v>
      </c>
      <c r="F753" s="1">
        <v>-0.0002022504758236413</v>
      </c>
      <c r="G753" s="1">
        <v>2.079421106031134E-05</v>
      </c>
    </row>
    <row r="754" spans="1:7">
      <c r="A754" s="11">
        <v>38713</v>
      </c>
      <c r="B754" s="1">
        <v>-2.350984166176156E-07</v>
      </c>
      <c r="C754" s="1">
        <v>0.0001553150264246034</v>
      </c>
      <c r="D754" s="1">
        <v>-0.0008626102715893892</v>
      </c>
      <c r="E754" s="1">
        <v>0.0007801214178079672</v>
      </c>
      <c r="F754" s="1">
        <v>0.0004475990160422959</v>
      </c>
      <c r="G754" s="1">
        <v>0.0002873386979815829</v>
      </c>
    </row>
    <row r="755" spans="1:7">
      <c r="A755" s="11">
        <v>38714</v>
      </c>
      <c r="B755" s="1">
        <v>-0.0003267338986705101</v>
      </c>
      <c r="C755" s="1">
        <v>0.0001028834434236216</v>
      </c>
      <c r="D755" s="1">
        <v>0.0004344971475099086</v>
      </c>
      <c r="E755" s="1">
        <v>-0.0003122374734063483</v>
      </c>
      <c r="F755" s="1">
        <v>-8.936280644967684E-05</v>
      </c>
      <c r="G755" s="1">
        <v>-0.0001918731605159916</v>
      </c>
    </row>
    <row r="756" spans="1:7">
      <c r="A756" s="11">
        <v>38715</v>
      </c>
      <c r="B756" s="1">
        <v>0.0001832574561029085</v>
      </c>
      <c r="C756" s="1">
        <v>-0.0007270890240178427</v>
      </c>
      <c r="D756" s="1">
        <v>0.0009428968036993506</v>
      </c>
      <c r="E756" s="1">
        <v>0.001299055281810365</v>
      </c>
      <c r="F756" s="1">
        <v>-0.0001374269877696719</v>
      </c>
      <c r="G756" s="1">
        <v>0.0006826021497610656</v>
      </c>
    </row>
    <row r="757" spans="1:7">
      <c r="A757" s="11">
        <v>38716</v>
      </c>
      <c r="B757" s="1">
        <v>-8.760807018201523E-06</v>
      </c>
      <c r="C757" s="1">
        <v>-0.0005767768375636365</v>
      </c>
      <c r="D757" s="1">
        <v>0.0001942631083060698</v>
      </c>
      <c r="E757" s="1">
        <v>0.000189660236098781</v>
      </c>
      <c r="F757" s="1">
        <v>2.811953662884727E-05</v>
      </c>
      <c r="G757" s="1">
        <v>0.0006562665055316738</v>
      </c>
    </row>
    <row r="758" spans="1:7">
      <c r="A758" s="11">
        <v>38720</v>
      </c>
      <c r="B758" s="1">
        <v>0.0004748978569370274</v>
      </c>
      <c r="C758" s="1">
        <v>0.0005104900724716337</v>
      </c>
      <c r="D758" s="1">
        <v>-0.0007403042301203043</v>
      </c>
      <c r="E758" s="1">
        <v>-8.635871752206355E-05</v>
      </c>
      <c r="F758" s="1">
        <v>0.0003251540534827998</v>
      </c>
      <c r="G758" s="1">
        <v>3.841348348616691E-05</v>
      </c>
    </row>
    <row r="759" spans="1:7">
      <c r="A759" s="11">
        <v>38721</v>
      </c>
      <c r="B759" s="1">
        <v>-0.0007348586220814017</v>
      </c>
      <c r="C759" s="1">
        <v>-0.001113345352175843</v>
      </c>
      <c r="D759" s="1">
        <v>0.0002994511607394775</v>
      </c>
      <c r="E759" s="1">
        <v>-0.001680257394404663</v>
      </c>
      <c r="F759" s="1">
        <v>-3.780544198728436E-05</v>
      </c>
      <c r="G759" s="1">
        <v>-9.336848475196489E-05</v>
      </c>
    </row>
    <row r="760" spans="1:7">
      <c r="A760" s="11">
        <v>38722</v>
      </c>
      <c r="B760" s="1">
        <v>0.0008486494131733605</v>
      </c>
      <c r="C760" s="1">
        <v>-0.0004949742032015953</v>
      </c>
      <c r="D760" s="1">
        <v>0.0007989781391607996</v>
      </c>
      <c r="E760" s="1">
        <v>5.734129391063577E-05</v>
      </c>
      <c r="F760" s="1">
        <v>-0.0003925651389150748</v>
      </c>
      <c r="G760" s="1">
        <v>7.618061229651821E-05</v>
      </c>
    </row>
    <row r="761" spans="1:7">
      <c r="A761" s="11">
        <v>38723</v>
      </c>
      <c r="B761" s="1">
        <v>0.001807149739626338</v>
      </c>
      <c r="C761" s="1">
        <v>-0.0005645576820019496</v>
      </c>
      <c r="D761" s="1">
        <v>0.0003094223315827239</v>
      </c>
      <c r="E761" s="1">
        <v>2.201184595875921E-05</v>
      </c>
      <c r="F761" s="1">
        <v>0.000680058646846042</v>
      </c>
      <c r="G761" s="1">
        <v>6.053422773365312E-06</v>
      </c>
    </row>
    <row r="762" spans="1:7">
      <c r="A762" s="11">
        <v>38726</v>
      </c>
      <c r="B762" s="1">
        <v>-0.0003870390722246721</v>
      </c>
      <c r="C762" s="1">
        <v>-0.0005098898897339442</v>
      </c>
      <c r="D762" s="1">
        <v>-0.0008567093921576787</v>
      </c>
      <c r="E762" s="1">
        <v>0.0001078096575794042</v>
      </c>
      <c r="F762" s="1">
        <v>-0.0001771283654373105</v>
      </c>
      <c r="G762" s="1">
        <v>0.0002195898222936898</v>
      </c>
    </row>
    <row r="763" spans="1:7">
      <c r="A763" s="11">
        <v>38727</v>
      </c>
      <c r="B763" s="1">
        <v>0.0001435273351153277</v>
      </c>
      <c r="C763" s="1">
        <v>9.578274710569575E-05</v>
      </c>
      <c r="D763" s="1">
        <v>8.480164720698014E-05</v>
      </c>
      <c r="E763" s="1">
        <v>-0.000354253444365665</v>
      </c>
      <c r="F763" s="1">
        <v>0.0003153359248701459</v>
      </c>
      <c r="G763" s="1">
        <v>0.0003931738480984887</v>
      </c>
    </row>
    <row r="764" spans="1:7">
      <c r="A764" s="11">
        <v>38728</v>
      </c>
      <c r="B764" s="1">
        <v>0.0007355206621013279</v>
      </c>
      <c r="C764" s="1">
        <v>2.210150740632877E-05</v>
      </c>
      <c r="D764" s="1">
        <v>-0.0003048768173817744</v>
      </c>
      <c r="E764" s="1">
        <v>-0.0001917395400433871</v>
      </c>
      <c r="F764" s="1">
        <v>0.0005047153959390177</v>
      </c>
      <c r="G764" s="1">
        <v>0.0005777240098333115</v>
      </c>
    </row>
    <row r="765" spans="1:7">
      <c r="A765" s="11">
        <v>38729</v>
      </c>
      <c r="B765" s="1">
        <v>0.0006590294869410235</v>
      </c>
      <c r="C765" s="1">
        <v>8.255728704918964E-05</v>
      </c>
      <c r="D765" s="1">
        <v>0.0003366602015260098</v>
      </c>
      <c r="E765" s="1">
        <v>0.001064666595977621</v>
      </c>
      <c r="F765" s="1">
        <v>0.0005034297389619497</v>
      </c>
      <c r="G765" s="1">
        <v>0.0002336593800918766</v>
      </c>
    </row>
    <row r="766" spans="1:7">
      <c r="A766" s="11">
        <v>38730</v>
      </c>
      <c r="B766" s="1">
        <v>0.000618462314414893</v>
      </c>
      <c r="C766" s="1">
        <v>-0.0001163310613019723</v>
      </c>
      <c r="D766" s="1">
        <v>0.0002979195167677291</v>
      </c>
      <c r="E766" s="1">
        <v>-0.0009117618276210449</v>
      </c>
      <c r="F766" s="1">
        <v>-0.0008621037085581141</v>
      </c>
      <c r="G766" s="1">
        <v>-0.0007316588681729564</v>
      </c>
    </row>
    <row r="767" spans="1:7">
      <c r="A767" s="11">
        <v>38734</v>
      </c>
      <c r="B767" s="1">
        <v>-0.001581410700453055</v>
      </c>
      <c r="C767" s="1">
        <v>-0.0001423358761935304</v>
      </c>
      <c r="D767" s="1">
        <v>-0.0001935767842300491</v>
      </c>
      <c r="E767" s="1">
        <v>-0.001126898118438648</v>
      </c>
      <c r="F767" s="1">
        <v>-9.486747574813015E-05</v>
      </c>
      <c r="G767" s="1">
        <v>0.0004419208890022425</v>
      </c>
    </row>
    <row r="768" spans="1:7">
      <c r="A768" s="11">
        <v>38735</v>
      </c>
      <c r="B768" s="1">
        <v>-0.0009400626100575039</v>
      </c>
      <c r="C768" s="1">
        <v>-0.0003590051376775594</v>
      </c>
      <c r="D768" s="1">
        <v>-0.0002143218194811294</v>
      </c>
      <c r="E768" s="1">
        <v>0.0008152198914962887</v>
      </c>
      <c r="F768" s="1">
        <v>0.0006024550912128954</v>
      </c>
      <c r="G768" s="1">
        <v>0.0007614146108343434</v>
      </c>
    </row>
    <row r="769" spans="1:7">
      <c r="A769" s="11">
        <v>38736</v>
      </c>
      <c r="B769" s="1">
        <v>-0.0002572858090150083</v>
      </c>
      <c r="C769" s="1">
        <v>0.0005980606750495977</v>
      </c>
      <c r="D769" s="1">
        <v>-0.0006856678261693338</v>
      </c>
      <c r="E769" s="1">
        <v>-0.0001404475532308881</v>
      </c>
      <c r="F769" s="1">
        <v>0.0004180086137207468</v>
      </c>
      <c r="G769" s="1">
        <v>0.0007631059871052353</v>
      </c>
    </row>
    <row r="770" spans="1:7">
      <c r="A770" s="11">
        <v>38737</v>
      </c>
      <c r="B770" s="1">
        <v>0.00087482398492748</v>
      </c>
      <c r="C770" s="1">
        <v>-0.000296133713933216</v>
      </c>
      <c r="D770" s="1">
        <v>-7.145845032547436E-06</v>
      </c>
      <c r="E770" s="1">
        <v>0.0003105228606132016</v>
      </c>
      <c r="F770" s="1">
        <v>-0.0002555302294500227</v>
      </c>
      <c r="G770" s="1">
        <v>-0.0002930627671352609</v>
      </c>
    </row>
    <row r="771" spans="1:7">
      <c r="A771" s="11">
        <v>38740</v>
      </c>
      <c r="B771" s="1">
        <v>0.0007040379953838349</v>
      </c>
      <c r="C771" s="1">
        <v>-0.001043582359120219</v>
      </c>
      <c r="D771" s="1">
        <v>0.0001178660533469468</v>
      </c>
      <c r="E771" s="1">
        <v>8.937999906105085E-06</v>
      </c>
      <c r="F771" s="1">
        <v>-0.0003742816872384879</v>
      </c>
      <c r="G771" s="1">
        <v>-0.0001906159117079519</v>
      </c>
    </row>
    <row r="772" spans="1:7">
      <c r="A772" s="11">
        <v>38741</v>
      </c>
      <c r="B772" s="1">
        <v>0.0005527802005601093</v>
      </c>
      <c r="C772" s="1">
        <v>-0.0004445983304464836</v>
      </c>
      <c r="D772" s="1">
        <v>0.0007411957870579344</v>
      </c>
      <c r="E772" s="1">
        <v>-0.0008450486604388197</v>
      </c>
      <c r="F772" s="1">
        <v>-0.0004039124625920411</v>
      </c>
      <c r="G772" s="1">
        <v>0.0003190089347306599</v>
      </c>
    </row>
    <row r="773" spans="1:7">
      <c r="A773" s="11">
        <v>38742</v>
      </c>
      <c r="B773" s="1">
        <v>-0.0009469229479845721</v>
      </c>
      <c r="C773" s="1">
        <v>-0.0004958060832640201</v>
      </c>
      <c r="D773" s="1">
        <v>0.001432206511699011</v>
      </c>
      <c r="E773" s="1">
        <v>0.001495362562763737</v>
      </c>
      <c r="F773" s="1">
        <v>0.0002335328009904456</v>
      </c>
      <c r="G773" s="1">
        <v>0.001001765856810417</v>
      </c>
    </row>
    <row r="774" spans="1:7">
      <c r="A774" s="11">
        <v>38743</v>
      </c>
      <c r="B774" s="1">
        <v>3.305632063741362E-06</v>
      </c>
      <c r="C774" s="1">
        <v>0.0002137704953925227</v>
      </c>
      <c r="D774" s="1">
        <v>0.0005000056651160451</v>
      </c>
      <c r="E774" s="1">
        <v>0.0005025966500967415</v>
      </c>
      <c r="F774" s="1">
        <v>-0.0005594174449814256</v>
      </c>
      <c r="G774" s="1">
        <v>0.0002697131657914195</v>
      </c>
    </row>
    <row r="775" spans="1:7">
      <c r="A775" s="11">
        <v>38744</v>
      </c>
      <c r="B775" s="1">
        <v>-0.0003948041232670208</v>
      </c>
      <c r="C775" s="1">
        <v>0.0004476635287150375</v>
      </c>
      <c r="D775" s="1">
        <v>0.0008146891283593497</v>
      </c>
      <c r="E775" s="1">
        <v>-0.0008419344345247754</v>
      </c>
      <c r="F775" s="1">
        <v>0.001181044064776949</v>
      </c>
      <c r="G775" s="1">
        <v>-0.0004921189147844041</v>
      </c>
    </row>
    <row r="776" spans="1:7">
      <c r="A776" s="11">
        <v>38747</v>
      </c>
      <c r="B776" s="1">
        <v>-0.0003321311108589052</v>
      </c>
      <c r="C776" s="1">
        <v>-1.080563263864618E-05</v>
      </c>
      <c r="D776" s="1">
        <v>0.00056155375326204</v>
      </c>
      <c r="E776" s="1">
        <v>0.0006324498811570127</v>
      </c>
      <c r="F776" s="1">
        <v>-0.001092101311729609</v>
      </c>
      <c r="G776" s="1">
        <v>-0.0007119982500726585</v>
      </c>
    </row>
    <row r="777" spans="1:7">
      <c r="A777" s="11">
        <v>38748</v>
      </c>
      <c r="B777" s="1">
        <v>0.001170762588146984</v>
      </c>
      <c r="C777" s="1">
        <v>-0.0009521565095650555</v>
      </c>
      <c r="D777" s="1">
        <v>-2.078583070268665E-05</v>
      </c>
      <c r="E777" s="1">
        <v>0.001053384489024962</v>
      </c>
      <c r="F777" s="1">
        <v>-0.001058140617256015</v>
      </c>
      <c r="G777" s="1">
        <v>-0.0002787300737085809</v>
      </c>
    </row>
    <row r="778" spans="1:7">
      <c r="A778" s="11">
        <v>38749</v>
      </c>
      <c r="B778" s="1">
        <v>0.0008195018792624307</v>
      </c>
      <c r="C778" s="1">
        <v>0.0008224596087971031</v>
      </c>
      <c r="D778" s="1">
        <v>9.93504740975E-06</v>
      </c>
      <c r="E778" s="1">
        <v>0.001001697557445179</v>
      </c>
      <c r="F778" s="1">
        <v>0.0008830352615126094</v>
      </c>
      <c r="G778" s="1">
        <v>0.0006344959668485781</v>
      </c>
    </row>
    <row r="779" spans="1:7">
      <c r="A779" s="11">
        <v>38750</v>
      </c>
      <c r="B779" s="1">
        <v>-0.0009995677210690003</v>
      </c>
      <c r="C779" s="1">
        <v>0.0004667256064968745</v>
      </c>
      <c r="D779" s="1">
        <v>0.0002173952951446859</v>
      </c>
      <c r="E779" s="1">
        <v>-0.0006832559059156691</v>
      </c>
      <c r="F779" s="1">
        <v>0.0008756692885241621</v>
      </c>
      <c r="G779" s="1">
        <v>0.0003235177957029924</v>
      </c>
    </row>
    <row r="780" spans="1:7">
      <c r="A780" s="11">
        <v>38751</v>
      </c>
      <c r="B780" s="1">
        <v>0.001258792916691631</v>
      </c>
      <c r="C780" s="1">
        <v>0.0009637602380297438</v>
      </c>
      <c r="D780" s="1">
        <v>0.0002284501762764762</v>
      </c>
      <c r="E780" s="1">
        <v>0.001696478206832125</v>
      </c>
      <c r="F780" s="1">
        <v>-0.0005745978164196134</v>
      </c>
      <c r="G780" s="1">
        <v>4.23177067549888E-05</v>
      </c>
    </row>
    <row r="781" spans="1:7">
      <c r="A781" s="11">
        <v>38754</v>
      </c>
      <c r="B781" s="1">
        <v>0.000465873151404838</v>
      </c>
      <c r="C781" s="1">
        <v>-0.0003639651667221845</v>
      </c>
      <c r="D781" s="1">
        <v>0.0007638092132453788</v>
      </c>
      <c r="E781" s="1">
        <v>0.0006816403230979979</v>
      </c>
      <c r="F781" s="1">
        <v>-0.000981343517108689</v>
      </c>
      <c r="G781" s="1">
        <v>-0.0002674965308853112</v>
      </c>
    </row>
    <row r="782" spans="1:7">
      <c r="A782" s="11">
        <v>38755</v>
      </c>
      <c r="B782" s="1">
        <v>0.001563784968230012</v>
      </c>
      <c r="C782" s="1">
        <v>0.0007929236806222703</v>
      </c>
      <c r="D782" s="1">
        <v>0.0005201342816164997</v>
      </c>
      <c r="E782" s="1">
        <v>-0.0007658463697591546</v>
      </c>
      <c r="F782" s="1">
        <v>-0.0005755083260082925</v>
      </c>
      <c r="G782" s="1">
        <v>0.0004677988995313341</v>
      </c>
    </row>
    <row r="783" spans="1:7">
      <c r="A783" s="11">
        <v>38756</v>
      </c>
      <c r="B783" s="1">
        <v>-0.0005082635984908616</v>
      </c>
      <c r="C783" s="1">
        <v>0.0002912284839269368</v>
      </c>
      <c r="D783" s="1">
        <v>-0.0001867291474155847</v>
      </c>
      <c r="E783" s="1">
        <v>0.001244500193349591</v>
      </c>
      <c r="F783" s="1">
        <v>-4.688592273844651E-05</v>
      </c>
      <c r="G783" s="1">
        <v>-0.0004911707051943621</v>
      </c>
    </row>
    <row r="784" spans="1:7">
      <c r="A784" s="11">
        <v>38757</v>
      </c>
      <c r="B784" s="1">
        <v>-0.0008922041906064472</v>
      </c>
      <c r="C784" s="1">
        <v>0.000105267162547508</v>
      </c>
      <c r="D784" s="1">
        <v>0.0003853975915410611</v>
      </c>
      <c r="E784" s="1">
        <v>0.0006667275539152196</v>
      </c>
      <c r="F784" s="1">
        <v>-0.001008190032587255</v>
      </c>
      <c r="G784" s="1">
        <v>-0.000243604234519836</v>
      </c>
    </row>
    <row r="785" spans="1:7">
      <c r="A785" s="11">
        <v>38758</v>
      </c>
      <c r="B785" s="1">
        <v>0.0001309903068547508</v>
      </c>
      <c r="C785" s="1">
        <v>-0.0006468557294352215</v>
      </c>
      <c r="D785" s="1">
        <v>2.288870361246644E-05</v>
      </c>
      <c r="E785" s="1">
        <v>0.0006394043272595806</v>
      </c>
      <c r="F785" s="1">
        <v>0.0004406384165455703</v>
      </c>
      <c r="G785" s="1">
        <v>6.276862553887826E-05</v>
      </c>
    </row>
    <row r="786" spans="1:7">
      <c r="A786" s="11">
        <v>38761</v>
      </c>
      <c r="B786" s="1">
        <v>-0.0003507137298482211</v>
      </c>
      <c r="C786" s="1">
        <v>-0.0006725148609674654</v>
      </c>
      <c r="D786" s="1">
        <v>0.0003645933441997407</v>
      </c>
      <c r="E786" s="1">
        <v>-0.000679902161005906</v>
      </c>
      <c r="F786" s="1">
        <v>0.0001419915192259806</v>
      </c>
      <c r="G786" s="1">
        <v>0.0003624874224260569</v>
      </c>
    </row>
    <row r="787" spans="1:7">
      <c r="A787" s="11">
        <v>38762</v>
      </c>
      <c r="B787" s="1">
        <v>0.002007569536137853</v>
      </c>
      <c r="C787" s="1">
        <v>0.0001442553083389107</v>
      </c>
      <c r="D787" s="1">
        <v>0.0003603461220339743</v>
      </c>
      <c r="E787" s="1">
        <v>0.0002578061911061941</v>
      </c>
      <c r="F787" s="1">
        <v>-0.0003612640515948794</v>
      </c>
      <c r="G787" s="1">
        <v>0.0001367631428385037</v>
      </c>
    </row>
    <row r="788" spans="1:7">
      <c r="A788" s="11">
        <v>38763</v>
      </c>
      <c r="B788" s="1">
        <v>-0.0003436034332045112</v>
      </c>
      <c r="C788" s="1">
        <v>0.0009568409518235123</v>
      </c>
      <c r="D788" s="1">
        <v>0.000388905022299789</v>
      </c>
      <c r="E788" s="1">
        <v>0.0005178414234152283</v>
      </c>
      <c r="F788" s="1">
        <v>-0.0002800604308691265</v>
      </c>
      <c r="G788" s="1">
        <v>0.0001510286632884855</v>
      </c>
    </row>
    <row r="789" spans="1:7">
      <c r="A789" s="11">
        <v>38764</v>
      </c>
      <c r="B789" s="1">
        <v>0.001008690461424288</v>
      </c>
      <c r="C789" s="1">
        <v>0.0006056379562016195</v>
      </c>
      <c r="D789" s="1">
        <v>-8.71126704783782E-05</v>
      </c>
      <c r="E789" s="1">
        <v>-5.573202676462761E-05</v>
      </c>
      <c r="F789" s="1">
        <v>-0.001397694994254483</v>
      </c>
      <c r="G789" s="1">
        <v>-0.0004421039625800198</v>
      </c>
    </row>
    <row r="790" spans="1:7">
      <c r="A790" s="11">
        <v>38765</v>
      </c>
      <c r="B790" s="1">
        <v>-0.0009745673525356079</v>
      </c>
      <c r="C790" s="1">
        <v>-5.495432668988252E-05</v>
      </c>
      <c r="D790" s="1">
        <v>-9.042129911386481E-05</v>
      </c>
      <c r="E790" s="1">
        <v>0.0005189401739705392</v>
      </c>
      <c r="F790" s="1">
        <v>0.0004276162614962004</v>
      </c>
      <c r="G790" s="1">
        <v>-7.316236928736714E-05</v>
      </c>
    </row>
    <row r="791" spans="1:7">
      <c r="A791" s="11">
        <v>38769</v>
      </c>
      <c r="B791" s="1">
        <v>0.0009816040647564858</v>
      </c>
      <c r="C791" s="1">
        <v>0.0002092515113102205</v>
      </c>
      <c r="D791" s="1">
        <v>-7.904282216669557E-05</v>
      </c>
      <c r="E791" s="1">
        <v>-0.0009611230772345761</v>
      </c>
      <c r="F791" s="1">
        <v>-0.0004965319697410283</v>
      </c>
      <c r="G791" s="1">
        <v>-8.65514245644013E-05</v>
      </c>
    </row>
    <row r="792" spans="1:7">
      <c r="A792" s="11">
        <v>38770</v>
      </c>
      <c r="B792" s="1">
        <v>0.0003984156151162327</v>
      </c>
      <c r="C792" s="1">
        <v>-0.0007798107057245646</v>
      </c>
      <c r="D792" s="1">
        <v>0.0007240696041007663</v>
      </c>
      <c r="E792" s="1">
        <v>-0.0006691808985694978</v>
      </c>
      <c r="F792" s="1">
        <v>-0.0002749998097659298</v>
      </c>
      <c r="G792" s="1">
        <v>0.0001186587526363873</v>
      </c>
    </row>
    <row r="793" spans="1:7">
      <c r="A793" s="11">
        <v>38771</v>
      </c>
      <c r="B793" s="1">
        <v>-0.0003331678924328243</v>
      </c>
      <c r="C793" s="1">
        <v>-0.0003020532507110945</v>
      </c>
      <c r="D793" s="1">
        <v>-0.0002179992603778608</v>
      </c>
      <c r="E793" s="1">
        <v>-0.0004218912611587632</v>
      </c>
      <c r="F793" s="1">
        <v>0.0009747784491694127</v>
      </c>
      <c r="G793" s="1">
        <v>0.0003472845297519976</v>
      </c>
    </row>
    <row r="794" spans="1:7">
      <c r="A794" s="11">
        <v>38772</v>
      </c>
      <c r="B794" s="1">
        <v>0.0006543846120729859</v>
      </c>
      <c r="C794" s="1">
        <v>0.0001259249430707785</v>
      </c>
      <c r="D794" s="1">
        <v>-8.082105981568042E-05</v>
      </c>
      <c r="E794" s="1">
        <v>-6.370658433064078E-05</v>
      </c>
      <c r="F794" s="1">
        <v>0.0007690772266757755</v>
      </c>
      <c r="G794" s="1">
        <v>0.000228102828749606</v>
      </c>
    </row>
    <row r="795" spans="1:7">
      <c r="A795" s="11">
        <v>38775</v>
      </c>
      <c r="B795" s="1">
        <v>0.001270085813033273</v>
      </c>
      <c r="C795" s="1">
        <v>-1.92755701908112E-05</v>
      </c>
      <c r="D795" s="1">
        <v>6.367012255773473E-05</v>
      </c>
      <c r="E795" s="1">
        <v>0.001556405410120713</v>
      </c>
      <c r="F795" s="1">
        <v>-0.001033728992726446</v>
      </c>
      <c r="G795" s="1">
        <v>0.0009452157735524159</v>
      </c>
    </row>
    <row r="796" spans="1:7">
      <c r="A796" s="11">
        <v>38776</v>
      </c>
      <c r="B796" s="1">
        <v>0.0002646936064512134</v>
      </c>
      <c r="C796" s="1">
        <v>-0.0003614104894086349</v>
      </c>
      <c r="D796" s="1">
        <v>0.001464057949056678</v>
      </c>
      <c r="E796" s="1">
        <v>-0.0002869178783099776</v>
      </c>
      <c r="F796" s="1">
        <v>-0.0006424095424617784</v>
      </c>
      <c r="G796" s="1">
        <v>0.0002222542160644977</v>
      </c>
    </row>
    <row r="797" spans="1:7">
      <c r="A797" s="11">
        <v>38777</v>
      </c>
      <c r="B797" s="1">
        <v>-0.0001668772218328971</v>
      </c>
      <c r="C797" s="1">
        <v>0.0001989232824697234</v>
      </c>
      <c r="D797" s="1">
        <v>-0.0003523574295619132</v>
      </c>
      <c r="E797" s="1">
        <v>-0.0007258466340836222</v>
      </c>
      <c r="F797" s="1">
        <v>-0.001125788131477658</v>
      </c>
      <c r="G797" s="1">
        <v>0.0004020437258833337</v>
      </c>
    </row>
    <row r="798" spans="1:7">
      <c r="A798" s="11">
        <v>38778</v>
      </c>
      <c r="B798" s="1">
        <v>0.0001465673073620753</v>
      </c>
      <c r="C798" s="1">
        <v>-0.000824528766953856</v>
      </c>
      <c r="D798" s="1">
        <v>-0.000211430042215581</v>
      </c>
      <c r="E798" s="1">
        <v>8.604803344598407E-05</v>
      </c>
      <c r="F798" s="1">
        <v>0.0002926836657905445</v>
      </c>
      <c r="G798" s="1">
        <v>-0.0004146128039999795</v>
      </c>
    </row>
    <row r="799" spans="1:7">
      <c r="A799" s="11">
        <v>38779</v>
      </c>
      <c r="B799" s="1">
        <v>0.0003520190470030523</v>
      </c>
      <c r="C799" s="1">
        <v>0.0008004146131277924</v>
      </c>
      <c r="D799" s="1">
        <v>0.0005577381599699601</v>
      </c>
      <c r="E799" s="1">
        <v>-0.0004277660911857312</v>
      </c>
      <c r="F799" s="1">
        <v>5.903275769939402E-05</v>
      </c>
      <c r="G799" s="1">
        <v>-0.0005802368091102101</v>
      </c>
    </row>
    <row r="800" spans="1:7">
      <c r="A800" s="11">
        <v>38782</v>
      </c>
      <c r="B800" s="1">
        <v>0.001834495650449178</v>
      </c>
      <c r="C800" s="1">
        <v>0.0006132588121622829</v>
      </c>
      <c r="D800" s="1">
        <v>0.000580437825912454</v>
      </c>
      <c r="E800" s="1">
        <v>0.001587298117089762</v>
      </c>
      <c r="F800" s="1">
        <v>0.0005671598829823255</v>
      </c>
      <c r="G800" s="1">
        <v>-0.0006639837849530171</v>
      </c>
    </row>
    <row r="801" spans="1:7">
      <c r="A801" s="11">
        <v>38783</v>
      </c>
      <c r="B801" s="1">
        <v>-0.0003183666966880538</v>
      </c>
      <c r="C801" s="1">
        <v>0.0009123474694999506</v>
      </c>
      <c r="D801" s="1">
        <v>-0.000724537591724061</v>
      </c>
      <c r="E801" s="1">
        <v>-0.001448040793435001</v>
      </c>
      <c r="F801" s="1">
        <v>0.0001389829375411942</v>
      </c>
      <c r="G801" s="1">
        <v>0.000773058804089436</v>
      </c>
    </row>
    <row r="802" spans="1:7">
      <c r="A802" s="11">
        <v>38784</v>
      </c>
      <c r="B802" s="1">
        <v>1.862407161608623E-05</v>
      </c>
      <c r="C802" s="1">
        <v>0.0003040274333403892</v>
      </c>
      <c r="D802" s="1">
        <v>0.0002528789730334935</v>
      </c>
      <c r="E802" s="1">
        <v>0.0001123803323582263</v>
      </c>
      <c r="F802" s="1">
        <v>-0.0004350220216855447</v>
      </c>
      <c r="G802" s="1">
        <v>0.0007157976670697546</v>
      </c>
    </row>
    <row r="803" spans="1:7">
      <c r="A803" s="11">
        <v>38785</v>
      </c>
      <c r="B803" s="1">
        <v>-0.0009731075716349071</v>
      </c>
      <c r="C803" s="1">
        <v>-0.0002962159838872407</v>
      </c>
      <c r="D803" s="1">
        <v>0.0004596030977594164</v>
      </c>
      <c r="E803" s="1">
        <v>-0.0003740027333030046</v>
      </c>
      <c r="F803" s="1">
        <v>-0.0006977786913899078</v>
      </c>
      <c r="G803" s="1">
        <v>-4.9756784564477E-05</v>
      </c>
    </row>
    <row r="804" spans="1:7">
      <c r="A804" s="11">
        <v>38786</v>
      </c>
      <c r="B804" s="1">
        <v>0.001800405759191848</v>
      </c>
      <c r="C804" s="1">
        <v>-0.0006980173605886575</v>
      </c>
      <c r="D804" s="1">
        <v>0.0002921136987677833</v>
      </c>
      <c r="E804" s="1">
        <v>0.001458186415377459</v>
      </c>
      <c r="F804" s="1">
        <v>-7.955144762487876E-05</v>
      </c>
      <c r="G804" s="1">
        <v>-0.000288770246207663</v>
      </c>
    </row>
    <row r="805" spans="1:7">
      <c r="A805" s="11">
        <v>38789</v>
      </c>
      <c r="B805" s="1">
        <v>0.0002231954344541072</v>
      </c>
      <c r="C805" s="1">
        <v>0.0004067261082507351</v>
      </c>
      <c r="D805" s="1">
        <v>-0.0001107647049347337</v>
      </c>
      <c r="E805" s="1">
        <v>-0.0005596372490467626</v>
      </c>
      <c r="F805" s="1">
        <v>0.0002926880032459135</v>
      </c>
      <c r="G805" s="1">
        <v>0.0005990384676091876</v>
      </c>
    </row>
    <row r="806" spans="1:7">
      <c r="A806" s="11">
        <v>38790</v>
      </c>
      <c r="B806" s="1">
        <v>0.00046779178132144</v>
      </c>
      <c r="C806" s="1">
        <v>0.0007608741088264609</v>
      </c>
      <c r="D806" s="1">
        <v>-0.0006275284033205755</v>
      </c>
      <c r="E806" s="1">
        <v>0.0001598934574650078</v>
      </c>
      <c r="F806" s="1">
        <v>-0.0001219573059287807</v>
      </c>
      <c r="G806" s="1">
        <v>-0.0001345574218705132</v>
      </c>
    </row>
    <row r="807" spans="1:7">
      <c r="A807" s="11">
        <v>38791</v>
      </c>
      <c r="B807" s="1">
        <v>-0.001380745443892787</v>
      </c>
      <c r="C807" s="1">
        <v>-0.0003683084210189901</v>
      </c>
      <c r="D807" s="1">
        <v>-0.0009812821838866179</v>
      </c>
      <c r="E807" s="1">
        <v>2.937456281806928E-05</v>
      </c>
      <c r="F807" s="1">
        <v>0.0002824683449103765</v>
      </c>
      <c r="G807" s="1">
        <v>0.0002985558711553626</v>
      </c>
    </row>
    <row r="808" spans="1:7">
      <c r="A808" s="11">
        <v>38792</v>
      </c>
      <c r="B808" s="1">
        <v>-0.0007019037353327101</v>
      </c>
      <c r="C808" s="1">
        <v>0.0001422188664307279</v>
      </c>
      <c r="D808" s="1">
        <v>-0.0007376179062733966</v>
      </c>
      <c r="E808" s="1">
        <v>-0.0006396653666341852</v>
      </c>
      <c r="F808" s="1">
        <v>0.001239508418322038</v>
      </c>
      <c r="G808" s="1">
        <v>-7.872745628775414E-05</v>
      </c>
    </row>
    <row r="809" spans="1:7">
      <c r="A809" s="11">
        <v>38793</v>
      </c>
      <c r="B809" s="1">
        <v>0.0003139736492081991</v>
      </c>
      <c r="C809" s="1">
        <v>9.059116914213132E-05</v>
      </c>
      <c r="D809" s="1">
        <v>-0.0002747884833422497</v>
      </c>
      <c r="E809" s="1">
        <v>0.000676878290542447</v>
      </c>
      <c r="F809" s="1">
        <v>0.0003410142287498149</v>
      </c>
      <c r="G809" s="1">
        <v>0.0002248662430769124</v>
      </c>
    </row>
    <row r="810" spans="1:7">
      <c r="A810" s="11">
        <v>38796</v>
      </c>
      <c r="B810" s="1">
        <v>-0.0008559107996720825</v>
      </c>
      <c r="C810" s="1">
        <v>0.0001753621939673281</v>
      </c>
      <c r="D810" s="1">
        <v>0.000147130783452721</v>
      </c>
      <c r="E810" s="1">
        <v>-0.0001527761774051404</v>
      </c>
      <c r="F810" s="1">
        <v>1.508353412240609E-05</v>
      </c>
      <c r="G810" s="1">
        <v>0.0003392323510387557</v>
      </c>
    </row>
    <row r="811" spans="1:7">
      <c r="A811" s="11">
        <v>38797</v>
      </c>
      <c r="B811" s="1">
        <v>0.0002566079515783322</v>
      </c>
      <c r="C811" s="1">
        <v>0.0009980677261586838</v>
      </c>
      <c r="D811" s="1">
        <v>0.001055327229887874</v>
      </c>
      <c r="E811" s="1">
        <v>-0.0002088386767113173</v>
      </c>
      <c r="F811" s="1">
        <v>-0.000342427340053159</v>
      </c>
      <c r="G811" s="1">
        <v>0.0003530042623642422</v>
      </c>
    </row>
    <row r="812" spans="1:7">
      <c r="A812" s="11">
        <v>38798</v>
      </c>
      <c r="B812" s="1">
        <v>0.00122939048299881</v>
      </c>
      <c r="C812" s="1">
        <v>-0.0002594971867942408</v>
      </c>
      <c r="D812" s="1">
        <v>0.0008284611666491133</v>
      </c>
      <c r="E812" s="1">
        <v>-0.001144562556334806</v>
      </c>
      <c r="F812" s="1">
        <v>-0.0003573942117596535</v>
      </c>
      <c r="G812" s="1">
        <v>0.0004495011539422329</v>
      </c>
    </row>
    <row r="813" spans="1:7">
      <c r="A813" s="11">
        <v>38799</v>
      </c>
      <c r="B813" s="1">
        <v>-0.0005090911220774661</v>
      </c>
      <c r="C813" s="1">
        <v>4.402114595915656E-05</v>
      </c>
      <c r="D813" s="1">
        <v>-0.0003286825019091122</v>
      </c>
      <c r="E813" s="1">
        <v>-8.027403427889889E-05</v>
      </c>
      <c r="F813" s="1">
        <v>-0.000372815757253018</v>
      </c>
      <c r="G813" s="1">
        <v>9.326397677512659E-05</v>
      </c>
    </row>
    <row r="814" spans="1:7">
      <c r="A814" s="11">
        <v>38800</v>
      </c>
      <c r="B814" s="1">
        <v>0.0001115954722732707</v>
      </c>
      <c r="C814" s="1">
        <v>-4.112202195110062E-05</v>
      </c>
      <c r="D814" s="1">
        <v>5.287365757930686E-05</v>
      </c>
      <c r="E814" s="1">
        <v>-0.0004813887639910226</v>
      </c>
      <c r="F814" s="1">
        <v>-0.0002243489944727926</v>
      </c>
      <c r="G814" s="1">
        <v>0.0001446477282637908</v>
      </c>
    </row>
    <row r="815" spans="1:7">
      <c r="A815" s="11">
        <v>38803</v>
      </c>
      <c r="B815" s="1">
        <v>4.335676362235628E-05</v>
      </c>
      <c r="C815" s="1">
        <v>-0.0006918478226749812</v>
      </c>
      <c r="D815" s="1">
        <v>0.0006249980873290478</v>
      </c>
      <c r="E815" s="1">
        <v>-0.002316845073662721</v>
      </c>
      <c r="F815" s="1">
        <v>-0.0005559622593216603</v>
      </c>
      <c r="G815" s="1">
        <v>5.923464900057629E-05</v>
      </c>
    </row>
    <row r="816" spans="1:7">
      <c r="A816" s="11">
        <v>38804</v>
      </c>
      <c r="B816" s="1">
        <v>0.0003430662713874658</v>
      </c>
      <c r="C816" s="1">
        <v>-0.0003975233319007915</v>
      </c>
      <c r="D816" s="1">
        <v>-0.0004101935790048737</v>
      </c>
      <c r="E816" s="1">
        <v>0.0002879152221073623</v>
      </c>
      <c r="F816" s="1">
        <v>0.0001363123673149413</v>
      </c>
      <c r="G816" s="1">
        <v>0.0003972751082685679</v>
      </c>
    </row>
    <row r="817" spans="1:7">
      <c r="A817" s="11">
        <v>38805</v>
      </c>
      <c r="B817" s="1">
        <v>0.0005238727993489913</v>
      </c>
      <c r="C817" s="1">
        <v>0.0003827209104565384</v>
      </c>
      <c r="D817" s="1">
        <v>-0.0003258780171490181</v>
      </c>
      <c r="E817" s="1">
        <v>-0.0002873403248079455</v>
      </c>
      <c r="F817" s="1">
        <v>0.0003754258610815689</v>
      </c>
      <c r="G817" s="1">
        <v>-0.0001284399378704871</v>
      </c>
    </row>
    <row r="818" spans="1:7">
      <c r="A818" s="11">
        <v>38806</v>
      </c>
      <c r="B818" s="1">
        <v>0.001156065080455271</v>
      </c>
      <c r="C818" s="1">
        <v>0.001551975625223602</v>
      </c>
      <c r="D818" s="1">
        <v>0.0003797941437701437</v>
      </c>
      <c r="E818" s="1">
        <v>0.001057926676892856</v>
      </c>
      <c r="F818" s="1">
        <v>-0.0001410082991145442</v>
      </c>
      <c r="G818" s="1">
        <v>0.000753292994822973</v>
      </c>
    </row>
    <row r="819" spans="1:7">
      <c r="A819" s="11">
        <v>38807</v>
      </c>
      <c r="B819" s="1">
        <v>-0.0004423651564004625</v>
      </c>
      <c r="C819" s="1">
        <v>-0.0008846730737924573</v>
      </c>
      <c r="D819" s="1">
        <v>-0.0001797689340297787</v>
      </c>
      <c r="E819" s="1">
        <v>0.0009555575043669457</v>
      </c>
      <c r="F819" s="1">
        <v>-0.0001000355645937306</v>
      </c>
      <c r="G819" s="1">
        <v>0.0003276039311804893</v>
      </c>
    </row>
    <row r="820" spans="1:7">
      <c r="A820" s="11">
        <v>38810</v>
      </c>
      <c r="B820" s="1">
        <v>0.0008305685882017377</v>
      </c>
      <c r="C820" s="1">
        <v>0.000408887453790642</v>
      </c>
      <c r="D820" s="1">
        <v>0.0009486912660749533</v>
      </c>
      <c r="E820" s="1">
        <v>0.0005814456733705404</v>
      </c>
      <c r="F820" s="1">
        <v>-0.0004308904752062162</v>
      </c>
      <c r="G820" s="1">
        <v>0.0002376997876711361</v>
      </c>
    </row>
    <row r="821" spans="1:7">
      <c r="A821" s="11">
        <v>38811</v>
      </c>
      <c r="B821" s="1">
        <v>-0.000223743258917682</v>
      </c>
      <c r="C821" s="1">
        <v>0.0003616879357931435</v>
      </c>
      <c r="D821" s="1">
        <v>3.404674036172812E-05</v>
      </c>
      <c r="E821" s="1">
        <v>-0.001605364998291238</v>
      </c>
      <c r="F821" s="1">
        <v>0.0003991539328391243</v>
      </c>
      <c r="G821" s="1">
        <v>0.0004790185269410818</v>
      </c>
    </row>
    <row r="822" spans="1:7">
      <c r="A822" s="11">
        <v>38812</v>
      </c>
      <c r="B822" s="1">
        <v>0.0002213498413039152</v>
      </c>
      <c r="C822" s="1">
        <v>0.0001700886192866508</v>
      </c>
      <c r="D822" s="1">
        <v>-4.922603060776383E-06</v>
      </c>
      <c r="E822" s="1">
        <v>0.0009605191810696908</v>
      </c>
      <c r="F822" s="1">
        <v>-0.0001673742339814594</v>
      </c>
      <c r="G822" s="1">
        <v>8.659346594459785E-05</v>
      </c>
    </row>
    <row r="823" spans="1:7">
      <c r="A823" s="11">
        <v>38813</v>
      </c>
      <c r="B823" s="1">
        <v>0.0004972748657795289</v>
      </c>
      <c r="C823" s="1">
        <v>-2.452539241859655E-05</v>
      </c>
      <c r="D823" s="1">
        <v>0.0006115548250882276</v>
      </c>
      <c r="E823" s="1">
        <v>0.001082718477303604</v>
      </c>
      <c r="F823" s="1">
        <v>0.0002962639445324583</v>
      </c>
      <c r="G823" s="1">
        <v>4.687881793720696E-05</v>
      </c>
    </row>
    <row r="824" spans="1:7">
      <c r="A824" s="11">
        <v>38814</v>
      </c>
      <c r="B824" s="1">
        <v>0.0003233587458762331</v>
      </c>
      <c r="C824" s="1">
        <v>-0.0001251537297462162</v>
      </c>
      <c r="D824" s="1">
        <v>-0.0004275032589875566</v>
      </c>
      <c r="E824" s="1">
        <v>0.0003577858318226932</v>
      </c>
      <c r="F824" s="1">
        <v>-1.388487169698887E-05</v>
      </c>
      <c r="G824" s="1">
        <v>0.0006140233945796303</v>
      </c>
    </row>
    <row r="825" spans="1:7">
      <c r="A825" s="11">
        <v>38817</v>
      </c>
      <c r="B825" s="1">
        <v>0.0009996594724091977</v>
      </c>
      <c r="C825" s="1">
        <v>-0.0001453239556809604</v>
      </c>
      <c r="D825" s="1">
        <v>0.0001657707556895604</v>
      </c>
      <c r="E825" s="1">
        <v>-0.0006587380432569918</v>
      </c>
      <c r="F825" s="1">
        <v>6.991722040974627E-05</v>
      </c>
      <c r="G825" s="1">
        <v>0.0001355248465468463</v>
      </c>
    </row>
    <row r="826" spans="1:7">
      <c r="A826" s="11">
        <v>38818</v>
      </c>
      <c r="B826" s="1">
        <v>-0.0003328502096823518</v>
      </c>
      <c r="C826" s="1">
        <v>-0.0001437231804702061</v>
      </c>
      <c r="D826" s="1">
        <v>0.0005206541590193882</v>
      </c>
      <c r="E826" s="1">
        <v>-0.0006116287957670294</v>
      </c>
      <c r="F826" s="1">
        <v>0.0003111170495065313</v>
      </c>
      <c r="G826" s="1">
        <v>0.0008599749162865775</v>
      </c>
    </row>
    <row r="827" spans="1:7">
      <c r="A827" s="11">
        <v>38819</v>
      </c>
      <c r="B827" s="1">
        <v>-0.0006648891919590219</v>
      </c>
      <c r="C827" s="1">
        <v>-0.0003643016352980281</v>
      </c>
      <c r="D827" s="1">
        <v>-3.351542065096807E-05</v>
      </c>
      <c r="E827" s="1">
        <v>0.0006266195991223296</v>
      </c>
      <c r="F827" s="1">
        <v>0.0004425702059593015</v>
      </c>
      <c r="G827" s="1">
        <v>0.0003771881602566913</v>
      </c>
    </row>
    <row r="828" spans="1:7">
      <c r="A828" s="11">
        <v>38820</v>
      </c>
      <c r="B828" s="1">
        <v>0.0007136483224655814</v>
      </c>
      <c r="C828" s="1">
        <v>-0.0002482466093486282</v>
      </c>
      <c r="D828" s="1">
        <v>-0.0002886650679881426</v>
      </c>
      <c r="E828" s="1">
        <v>0.0006851057791654435</v>
      </c>
      <c r="F828" s="1">
        <v>-0.0002454177663273277</v>
      </c>
      <c r="G828" s="1">
        <v>0.0003614651368602667</v>
      </c>
    </row>
    <row r="829" spans="1:7">
      <c r="A829" s="11">
        <v>38824</v>
      </c>
      <c r="B829" s="1">
        <v>0.000300752922297522</v>
      </c>
      <c r="C829" s="1">
        <v>-0.0006706440834919516</v>
      </c>
      <c r="D829" s="1">
        <v>0.0006636604063513369</v>
      </c>
      <c r="E829" s="1">
        <v>-0.001287038799366816</v>
      </c>
      <c r="F829" s="1">
        <v>0.0002555118803333719</v>
      </c>
      <c r="G829" s="1">
        <v>-1.867325041854644E-05</v>
      </c>
    </row>
    <row r="830" spans="1:7">
      <c r="A830" s="11">
        <v>38825</v>
      </c>
      <c r="B830" s="1">
        <v>0.001266615357075692</v>
      </c>
      <c r="C830" s="1">
        <v>0.0007460129713231773</v>
      </c>
      <c r="D830" s="1">
        <v>0.0002071186959533801</v>
      </c>
      <c r="E830" s="1">
        <v>0.002448094932768986</v>
      </c>
      <c r="F830" s="1">
        <v>0.0002311897620328178</v>
      </c>
      <c r="G830" s="1">
        <v>9.965684292412565E-05</v>
      </c>
    </row>
    <row r="831" spans="1:7">
      <c r="A831" s="11">
        <v>38826</v>
      </c>
      <c r="B831" s="1">
        <v>-0.0002362227781261549</v>
      </c>
      <c r="C831" s="1">
        <v>-0.0006995359203841888</v>
      </c>
      <c r="D831" s="1">
        <v>0.0001948200193515702</v>
      </c>
      <c r="E831" s="1">
        <v>-0.0001097220149096155</v>
      </c>
      <c r="F831" s="1">
        <v>-0.0003089031031886192</v>
      </c>
      <c r="G831" s="1">
        <v>0.0001397444671380886</v>
      </c>
    </row>
    <row r="832" spans="1:7">
      <c r="A832" s="11">
        <v>38827</v>
      </c>
      <c r="B832" s="1">
        <v>-0.000457390093148221</v>
      </c>
      <c r="C832" s="1">
        <v>0.0002686736024434472</v>
      </c>
      <c r="D832" s="1">
        <v>0.0006998710291828496</v>
      </c>
      <c r="E832" s="1">
        <v>-7.126593827719405E-05</v>
      </c>
      <c r="F832" s="1">
        <v>0.0002042392664426332</v>
      </c>
      <c r="G832" s="1">
        <v>0.0003965345050052795</v>
      </c>
    </row>
    <row r="833" spans="1:7">
      <c r="A833" s="11">
        <v>38828</v>
      </c>
      <c r="B833" s="1">
        <v>0.0008265034351463406</v>
      </c>
      <c r="C833" s="1">
        <v>-0.001216093610417758</v>
      </c>
      <c r="D833" s="1">
        <v>-3.109958786551005E-05</v>
      </c>
      <c r="E833" s="1">
        <v>0.001195746181028173</v>
      </c>
      <c r="F833" s="1">
        <v>2.805836470860519E-05</v>
      </c>
      <c r="G833" s="1">
        <v>-0.001642372697353666</v>
      </c>
    </row>
    <row r="834" spans="1:7">
      <c r="A834" s="11">
        <v>38831</v>
      </c>
      <c r="B834" s="1">
        <v>-0.0004091686694850705</v>
      </c>
      <c r="C834" s="1">
        <v>0.001236179936293358</v>
      </c>
      <c r="D834" s="1">
        <v>0.0006131281652401909</v>
      </c>
      <c r="E834" s="1">
        <v>-0.0003256661973559214</v>
      </c>
      <c r="F834" s="1">
        <v>0.0009773954610704724</v>
      </c>
      <c r="G834" s="1">
        <v>8.474312266118741E-05</v>
      </c>
    </row>
    <row r="835" spans="1:7">
      <c r="A835" s="11">
        <v>38832</v>
      </c>
      <c r="B835" s="1">
        <v>0.0009512152110462863</v>
      </c>
      <c r="C835" s="1">
        <v>-0.000202329805480509</v>
      </c>
      <c r="D835" s="1">
        <v>0.0008684204986612414</v>
      </c>
      <c r="E835" s="1">
        <v>0.0007924928868963833</v>
      </c>
      <c r="F835" s="1">
        <v>0.0005021690566947823</v>
      </c>
      <c r="G835" s="1">
        <v>-0.0006732688361926338</v>
      </c>
    </row>
    <row r="836" spans="1:7">
      <c r="A836" s="11">
        <v>38833</v>
      </c>
      <c r="B836" s="1">
        <v>0.0006657157244392749</v>
      </c>
      <c r="C836" s="1">
        <v>-0.0005404364916500389</v>
      </c>
      <c r="D836" s="1">
        <v>-0.001292273627363945</v>
      </c>
      <c r="E836" s="1">
        <v>0.0005598200852657596</v>
      </c>
      <c r="F836" s="1">
        <v>0.0006369824922878781</v>
      </c>
      <c r="G836" s="1">
        <v>-0.0004647192246547705</v>
      </c>
    </row>
    <row r="837" spans="1:7">
      <c r="A837" s="11">
        <v>38834</v>
      </c>
      <c r="B837" s="1">
        <v>-0.0008326588914396178</v>
      </c>
      <c r="C837" s="1">
        <v>0.0002928858841881262</v>
      </c>
      <c r="D837" s="1">
        <v>-0.0001902935681643195</v>
      </c>
      <c r="E837" s="1">
        <v>0.001393925407134639</v>
      </c>
      <c r="F837" s="1">
        <v>-2.741811214749921E-06</v>
      </c>
      <c r="G837" s="1">
        <v>0.001112309474560456</v>
      </c>
    </row>
    <row r="838" spans="1:7">
      <c r="A838" s="11">
        <v>38835</v>
      </c>
      <c r="B838" s="1">
        <v>-0.001402034630420728</v>
      </c>
      <c r="C838" s="1">
        <v>0.0004118676673794004</v>
      </c>
      <c r="D838" s="1">
        <v>-0.0004350029979778582</v>
      </c>
      <c r="E838" s="1">
        <v>0.0001888832363482623</v>
      </c>
      <c r="F838" s="1">
        <v>-0.0005250583005114904</v>
      </c>
      <c r="G838" s="1">
        <v>1.333080093640036E-05</v>
      </c>
    </row>
    <row r="839" spans="1:7">
      <c r="A839" s="11">
        <v>38838</v>
      </c>
      <c r="B839" s="1">
        <v>0.0001629174512768619</v>
      </c>
      <c r="C839" s="1">
        <v>-0.0003602753469236915</v>
      </c>
      <c r="D839" s="1">
        <v>-0.0003346081307094412</v>
      </c>
      <c r="E839" s="1">
        <v>0.0006788334430222709</v>
      </c>
      <c r="F839" s="1">
        <v>0.0006574131886526734</v>
      </c>
      <c r="G839" s="1">
        <v>0.0005615321174090109</v>
      </c>
    </row>
    <row r="840" spans="1:7">
      <c r="A840" s="11">
        <v>38839</v>
      </c>
      <c r="B840" s="1">
        <v>-0.0005816015639990265</v>
      </c>
      <c r="C840" s="1">
        <v>0.0001014823142303487</v>
      </c>
      <c r="D840" s="1">
        <v>-0.0001875180413787324</v>
      </c>
      <c r="E840" s="1">
        <v>-0.0006934598873369708</v>
      </c>
      <c r="F840" s="1">
        <v>-5.91731584624614E-05</v>
      </c>
      <c r="G840" s="1">
        <v>5.19722077673594E-05</v>
      </c>
    </row>
    <row r="841" spans="1:7">
      <c r="A841" s="11">
        <v>38840</v>
      </c>
      <c r="B841" s="1">
        <v>0.000719258555230507</v>
      </c>
      <c r="C841" s="1">
        <v>0.000885529775670789</v>
      </c>
      <c r="D841" s="1">
        <v>0.0008382819642753885</v>
      </c>
      <c r="E841" s="1">
        <v>0.0002935796363066031</v>
      </c>
      <c r="F841" s="1">
        <v>-0.0002035343716206015</v>
      </c>
      <c r="G841" s="1">
        <v>-4.41832488338432E-05</v>
      </c>
    </row>
    <row r="842" spans="1:7">
      <c r="A842" s="11">
        <v>38841</v>
      </c>
      <c r="B842" s="1">
        <v>-0.0007526849595156225</v>
      </c>
      <c r="C842" s="1">
        <v>9.43602789615845E-05</v>
      </c>
      <c r="D842" s="1">
        <v>-0.0002227423189786917</v>
      </c>
      <c r="E842" s="1">
        <v>0.0008959224792347235</v>
      </c>
      <c r="F842" s="1">
        <v>-0.0006891067708282701</v>
      </c>
      <c r="G842" s="1">
        <v>0.000477178923215123</v>
      </c>
    </row>
    <row r="843" spans="1:7">
      <c r="A843" s="11">
        <v>38842</v>
      </c>
      <c r="B843" s="1">
        <v>-0.0002485425737447556</v>
      </c>
      <c r="C843" s="1">
        <v>-0.0003572806809657941</v>
      </c>
      <c r="D843" s="1">
        <v>0.0003573356507127565</v>
      </c>
      <c r="E843" s="1">
        <v>-0.001464737877167885</v>
      </c>
      <c r="F843" s="1">
        <v>0.0005050620326489466</v>
      </c>
      <c r="G843" s="1">
        <v>-0.000188162318118841</v>
      </c>
    </row>
    <row r="844" spans="1:7">
      <c r="A844" s="11">
        <v>38845</v>
      </c>
      <c r="B844" s="1">
        <v>2.071201514789429E-05</v>
      </c>
      <c r="C844" s="1">
        <v>0.001678437517433904</v>
      </c>
      <c r="D844" s="1">
        <v>-0.000100547331997625</v>
      </c>
      <c r="E844" s="1">
        <v>-0.0002006882388195195</v>
      </c>
      <c r="F844" s="1">
        <v>-4.273654865966005E-05</v>
      </c>
      <c r="G844" s="1">
        <v>-0.0003670673243155506</v>
      </c>
    </row>
    <row r="845" spans="1:7">
      <c r="A845" s="11">
        <v>38846</v>
      </c>
      <c r="B845" s="1">
        <v>-3.754405520138841E-05</v>
      </c>
      <c r="C845" s="1">
        <v>-9.631996654082766E-05</v>
      </c>
      <c r="D845" s="1">
        <v>0.0005657798750807988</v>
      </c>
      <c r="E845" s="1">
        <v>0.00138870743073598</v>
      </c>
      <c r="F845" s="1">
        <v>-7.492934956167784E-05</v>
      </c>
      <c r="G845" s="1">
        <v>0.001045898920369424</v>
      </c>
    </row>
    <row r="846" spans="1:7">
      <c r="A846" s="11">
        <v>38847</v>
      </c>
      <c r="B846" s="1">
        <v>0.002223600823140843</v>
      </c>
      <c r="C846" s="1">
        <v>0.000820824923665624</v>
      </c>
      <c r="D846" s="1">
        <v>0.0005623160805378594</v>
      </c>
      <c r="E846" s="1">
        <v>0.001314707231815843</v>
      </c>
      <c r="F846" s="1">
        <v>0.0003193309460595157</v>
      </c>
      <c r="G846" s="1">
        <v>-0.0002924326548523668</v>
      </c>
    </row>
    <row r="847" spans="1:7">
      <c r="A847" s="11">
        <v>38848</v>
      </c>
      <c r="B847" s="1">
        <v>0.001989737909245355</v>
      </c>
      <c r="C847" s="1">
        <v>-0.0002927185272965619</v>
      </c>
      <c r="D847" s="1">
        <v>0.0005548337260298552</v>
      </c>
      <c r="E847" s="1">
        <v>0.0008936858122221968</v>
      </c>
      <c r="F847" s="1">
        <v>0.0009173605222645469</v>
      </c>
      <c r="G847" s="1">
        <v>-0.001049596779845127</v>
      </c>
    </row>
    <row r="848" spans="1:7">
      <c r="A848" s="11">
        <v>38849</v>
      </c>
      <c r="B848" s="1">
        <v>-0.0003317835853610769</v>
      </c>
      <c r="C848" s="1">
        <v>-0.0006166780294979777</v>
      </c>
      <c r="D848" s="1">
        <v>-0.0006675221953931947</v>
      </c>
      <c r="E848" s="1">
        <v>-0.0008269964537982197</v>
      </c>
      <c r="F848" s="1">
        <v>-0.0003874107320498149</v>
      </c>
      <c r="G848" s="1">
        <v>0.0003788587164056101</v>
      </c>
    </row>
    <row r="849" spans="1:7">
      <c r="A849" s="11">
        <v>38852</v>
      </c>
      <c r="B849" s="1">
        <v>0.0008285939604747159</v>
      </c>
      <c r="C849" s="1">
        <v>0.0007978618538425985</v>
      </c>
      <c r="D849" s="1">
        <v>0.0001438337114473152</v>
      </c>
      <c r="E849" s="1">
        <v>1.404288386612555E-05</v>
      </c>
      <c r="F849" s="1">
        <v>-0.0002166908851026722</v>
      </c>
      <c r="G849" s="1">
        <v>-0.0003428688298965054</v>
      </c>
    </row>
    <row r="850" spans="1:7">
      <c r="A850" s="11">
        <v>38853</v>
      </c>
      <c r="B850" s="1">
        <v>0.0008482764592657036</v>
      </c>
      <c r="C850" s="1">
        <v>0.0008874131018791636</v>
      </c>
      <c r="D850" s="1">
        <v>-7.562018664052528E-05</v>
      </c>
      <c r="E850" s="1">
        <v>0.000761086859209244</v>
      </c>
      <c r="F850" s="1">
        <v>-2.48919697562237E-05</v>
      </c>
      <c r="G850" s="1">
        <v>-0.0004101603395999279</v>
      </c>
    </row>
    <row r="851" spans="1:7">
      <c r="A851" s="11">
        <v>38854</v>
      </c>
      <c r="B851" s="1">
        <v>0.0004288393321141862</v>
      </c>
      <c r="C851" s="1">
        <v>0.000382835470104514</v>
      </c>
      <c r="D851" s="1">
        <v>0.001422088066888732</v>
      </c>
      <c r="E851" s="1">
        <v>-0.0007448238028227425</v>
      </c>
      <c r="F851" s="1">
        <v>-0.0003640047158823703</v>
      </c>
      <c r="G851" s="1">
        <v>-0.0009395347333180559</v>
      </c>
    </row>
    <row r="852" spans="1:7">
      <c r="A852" s="11">
        <v>38855</v>
      </c>
      <c r="B852" s="1">
        <v>-0.002075419254345155</v>
      </c>
      <c r="C852" s="1">
        <v>-0.001743238283527224</v>
      </c>
      <c r="D852" s="1">
        <v>0.0001514669553452007</v>
      </c>
      <c r="E852" s="1">
        <v>-1.935878925024207E-06</v>
      </c>
      <c r="F852" s="1">
        <v>5.450540685971686E-06</v>
      </c>
      <c r="G852" s="1">
        <v>-0.0007692705634705203</v>
      </c>
    </row>
    <row r="853" spans="1:7">
      <c r="A853" s="11">
        <v>38856</v>
      </c>
      <c r="B853" s="1">
        <v>0.00336087972161522</v>
      </c>
      <c r="C853" s="1">
        <v>-0.0007536841456363163</v>
      </c>
      <c r="D853" s="1">
        <v>-0.0003682575796825567</v>
      </c>
      <c r="E853" s="1">
        <v>0.0002358663660262649</v>
      </c>
      <c r="F853" s="1">
        <v>4.609645782435322E-05</v>
      </c>
      <c r="G853" s="1">
        <v>0.0003425469533306582</v>
      </c>
    </row>
    <row r="854" spans="1:7">
      <c r="A854" s="11">
        <v>38859</v>
      </c>
      <c r="B854" s="1">
        <v>-0.0008524588807179996</v>
      </c>
      <c r="C854" s="1">
        <v>0.0009437698645002042</v>
      </c>
      <c r="D854" s="1">
        <v>0.000593866494629486</v>
      </c>
      <c r="E854" s="1">
        <v>6.62838994531671E-05</v>
      </c>
      <c r="F854" s="1">
        <v>-0.0004572316927765426</v>
      </c>
      <c r="G854" s="1">
        <v>-0.0001118475498359331</v>
      </c>
    </row>
    <row r="855" spans="1:7">
      <c r="A855" s="11">
        <v>38860</v>
      </c>
      <c r="B855" s="1">
        <v>0.002670093250938217</v>
      </c>
      <c r="C855" s="1">
        <v>-0.001155860044203295</v>
      </c>
      <c r="D855" s="1">
        <v>-8.825066505950996E-05</v>
      </c>
      <c r="E855" s="1">
        <v>-0.001129658905818621</v>
      </c>
      <c r="F855" s="1">
        <v>0.0004286268841164418</v>
      </c>
      <c r="G855" s="1">
        <v>-0.0005569424927978295</v>
      </c>
    </row>
    <row r="856" spans="1:7">
      <c r="A856" s="11">
        <v>38861</v>
      </c>
      <c r="B856" s="1">
        <v>0.002413164707529395</v>
      </c>
      <c r="C856" s="1">
        <v>0.001079104584282055</v>
      </c>
      <c r="D856" s="1">
        <v>0.0003537633328478703</v>
      </c>
      <c r="E856" s="1">
        <v>-0.0005676728820887534</v>
      </c>
      <c r="F856" s="1">
        <v>0.0005665967590513222</v>
      </c>
      <c r="G856" s="1">
        <v>-0.0001914200708430442</v>
      </c>
    </row>
    <row r="857" spans="1:7">
      <c r="A857" s="11">
        <v>38862</v>
      </c>
      <c r="B857" s="1">
        <v>-0.0009535848588055318</v>
      </c>
      <c r="C857" s="1">
        <v>0.0002660653093985324</v>
      </c>
      <c r="D857" s="1">
        <v>0.000555165346559657</v>
      </c>
      <c r="E857" s="1">
        <v>-0.001981923209594224</v>
      </c>
      <c r="F857" s="1">
        <v>-2.596072058654765E-06</v>
      </c>
      <c r="G857" s="1">
        <v>-0.001228803405328161</v>
      </c>
    </row>
    <row r="858" spans="1:7">
      <c r="A858" s="11">
        <v>38863</v>
      </c>
      <c r="B858" s="1">
        <v>-0.001419006037132347</v>
      </c>
      <c r="C858" s="1">
        <v>-0.000251549442110784</v>
      </c>
      <c r="D858" s="1">
        <v>0.0004109001494332251</v>
      </c>
      <c r="E858" s="1">
        <v>-9.750727374592598E-06</v>
      </c>
      <c r="F858" s="1">
        <v>-0.001110966280648721</v>
      </c>
      <c r="G858" s="1">
        <v>-6.363809013281514E-05</v>
      </c>
    </row>
    <row r="859" spans="1:7">
      <c r="A859" s="11">
        <v>38867</v>
      </c>
      <c r="B859" s="1">
        <v>5.488500670891463E-06</v>
      </c>
      <c r="C859" s="1">
        <v>0.000332911601853164</v>
      </c>
      <c r="D859" s="1">
        <v>5.515867459557831E-05</v>
      </c>
      <c r="E859" s="1">
        <v>0.0005872553470413636</v>
      </c>
      <c r="F859" s="1">
        <v>-0.001075704214762923</v>
      </c>
      <c r="G859" s="1">
        <v>0.0006084362927946947</v>
      </c>
    </row>
    <row r="860" spans="1:7">
      <c r="A860" s="11">
        <v>38868</v>
      </c>
      <c r="B860" s="1">
        <v>0.000202260082932927</v>
      </c>
      <c r="C860" s="1">
        <v>-0.0006765029994394199</v>
      </c>
      <c r="D860" s="1">
        <v>-2.466015647920557E-05</v>
      </c>
      <c r="E860" s="1">
        <v>-0.0001517445054811108</v>
      </c>
      <c r="F860" s="1">
        <v>0.000260713297669288</v>
      </c>
      <c r="G860" s="1">
        <v>-0.0009455030582577223</v>
      </c>
    </row>
    <row r="861" spans="1:7">
      <c r="A861" s="11">
        <v>38869</v>
      </c>
      <c r="B861" s="1">
        <v>0.0003887714639850217</v>
      </c>
      <c r="C861" s="1">
        <v>0.0008319246098935104</v>
      </c>
      <c r="D861" s="1">
        <v>0.0003449884405416019</v>
      </c>
      <c r="E861" s="1">
        <v>-0.0005719132298311142</v>
      </c>
      <c r="F861" s="1">
        <v>-0.0004332602486784068</v>
      </c>
      <c r="G861" s="1">
        <v>-6.390841876254198E-05</v>
      </c>
    </row>
    <row r="862" spans="1:7">
      <c r="A862" s="11">
        <v>38870</v>
      </c>
      <c r="B862" s="1">
        <v>-0.001745887494591596</v>
      </c>
      <c r="C862" s="1">
        <v>0.000581870557935129</v>
      </c>
      <c r="D862" s="1">
        <v>0.0002449787329681644</v>
      </c>
      <c r="E862" s="1">
        <v>0.001646533584125094</v>
      </c>
      <c r="F862" s="1">
        <v>-0.0008272685167651834</v>
      </c>
      <c r="G862" s="1">
        <v>0.0005125959976788156</v>
      </c>
    </row>
    <row r="863" spans="1:7">
      <c r="A863" s="11">
        <v>38873</v>
      </c>
      <c r="B863" s="1">
        <v>-0.0005279376875100006</v>
      </c>
      <c r="C863" s="1">
        <v>0.0003802759822262842</v>
      </c>
      <c r="D863" s="1">
        <v>0.0002509659013335739</v>
      </c>
      <c r="E863" s="1">
        <v>0.0006284408019644437</v>
      </c>
      <c r="F863" s="1">
        <v>0.0002527838374604315</v>
      </c>
      <c r="G863" s="1">
        <v>-9.967212409914759E-05</v>
      </c>
    </row>
    <row r="864" spans="1:7">
      <c r="A864" s="11">
        <v>38874</v>
      </c>
      <c r="B864" s="1">
        <v>-0.0005753460368119824</v>
      </c>
      <c r="C864" s="1">
        <v>0.0005157734411416281</v>
      </c>
      <c r="D864" s="1">
        <v>8.211861365435341E-05</v>
      </c>
      <c r="E864" s="1">
        <v>0.001283239083683563</v>
      </c>
      <c r="F864" s="1">
        <v>-0.000314906901574726</v>
      </c>
      <c r="G864" s="1">
        <v>-0.0004700638895199234</v>
      </c>
    </row>
    <row r="865" spans="1:7">
      <c r="A865" s="11">
        <v>38875</v>
      </c>
      <c r="B865" s="1">
        <v>0.00233184918256947</v>
      </c>
      <c r="C865" s="1">
        <v>-0.0004400703911045112</v>
      </c>
      <c r="D865" s="1">
        <v>0.000300468664406441</v>
      </c>
      <c r="E865" s="1">
        <v>0.000275990270230023</v>
      </c>
      <c r="F865" s="1">
        <v>-0.0004320356902623381</v>
      </c>
      <c r="G865" s="1">
        <v>0.0005056738354232693</v>
      </c>
    </row>
    <row r="866" spans="1:7">
      <c r="A866" s="11">
        <v>38876</v>
      </c>
      <c r="B866" s="1">
        <v>0.0009291965751398974</v>
      </c>
      <c r="C866" s="1">
        <v>-0.0001076048981934192</v>
      </c>
      <c r="D866" s="1">
        <v>-0.0008588542038143026</v>
      </c>
      <c r="E866" s="1">
        <v>0.001168893256314054</v>
      </c>
      <c r="F866" s="1">
        <v>0.0001082252464536889</v>
      </c>
      <c r="G866" s="1">
        <v>0.000454319690650264</v>
      </c>
    </row>
    <row r="867" spans="1:7">
      <c r="A867" s="11">
        <v>38877</v>
      </c>
      <c r="B867" s="1">
        <v>-0.002643156648225359</v>
      </c>
      <c r="C867" s="1">
        <v>9.573228227302783E-05</v>
      </c>
      <c r="D867" s="1">
        <v>-0.0006342925209741613</v>
      </c>
      <c r="E867" s="1">
        <v>0.002035469612007839</v>
      </c>
      <c r="F867" s="1">
        <v>4.866633696131245E-05</v>
      </c>
      <c r="G867" s="1">
        <v>0.0006381756405926197</v>
      </c>
    </row>
    <row r="868" spans="1:7">
      <c r="A868" s="11">
        <v>38880</v>
      </c>
      <c r="B868" s="1">
        <v>0.002784291702113872</v>
      </c>
      <c r="C868" s="1">
        <v>0.0002540012621714544</v>
      </c>
      <c r="D868" s="1">
        <v>0.0004764924628120617</v>
      </c>
      <c r="E868" s="1">
        <v>0.0002041020161155068</v>
      </c>
      <c r="F868" s="1">
        <v>0.0002301420961228756</v>
      </c>
      <c r="G868" s="1">
        <v>-2.356295228127016E-05</v>
      </c>
    </row>
    <row r="869" spans="1:7">
      <c r="A869" s="11">
        <v>38881</v>
      </c>
      <c r="B869" s="1">
        <v>0.004325071925314552</v>
      </c>
      <c r="C869" s="1">
        <v>0.001053775127207952</v>
      </c>
      <c r="D869" s="1">
        <v>0.001206326345895023</v>
      </c>
      <c r="E869" s="1">
        <v>-0.002462803514874604</v>
      </c>
      <c r="F869" s="1">
        <v>-6.305899858477584E-05</v>
      </c>
      <c r="G869" s="1">
        <v>-0.0004337225941758934</v>
      </c>
    </row>
    <row r="870" spans="1:7">
      <c r="A870" s="11">
        <v>38882</v>
      </c>
      <c r="B870" s="1">
        <v>0.0005055077036907927</v>
      </c>
      <c r="C870" s="1">
        <v>-0.0007328483736379244</v>
      </c>
      <c r="D870" s="1">
        <v>0.0005786166099593265</v>
      </c>
      <c r="E870" s="1">
        <v>-0.0009679664717378486</v>
      </c>
      <c r="F870" s="1">
        <v>0.0002398159752232381</v>
      </c>
      <c r="G870" s="1">
        <v>-0.0003215444785150188</v>
      </c>
    </row>
    <row r="871" spans="1:7">
      <c r="A871" s="11">
        <v>38883</v>
      </c>
      <c r="B871" s="1">
        <v>6.446793502334498E-05</v>
      </c>
      <c r="C871" s="1">
        <v>0.0006842518042509869</v>
      </c>
      <c r="D871" s="1">
        <v>0.0003397604410080061</v>
      </c>
      <c r="E871" s="1">
        <v>0.001607185834999232</v>
      </c>
      <c r="F871" s="1">
        <v>-5.623542969245907E-05</v>
      </c>
      <c r="G871" s="1">
        <v>0.0003534425124102298</v>
      </c>
    </row>
    <row r="872" spans="1:7">
      <c r="A872" s="11">
        <v>38884</v>
      </c>
      <c r="B872" s="1">
        <v>-0.0004814938646915434</v>
      </c>
      <c r="C872" s="1">
        <v>-0.0004721912670009533</v>
      </c>
      <c r="D872" s="1">
        <v>3.009817347245238E-05</v>
      </c>
      <c r="E872" s="1">
        <v>0.0003166799509302492</v>
      </c>
      <c r="F872" s="1">
        <v>0.0004079766945282044</v>
      </c>
      <c r="G872" s="1">
        <v>-7.052998243781705E-05</v>
      </c>
    </row>
    <row r="873" spans="1:7">
      <c r="A873" s="11">
        <v>38887</v>
      </c>
      <c r="B873" s="1">
        <v>9.603083224988022E-05</v>
      </c>
      <c r="C873" s="1">
        <v>-0.0006506461862296225</v>
      </c>
      <c r="D873" s="1">
        <v>0.0001177100619947554</v>
      </c>
      <c r="E873" s="1">
        <v>-0.001583948291767134</v>
      </c>
      <c r="F873" s="1">
        <v>0.0002597836033571468</v>
      </c>
      <c r="G873" s="1">
        <v>-0.0004694795661795594</v>
      </c>
    </row>
    <row r="874" spans="1:7">
      <c r="A874" s="11">
        <v>38888</v>
      </c>
      <c r="B874" s="1">
        <v>0.0009343820611661213</v>
      </c>
      <c r="C874" s="1">
        <v>-0.000328513088060736</v>
      </c>
      <c r="D874" s="1">
        <v>-0.0003165578017170507</v>
      </c>
      <c r="E874" s="1">
        <v>-0.0008277657915036086</v>
      </c>
      <c r="F874" s="1">
        <v>0.0004256310752709977</v>
      </c>
      <c r="G874" s="1">
        <v>1.537129862295283E-05</v>
      </c>
    </row>
    <row r="875" spans="1:7">
      <c r="A875" s="11">
        <v>38889</v>
      </c>
      <c r="B875" s="1">
        <v>0.0001044280701321077</v>
      </c>
      <c r="C875" s="1">
        <v>-0.0005170948116514931</v>
      </c>
      <c r="D875" s="1">
        <v>-0.0002969336334391493</v>
      </c>
      <c r="E875" s="1">
        <v>-0.0001735896100013997</v>
      </c>
      <c r="F875" s="1">
        <v>-0.0009500480048633075</v>
      </c>
      <c r="G875" s="1">
        <v>0.0006893427154602482</v>
      </c>
    </row>
    <row r="876" spans="1:7">
      <c r="A876" s="11">
        <v>38890</v>
      </c>
      <c r="B876" s="1">
        <v>-8.626644054975894E-05</v>
      </c>
      <c r="C876" s="1">
        <v>0.0001873804339911468</v>
      </c>
      <c r="D876" s="1">
        <v>-0.0004915516780879273</v>
      </c>
      <c r="E876" s="1">
        <v>0.0007607935189088935</v>
      </c>
      <c r="F876" s="1">
        <v>-0.0008302978368192526</v>
      </c>
      <c r="G876" s="1">
        <v>-1.100194537389731E-05</v>
      </c>
    </row>
    <row r="877" spans="1:7">
      <c r="A877" s="11">
        <v>38891</v>
      </c>
      <c r="B877" s="1">
        <v>0.0005854352978168556</v>
      </c>
      <c r="C877" s="1">
        <v>-7.049814074668211E-07</v>
      </c>
      <c r="D877" s="1">
        <v>-0.000666150508279668</v>
      </c>
      <c r="E877" s="1">
        <v>0.001263594153692797</v>
      </c>
      <c r="F877" s="1">
        <v>0.0003124895551502336</v>
      </c>
      <c r="G877" s="1">
        <v>-0.0002510210136435071</v>
      </c>
    </row>
    <row r="878" spans="1:7">
      <c r="A878" s="11">
        <v>38894</v>
      </c>
      <c r="B878" s="1">
        <v>0.0001816508970540969</v>
      </c>
      <c r="C878" s="1">
        <v>0.0002830445002937903</v>
      </c>
      <c r="D878" s="1">
        <v>-0.001148461880093184</v>
      </c>
      <c r="E878" s="1">
        <v>0.001270189449378018</v>
      </c>
      <c r="F878" s="1">
        <v>0.0001684076434187956</v>
      </c>
      <c r="G878" s="1">
        <v>0.0003509047301585539</v>
      </c>
    </row>
    <row r="879" spans="1:7">
      <c r="A879" s="11">
        <v>38895</v>
      </c>
      <c r="B879" s="1">
        <v>0.0007589853807196216</v>
      </c>
      <c r="C879" s="1">
        <v>0.0001054392027168383</v>
      </c>
      <c r="D879" s="1">
        <v>0.0004745962351409442</v>
      </c>
      <c r="E879" s="1">
        <v>0.0004679064185112255</v>
      </c>
      <c r="F879" s="1">
        <v>-0.0002052022861972554</v>
      </c>
      <c r="G879" s="1">
        <v>-4.816699156191991E-05</v>
      </c>
    </row>
    <row r="880" spans="1:7">
      <c r="A880" s="11">
        <v>38896</v>
      </c>
      <c r="B880" s="1">
        <v>0.0002164044743633979</v>
      </c>
      <c r="C880" s="1">
        <v>-0.0008050416766035952</v>
      </c>
      <c r="D880" s="1">
        <v>0.001526659890222531</v>
      </c>
      <c r="E880" s="1">
        <v>-0.001769066302400966</v>
      </c>
      <c r="F880" s="1">
        <v>-4.780130246306489E-05</v>
      </c>
      <c r="G880" s="1">
        <v>-0.0006044577632631813</v>
      </c>
    </row>
    <row r="881" spans="1:7">
      <c r="A881" s="11">
        <v>38897</v>
      </c>
      <c r="B881" s="1">
        <v>-2.914990560230681E-05</v>
      </c>
      <c r="C881" s="1">
        <v>0.0002713513725588116</v>
      </c>
      <c r="D881" s="1">
        <v>0.0006401634111491907</v>
      </c>
      <c r="E881" s="1">
        <v>0.0007159199309816594</v>
      </c>
      <c r="F881" s="1">
        <v>-5.073302546541879E-05</v>
      </c>
      <c r="G881" s="1">
        <v>0.0001399305224518971</v>
      </c>
    </row>
    <row r="882" spans="1:7">
      <c r="A882" s="11">
        <v>38898</v>
      </c>
      <c r="B882" s="1">
        <v>0.0007688923120732325</v>
      </c>
      <c r="C882" s="1">
        <v>-9.899881000791262E-05</v>
      </c>
      <c r="D882" s="1">
        <v>2.01237420814772E-05</v>
      </c>
      <c r="E882" s="1">
        <v>0.001251077000153205</v>
      </c>
      <c r="F882" s="1">
        <v>-0.0004548309363704275</v>
      </c>
      <c r="G882" s="1">
        <v>0.0006354658561802324</v>
      </c>
    </row>
    <row r="883" spans="1:7">
      <c r="A883" s="11">
        <v>38901</v>
      </c>
      <c r="B883" s="1">
        <v>-0.001369660180116745</v>
      </c>
      <c r="C883" s="1">
        <v>0.0006651323431058878</v>
      </c>
      <c r="D883" s="1">
        <v>0.0005128395057985386</v>
      </c>
      <c r="E883" s="1">
        <v>0.001243441195056082</v>
      </c>
      <c r="F883" s="1">
        <v>-0.0001043481654194975</v>
      </c>
      <c r="G883" s="1">
        <v>-0.0003410824155970185</v>
      </c>
    </row>
    <row r="884" spans="1:7">
      <c r="A884" s="11">
        <v>38903</v>
      </c>
      <c r="B884" s="1">
        <v>-0.0005847010647184031</v>
      </c>
      <c r="C884" s="1">
        <v>0.0009084843910685701</v>
      </c>
      <c r="D884" s="1">
        <v>-0.0006642428102822211</v>
      </c>
      <c r="E884" s="1">
        <v>-0.0001631737657325588</v>
      </c>
      <c r="F884" s="1">
        <v>-0.0002949350815133944</v>
      </c>
      <c r="G884" s="1">
        <v>0.0001382899980843081</v>
      </c>
    </row>
    <row r="885" spans="1:7">
      <c r="A885" s="11">
        <v>38904</v>
      </c>
      <c r="B885" s="1">
        <v>-0.000152826066297303</v>
      </c>
      <c r="C885" s="1">
        <v>4.198863541638188E-05</v>
      </c>
      <c r="D885" s="1">
        <v>-0.0009105773598010608</v>
      </c>
      <c r="E885" s="1">
        <v>0.0007995528443238081</v>
      </c>
      <c r="F885" s="1">
        <v>0.0007575267205653525</v>
      </c>
      <c r="G885" s="1">
        <v>0.0002432427757178616</v>
      </c>
    </row>
    <row r="886" spans="1:7">
      <c r="A886" s="11">
        <v>38905</v>
      </c>
      <c r="B886" s="1">
        <v>0.001680519644070528</v>
      </c>
      <c r="C886" s="1">
        <v>-0.0001047609123941354</v>
      </c>
      <c r="D886" s="1">
        <v>0.0006132588452526144</v>
      </c>
      <c r="E886" s="1">
        <v>-0.0004682138370756819</v>
      </c>
      <c r="F886" s="1">
        <v>0.0006641033502099092</v>
      </c>
      <c r="G886" s="1">
        <v>0.0009573595780109178</v>
      </c>
    </row>
    <row r="887" spans="1:7">
      <c r="A887" s="11">
        <v>38908</v>
      </c>
      <c r="B887" s="1">
        <v>-0.0007701188691682704</v>
      </c>
      <c r="C887" s="1">
        <v>0.0002429132389435658</v>
      </c>
      <c r="D887" s="1">
        <v>4.378214426035379E-05</v>
      </c>
      <c r="E887" s="1">
        <v>0.0004971925750327449</v>
      </c>
      <c r="F887" s="1">
        <v>0.0008922752546682884</v>
      </c>
      <c r="G887" s="1">
        <v>-3.30129200671171E-05</v>
      </c>
    </row>
    <row r="888" spans="1:7">
      <c r="A888" s="11">
        <v>38909</v>
      </c>
      <c r="B888" s="1">
        <v>0.002132450162340214</v>
      </c>
      <c r="C888" s="1">
        <v>4.824667181196245E-05</v>
      </c>
      <c r="D888" s="1">
        <v>-7.474840639148329E-05</v>
      </c>
      <c r="E888" s="1">
        <v>9.790933797808229E-05</v>
      </c>
      <c r="F888" s="1">
        <v>-0.0001622668999030272</v>
      </c>
      <c r="G888" s="1">
        <v>-0.0004745078247701766</v>
      </c>
    </row>
    <row r="889" spans="1:7">
      <c r="A889" s="11">
        <v>38910</v>
      </c>
      <c r="B889" s="1">
        <v>0.001500328821639189</v>
      </c>
      <c r="C889" s="1">
        <v>0.0005050181914736999</v>
      </c>
      <c r="D889" s="1">
        <v>0.0005618897487485552</v>
      </c>
      <c r="E889" s="1">
        <v>0.0006985003733819644</v>
      </c>
      <c r="F889" s="1">
        <v>-0.0001931962835708226</v>
      </c>
      <c r="G889" s="1">
        <v>0.0004180469072673787</v>
      </c>
    </row>
    <row r="890" spans="1:7">
      <c r="A890" s="11">
        <v>38911</v>
      </c>
      <c r="B890" s="1">
        <v>0.001441917582115975</v>
      </c>
      <c r="C890" s="1">
        <v>-7.467339120700476E-05</v>
      </c>
      <c r="D890" s="1">
        <v>-0.0005456673435632953</v>
      </c>
      <c r="E890" s="1">
        <v>-0.0001586878376693473</v>
      </c>
      <c r="F890" s="1">
        <v>5.68099411110218E-06</v>
      </c>
      <c r="G890" s="1">
        <v>-0.0004162526910997238</v>
      </c>
    </row>
    <row r="891" spans="1:7">
      <c r="A891" s="11">
        <v>38912</v>
      </c>
      <c r="B891" s="1">
        <v>0.0002781378088534484</v>
      </c>
      <c r="C891" s="1">
        <v>0.00107061700130505</v>
      </c>
      <c r="D891" s="1">
        <v>-0.000247699454902207</v>
      </c>
      <c r="E891" s="1">
        <v>0.00114881895114336</v>
      </c>
      <c r="F891" s="1">
        <v>-0.0006698562193060165</v>
      </c>
      <c r="G891" s="1">
        <v>0.0003137093786851888</v>
      </c>
    </row>
    <row r="892" spans="1:7">
      <c r="A892" s="11">
        <v>38915</v>
      </c>
      <c r="B892" s="1">
        <v>0.001892832880921041</v>
      </c>
      <c r="C892" s="1">
        <v>-0.0005527151569678074</v>
      </c>
      <c r="D892" s="1">
        <v>0.000141364788417923</v>
      </c>
      <c r="E892" s="1">
        <v>0.001100011098985018</v>
      </c>
      <c r="F892" s="1">
        <v>0.001686824264053147</v>
      </c>
      <c r="G892" s="1">
        <v>-0.0002768677616128998</v>
      </c>
    </row>
    <row r="893" spans="1:7">
      <c r="A893" s="11">
        <v>38916</v>
      </c>
      <c r="B893" s="1">
        <v>0.0005588706654612754</v>
      </c>
      <c r="C893" s="1">
        <v>-0.0001705527644284453</v>
      </c>
      <c r="D893" s="1">
        <v>0.001150656629234052</v>
      </c>
      <c r="E893" s="1">
        <v>-0.0004376761699747818</v>
      </c>
      <c r="F893" s="1">
        <v>0.000443169102429981</v>
      </c>
      <c r="G893" s="1">
        <v>-0.000442739789824796</v>
      </c>
    </row>
    <row r="894" spans="1:7">
      <c r="A894" s="11">
        <v>38917</v>
      </c>
      <c r="B894" s="1">
        <v>-0.0008767000718415854</v>
      </c>
      <c r="C894" s="1">
        <v>0.001508342477642751</v>
      </c>
      <c r="D894" s="1">
        <v>-5.260080154745604E-05</v>
      </c>
      <c r="E894" s="1">
        <v>0.0002858205937100503</v>
      </c>
      <c r="F894" s="1">
        <v>0.001243495485277586</v>
      </c>
      <c r="G894" s="1">
        <v>1.75159169915261E-05</v>
      </c>
    </row>
    <row r="895" spans="1:7">
      <c r="A895" s="11">
        <v>38918</v>
      </c>
      <c r="B895" s="1">
        <v>-0.0008444768741828599</v>
      </c>
      <c r="C895" s="1">
        <v>-0.0003712061490773595</v>
      </c>
      <c r="D895" s="1">
        <v>-0.0003231509086767359</v>
      </c>
      <c r="E895" s="1">
        <v>-0.000192003988770891</v>
      </c>
      <c r="F895" s="1">
        <v>0.0009680846786827634</v>
      </c>
      <c r="G895" s="1">
        <v>0.000520354474048642</v>
      </c>
    </row>
    <row r="896" spans="1:7">
      <c r="A896" s="11">
        <v>38919</v>
      </c>
      <c r="B896" s="1">
        <v>0.0007474120048905199</v>
      </c>
      <c r="C896" s="1">
        <v>0.0004382778996645344</v>
      </c>
      <c r="D896" s="1">
        <v>0.0001012994777043518</v>
      </c>
      <c r="E896" s="1">
        <v>-0.0006086310453903968</v>
      </c>
      <c r="F896" s="1">
        <v>0.0001032045674903195</v>
      </c>
      <c r="G896" s="1">
        <v>0.0004823332369218065</v>
      </c>
    </row>
    <row r="897" spans="1:7">
      <c r="A897" s="11">
        <v>38922</v>
      </c>
      <c r="B897" s="1">
        <v>-0.001187195579349268</v>
      </c>
      <c r="C897" s="1">
        <v>-0.0006049947050633579</v>
      </c>
      <c r="D897" s="1">
        <v>0.001239267331528171</v>
      </c>
      <c r="E897" s="1">
        <v>0.0007232175421403319</v>
      </c>
      <c r="F897" s="1">
        <v>-0.0002681100957858413</v>
      </c>
      <c r="G897" s="1">
        <v>0.0004548207761526354</v>
      </c>
    </row>
    <row r="898" spans="1:7">
      <c r="A898" s="11">
        <v>38923</v>
      </c>
      <c r="B898" s="1">
        <v>-0.001262355914376649</v>
      </c>
      <c r="C898" s="1">
        <v>6.680839516824257E-05</v>
      </c>
      <c r="D898" s="1">
        <v>-0.001122340126083723</v>
      </c>
      <c r="E898" s="1">
        <v>6.456238501737895E-05</v>
      </c>
      <c r="F898" s="1">
        <v>0.0004270119011327419</v>
      </c>
      <c r="G898" s="1">
        <v>0.0002558495455693258</v>
      </c>
    </row>
    <row r="899" spans="1:7">
      <c r="A899" s="11">
        <v>38924</v>
      </c>
      <c r="B899" s="1">
        <v>0.001766647072926235</v>
      </c>
      <c r="C899" s="1">
        <v>-0.0009202462871477455</v>
      </c>
      <c r="D899" s="1">
        <v>-0.0001962548191287524</v>
      </c>
      <c r="E899" s="1">
        <v>-2.896243871408562E-05</v>
      </c>
      <c r="F899" s="1">
        <v>0.0001787733447740758</v>
      </c>
      <c r="G899" s="1">
        <v>0.0004353856153108973</v>
      </c>
    </row>
    <row r="900" spans="1:7">
      <c r="A900" s="11">
        <v>38925</v>
      </c>
      <c r="B900" s="1">
        <v>1.152690009350369E-07</v>
      </c>
      <c r="C900" s="1">
        <v>0.001089990400699856</v>
      </c>
      <c r="D900" s="1">
        <v>-0.000362610170304572</v>
      </c>
      <c r="E900" s="1">
        <v>-0.0001463211368016679</v>
      </c>
      <c r="F900" s="1">
        <v>0.0006928410965210861</v>
      </c>
      <c r="G900" s="1">
        <v>-0.0008482242760627454</v>
      </c>
    </row>
    <row r="901" spans="1:7">
      <c r="A901" s="11">
        <v>38926</v>
      </c>
      <c r="B901" s="1">
        <v>0.0002909399312047869</v>
      </c>
      <c r="C901" s="1">
        <v>0.0002814513378447973</v>
      </c>
      <c r="D901" s="1">
        <v>0.001625575304133857</v>
      </c>
      <c r="E901" s="1">
        <v>0.0002587064389269293</v>
      </c>
      <c r="F901" s="1">
        <v>-2.780044054336435E-05</v>
      </c>
      <c r="G901" s="1">
        <v>-0.0003815336817788365</v>
      </c>
    </row>
    <row r="902" spans="1:7">
      <c r="A902" s="11">
        <v>38929</v>
      </c>
      <c r="B902" s="1">
        <v>-0.0001850976906998391</v>
      </c>
      <c r="C902" s="1">
        <v>-0.001210696288578825</v>
      </c>
      <c r="D902" s="1">
        <v>0.0007701290911055668</v>
      </c>
      <c r="E902" s="1">
        <v>0.000215822194453038</v>
      </c>
      <c r="F902" s="1">
        <v>0.001015110365512326</v>
      </c>
      <c r="G902" s="1">
        <v>-0.0003505605869537421</v>
      </c>
    </row>
    <row r="903" spans="1:7">
      <c r="A903" s="11">
        <v>38930</v>
      </c>
      <c r="B903" s="1">
        <v>0.001489873707519167</v>
      </c>
      <c r="C903" s="1">
        <v>0.0002230939560449538</v>
      </c>
      <c r="D903" s="1">
        <v>0.0008978885769480471</v>
      </c>
      <c r="E903" s="1">
        <v>0.001598231080270643</v>
      </c>
      <c r="F903" s="1">
        <v>-0.001002674989291588</v>
      </c>
      <c r="G903" s="1">
        <v>-0.0004396764341932908</v>
      </c>
    </row>
    <row r="904" spans="1:7">
      <c r="A904" s="11">
        <v>38931</v>
      </c>
      <c r="B904" s="1">
        <v>-0.0004405753763547467</v>
      </c>
      <c r="C904" s="1">
        <v>-0.0004731724485676838</v>
      </c>
      <c r="D904" s="1">
        <v>-7.009451230902834E-05</v>
      </c>
      <c r="E904" s="1">
        <v>0.0006418287147872816</v>
      </c>
      <c r="F904" s="1">
        <v>-0.0001477408606923403</v>
      </c>
      <c r="G904" s="1">
        <v>0.0003014697090746693</v>
      </c>
    </row>
    <row r="905" spans="1:7">
      <c r="A905" s="11">
        <v>38932</v>
      </c>
      <c r="B905" s="1">
        <v>-6.288629290800117E-05</v>
      </c>
      <c r="C905" s="1">
        <v>1.276279657787943E-05</v>
      </c>
      <c r="D905" s="1">
        <v>0.0001559894002342504</v>
      </c>
      <c r="E905" s="1">
        <v>0.001662104805529386</v>
      </c>
      <c r="F905" s="1">
        <v>-0.0006851661189607361</v>
      </c>
      <c r="G905" s="1">
        <v>6.174311732356709E-05</v>
      </c>
    </row>
    <row r="906" spans="1:7">
      <c r="A906" s="11">
        <v>38933</v>
      </c>
      <c r="B906" s="1">
        <v>-0.001378140492823528</v>
      </c>
      <c r="C906" s="1">
        <v>-5.142010894526093E-05</v>
      </c>
      <c r="D906" s="1">
        <v>-2.857242629980261E-05</v>
      </c>
      <c r="E906" s="1">
        <v>-1.746909691886333E-07</v>
      </c>
      <c r="F906" s="1">
        <v>0.0004754959184375169</v>
      </c>
      <c r="G906" s="1">
        <v>0.0001891228948516752</v>
      </c>
    </row>
    <row r="907" spans="1:7">
      <c r="A907" s="11">
        <v>38936</v>
      </c>
      <c r="B907" s="1">
        <v>-0.001455339335712192</v>
      </c>
      <c r="C907" s="1">
        <v>0.0006346149543678181</v>
      </c>
      <c r="D907" s="1">
        <v>-0.0001566894592011302</v>
      </c>
      <c r="E907" s="1">
        <v>-0.001092317032234059</v>
      </c>
      <c r="F907" s="1">
        <v>0.0004895741825256405</v>
      </c>
      <c r="G907" s="1">
        <v>0.001098851260143125</v>
      </c>
    </row>
    <row r="908" spans="1:7">
      <c r="A908" s="11">
        <v>38937</v>
      </c>
      <c r="B908" s="1">
        <v>0.0002067228423427785</v>
      </c>
      <c r="C908" s="1">
        <v>9.603782210965435E-05</v>
      </c>
      <c r="D908" s="1">
        <v>-0.0004433190535323245</v>
      </c>
      <c r="E908" s="1">
        <v>0.0001686087901401426</v>
      </c>
      <c r="F908" s="1">
        <v>-0.0007736595456102355</v>
      </c>
      <c r="G908" s="1">
        <v>-0.0002725556222821427</v>
      </c>
    </row>
    <row r="909" spans="1:7">
      <c r="A909" s="11">
        <v>38938</v>
      </c>
      <c r="B909" s="1">
        <v>-0.0003006207028793404</v>
      </c>
      <c r="C909" s="1">
        <v>0.001176285151847587</v>
      </c>
      <c r="D909" s="1">
        <v>-0.000736977344453233</v>
      </c>
      <c r="E909" s="1">
        <v>-0.0004195324428205409</v>
      </c>
      <c r="F909" s="1">
        <v>-0.0001053894522103808</v>
      </c>
      <c r="G909" s="1">
        <v>0.0004732093562568737</v>
      </c>
    </row>
    <row r="910" spans="1:7">
      <c r="A910" s="11">
        <v>38939</v>
      </c>
      <c r="B910" s="1">
        <v>0.0001571219801409875</v>
      </c>
      <c r="C910" s="1">
        <v>-0.000794836799447448</v>
      </c>
      <c r="D910" s="1">
        <v>0.0001720328486602102</v>
      </c>
      <c r="E910" s="1">
        <v>-9.900652587152046E-05</v>
      </c>
      <c r="F910" s="1">
        <v>2.060739879880676E-05</v>
      </c>
      <c r="G910" s="1">
        <v>0.0001064116640313774</v>
      </c>
    </row>
    <row r="911" spans="1:7">
      <c r="A911" s="11">
        <v>38940</v>
      </c>
      <c r="B911" s="1">
        <v>0.0009753222730797475</v>
      </c>
      <c r="C911" s="1">
        <v>-0.0005098669965614086</v>
      </c>
      <c r="D911" s="1">
        <v>0.0005208933296473996</v>
      </c>
      <c r="E911" s="1">
        <v>-0.0008424781583702544</v>
      </c>
      <c r="F911" s="1">
        <v>1.706932967934002E-06</v>
      </c>
      <c r="G911" s="1">
        <v>0.000125179442487409</v>
      </c>
    </row>
    <row r="912" spans="1:7">
      <c r="A912" s="11">
        <v>38943</v>
      </c>
      <c r="B912" s="1">
        <v>0.0009355333996914925</v>
      </c>
      <c r="C912" s="1">
        <v>1.847299629142684E-05</v>
      </c>
      <c r="D912" s="1">
        <v>0.0008765003162192501</v>
      </c>
      <c r="E912" s="1">
        <v>-0.0009839604513148098</v>
      </c>
      <c r="F912" s="1">
        <v>-0.0007319911496434218</v>
      </c>
      <c r="G912" s="1">
        <v>-0.001262908603947785</v>
      </c>
    </row>
    <row r="913" spans="1:7">
      <c r="A913" s="11">
        <v>38944</v>
      </c>
      <c r="B913" s="1">
        <v>0.0009075791148467135</v>
      </c>
      <c r="C913" s="1">
        <v>-0.0003998905021295916</v>
      </c>
      <c r="D913" s="1">
        <v>0.0006190731540701586</v>
      </c>
      <c r="E913" s="1">
        <v>-0.0002190583011114936</v>
      </c>
      <c r="F913" s="1">
        <v>8.542187395047017E-07</v>
      </c>
      <c r="G913" s="1">
        <v>-0.0002030245684333482</v>
      </c>
    </row>
    <row r="914" spans="1:7">
      <c r="A914" s="11">
        <v>38945</v>
      </c>
      <c r="B914" s="1">
        <v>0.0007817960056866759</v>
      </c>
      <c r="C914" s="1">
        <v>0.0002596091753474502</v>
      </c>
      <c r="D914" s="1">
        <v>0.0001238634441877316</v>
      </c>
      <c r="E914" s="1">
        <v>-0.0001057084839764185</v>
      </c>
      <c r="F914" s="1">
        <v>-0.00038246239265439</v>
      </c>
      <c r="G914" s="1">
        <v>0.0001246792693956834</v>
      </c>
    </row>
    <row r="915" spans="1:7">
      <c r="A915" s="11">
        <v>38946</v>
      </c>
      <c r="B915" s="1">
        <v>0.0007224360857886651</v>
      </c>
      <c r="C915" s="1">
        <v>-0.0006017336315814077</v>
      </c>
      <c r="D915" s="1">
        <v>0.0003053971545688909</v>
      </c>
      <c r="E915" s="1">
        <v>-0.001407458347330516</v>
      </c>
      <c r="F915" s="1">
        <v>0.0008229332562087498</v>
      </c>
      <c r="G915" s="1">
        <v>-0.0001870157801386147</v>
      </c>
    </row>
    <row r="916" spans="1:7">
      <c r="A916" s="11">
        <v>38947</v>
      </c>
      <c r="B916" s="1">
        <v>-0.0003712335763352249</v>
      </c>
      <c r="C916" s="1">
        <v>-0.0004473942266427504</v>
      </c>
      <c r="D916" s="1">
        <v>-0.0001538517086764621</v>
      </c>
      <c r="E916" s="1">
        <v>-0.001044114306421019</v>
      </c>
      <c r="F916" s="1">
        <v>0.0006705534919611139</v>
      </c>
      <c r="G916" s="1">
        <v>0.0002247768587401594</v>
      </c>
    </row>
    <row r="917" spans="1:7">
      <c r="A917" s="11">
        <v>38950</v>
      </c>
      <c r="B917" s="1">
        <v>0.000399242159108489</v>
      </c>
      <c r="C917" s="1">
        <v>0.0004111641583725254</v>
      </c>
      <c r="D917" s="1">
        <v>0.0001186298349640222</v>
      </c>
      <c r="E917" s="1">
        <v>-0.001276201033668039</v>
      </c>
      <c r="F917" s="1">
        <v>0.0001455556289332197</v>
      </c>
      <c r="G917" s="1">
        <v>-3.525443304052745E-06</v>
      </c>
    </row>
    <row r="918" spans="1:7">
      <c r="A918" s="11">
        <v>38951</v>
      </c>
      <c r="B918" s="1">
        <v>-0.0005769319520955677</v>
      </c>
      <c r="C918" s="1">
        <v>0.0001621504436027199</v>
      </c>
      <c r="D918" s="1">
        <v>-0.0009985269952550971</v>
      </c>
      <c r="E918" s="1">
        <v>0.001063750504201066</v>
      </c>
      <c r="F918" s="1">
        <v>0.0004922625854609188</v>
      </c>
      <c r="G918" s="1">
        <v>1.078143590084454E-05</v>
      </c>
    </row>
    <row r="919" spans="1:7">
      <c r="A919" s="11">
        <v>38952</v>
      </c>
      <c r="B919" s="1">
        <v>0.0002996692534867905</v>
      </c>
      <c r="C919" s="1">
        <v>3.750767275726682E-05</v>
      </c>
      <c r="D919" s="1">
        <v>-2.542056583632529E-05</v>
      </c>
      <c r="E919" s="1">
        <v>-0.0007748063235276968</v>
      </c>
      <c r="F919" s="1">
        <v>1.533685437802313E-05</v>
      </c>
      <c r="G919" s="1">
        <v>0.0003751793237673623</v>
      </c>
    </row>
    <row r="920" spans="1:7">
      <c r="A920" s="11">
        <v>38953</v>
      </c>
      <c r="B920" s="1">
        <v>0.0002704119741605247</v>
      </c>
      <c r="C920" s="1">
        <v>0.0008284254486460992</v>
      </c>
      <c r="D920" s="1">
        <v>-0.0004594780322301781</v>
      </c>
      <c r="E920" s="1">
        <v>0.001464058100853424</v>
      </c>
      <c r="F920" s="1">
        <v>-0.0006273533581425734</v>
      </c>
      <c r="G920" s="1">
        <v>0.0001408101957437292</v>
      </c>
    </row>
    <row r="921" spans="1:7">
      <c r="A921" s="11">
        <v>38954</v>
      </c>
      <c r="B921" s="1">
        <v>0.000257726287509126</v>
      </c>
      <c r="C921" s="1">
        <v>-0.0001778756294079112</v>
      </c>
      <c r="D921" s="1">
        <v>0.000174567830107842</v>
      </c>
      <c r="E921" s="1">
        <v>-0.0008948883716490207</v>
      </c>
      <c r="F921" s="1">
        <v>-0.000823405579744163</v>
      </c>
      <c r="G921" s="1">
        <v>-9.828790069310112E-05</v>
      </c>
    </row>
    <row r="922" spans="1:7">
      <c r="A922" s="11">
        <v>38957</v>
      </c>
      <c r="B922" s="1">
        <v>0.0008599625713208223</v>
      </c>
      <c r="C922" s="1">
        <v>0.0002686218458457072</v>
      </c>
      <c r="D922" s="1">
        <v>0.0003973420193962703</v>
      </c>
      <c r="E922" s="1">
        <v>-0.001120918903751989</v>
      </c>
      <c r="F922" s="1">
        <v>-0.0006304197401763979</v>
      </c>
      <c r="G922" s="1">
        <v>-0.0002842311569459809</v>
      </c>
    </row>
    <row r="923" spans="1:7">
      <c r="A923" s="11">
        <v>38958</v>
      </c>
      <c r="B923" s="1">
        <v>0.001980270665849079</v>
      </c>
      <c r="C923" s="1">
        <v>-0.0003322779091967116</v>
      </c>
      <c r="D923" s="1">
        <v>4.034003032210695E-06</v>
      </c>
      <c r="E923" s="1">
        <v>-0.0008893707990375432</v>
      </c>
      <c r="F923" s="1">
        <v>0.0001386270573019028</v>
      </c>
      <c r="G923" s="1">
        <v>-0.0007524199088237778</v>
      </c>
    </row>
    <row r="924" spans="1:7">
      <c r="A924" s="11">
        <v>38959</v>
      </c>
      <c r="B924" s="1">
        <v>0.0004829134328102536</v>
      </c>
      <c r="C924" s="1">
        <v>0.000758704400378885</v>
      </c>
      <c r="D924" s="1">
        <v>-9.881771541771402E-05</v>
      </c>
      <c r="E924" s="1">
        <v>0.0001463657684398461</v>
      </c>
      <c r="F924" s="1">
        <v>-0.0001752077913993636</v>
      </c>
      <c r="G924" s="1">
        <v>-8.90244858170543E-05</v>
      </c>
    </row>
    <row r="925" spans="1:7">
      <c r="A925" s="11">
        <v>38960</v>
      </c>
      <c r="B925" s="1">
        <v>0.0006860974044683508</v>
      </c>
      <c r="C925" s="1">
        <v>-0.0003357614904704082</v>
      </c>
      <c r="D925" s="1">
        <v>-0.0006338292518664106</v>
      </c>
      <c r="E925" s="1">
        <v>-0.00035092151548274</v>
      </c>
      <c r="F925" s="1">
        <v>0.0007920163339233655</v>
      </c>
      <c r="G925" s="1">
        <v>0.0004571617558792303</v>
      </c>
    </row>
    <row r="926" spans="1:7">
      <c r="A926" s="11">
        <v>38961</v>
      </c>
      <c r="B926" s="1">
        <v>8.144847650203463E-05</v>
      </c>
      <c r="C926" s="1">
        <v>0.0003092853207630401</v>
      </c>
      <c r="D926" s="1">
        <v>-0.000565768417208208</v>
      </c>
      <c r="E926" s="1">
        <v>-0.001124398216724146</v>
      </c>
      <c r="F926" s="1">
        <v>-5.906705240144063E-05</v>
      </c>
      <c r="G926" s="1">
        <v>-0.0003349896791131186</v>
      </c>
    </row>
    <row r="927" spans="1:7">
      <c r="A927" s="11">
        <v>38965</v>
      </c>
      <c r="B927" s="1">
        <v>0.0002106317736655022</v>
      </c>
      <c r="C927" s="1">
        <v>0.000157318323487321</v>
      </c>
      <c r="D927" s="1">
        <v>-0.0006562105758634134</v>
      </c>
      <c r="E927" s="1">
        <v>0.0008519754364511979</v>
      </c>
      <c r="F927" s="1">
        <v>-0.0007065119458003284</v>
      </c>
      <c r="G927" s="1">
        <v>-9.406294158775714E-05</v>
      </c>
    </row>
    <row r="928" spans="1:7">
      <c r="A928" s="11">
        <v>38966</v>
      </c>
      <c r="B928" s="1">
        <v>-0.0004776749680445087</v>
      </c>
      <c r="C928" s="1">
        <v>0.0002348681992966824</v>
      </c>
      <c r="D928" s="1">
        <v>-0.0004711412905526301</v>
      </c>
      <c r="E928" s="1">
        <v>-0.0002784837746875661</v>
      </c>
      <c r="F928" s="1">
        <v>-0.0001040313980070721</v>
      </c>
      <c r="G928" s="1">
        <v>0.0003418126232336754</v>
      </c>
    </row>
    <row r="929" spans="1:7">
      <c r="A929" s="11">
        <v>38967</v>
      </c>
      <c r="B929" s="1">
        <v>0.001408566102241966</v>
      </c>
      <c r="C929" s="1">
        <v>0.0003037097311523712</v>
      </c>
      <c r="D929" s="1">
        <v>-0.0007830190595779093</v>
      </c>
      <c r="E929" s="1">
        <v>0.00169700975151277</v>
      </c>
      <c r="F929" s="1">
        <v>-0.0003895934677749067</v>
      </c>
      <c r="G929" s="1">
        <v>0.0008913207169747529</v>
      </c>
    </row>
    <row r="930" spans="1:7">
      <c r="A930" s="11">
        <v>38968</v>
      </c>
      <c r="B930" s="1">
        <v>0.0009000275055418106</v>
      </c>
      <c r="C930" s="1">
        <v>-5.47983599927414E-05</v>
      </c>
      <c r="D930" s="1">
        <v>0.0002063539894690735</v>
      </c>
      <c r="E930" s="1">
        <v>0.0007845303622174751</v>
      </c>
      <c r="F930" s="1">
        <v>-0.0006940372209284968</v>
      </c>
      <c r="G930" s="1">
        <v>0.0002072982769441726</v>
      </c>
    </row>
    <row r="931" spans="1:7">
      <c r="A931" s="11">
        <v>38971</v>
      </c>
      <c r="B931" s="1">
        <v>0.001513020241558623</v>
      </c>
      <c r="C931" s="1">
        <v>-0.0002226584106485588</v>
      </c>
      <c r="D931" s="1">
        <v>0.001088392771720895</v>
      </c>
      <c r="E931" s="1">
        <v>-0.000647593287609421</v>
      </c>
      <c r="F931" s="1">
        <v>0.0002107168944380489</v>
      </c>
      <c r="G931" s="1">
        <v>-0.0003487102080346854</v>
      </c>
    </row>
    <row r="932" spans="1:7">
      <c r="A932" s="11">
        <v>38972</v>
      </c>
      <c r="B932" s="1">
        <v>9.290258831687461E-05</v>
      </c>
      <c r="C932" s="1">
        <v>-0.0002764747926674456</v>
      </c>
      <c r="D932" s="1">
        <v>7.28025416940914E-05</v>
      </c>
      <c r="E932" s="1">
        <v>0.0002538506885686724</v>
      </c>
      <c r="F932" s="1">
        <v>4.160353501475448E-06</v>
      </c>
      <c r="G932" s="1">
        <v>0.0007447398102982115</v>
      </c>
    </row>
    <row r="933" spans="1:7">
      <c r="A933" s="11">
        <v>38973</v>
      </c>
      <c r="B933" s="1">
        <v>-0.0003605610378676502</v>
      </c>
      <c r="C933" s="1">
        <v>-2.168123279937739E-05</v>
      </c>
      <c r="D933" s="1">
        <v>1.508203264594679E-05</v>
      </c>
      <c r="E933" s="1">
        <v>-0.0006592182600639804</v>
      </c>
      <c r="F933" s="1">
        <v>-5.780217992859587E-05</v>
      </c>
      <c r="G933" s="1">
        <v>-0.0007308643088813772</v>
      </c>
    </row>
    <row r="934" spans="1:7">
      <c r="A934" s="11">
        <v>38974</v>
      </c>
      <c r="B934" s="1">
        <v>0.001858436984611982</v>
      </c>
      <c r="C934" s="1">
        <v>0.000262740775736066</v>
      </c>
      <c r="D934" s="1">
        <v>1.420978982300504E-05</v>
      </c>
      <c r="E934" s="1">
        <v>0.0005759780393882995</v>
      </c>
      <c r="F934" s="1">
        <v>6.910166307668125E-05</v>
      </c>
      <c r="G934" s="1">
        <v>-9.613577033335156E-05</v>
      </c>
    </row>
    <row r="935" spans="1:7">
      <c r="A935" s="11">
        <v>38975</v>
      </c>
      <c r="B935" s="1">
        <v>-0.0009054162255976086</v>
      </c>
      <c r="C935" s="1">
        <v>0.0004971962547944106</v>
      </c>
      <c r="D935" s="1">
        <v>0.0001212851737752424</v>
      </c>
      <c r="E935" s="1">
        <v>0.001281563025834997</v>
      </c>
      <c r="F935" s="1">
        <v>-0.0001335063986123091</v>
      </c>
      <c r="G935" s="1">
        <v>-0.0001417120269329738</v>
      </c>
    </row>
    <row r="936" spans="1:7">
      <c r="A936" s="11">
        <v>38978</v>
      </c>
      <c r="B936" s="1">
        <v>-0.001856150724362062</v>
      </c>
      <c r="C936" s="1">
        <v>-5.37742147133959E-05</v>
      </c>
      <c r="D936" s="1">
        <v>0.001218595258192129</v>
      </c>
      <c r="E936" s="1">
        <v>0.0004103881004758205</v>
      </c>
      <c r="F936" s="1">
        <v>-0.0005339978927293888</v>
      </c>
      <c r="G936" s="1">
        <v>0.0004152990369004543</v>
      </c>
    </row>
    <row r="937" spans="1:7">
      <c r="A937" s="11">
        <v>38979</v>
      </c>
      <c r="B937" s="1">
        <v>0.001182630729064051</v>
      </c>
      <c r="C937" s="1">
        <v>-7.590380894296719E-05</v>
      </c>
      <c r="D937" s="1">
        <v>0.001039561140645253</v>
      </c>
      <c r="E937" s="1">
        <v>-0.001546162802490701</v>
      </c>
      <c r="F937" s="1">
        <v>-0.0006949716157574602</v>
      </c>
      <c r="G937" s="1">
        <v>0.000276129356028745</v>
      </c>
    </row>
    <row r="938" spans="1:7">
      <c r="A938" s="11">
        <v>38980</v>
      </c>
      <c r="B938" s="1">
        <v>0.0005791597480268926</v>
      </c>
      <c r="C938" s="1">
        <v>0.0003151331806208362</v>
      </c>
      <c r="D938" s="1">
        <v>0.0002167298874767927</v>
      </c>
      <c r="E938" s="1">
        <v>0.0007446040918474298</v>
      </c>
      <c r="F938" s="1">
        <v>-0.0006469577077615283</v>
      </c>
      <c r="G938" s="1">
        <v>0.0004668104872925315</v>
      </c>
    </row>
    <row r="939" spans="1:7">
      <c r="A939" s="11">
        <v>38981</v>
      </c>
      <c r="B939" s="1">
        <v>-0.000661399954268926</v>
      </c>
      <c r="C939" s="1">
        <v>0.0004170740901337257</v>
      </c>
      <c r="D939" s="1">
        <v>0.0002597785595414971</v>
      </c>
      <c r="E939" s="1">
        <v>0.001201301305879825</v>
      </c>
      <c r="F939" s="1">
        <v>0.000193923600517471</v>
      </c>
      <c r="G939" s="1">
        <v>0.0004734202381075851</v>
      </c>
    </row>
    <row r="940" spans="1:7">
      <c r="A940" s="11">
        <v>38982</v>
      </c>
      <c r="B940" s="1">
        <v>0.001717797342486927</v>
      </c>
      <c r="C940" s="1">
        <v>0.0001601191498514983</v>
      </c>
      <c r="D940" s="1">
        <v>-0.0007154253177132332</v>
      </c>
      <c r="E940" s="1">
        <v>0.001436825986999093</v>
      </c>
      <c r="F940" s="1">
        <v>-0.0005799315405914474</v>
      </c>
      <c r="G940" s="1">
        <v>-0.000413064449515775</v>
      </c>
    </row>
    <row r="941" spans="1:7">
      <c r="A941" s="11">
        <v>38985</v>
      </c>
      <c r="B941" s="1">
        <v>0.002043745463939665</v>
      </c>
      <c r="C941" s="1">
        <v>0.0002031081759111164</v>
      </c>
      <c r="D941" s="1">
        <v>0.0002181381810090548</v>
      </c>
      <c r="E941" s="1">
        <v>-0.001000388887728875</v>
      </c>
      <c r="F941" s="1">
        <v>0.0001249055384644758</v>
      </c>
      <c r="G941" s="1">
        <v>-0.0003722213575162037</v>
      </c>
    </row>
    <row r="942" spans="1:7">
      <c r="A942" s="11">
        <v>38986</v>
      </c>
      <c r="B942" s="1">
        <v>0.000622348651417077</v>
      </c>
      <c r="C942" s="1">
        <v>-0.0003729456177080823</v>
      </c>
      <c r="D942" s="1">
        <v>-0.0006034901738103087</v>
      </c>
      <c r="E942" s="1">
        <v>4.135432632172272E-05</v>
      </c>
      <c r="F942" s="1">
        <v>0.0002926813308616668</v>
      </c>
      <c r="G942" s="1">
        <v>-2.280599506580458E-06</v>
      </c>
    </row>
    <row r="943" spans="1:7">
      <c r="A943" s="11">
        <v>38987</v>
      </c>
      <c r="B943" s="1">
        <v>0.001383279679482144</v>
      </c>
      <c r="C943" s="1">
        <v>-0.0003164337899773237</v>
      </c>
      <c r="D943" s="1">
        <v>-0.0001319601769507706</v>
      </c>
      <c r="E943" s="1">
        <v>-0.0002814592326559796</v>
      </c>
      <c r="F943" s="1">
        <v>0.000453717712787423</v>
      </c>
      <c r="G943" s="1">
        <v>0.0007125424403967801</v>
      </c>
    </row>
    <row r="944" spans="1:7">
      <c r="A944" s="11">
        <v>38988</v>
      </c>
      <c r="B944" s="1">
        <v>0.0001884361652907103</v>
      </c>
      <c r="C944" s="1">
        <v>0.0006627246010449549</v>
      </c>
      <c r="D944" s="1">
        <v>0.0003029368681324306</v>
      </c>
      <c r="E944" s="1">
        <v>0.0001545098051369585</v>
      </c>
      <c r="F944" s="1">
        <v>0.0001960348017002377</v>
      </c>
      <c r="G944" s="1">
        <v>-0.0001693964304356174</v>
      </c>
    </row>
    <row r="945" spans="1:7">
      <c r="A945" s="11">
        <v>38989</v>
      </c>
      <c r="B945" s="1">
        <v>0.0001122297716211439</v>
      </c>
      <c r="C945" s="1">
        <v>0.0005130935738492778</v>
      </c>
      <c r="D945" s="1">
        <v>-0.00105314709268513</v>
      </c>
      <c r="E945" s="1">
        <v>0.0007157237533129537</v>
      </c>
      <c r="F945" s="1">
        <v>0.001190469954840144</v>
      </c>
      <c r="G945" s="1">
        <v>0.0007206910766356567</v>
      </c>
    </row>
    <row r="946" spans="1:7">
      <c r="A946" s="11">
        <v>38992</v>
      </c>
      <c r="B946" s="1">
        <v>0.0002050472161227572</v>
      </c>
      <c r="C946" s="1">
        <v>-0.0008074077653057152</v>
      </c>
      <c r="D946" s="1">
        <v>0.0003910109035360127</v>
      </c>
      <c r="E946" s="1">
        <v>-0.0002533722587344952</v>
      </c>
      <c r="F946" s="1">
        <v>0.0005398054148855297</v>
      </c>
      <c r="G946" s="1">
        <v>0.0001916706245042322</v>
      </c>
    </row>
    <row r="947" spans="1:7">
      <c r="A947" s="11">
        <v>38993</v>
      </c>
      <c r="B947" s="1">
        <v>0.0004818560934918141</v>
      </c>
      <c r="C947" s="1">
        <v>-0.0001930786760845542</v>
      </c>
      <c r="D947" s="1">
        <v>0.001202346452638884</v>
      </c>
      <c r="E947" s="1">
        <v>-0.0007110778249891911</v>
      </c>
      <c r="F947" s="1">
        <v>-0.001287068229839102</v>
      </c>
      <c r="G947" s="1">
        <v>0.0002941786359774468</v>
      </c>
    </row>
    <row r="948" spans="1:7">
      <c r="A948" s="11">
        <v>38994</v>
      </c>
      <c r="B948" s="1">
        <v>0.0005712401031184584</v>
      </c>
      <c r="C948" s="1">
        <v>-9.395816912430147E-05</v>
      </c>
      <c r="D948" s="1">
        <v>6.376110617589142E-05</v>
      </c>
      <c r="E948" s="1">
        <v>0.0004119349167075222</v>
      </c>
      <c r="F948" s="1">
        <v>0.000165005207122106</v>
      </c>
      <c r="G948" s="1">
        <v>0.0004391044671968515</v>
      </c>
    </row>
    <row r="949" spans="1:7">
      <c r="A949" s="11">
        <v>38995</v>
      </c>
      <c r="B949" s="1">
        <v>-0.0001393652126187412</v>
      </c>
      <c r="C949" s="1">
        <v>0.000112774520198833</v>
      </c>
      <c r="D949" s="1">
        <v>0.0001934986678968798</v>
      </c>
      <c r="E949" s="1">
        <v>0.000785273906862912</v>
      </c>
      <c r="F949" s="1">
        <v>0.0006672579878070382</v>
      </c>
      <c r="G949" s="1">
        <v>0.0004195951670216533</v>
      </c>
    </row>
    <row r="950" spans="1:7">
      <c r="A950" s="11">
        <v>38996</v>
      </c>
      <c r="B950" s="1">
        <v>-0.000194083100343112</v>
      </c>
      <c r="C950" s="1">
        <v>0.0006745995879546305</v>
      </c>
      <c r="D950" s="1">
        <v>0.0008347238257847011</v>
      </c>
      <c r="E950" s="1">
        <v>-9.217300305302975E-05</v>
      </c>
      <c r="F950" s="1">
        <v>-0.0004056152479535229</v>
      </c>
      <c r="G950" s="1">
        <v>-0.0007656302599353342</v>
      </c>
    </row>
    <row r="951" spans="1:7">
      <c r="A951" s="11">
        <v>38999</v>
      </c>
      <c r="B951" s="1">
        <v>-4.14192245359049E-05</v>
      </c>
      <c r="C951" s="1">
        <v>0.000291502063348715</v>
      </c>
      <c r="D951" s="1">
        <v>-0.0002776856266799474</v>
      </c>
      <c r="E951" s="1">
        <v>0.001148000733147598</v>
      </c>
      <c r="F951" s="1">
        <v>0.0003726016973978791</v>
      </c>
      <c r="G951" s="1">
        <v>5.164966493862974E-05</v>
      </c>
    </row>
    <row r="952" spans="1:7">
      <c r="A952" s="11">
        <v>39000</v>
      </c>
      <c r="B952" s="1">
        <v>0.001607452887852058</v>
      </c>
      <c r="C952" s="1">
        <v>0.0002391987062517852</v>
      </c>
      <c r="D952" s="1">
        <v>-0.000227926773525572</v>
      </c>
      <c r="E952" s="1">
        <v>0.0002275503688238469</v>
      </c>
      <c r="F952" s="1">
        <v>-0.0001364538675061387</v>
      </c>
      <c r="G952" s="1">
        <v>-0.0001112753497342246</v>
      </c>
    </row>
    <row r="953" spans="1:7">
      <c r="A953" s="11">
        <v>39001</v>
      </c>
      <c r="B953" s="1">
        <v>0.001054087895693585</v>
      </c>
      <c r="C953" s="1">
        <v>-0.0005075470539601908</v>
      </c>
      <c r="D953" s="1">
        <v>0.0005131219063999265</v>
      </c>
      <c r="E953" s="1">
        <v>-0.0009186469408341149</v>
      </c>
      <c r="F953" s="1">
        <v>-0.0002880009719218573</v>
      </c>
      <c r="G953" s="1">
        <v>5.029583274123047E-06</v>
      </c>
    </row>
    <row r="954" spans="1:7">
      <c r="A954" s="11">
        <v>39002</v>
      </c>
      <c r="B954" s="1">
        <v>0.001162216155588353</v>
      </c>
      <c r="C954" s="1">
        <v>-0.0001693881960897137</v>
      </c>
      <c r="D954" s="1">
        <v>5.193775522573715E-05</v>
      </c>
      <c r="E954" s="1">
        <v>-0.0001358439240573062</v>
      </c>
      <c r="F954" s="1">
        <v>-0.000280337940973836</v>
      </c>
      <c r="G954" s="1">
        <v>-0.0003375536972155404</v>
      </c>
    </row>
    <row r="955" spans="1:7">
      <c r="A955" s="11">
        <v>39003</v>
      </c>
      <c r="B955" s="1">
        <v>-5.754198863841455E-05</v>
      </c>
      <c r="C955" s="1">
        <v>-0.0005453701890154996</v>
      </c>
      <c r="D955" s="1">
        <v>0.0009636722503801989</v>
      </c>
      <c r="E955" s="1">
        <v>-0.0009720547769609132</v>
      </c>
      <c r="F955" s="1">
        <v>0.0001203992895325221</v>
      </c>
      <c r="G955" s="1">
        <v>0.0005568773803926669</v>
      </c>
    </row>
    <row r="956" spans="1:7">
      <c r="A956" s="11">
        <v>39006</v>
      </c>
      <c r="B956" s="1">
        <v>0.0008026635076095024</v>
      </c>
      <c r="C956" s="1">
        <v>-4.288095308577275E-05</v>
      </c>
      <c r="D956" s="1">
        <v>-0.0001483006627921856</v>
      </c>
      <c r="E956" s="1">
        <v>-0.0001764902932431801</v>
      </c>
      <c r="F956" s="1">
        <v>0.0004677407110451583</v>
      </c>
      <c r="G956" s="1">
        <v>0.0008015951644590647</v>
      </c>
    </row>
    <row r="957" spans="1:7">
      <c r="A957" s="11">
        <v>39007</v>
      </c>
      <c r="B957" s="1">
        <v>-0.0007386738050416786</v>
      </c>
      <c r="C957" s="1">
        <v>-0.000126940495814361</v>
      </c>
      <c r="D957" s="1">
        <v>0.0008529010005360306</v>
      </c>
      <c r="E957" s="1">
        <v>-0.0005676960023070011</v>
      </c>
      <c r="F957" s="1">
        <v>-0.0005854651539722081</v>
      </c>
      <c r="G957" s="1">
        <v>-0.0009601140024760296</v>
      </c>
    </row>
    <row r="958" spans="1:7">
      <c r="A958" s="11">
        <v>39008</v>
      </c>
      <c r="B958" s="1">
        <v>0.0001880102818120656</v>
      </c>
      <c r="C958" s="1">
        <v>-1.52225188267833E-05</v>
      </c>
      <c r="D958" s="1">
        <v>-0.0001121333680384148</v>
      </c>
      <c r="E958" s="1">
        <v>0.0003424041996111053</v>
      </c>
      <c r="F958" s="1">
        <v>0.001087495489904584</v>
      </c>
      <c r="G958" s="1">
        <v>0.0008712715125265889</v>
      </c>
    </row>
    <row r="959" spans="1:7">
      <c r="A959" s="11">
        <v>39009</v>
      </c>
      <c r="B959" s="1">
        <v>-0.0006760456195721599</v>
      </c>
      <c r="C959" s="1">
        <v>0.0007242579644545884</v>
      </c>
      <c r="D959" s="1">
        <v>0.0005277238571201825</v>
      </c>
      <c r="E959" s="1">
        <v>-0.0001155259875341267</v>
      </c>
      <c r="F959" s="1">
        <v>-0.0001941478059484299</v>
      </c>
      <c r="G959" s="1">
        <v>0.0007531653657650898</v>
      </c>
    </row>
    <row r="960" spans="1:7">
      <c r="A960" s="11">
        <v>39010</v>
      </c>
      <c r="B960" s="1">
        <v>-0.0003566388163478603</v>
      </c>
      <c r="C960" s="1">
        <v>-0.0003868809699107907</v>
      </c>
      <c r="D960" s="1">
        <v>-0.0001469888954347774</v>
      </c>
      <c r="E960" s="1">
        <v>0.0005661888556574665</v>
      </c>
      <c r="F960" s="1">
        <v>-0.00092375993050277</v>
      </c>
      <c r="G960" s="1">
        <v>-1.341880689743788E-05</v>
      </c>
    </row>
    <row r="961" spans="1:7">
      <c r="A961" s="11">
        <v>39013</v>
      </c>
      <c r="B961" s="1">
        <v>0.0005781001633302588</v>
      </c>
      <c r="C961" s="1">
        <v>-0.0005930423130834983</v>
      </c>
      <c r="D961" s="1">
        <v>-0.0001422010043612536</v>
      </c>
      <c r="E961" s="1">
        <v>0.001642511266237487</v>
      </c>
      <c r="F961" s="1">
        <v>0.0004315275454689332</v>
      </c>
      <c r="G961" s="1">
        <v>-0.0002022226032013177</v>
      </c>
    </row>
    <row r="962" spans="1:7">
      <c r="A962" s="11">
        <v>39014</v>
      </c>
      <c r="B962" s="1">
        <v>-0.0005759214071897113</v>
      </c>
      <c r="C962" s="1">
        <v>0.0002395755698164562</v>
      </c>
      <c r="D962" s="1">
        <v>-0.0005658101093890685</v>
      </c>
      <c r="E962" s="1">
        <v>-4.584780996587783E-05</v>
      </c>
      <c r="F962" s="1">
        <v>0.0004375933438787281</v>
      </c>
      <c r="G962" s="1">
        <v>-0.0001621835789451332</v>
      </c>
    </row>
    <row r="963" spans="1:7">
      <c r="A963" s="11">
        <v>39015</v>
      </c>
      <c r="B963" s="1">
        <v>0.0006569887002634436</v>
      </c>
      <c r="C963" s="1">
        <v>0.0001168299818223351</v>
      </c>
      <c r="D963" s="1">
        <v>0.0006366082167392933</v>
      </c>
      <c r="E963" s="1">
        <v>-0.0008037730723305368</v>
      </c>
      <c r="F963" s="1">
        <v>-0.0005188370805207709</v>
      </c>
      <c r="G963" s="1">
        <v>-0.0001481140573442146</v>
      </c>
    </row>
    <row r="964" spans="1:7">
      <c r="A964" s="11">
        <v>39016</v>
      </c>
      <c r="B964" s="1">
        <v>0.0007012864706342499</v>
      </c>
      <c r="C964" s="1">
        <v>0.0003712479302684985</v>
      </c>
      <c r="D964" s="1">
        <v>-8.702290093316528E-06</v>
      </c>
      <c r="E964" s="1">
        <v>6.440191842341518E-06</v>
      </c>
      <c r="F964" s="1">
        <v>0.0013186488638037</v>
      </c>
      <c r="G964" s="1">
        <v>-0.0007369176130271026</v>
      </c>
    </row>
    <row r="965" spans="1:7">
      <c r="A965" s="11">
        <v>39017</v>
      </c>
      <c r="B965" s="1">
        <v>-0.000203689122512693</v>
      </c>
      <c r="C965" s="1">
        <v>0.0001511414051678428</v>
      </c>
      <c r="D965" s="1">
        <v>-0.0002787201219559779</v>
      </c>
      <c r="E965" s="1">
        <v>-0.0002358842972147655</v>
      </c>
      <c r="F965" s="1">
        <v>-0.0001305773413124614</v>
      </c>
      <c r="G965" s="1">
        <v>7.543138635719086E-05</v>
      </c>
    </row>
    <row r="966" spans="1:7">
      <c r="A966" s="11">
        <v>39020</v>
      </c>
      <c r="B966" s="1">
        <v>0.001516824516711819</v>
      </c>
      <c r="C966" s="1">
        <v>0.0004631882856412696</v>
      </c>
      <c r="D966" s="1">
        <v>0.000518708699054068</v>
      </c>
      <c r="E966" s="1">
        <v>0.000539207749764035</v>
      </c>
      <c r="F966" s="1">
        <v>-0.00179152523444831</v>
      </c>
      <c r="G966" s="1">
        <v>-0.0005087005163836613</v>
      </c>
    </row>
    <row r="967" spans="1:7">
      <c r="A967" s="11">
        <v>39021</v>
      </c>
      <c r="B967" s="1">
        <v>0.000556387175874012</v>
      </c>
      <c r="C967" s="1">
        <v>0.0003853820494387257</v>
      </c>
      <c r="D967" s="1">
        <v>0.0005605569879970252</v>
      </c>
      <c r="E967" s="1">
        <v>-0.0009312233389660278</v>
      </c>
      <c r="F967" s="1">
        <v>0.0007255581797964256</v>
      </c>
      <c r="G967" s="1">
        <v>-2.276558195483341E-05</v>
      </c>
    </row>
    <row r="968" spans="1:7">
      <c r="A968" s="11">
        <v>39022</v>
      </c>
      <c r="B968" s="1">
        <v>-0.000826462472282054</v>
      </c>
      <c r="C968" s="1">
        <v>0.0001534658487590139</v>
      </c>
      <c r="D968" s="1">
        <v>4.329699659762212E-05</v>
      </c>
      <c r="E968" s="1">
        <v>9.080803752878341E-06</v>
      </c>
      <c r="F968" s="1">
        <v>2.458997245874156E-05</v>
      </c>
      <c r="G968" s="1">
        <v>-3.208028421585883E-05</v>
      </c>
    </row>
    <row r="969" spans="1:7">
      <c r="A969" s="11">
        <v>39023</v>
      </c>
      <c r="B969" s="1">
        <v>-0.0005765695829675377</v>
      </c>
      <c r="C969" s="1">
        <v>-0.0002140892842278558</v>
      </c>
      <c r="D969" s="1">
        <v>-0.0005943503087343974</v>
      </c>
      <c r="E969" s="1">
        <v>-0.0003949499883837389</v>
      </c>
      <c r="F969" s="1">
        <v>-0.0003584437678819277</v>
      </c>
      <c r="G969" s="1">
        <v>0.0003551437411863821</v>
      </c>
    </row>
    <row r="970" spans="1:7">
      <c r="A970" s="11">
        <v>39024</v>
      </c>
      <c r="B970" s="1">
        <v>-0.0001763318961966884</v>
      </c>
      <c r="C970" s="1">
        <v>-1.431635209936947E-05</v>
      </c>
      <c r="D970" s="1">
        <v>0.001169410172564822</v>
      </c>
      <c r="E970" s="1">
        <v>-0.0005024682680523762</v>
      </c>
      <c r="F970" s="1">
        <v>-0.0001604982939809258</v>
      </c>
      <c r="G970" s="1">
        <v>0.0001785354684419537</v>
      </c>
    </row>
    <row r="971" spans="1:7">
      <c r="A971" s="11">
        <v>39027</v>
      </c>
      <c r="B971" s="1">
        <v>-0.0004216755500192238</v>
      </c>
      <c r="C971" s="1">
        <v>-0.000995971790369355</v>
      </c>
      <c r="D971" s="1">
        <v>3.977002655218662E-06</v>
      </c>
      <c r="E971" s="1">
        <v>0.001320363792742801</v>
      </c>
      <c r="F971" s="1">
        <v>-2.167995303706745E-05</v>
      </c>
      <c r="G971" s="1">
        <v>0.0002090900613994073</v>
      </c>
    </row>
    <row r="972" spans="1:7">
      <c r="A972" s="11">
        <v>39028</v>
      </c>
      <c r="B972" s="1">
        <v>-0.00140111042530088</v>
      </c>
      <c r="C972" s="1">
        <v>-0.0008196664618496549</v>
      </c>
      <c r="D972" s="1">
        <v>0.0004125925473344404</v>
      </c>
      <c r="E972" s="1">
        <v>0.0006910764202163521</v>
      </c>
      <c r="F972" s="1">
        <v>0.0007654674011803894</v>
      </c>
      <c r="G972" s="1">
        <v>-0.0009584903189260353</v>
      </c>
    </row>
    <row r="973" spans="1:7">
      <c r="A973" s="11">
        <v>39029</v>
      </c>
      <c r="B973" s="1">
        <v>-0.0003793335884975609</v>
      </c>
      <c r="C973" s="1">
        <v>-0.0002834385971180322</v>
      </c>
      <c r="D973" s="1">
        <v>-0.0001849250795950082</v>
      </c>
      <c r="E973" s="1">
        <v>0.0001808980893495577</v>
      </c>
      <c r="F973" s="1">
        <v>0.0002649260190955641</v>
      </c>
      <c r="G973" s="1">
        <v>3.348157768949308E-05</v>
      </c>
    </row>
    <row r="974" spans="1:7">
      <c r="A974" s="11">
        <v>39030</v>
      </c>
      <c r="B974" s="1">
        <v>-0.001630831530191699</v>
      </c>
      <c r="C974" s="1">
        <v>-0.0008344524805428729</v>
      </c>
      <c r="D974" s="1">
        <v>-0.0001561789650927839</v>
      </c>
      <c r="E974" s="1">
        <v>0.0002189743498111624</v>
      </c>
      <c r="F974" s="1">
        <v>0.0004290821214187154</v>
      </c>
      <c r="G974" s="1">
        <v>-9.353378947205324E-06</v>
      </c>
    </row>
    <row r="975" spans="1:7">
      <c r="A975" s="11">
        <v>39031</v>
      </c>
      <c r="B975" s="1">
        <v>0.001646644078595582</v>
      </c>
      <c r="C975" s="1">
        <v>0.0001377907746114135</v>
      </c>
      <c r="D975" s="1">
        <v>-9.772998864569203E-05</v>
      </c>
      <c r="E975" s="1">
        <v>-0.0001755062560969329</v>
      </c>
      <c r="F975" s="1">
        <v>-9.958067189362325E-06</v>
      </c>
      <c r="G975" s="1">
        <v>0.0002130576216634695</v>
      </c>
    </row>
    <row r="976" spans="1:7">
      <c r="A976" s="11">
        <v>39034</v>
      </c>
      <c r="B976" s="1">
        <v>0.0005252139825899265</v>
      </c>
      <c r="C976" s="1">
        <v>-0.0003896739543505412</v>
      </c>
      <c r="D976" s="1">
        <v>-0.0002029878394706236</v>
      </c>
      <c r="E976" s="1">
        <v>-0.001202555498158484</v>
      </c>
      <c r="F976" s="1">
        <v>5.795767898574358E-05</v>
      </c>
      <c r="G976" s="1">
        <v>-0.0002253745180278835</v>
      </c>
    </row>
    <row r="977" spans="1:7">
      <c r="A977" s="11">
        <v>39035</v>
      </c>
      <c r="B977" s="1">
        <v>0.0003777896538675613</v>
      </c>
      <c r="C977" s="1">
        <v>0.0002839803056638843</v>
      </c>
      <c r="D977" s="1">
        <v>-0.0007997615655760667</v>
      </c>
      <c r="E977" s="1">
        <v>0.0007109502820011896</v>
      </c>
      <c r="F977" s="1">
        <v>0.0004023553951668313</v>
      </c>
      <c r="G977" s="1">
        <v>-4.732045668187052E-05</v>
      </c>
    </row>
    <row r="978" spans="1:7">
      <c r="A978" s="11">
        <v>39036</v>
      </c>
      <c r="B978" s="1">
        <v>0.0007454986464021751</v>
      </c>
      <c r="C978" s="1">
        <v>0.0001581438784365344</v>
      </c>
      <c r="D978" s="1">
        <v>-0.0005286045703440869</v>
      </c>
      <c r="E978" s="1">
        <v>-0.001126758856386974</v>
      </c>
      <c r="F978" s="1">
        <v>0.0004002316604963796</v>
      </c>
      <c r="G978" s="1">
        <v>3.779690243317779E-05</v>
      </c>
    </row>
    <row r="979" spans="1:7">
      <c r="A979" s="11">
        <v>39037</v>
      </c>
      <c r="B979" s="1">
        <v>-0.001196449903323727</v>
      </c>
      <c r="C979" s="1">
        <v>0.0001384191694290027</v>
      </c>
      <c r="D979" s="1">
        <v>-0.000938450893715052</v>
      </c>
      <c r="E979" s="1">
        <v>0.0007293319434124169</v>
      </c>
      <c r="F979" s="1">
        <v>0.0006281392971677206</v>
      </c>
      <c r="G979" s="1">
        <v>-0.0001855292051088171</v>
      </c>
    </row>
    <row r="980" spans="1:7">
      <c r="A980" s="11">
        <v>39038</v>
      </c>
      <c r="B980" s="1">
        <v>-0.0002502357997341718</v>
      </c>
      <c r="C980" s="1">
        <v>-5.111346298619147E-06</v>
      </c>
      <c r="D980" s="1">
        <v>0.0006862331114796531</v>
      </c>
      <c r="E980" s="1">
        <v>-0.0005068322729560587</v>
      </c>
      <c r="F980" s="1">
        <v>6.002372199877986E-05</v>
      </c>
      <c r="G980" s="1">
        <v>-0.0003083132170922999</v>
      </c>
    </row>
    <row r="981" spans="1:7">
      <c r="A981" s="11">
        <v>39041</v>
      </c>
      <c r="B981" s="1">
        <v>0.0007752146471791247</v>
      </c>
      <c r="C981" s="1">
        <v>0.0001572739858996838</v>
      </c>
      <c r="D981" s="1">
        <v>0.0007524120811589352</v>
      </c>
      <c r="E981" s="1">
        <v>-0.0001401529780212224</v>
      </c>
      <c r="F981" s="1">
        <v>-0.0001174027912743325</v>
      </c>
      <c r="G981" s="1">
        <v>0.0006090381992492791</v>
      </c>
    </row>
    <row r="982" spans="1:7">
      <c r="A982" s="11">
        <v>39042</v>
      </c>
      <c r="B982" s="1">
        <v>-0.000756591167706147</v>
      </c>
      <c r="C982" s="1">
        <v>6.173690386229666E-05</v>
      </c>
      <c r="D982" s="1">
        <v>0.000348557612531598</v>
      </c>
      <c r="E982" s="1">
        <v>-0.0001243343739058659</v>
      </c>
      <c r="F982" s="1">
        <v>-0.0003128629966944338</v>
      </c>
      <c r="G982" s="1">
        <v>-0.0005386907219962553</v>
      </c>
    </row>
    <row r="983" spans="1:7">
      <c r="A983" s="11">
        <v>39043</v>
      </c>
      <c r="B983" s="1">
        <v>0.001615091283630197</v>
      </c>
      <c r="C983" s="1">
        <v>0.0004827676371208128</v>
      </c>
      <c r="D983" s="1">
        <v>0.0004665525851899149</v>
      </c>
      <c r="E983" s="1">
        <v>0.0003133264312046208</v>
      </c>
      <c r="F983" s="1">
        <v>-0.0002689702499735645</v>
      </c>
      <c r="G983" s="1">
        <v>-0.0007078180170923442</v>
      </c>
    </row>
    <row r="984" spans="1:7">
      <c r="A984" s="11">
        <v>39045</v>
      </c>
      <c r="B984" s="1">
        <v>0.000619898129307692</v>
      </c>
      <c r="C984" s="1">
        <v>-0.0001848622372741581</v>
      </c>
      <c r="D984" s="1">
        <v>0.0004016252631130157</v>
      </c>
      <c r="E984" s="1">
        <v>-0.0005927096945976198</v>
      </c>
      <c r="F984" s="1">
        <v>9.517262483717956E-05</v>
      </c>
      <c r="G984" s="1">
        <v>-0.0002422030398567872</v>
      </c>
    </row>
    <row r="985" spans="1:7">
      <c r="A985" s="11">
        <v>39048</v>
      </c>
      <c r="B985" s="1">
        <v>0.0001151920727302852</v>
      </c>
      <c r="C985" s="1">
        <v>-0.0003792922501690292</v>
      </c>
      <c r="D985" s="1">
        <v>-5.152214272479192E-05</v>
      </c>
      <c r="E985" s="1">
        <v>0.0001100857832438573</v>
      </c>
      <c r="F985" s="1">
        <v>0.0007128264309047257</v>
      </c>
      <c r="G985" s="1">
        <v>-0.0002275372346719075</v>
      </c>
    </row>
    <row r="986" spans="1:7">
      <c r="A986" s="11">
        <v>39049</v>
      </c>
      <c r="B986" s="1">
        <v>9.048581888603815E-05</v>
      </c>
      <c r="C986" s="1">
        <v>4.449870202473502E-05</v>
      </c>
      <c r="D986" s="1">
        <v>0.0007490463810519358</v>
      </c>
      <c r="E986" s="1">
        <v>0.0002457486744088838</v>
      </c>
      <c r="F986" s="1">
        <v>4.687323250452427E-05</v>
      </c>
      <c r="G986" s="1">
        <v>8.735815299967792E-05</v>
      </c>
    </row>
    <row r="987" spans="1:7">
      <c r="A987" s="11">
        <v>39050</v>
      </c>
      <c r="B987" s="1">
        <v>0.0006297720907269458</v>
      </c>
      <c r="C987" s="1">
        <v>0.0001631937273262123</v>
      </c>
      <c r="D987" s="1">
        <v>0.0004447805394668498</v>
      </c>
      <c r="E987" s="1">
        <v>0.0002037028122800935</v>
      </c>
      <c r="F987" s="1">
        <v>0.0003335977203364679</v>
      </c>
      <c r="G987" s="1">
        <v>-0.0001103771147786191</v>
      </c>
    </row>
    <row r="988" spans="1:7">
      <c r="A988" s="11">
        <v>39051</v>
      </c>
      <c r="B988" s="1">
        <v>0.0001599951040616678</v>
      </c>
      <c r="C988" s="1">
        <v>-0.0005478325619512946</v>
      </c>
      <c r="D988" s="1">
        <v>0.0002258878940078139</v>
      </c>
      <c r="E988" s="1">
        <v>-0.001120104184908005</v>
      </c>
      <c r="F988" s="1">
        <v>-0.0001107330143161759</v>
      </c>
      <c r="G988" s="1">
        <v>0.0001668236549025058</v>
      </c>
    </row>
    <row r="989" spans="1:7">
      <c r="A989" s="11">
        <v>39052</v>
      </c>
      <c r="B989" s="1">
        <v>0.0006868110606969423</v>
      </c>
      <c r="C989" s="1">
        <v>-0.0002261620439956987</v>
      </c>
      <c r="D989" s="1">
        <v>0.0002661667636812121</v>
      </c>
      <c r="E989" s="1">
        <v>0.001582077253701372</v>
      </c>
      <c r="F989" s="1">
        <v>-0.0003757302923660748</v>
      </c>
      <c r="G989" s="1">
        <v>0.0004258695683233219</v>
      </c>
    </row>
    <row r="990" spans="1:7">
      <c r="A990" s="11">
        <v>39055</v>
      </c>
      <c r="B990" s="1">
        <v>-2.026133885958194E-05</v>
      </c>
      <c r="C990" s="1">
        <v>0.0001930047381587082</v>
      </c>
      <c r="D990" s="1">
        <v>0.0009128699196190151</v>
      </c>
      <c r="E990" s="1">
        <v>0.001352707889674848</v>
      </c>
      <c r="F990" s="1">
        <v>-0.000132254636550517</v>
      </c>
      <c r="G990" s="1">
        <v>0.0008218326124018434</v>
      </c>
    </row>
    <row r="991" spans="1:7">
      <c r="A991" s="11">
        <v>39056</v>
      </c>
      <c r="B991" s="1">
        <v>-0.0003715783979118205</v>
      </c>
      <c r="C991" s="1">
        <v>-0.0004731817533945218</v>
      </c>
      <c r="D991" s="1">
        <v>0.000844647424963089</v>
      </c>
      <c r="E991" s="1">
        <v>0.0007894942025087383</v>
      </c>
      <c r="F991" s="1">
        <v>-0.0004411853998900098</v>
      </c>
      <c r="G991" s="1">
        <v>0.0003745106053459075</v>
      </c>
    </row>
    <row r="992" spans="1:7">
      <c r="A992" s="11">
        <v>39057</v>
      </c>
      <c r="B992" s="1">
        <v>0.0008466751754846755</v>
      </c>
      <c r="C992" s="1">
        <v>-0.0004284615175644364</v>
      </c>
      <c r="D992" s="1">
        <v>-1.196804572208845E-06</v>
      </c>
      <c r="E992" s="1">
        <v>1.171943123289487E-06</v>
      </c>
      <c r="F992" s="1">
        <v>0.0002706859274626253</v>
      </c>
      <c r="G992" s="1">
        <v>0.0005342112435626765</v>
      </c>
    </row>
    <row r="993" spans="1:7">
      <c r="A993" s="11">
        <v>39058</v>
      </c>
      <c r="B993" s="1">
        <v>0.0001007214389144518</v>
      </c>
      <c r="C993" s="1">
        <v>-0.0004444416613162104</v>
      </c>
      <c r="D993" s="1">
        <v>0.0003004298812583302</v>
      </c>
      <c r="E993" s="1">
        <v>-8.505000075428176E-06</v>
      </c>
      <c r="F993" s="1">
        <v>-0.000244875380697967</v>
      </c>
      <c r="G993" s="1">
        <v>7.677580501086535E-05</v>
      </c>
    </row>
    <row r="994" spans="1:7">
      <c r="A994" s="11">
        <v>39059</v>
      </c>
      <c r="B994" s="1">
        <v>-0.0001117792205708404</v>
      </c>
      <c r="C994" s="1">
        <v>0.0002179440140146005</v>
      </c>
      <c r="D994" s="1">
        <v>-0.0001031965927263587</v>
      </c>
      <c r="E994" s="1">
        <v>0.0006150414758113998</v>
      </c>
      <c r="F994" s="1">
        <v>0.0005695557333567692</v>
      </c>
      <c r="G994" s="1">
        <v>-0.0002722157951722635</v>
      </c>
    </row>
    <row r="995" spans="1:7">
      <c r="A995" s="11">
        <v>39062</v>
      </c>
      <c r="B995" s="1">
        <v>0.0007197295236919777</v>
      </c>
      <c r="C995" s="1">
        <v>0.0009320644819599828</v>
      </c>
      <c r="D995" s="1">
        <v>-0.0003038976969618932</v>
      </c>
      <c r="E995" s="1">
        <v>0.0006082279818319182</v>
      </c>
      <c r="F995" s="1">
        <v>0.0003339749226260238</v>
      </c>
      <c r="G995" s="1">
        <v>-0.0002519462059662106</v>
      </c>
    </row>
    <row r="996" spans="1:7">
      <c r="A996" s="11">
        <v>39063</v>
      </c>
      <c r="B996" s="1">
        <v>0.0004077470796111913</v>
      </c>
      <c r="C996" s="1">
        <v>0.0003851984965225781</v>
      </c>
      <c r="D996" s="1">
        <v>-9.725555095867048E-05</v>
      </c>
      <c r="E996" s="1">
        <v>-0.0003541814979933503</v>
      </c>
      <c r="F996" s="1">
        <v>1.108695147827568E-05</v>
      </c>
      <c r="G996" s="1">
        <v>0.0004570632935935572</v>
      </c>
    </row>
    <row r="997" spans="1:7">
      <c r="A997" s="11">
        <v>39064</v>
      </c>
      <c r="B997" s="1">
        <v>-0.0005039754810765026</v>
      </c>
      <c r="C997" s="1">
        <v>0.0005600538480868502</v>
      </c>
      <c r="D997" s="1">
        <v>0.0001241892010797355</v>
      </c>
      <c r="E997" s="1">
        <v>0.0002582015430825066</v>
      </c>
      <c r="F997" s="1">
        <v>0.0006530945730222899</v>
      </c>
      <c r="G997" s="1">
        <v>0.0001447293965020933</v>
      </c>
    </row>
    <row r="998" spans="1:7">
      <c r="A998" s="11">
        <v>39065</v>
      </c>
      <c r="B998" s="1">
        <v>-0.0005538909545713001</v>
      </c>
      <c r="C998" s="1">
        <v>-0.0002591098168255842</v>
      </c>
      <c r="D998" s="1">
        <v>0.0005741955974167298</v>
      </c>
      <c r="E998" s="1">
        <v>0.00132774294777759</v>
      </c>
      <c r="F998" s="1">
        <v>0.0005992323615041823</v>
      </c>
      <c r="G998" s="1">
        <v>-7.606172451804616E-05</v>
      </c>
    </row>
    <row r="999" spans="1:7">
      <c r="A999" s="11">
        <v>39066</v>
      </c>
      <c r="B999" s="1">
        <v>0.0002502241047317533</v>
      </c>
      <c r="C999" s="1">
        <v>-0.0005267641852851339</v>
      </c>
      <c r="D999" s="1">
        <v>0.000238545475422037</v>
      </c>
      <c r="E999" s="1">
        <v>-0.000234823574377449</v>
      </c>
      <c r="F999" s="1">
        <v>-0.0005050629542963566</v>
      </c>
      <c r="G999" s="1">
        <v>-0.0004294598116674436</v>
      </c>
    </row>
    <row r="1000" spans="1:7">
      <c r="A1000" s="11">
        <v>39069</v>
      </c>
      <c r="B1000" s="1">
        <v>-0.001012661173430864</v>
      </c>
      <c r="C1000" s="1">
        <v>0.0002201400542031444</v>
      </c>
      <c r="D1000" s="1">
        <v>0.000262266136271576</v>
      </c>
      <c r="E1000" s="1">
        <v>3.859765557551992E-05</v>
      </c>
      <c r="F1000" s="1">
        <v>0.00163326942781158</v>
      </c>
      <c r="G1000" s="1">
        <v>-3.278549505248003E-05</v>
      </c>
    </row>
    <row r="1001" spans="1:7">
      <c r="A1001" s="11">
        <v>39070</v>
      </c>
      <c r="B1001" s="1">
        <v>0.0003621865696738959</v>
      </c>
      <c r="C1001" s="1">
        <v>0.0004002433944367103</v>
      </c>
      <c r="D1001" s="1">
        <v>0.0008762836605515443</v>
      </c>
      <c r="E1001" s="1">
        <v>0.0007507370270548767</v>
      </c>
      <c r="F1001" s="1">
        <v>0.0006107660170644713</v>
      </c>
      <c r="G1001" s="1">
        <v>0.0006002381593154779</v>
      </c>
    </row>
    <row r="1002" spans="1:7">
      <c r="A1002" s="11">
        <v>39071</v>
      </c>
      <c r="B1002" s="1">
        <v>-0.0007004278863393862</v>
      </c>
      <c r="C1002" s="1">
        <v>-0.000154446814286973</v>
      </c>
      <c r="D1002" s="1">
        <v>-0.0004065085315291771</v>
      </c>
      <c r="E1002" s="1">
        <v>-0.000635125957453653</v>
      </c>
      <c r="F1002" s="1">
        <v>0.0001200476785892283</v>
      </c>
      <c r="G1002" s="1">
        <v>-0.000315092071839908</v>
      </c>
    </row>
    <row r="1003" spans="1:7">
      <c r="A1003" s="11">
        <v>39072</v>
      </c>
      <c r="B1003" s="1">
        <v>-0.0006441414564397527</v>
      </c>
      <c r="C1003" s="1">
        <v>-0.0001347625907061624</v>
      </c>
      <c r="D1003" s="1">
        <v>-0.0004928890524242386</v>
      </c>
      <c r="E1003" s="1">
        <v>0.0004009243587235092</v>
      </c>
      <c r="F1003" s="1">
        <v>-0.0001875118230521976</v>
      </c>
      <c r="G1003" s="1">
        <v>4.136610405456773E-05</v>
      </c>
    </row>
    <row r="1004" spans="1:7">
      <c r="A1004" s="11">
        <v>39073</v>
      </c>
      <c r="B1004" s="1">
        <v>-5.879613562088666E-05</v>
      </c>
      <c r="C1004" s="1">
        <v>-0.0002337818287333817</v>
      </c>
      <c r="D1004" s="1">
        <v>-0.0004107250830864854</v>
      </c>
      <c r="E1004" s="1">
        <v>0.0009502677334682541</v>
      </c>
      <c r="F1004" s="1">
        <v>0.000140382808247194</v>
      </c>
      <c r="G1004" s="1">
        <v>9.88084324320603E-05</v>
      </c>
    </row>
    <row r="1005" spans="1:7">
      <c r="A1005" s="11">
        <v>39077</v>
      </c>
      <c r="B1005" s="1">
        <v>-9.706714941458856E-05</v>
      </c>
      <c r="C1005" s="1">
        <v>2.810296192450156E-05</v>
      </c>
      <c r="D1005" s="1">
        <v>0.000165247012621509</v>
      </c>
      <c r="E1005" s="1">
        <v>0.0003649301323785682</v>
      </c>
      <c r="F1005" s="1">
        <v>0.0005713503004940043</v>
      </c>
      <c r="G1005" s="1">
        <v>0.0001929784788655505</v>
      </c>
    </row>
    <row r="1006" spans="1:7">
      <c r="A1006" s="11">
        <v>39078</v>
      </c>
      <c r="B1006" s="1">
        <v>-0.0006231363839347246</v>
      </c>
      <c r="C1006" s="1">
        <v>0.0003254022589676719</v>
      </c>
      <c r="D1006" s="1">
        <v>-0.0003866549428821373</v>
      </c>
      <c r="E1006" s="1">
        <v>-0.0009260964972217609</v>
      </c>
      <c r="F1006" s="1">
        <v>0.0006530917272985267</v>
      </c>
      <c r="G1006" s="1">
        <v>8.326562189171607E-05</v>
      </c>
    </row>
    <row r="1007" spans="1:7">
      <c r="A1007" s="11">
        <v>39079</v>
      </c>
      <c r="B1007" s="1">
        <v>-0.001412641789275512</v>
      </c>
      <c r="C1007" s="1">
        <v>-0.0001987749604610307</v>
      </c>
      <c r="D1007" s="1">
        <v>-0.0001135302303356978</v>
      </c>
      <c r="E1007" s="1">
        <v>0.0002460809027134646</v>
      </c>
      <c r="F1007" s="1">
        <v>0.001354564493826335</v>
      </c>
      <c r="G1007" s="1">
        <v>6.966981616425799E-05</v>
      </c>
    </row>
    <row r="1008" spans="1:7">
      <c r="A1008" s="11">
        <v>39080</v>
      </c>
      <c r="B1008" s="1">
        <v>0.002548475973077375</v>
      </c>
      <c r="C1008" s="1">
        <v>-0.0009162760893122205</v>
      </c>
      <c r="D1008" s="1">
        <v>0.0003804732489434823</v>
      </c>
      <c r="E1008" s="1">
        <v>0.0002291017558098397</v>
      </c>
      <c r="F1008" s="1">
        <v>6.498919188614997E-05</v>
      </c>
      <c r="G1008" s="1">
        <v>-0.0001641007926352557</v>
      </c>
    </row>
    <row r="1009" spans="1:7">
      <c r="A1009" s="11">
        <v>39085</v>
      </c>
      <c r="B1009" s="1">
        <v>0.00162379147458991</v>
      </c>
      <c r="C1009" s="1">
        <v>-0.0004779940089545131</v>
      </c>
      <c r="D1009" s="1">
        <v>0.0001867178039442193</v>
      </c>
      <c r="E1009" s="1">
        <v>1.295575457896695E-05</v>
      </c>
      <c r="F1009" s="1">
        <v>0.0006104907321218495</v>
      </c>
      <c r="G1009" s="1">
        <v>1.382787738048864E-05</v>
      </c>
    </row>
    <row r="1010" spans="1:7">
      <c r="A1010" s="11">
        <v>39086</v>
      </c>
      <c r="B1010" s="1">
        <v>-0.0002256970102879573</v>
      </c>
      <c r="C1010" s="1">
        <v>0.0001315744497504198</v>
      </c>
      <c r="D1010" s="1">
        <v>0.0001923340138594806</v>
      </c>
      <c r="E1010" s="1">
        <v>-0.0003559262878099293</v>
      </c>
      <c r="F1010" s="1">
        <v>0.0002898326155087563</v>
      </c>
      <c r="G1010" s="1">
        <v>0.0002250765012491874</v>
      </c>
    </row>
    <row r="1011" spans="1:7">
      <c r="A1011" s="11">
        <v>39087</v>
      </c>
      <c r="B1011" s="1">
        <v>-0.0006800596018447111</v>
      </c>
      <c r="C1011" s="1">
        <v>0.0006026526156353005</v>
      </c>
      <c r="D1011" s="1">
        <v>0.0002112778913665089</v>
      </c>
      <c r="E1011" s="1">
        <v>-0.000822051770605259</v>
      </c>
      <c r="F1011" s="1">
        <v>-0.0002507880152098963</v>
      </c>
      <c r="G1011" s="1">
        <v>0.0006819719407686786</v>
      </c>
    </row>
    <row r="1012" spans="1:7">
      <c r="A1012" s="11">
        <v>39090</v>
      </c>
      <c r="B1012" s="1">
        <v>0.001187826780141811</v>
      </c>
      <c r="C1012" s="1">
        <v>-0.001142522403613196</v>
      </c>
      <c r="D1012" s="1">
        <v>0.0004978889789964787</v>
      </c>
      <c r="E1012" s="1">
        <v>-0.001112657770879707</v>
      </c>
      <c r="F1012" s="1">
        <v>-0.0005234104419625477</v>
      </c>
      <c r="G1012" s="1">
        <v>0.0003102356371531357</v>
      </c>
    </row>
    <row r="1013" spans="1:7">
      <c r="A1013" s="11">
        <v>39091</v>
      </c>
      <c r="B1013" s="1">
        <v>-0.000179851967811526</v>
      </c>
      <c r="C1013" s="1">
        <v>-0.000199497060806304</v>
      </c>
      <c r="D1013" s="1">
        <v>-0.0008196898073174531</v>
      </c>
      <c r="E1013" s="1">
        <v>6.041049315431681E-05</v>
      </c>
      <c r="F1013" s="1">
        <v>0.0005693459540066143</v>
      </c>
      <c r="G1013" s="1">
        <v>0.0001526786030372524</v>
      </c>
    </row>
    <row r="1014" spans="1:7">
      <c r="A1014" s="11">
        <v>39092</v>
      </c>
      <c r="B1014" s="1">
        <v>0.001216331542438061</v>
      </c>
      <c r="C1014" s="1">
        <v>0.0007168018098209697</v>
      </c>
      <c r="D1014" s="1">
        <v>0.0007289941702510722</v>
      </c>
      <c r="E1014" s="1">
        <v>-0.001470885755023595</v>
      </c>
      <c r="F1014" s="1">
        <v>-0.0004181362263587661</v>
      </c>
      <c r="G1014" s="1">
        <v>-4.167772974393499E-05</v>
      </c>
    </row>
    <row r="1015" spans="1:7">
      <c r="A1015" s="11">
        <v>39093</v>
      </c>
      <c r="B1015" s="1">
        <v>0.0001985475869372291</v>
      </c>
      <c r="C1015" s="1">
        <v>0.0004732516259057683</v>
      </c>
      <c r="D1015" s="1">
        <v>0.0002445941018437813</v>
      </c>
      <c r="E1015" s="1">
        <v>-0.001409546094110841</v>
      </c>
      <c r="F1015" s="1">
        <v>0.001838532829788866</v>
      </c>
      <c r="G1015" s="1">
        <v>0.0005299890068176394</v>
      </c>
    </row>
    <row r="1016" spans="1:7">
      <c r="A1016" s="11">
        <v>39094</v>
      </c>
      <c r="B1016" s="1">
        <v>0.0005983011332426636</v>
      </c>
      <c r="C1016" s="1">
        <v>-0.0002958635715454458</v>
      </c>
      <c r="D1016" s="1">
        <v>0.0002947710654459506</v>
      </c>
      <c r="E1016" s="1">
        <v>0.0001698146711295562</v>
      </c>
      <c r="F1016" s="1">
        <v>0.0005882391911706333</v>
      </c>
      <c r="G1016" s="1">
        <v>0.0002759037110814003</v>
      </c>
    </row>
    <row r="1017" spans="1:7">
      <c r="A1017" s="11">
        <v>39098</v>
      </c>
      <c r="B1017" s="1">
        <v>0.0007980096710164816</v>
      </c>
      <c r="C1017" s="1">
        <v>0.0005960872438891325</v>
      </c>
      <c r="D1017" s="1">
        <v>0.0002006400169125792</v>
      </c>
      <c r="E1017" s="1">
        <v>0.001593255498868052</v>
      </c>
      <c r="F1017" s="1">
        <v>0.0002384169819110284</v>
      </c>
      <c r="G1017" s="1">
        <v>0.0007144604783154575</v>
      </c>
    </row>
    <row r="1018" spans="1:7">
      <c r="A1018" s="11">
        <v>39099</v>
      </c>
      <c r="B1018" s="1">
        <v>0.0009193797939987222</v>
      </c>
      <c r="C1018" s="1">
        <v>-1.528484735821675E-05</v>
      </c>
      <c r="D1018" s="1">
        <v>0.0006616297640638627</v>
      </c>
      <c r="E1018" s="1">
        <v>0.0002566175046689843</v>
      </c>
      <c r="F1018" s="1">
        <v>0.0005651093897316443</v>
      </c>
      <c r="G1018" s="1">
        <v>0.0001782784972424696</v>
      </c>
    </row>
    <row r="1019" spans="1:7">
      <c r="A1019" s="11">
        <v>39100</v>
      </c>
      <c r="B1019" s="1">
        <v>0.0005204882069561363</v>
      </c>
      <c r="C1019" s="1">
        <v>0.0002688354149586572</v>
      </c>
      <c r="D1019" s="1">
        <v>-0.0002201745245156376</v>
      </c>
      <c r="E1019" s="1">
        <v>-1.690923772082978E-05</v>
      </c>
      <c r="F1019" s="1">
        <v>0.0004057954953724478</v>
      </c>
      <c r="G1019" s="1">
        <v>7.000277160575796E-05</v>
      </c>
    </row>
    <row r="1020" spans="1:7">
      <c r="A1020" s="11">
        <v>39101</v>
      </c>
      <c r="B1020" s="1">
        <v>-0.0006139692991388274</v>
      </c>
      <c r="C1020" s="1">
        <v>-0.0002982901804265102</v>
      </c>
      <c r="D1020" s="1">
        <v>0.0002919935903859635</v>
      </c>
      <c r="E1020" s="1">
        <v>8.700163809236043E-05</v>
      </c>
      <c r="F1020" s="1">
        <v>0.001120926909287755</v>
      </c>
      <c r="G1020" s="1">
        <v>-0.0002426727071382681</v>
      </c>
    </row>
    <row r="1021" spans="1:7">
      <c r="A1021" s="11">
        <v>39104</v>
      </c>
      <c r="B1021" s="1">
        <v>0.0008575247234149361</v>
      </c>
      <c r="C1021" s="1">
        <v>-0.0009746208090035634</v>
      </c>
      <c r="D1021" s="1">
        <v>0.00107423794946817</v>
      </c>
      <c r="E1021" s="1">
        <v>0.0006980325405928612</v>
      </c>
      <c r="F1021" s="1">
        <v>8.247582179363124E-05</v>
      </c>
      <c r="G1021" s="1">
        <v>-0.0001232729470640096</v>
      </c>
    </row>
    <row r="1022" spans="1:7">
      <c r="A1022" s="11">
        <v>39105</v>
      </c>
      <c r="B1022" s="1">
        <v>0.0003674271091053445</v>
      </c>
      <c r="C1022" s="1">
        <v>-9.602588879327725E-05</v>
      </c>
      <c r="D1022" s="1">
        <v>0.0005675912271712324</v>
      </c>
      <c r="E1022" s="1">
        <v>0.0006978336332652394</v>
      </c>
      <c r="F1022" s="1">
        <v>0.0009589752338579601</v>
      </c>
      <c r="G1022" s="1">
        <v>0.0003396672136801591</v>
      </c>
    </row>
    <row r="1023" spans="1:7">
      <c r="A1023" s="11">
        <v>39106</v>
      </c>
      <c r="B1023" s="1">
        <v>-0.0003590521122374085</v>
      </c>
      <c r="C1023" s="1">
        <v>-0.0005414390508714888</v>
      </c>
      <c r="D1023" s="1">
        <v>-0.0009753638595727482</v>
      </c>
      <c r="E1023" s="1">
        <v>-0.0006023090009229092</v>
      </c>
      <c r="F1023" s="1">
        <v>-0.0002093697253847929</v>
      </c>
      <c r="G1023" s="1">
        <v>-0.000319968779794069</v>
      </c>
    </row>
    <row r="1024" spans="1:7">
      <c r="A1024" s="11">
        <v>39107</v>
      </c>
      <c r="B1024" s="1">
        <v>0.0001315964013265263</v>
      </c>
      <c r="C1024" s="1">
        <v>4.335763340198039E-05</v>
      </c>
      <c r="D1024" s="1">
        <v>-0.0008494773212118713</v>
      </c>
      <c r="E1024" s="1">
        <v>-0.0003427874023070371</v>
      </c>
      <c r="F1024" s="1">
        <v>-0.0001414357856453173</v>
      </c>
      <c r="G1024" s="1">
        <v>-0.0003816829757843047</v>
      </c>
    </row>
    <row r="1025" spans="1:7">
      <c r="A1025" s="11">
        <v>39108</v>
      </c>
      <c r="B1025" s="1">
        <v>-0.0001098650607370141</v>
      </c>
      <c r="C1025" s="1">
        <v>0.0004720002245108539</v>
      </c>
      <c r="D1025" s="1">
        <v>-0.0001916104109192047</v>
      </c>
      <c r="E1025" s="1">
        <v>0.001170962419756289</v>
      </c>
      <c r="F1025" s="1">
        <v>-0.0002809577222098737</v>
      </c>
      <c r="G1025" s="1">
        <v>9.890139915594797E-05</v>
      </c>
    </row>
    <row r="1026" spans="1:7">
      <c r="A1026" s="11">
        <v>39111</v>
      </c>
      <c r="B1026" s="1">
        <v>8.741049340195634E-05</v>
      </c>
      <c r="C1026" s="1">
        <v>0.0004914117778804665</v>
      </c>
      <c r="D1026" s="1">
        <v>-0.0001140030521304099</v>
      </c>
      <c r="E1026" s="1">
        <v>0.001053525673993936</v>
      </c>
      <c r="F1026" s="1">
        <v>0.0006333918452124565</v>
      </c>
      <c r="G1026" s="1">
        <v>-0.0002089383479664659</v>
      </c>
    </row>
    <row r="1027" spans="1:7">
      <c r="A1027" s="11">
        <v>39112</v>
      </c>
      <c r="B1027" s="1">
        <v>0.000658866079943115</v>
      </c>
      <c r="C1027" s="1">
        <v>-0.0001646200288901234</v>
      </c>
      <c r="D1027" s="1">
        <v>9.387144280562502E-05</v>
      </c>
      <c r="E1027" s="1">
        <v>0.0009414043265160662</v>
      </c>
      <c r="F1027" s="1">
        <v>0.0001281692432210888</v>
      </c>
      <c r="G1027" s="1">
        <v>0.0001855134098358573</v>
      </c>
    </row>
    <row r="1028" spans="1:7">
      <c r="A1028" s="11">
        <v>39113</v>
      </c>
      <c r="B1028" s="1">
        <v>0.001134893436198465</v>
      </c>
      <c r="C1028" s="1">
        <v>0.000537367451825768</v>
      </c>
      <c r="D1028" s="1">
        <v>0.000285534210707337</v>
      </c>
      <c r="E1028" s="1">
        <v>0.0003953136971418779</v>
      </c>
      <c r="F1028" s="1">
        <v>-8.63523458685929E-05</v>
      </c>
      <c r="G1028" s="1">
        <v>2.726788687120352E-05</v>
      </c>
    </row>
    <row r="1029" spans="1:7">
      <c r="A1029" s="11">
        <v>39114</v>
      </c>
      <c r="B1029" s="1">
        <v>-0.0009860408962948657</v>
      </c>
      <c r="C1029" s="1">
        <v>-0.0007278770816804098</v>
      </c>
      <c r="D1029" s="1">
        <v>0.0008775336894880654</v>
      </c>
      <c r="E1029" s="1">
        <v>-0.0008494484109497517</v>
      </c>
      <c r="F1029" s="1">
        <v>0.0007270270834208253</v>
      </c>
      <c r="G1029" s="1">
        <v>0.001243658497019943</v>
      </c>
    </row>
    <row r="1030" spans="1:7">
      <c r="A1030" s="11">
        <v>39115</v>
      </c>
      <c r="B1030" s="1">
        <v>0.0007549235345814099</v>
      </c>
      <c r="C1030" s="1">
        <v>0.0008260008370957685</v>
      </c>
      <c r="D1030" s="1">
        <v>0.0006191243490672206</v>
      </c>
      <c r="E1030" s="1">
        <v>-0.0001565277835547636</v>
      </c>
      <c r="F1030" s="1">
        <v>0.0004027497222393976</v>
      </c>
      <c r="G1030" s="1">
        <v>0.000287880166156411</v>
      </c>
    </row>
    <row r="1031" spans="1:7">
      <c r="A1031" s="11">
        <v>39118</v>
      </c>
      <c r="B1031" s="1">
        <v>5.96056582444152E-05</v>
      </c>
      <c r="C1031" s="1">
        <v>0.0008442122607563716</v>
      </c>
      <c r="D1031" s="1">
        <v>-0.0002707682603492922</v>
      </c>
      <c r="E1031" s="1">
        <v>-0.0001891132250367967</v>
      </c>
      <c r="F1031" s="1">
        <v>0.0002733624972481547</v>
      </c>
      <c r="G1031" s="1">
        <v>-0.0002001522463153508</v>
      </c>
    </row>
    <row r="1032" spans="1:7">
      <c r="A1032" s="11">
        <v>39119</v>
      </c>
      <c r="B1032" s="1">
        <v>-0.0004667291260014107</v>
      </c>
      <c r="C1032" s="1">
        <v>0.0005338188260577375</v>
      </c>
      <c r="D1032" s="1">
        <v>-0.0006412499340216749</v>
      </c>
      <c r="E1032" s="1">
        <v>-0.001948588097279813</v>
      </c>
      <c r="F1032" s="1">
        <v>-0.0003864325295445566</v>
      </c>
      <c r="G1032" s="1">
        <v>-0.0003042090907005234</v>
      </c>
    </row>
    <row r="1033" spans="1:7">
      <c r="A1033" s="11">
        <v>39120</v>
      </c>
      <c r="B1033" s="1">
        <v>0.0003248207756818534</v>
      </c>
      <c r="C1033" s="1">
        <v>0.001200581328576939</v>
      </c>
      <c r="D1033" s="1">
        <v>0.0004530057582409009</v>
      </c>
      <c r="E1033" s="1">
        <v>3.540313425330635E-05</v>
      </c>
      <c r="F1033" s="1">
        <v>0.0005579634892648219</v>
      </c>
      <c r="G1033" s="1">
        <v>0.0003099840228497446</v>
      </c>
    </row>
    <row r="1034" spans="1:7">
      <c r="A1034" s="11">
        <v>39121</v>
      </c>
      <c r="B1034" s="1">
        <v>-0.0003758826524355875</v>
      </c>
      <c r="C1034" s="1">
        <v>0.0004638234610186043</v>
      </c>
      <c r="D1034" s="1">
        <v>0.0002299607506570701</v>
      </c>
      <c r="E1034" s="1">
        <v>0.0003201801293704501</v>
      </c>
      <c r="F1034" s="1">
        <v>-0.001057914863153034</v>
      </c>
      <c r="G1034" s="1">
        <v>-0.0007828469643147919</v>
      </c>
    </row>
    <row r="1035" spans="1:7">
      <c r="A1035" s="11">
        <v>39122</v>
      </c>
      <c r="B1035" s="1">
        <v>0.0001826172908241413</v>
      </c>
      <c r="C1035" s="1">
        <v>1.102084296066751E-05</v>
      </c>
      <c r="D1035" s="1">
        <v>3.809896857587722E-05</v>
      </c>
      <c r="E1035" s="1">
        <v>0.001827269550315742</v>
      </c>
      <c r="F1035" s="1">
        <v>9.944238786897613E-05</v>
      </c>
      <c r="G1035" s="1">
        <v>0.0001721209816905129</v>
      </c>
    </row>
    <row r="1036" spans="1:7">
      <c r="A1036" s="11">
        <v>39125</v>
      </c>
      <c r="B1036" s="1">
        <v>0.000124615968229384</v>
      </c>
      <c r="C1036" s="1">
        <v>-0.000961604575716937</v>
      </c>
      <c r="D1036" s="1">
        <v>0.0003827373980883192</v>
      </c>
      <c r="E1036" s="1">
        <v>-2.667150204169636E-05</v>
      </c>
      <c r="F1036" s="1">
        <v>0.0001007177656910487</v>
      </c>
      <c r="G1036" s="1">
        <v>-0.0002483095621913893</v>
      </c>
    </row>
    <row r="1037" spans="1:7">
      <c r="A1037" s="11">
        <v>39126</v>
      </c>
      <c r="B1037" s="1">
        <v>0.0005171446131976838</v>
      </c>
      <c r="C1037" s="1">
        <v>-3.517507713462428E-05</v>
      </c>
      <c r="D1037" s="1">
        <v>0.001031927675755231</v>
      </c>
      <c r="E1037" s="1">
        <v>-0.001164929758286077</v>
      </c>
      <c r="F1037" s="1">
        <v>-5.232470629313156E-05</v>
      </c>
      <c r="G1037" s="1">
        <v>0.0008439848953889172</v>
      </c>
    </row>
    <row r="1038" spans="1:7">
      <c r="A1038" s="11">
        <v>39127</v>
      </c>
      <c r="B1038" s="1">
        <v>2.192078373034276E-05</v>
      </c>
      <c r="C1038" s="1">
        <v>-0.000451863498148236</v>
      </c>
      <c r="D1038" s="1">
        <v>0.0002583432404398249</v>
      </c>
      <c r="E1038" s="1">
        <v>-0.0006855732264323331</v>
      </c>
      <c r="F1038" s="1">
        <v>0.000310768284802403</v>
      </c>
      <c r="G1038" s="1">
        <v>0.0004987419462175365</v>
      </c>
    </row>
    <row r="1039" spans="1:7">
      <c r="A1039" s="11">
        <v>39128</v>
      </c>
      <c r="B1039" s="1">
        <v>0.0001625090389919114</v>
      </c>
      <c r="C1039" s="1">
        <v>-0.0002515226854976308</v>
      </c>
      <c r="D1039" s="1">
        <v>-0.0006474331616395546</v>
      </c>
      <c r="E1039" s="1">
        <v>-0.001825971263849272</v>
      </c>
      <c r="F1039" s="1">
        <v>6.047492523765551E-06</v>
      </c>
      <c r="G1039" s="1">
        <v>0.0002679899065941111</v>
      </c>
    </row>
    <row r="1040" spans="1:7">
      <c r="A1040" s="11">
        <v>39129</v>
      </c>
      <c r="B1040" s="1">
        <v>-0.0002866392913528187</v>
      </c>
      <c r="C1040" s="1">
        <v>-0.0005271247329530779</v>
      </c>
      <c r="D1040" s="1">
        <v>0.0006055710119586407</v>
      </c>
      <c r="E1040" s="1">
        <v>-0.0005404081725336407</v>
      </c>
      <c r="F1040" s="1">
        <v>0.0001596909676476369</v>
      </c>
      <c r="G1040" s="1">
        <v>-0.0001826408154522356</v>
      </c>
    </row>
    <row r="1041" spans="1:7">
      <c r="A1041" s="11">
        <v>39133</v>
      </c>
      <c r="B1041" s="1">
        <v>2.012475414299957E-05</v>
      </c>
      <c r="C1041" s="1">
        <v>-0.0001124134963801955</v>
      </c>
      <c r="D1041" s="1">
        <v>-9.314196142823716E-05</v>
      </c>
      <c r="E1041" s="1">
        <v>-0.0005584045721138468</v>
      </c>
      <c r="F1041" s="1">
        <v>0.0006527336844217559</v>
      </c>
      <c r="G1041" s="1">
        <v>0.0002411398324035689</v>
      </c>
    </row>
    <row r="1042" spans="1:7">
      <c r="A1042" s="11">
        <v>39134</v>
      </c>
      <c r="B1042" s="1">
        <v>9.914328100820901E-05</v>
      </c>
      <c r="C1042" s="1">
        <v>-0.0004339574657102299</v>
      </c>
      <c r="D1042" s="1">
        <v>0.0004251691513812535</v>
      </c>
      <c r="E1042" s="1">
        <v>0.0007410188474210185</v>
      </c>
      <c r="F1042" s="1">
        <v>0.0005715615002934519</v>
      </c>
      <c r="G1042" s="1">
        <v>0.0003666727889542249</v>
      </c>
    </row>
    <row r="1043" spans="1:7">
      <c r="A1043" s="11">
        <v>39135</v>
      </c>
      <c r="B1043" s="1">
        <v>0.0003712601993230177</v>
      </c>
      <c r="C1043" s="1">
        <v>-0.0002299870881366307</v>
      </c>
      <c r="D1043" s="1">
        <v>0.0004513070921284439</v>
      </c>
      <c r="E1043" s="1">
        <v>-6.528664343159193E-05</v>
      </c>
      <c r="F1043" s="1">
        <v>0.0002337352308613277</v>
      </c>
      <c r="G1043" s="1">
        <v>0.0006964868079788871</v>
      </c>
    </row>
    <row r="1044" spans="1:7">
      <c r="A1044" s="11">
        <v>39136</v>
      </c>
      <c r="B1044" s="1">
        <v>0.00253740403479599</v>
      </c>
      <c r="C1044" s="1">
        <v>0.001153730430404902</v>
      </c>
      <c r="D1044" s="1">
        <v>-6.053312920412465E-05</v>
      </c>
      <c r="E1044" s="1">
        <v>0.0004702796925512403</v>
      </c>
      <c r="F1044" s="1">
        <v>0.001996099132380874</v>
      </c>
      <c r="G1044" s="1">
        <v>-2.371948416922268E-05</v>
      </c>
    </row>
    <row r="1045" spans="1:7">
      <c r="A1045" s="11">
        <v>39139</v>
      </c>
      <c r="B1045" s="1">
        <v>0.0007841394578101916</v>
      </c>
      <c r="C1045" s="1">
        <v>-0.0001048197030004189</v>
      </c>
      <c r="D1045" s="1">
        <v>4.621383604876907E-05</v>
      </c>
      <c r="E1045" s="1">
        <v>0.0008169052084149647</v>
      </c>
      <c r="F1045" s="1">
        <v>-0.001178665491280595</v>
      </c>
      <c r="G1045" s="1">
        <v>-0.0002501852013060967</v>
      </c>
    </row>
    <row r="1046" spans="1:7">
      <c r="A1046" s="11">
        <v>39140</v>
      </c>
      <c r="B1046" s="1">
        <v>0.0003064665550210306</v>
      </c>
      <c r="C1046" s="1">
        <v>-0.0004272512829085545</v>
      </c>
      <c r="D1046" s="1">
        <v>0.0004325449117369522</v>
      </c>
      <c r="E1046" s="1">
        <v>-9.515042083996163E-05</v>
      </c>
      <c r="F1046" s="1">
        <v>0.001001161965361284</v>
      </c>
      <c r="G1046" s="1">
        <v>0.0009893473000314533</v>
      </c>
    </row>
    <row r="1047" spans="1:7">
      <c r="A1047" s="11">
        <v>39141</v>
      </c>
      <c r="B1047" s="1">
        <v>0.0001425735151499013</v>
      </c>
      <c r="C1047" s="1">
        <v>-7.002643264918725E-05</v>
      </c>
      <c r="D1047" s="1">
        <v>-0.0007575933792224153</v>
      </c>
      <c r="E1047" s="1">
        <v>0.001046242610096977</v>
      </c>
      <c r="F1047" s="1">
        <v>-3.298188842071532E-05</v>
      </c>
      <c r="G1047" s="1">
        <v>0.0002405533826987328</v>
      </c>
    </row>
    <row r="1048" spans="1:7">
      <c r="A1048" s="11">
        <v>39142</v>
      </c>
      <c r="B1048" s="1">
        <v>-0.001622351651629157</v>
      </c>
      <c r="C1048" s="1">
        <v>0.0003144853431340204</v>
      </c>
      <c r="D1048" s="1">
        <v>0.0003447465608969742</v>
      </c>
      <c r="E1048" s="1">
        <v>0.0002002704088763089</v>
      </c>
      <c r="F1048" s="1">
        <v>0.001185380299063053</v>
      </c>
      <c r="G1048" s="1">
        <v>0.0007277297506585482</v>
      </c>
    </row>
    <row r="1049" spans="1:7">
      <c r="A1049" s="11">
        <v>39143</v>
      </c>
      <c r="B1049" s="1">
        <v>0.001432212554147974</v>
      </c>
      <c r="C1049" s="1">
        <v>-0.001179676407648866</v>
      </c>
      <c r="D1049" s="1">
        <v>-0.0003561097487279577</v>
      </c>
      <c r="E1049" s="1">
        <v>-0.0009006631689230801</v>
      </c>
      <c r="F1049" s="1">
        <v>0.0003068923222683898</v>
      </c>
      <c r="G1049" s="1">
        <v>-0.0002719744419798103</v>
      </c>
    </row>
    <row r="1050" spans="1:7">
      <c r="A1050" s="11">
        <v>39146</v>
      </c>
      <c r="B1050" s="1">
        <v>-4.276950706684589E-05</v>
      </c>
      <c r="C1050" s="1">
        <v>-0.0001230733945180351</v>
      </c>
      <c r="D1050" s="1">
        <v>0.0006313442130886716</v>
      </c>
      <c r="E1050" s="1">
        <v>-0.0003366565129730593</v>
      </c>
      <c r="F1050" s="1">
        <v>0.0004012532037065042</v>
      </c>
      <c r="G1050" s="1">
        <v>0.000170928996453461</v>
      </c>
    </row>
    <row r="1051" spans="1:7">
      <c r="A1051" s="11">
        <v>39147</v>
      </c>
      <c r="B1051" s="1">
        <v>0.001830635796306502</v>
      </c>
      <c r="C1051" s="1">
        <v>1.679204471356842E-05</v>
      </c>
      <c r="D1051" s="1">
        <v>-0.0003587334628016805</v>
      </c>
      <c r="E1051" s="1">
        <v>-5.564544539227842E-05</v>
      </c>
      <c r="F1051" s="1">
        <v>-0.0001056764362305703</v>
      </c>
      <c r="G1051" s="1">
        <v>0.0002176347668306243</v>
      </c>
    </row>
    <row r="1052" spans="1:7">
      <c r="A1052" s="11">
        <v>39148</v>
      </c>
      <c r="B1052" s="1">
        <v>0.0006052263250443755</v>
      </c>
      <c r="C1052" s="1">
        <v>5.760462835304337E-05</v>
      </c>
      <c r="D1052" s="1">
        <v>-6.926842160490668E-05</v>
      </c>
      <c r="E1052" s="1">
        <v>0.0001842738231274273</v>
      </c>
      <c r="F1052" s="1">
        <v>-0.0004543765781700592</v>
      </c>
      <c r="G1052" s="1">
        <v>0.0002704724786510526</v>
      </c>
    </row>
    <row r="1053" spans="1:7">
      <c r="A1053" s="11">
        <v>39149</v>
      </c>
      <c r="B1053" s="1">
        <v>-0.0005887216719283567</v>
      </c>
      <c r="C1053" s="1">
        <v>0.0009610413992170203</v>
      </c>
      <c r="D1053" s="1">
        <v>0.000422292835801025</v>
      </c>
      <c r="E1053" s="1">
        <v>-0.001021885271712815</v>
      </c>
      <c r="F1053" s="1">
        <v>0.0003839874500006141</v>
      </c>
      <c r="G1053" s="1">
        <v>0.0002588274267701603</v>
      </c>
    </row>
    <row r="1054" spans="1:7">
      <c r="A1054" s="11">
        <v>39150</v>
      </c>
      <c r="B1054" s="1">
        <v>-0.0004913645411967452</v>
      </c>
      <c r="C1054" s="1">
        <v>0.0001155858328686282</v>
      </c>
      <c r="D1054" s="1">
        <v>0.0005800257760263548</v>
      </c>
      <c r="E1054" s="1">
        <v>-0.0004997734864851964</v>
      </c>
      <c r="F1054" s="1">
        <v>0.0004091125253011297</v>
      </c>
      <c r="G1054" s="1">
        <v>0.001265155784271598</v>
      </c>
    </row>
    <row r="1055" spans="1:7">
      <c r="A1055" s="11">
        <v>39153</v>
      </c>
      <c r="B1055" s="1">
        <v>-0.0003263545144366024</v>
      </c>
      <c r="C1055" s="1">
        <v>0.0001712840794744464</v>
      </c>
      <c r="D1055" s="1">
        <v>-0.0005099299080927822</v>
      </c>
      <c r="E1055" s="1">
        <v>0.001111397637245981</v>
      </c>
      <c r="F1055" s="1">
        <v>0.0001128344992202604</v>
      </c>
      <c r="G1055" s="1">
        <v>-0.0009984841820860383</v>
      </c>
    </row>
    <row r="1056" spans="1:7">
      <c r="A1056" s="11">
        <v>39154</v>
      </c>
      <c r="B1056" s="1">
        <v>-0.0003105682160126985</v>
      </c>
      <c r="C1056" s="1">
        <v>0.0007831842850838167</v>
      </c>
      <c r="D1056" s="1">
        <v>0.0003742246329074063</v>
      </c>
      <c r="E1056" s="1">
        <v>-0.0003037320052839663</v>
      </c>
      <c r="F1056" s="1">
        <v>0.0003046939156029726</v>
      </c>
      <c r="G1056" s="1">
        <v>-0.0002977798411589355</v>
      </c>
    </row>
    <row r="1057" spans="1:7">
      <c r="A1057" s="11">
        <v>39155</v>
      </c>
      <c r="B1057" s="1">
        <v>0.0003167172688524156</v>
      </c>
      <c r="C1057" s="1">
        <v>0.0003385561507078069</v>
      </c>
      <c r="D1057" s="1">
        <v>0.0002777986883990679</v>
      </c>
      <c r="E1057" s="1">
        <v>-0.0007819021072654706</v>
      </c>
      <c r="F1057" s="1">
        <v>-0.0003077709254361695</v>
      </c>
      <c r="G1057" s="1">
        <v>-8.830927798151404E-05</v>
      </c>
    </row>
    <row r="1058" spans="1:7">
      <c r="A1058" s="11">
        <v>39156</v>
      </c>
      <c r="B1058" s="1">
        <v>-0.0006795980320077254</v>
      </c>
      <c r="C1058" s="1">
        <v>0.0004123304412831247</v>
      </c>
      <c r="D1058" s="1">
        <v>0.000674506908544048</v>
      </c>
      <c r="E1058" s="1">
        <v>-0.0004424364038906457</v>
      </c>
      <c r="F1058" s="1">
        <v>0.000470793794535989</v>
      </c>
      <c r="G1058" s="1">
        <v>0.0006081797799733053</v>
      </c>
    </row>
    <row r="1059" spans="1:7">
      <c r="A1059" s="11">
        <v>39157</v>
      </c>
      <c r="B1059" s="1">
        <v>0.0008422292359614621</v>
      </c>
      <c r="C1059" s="1">
        <v>-0.0003961055268273364</v>
      </c>
      <c r="D1059" s="1">
        <v>0.000235861647163497</v>
      </c>
      <c r="E1059" s="1">
        <v>0.000854841346753378</v>
      </c>
      <c r="F1059" s="1">
        <v>-0.0002075881319599379</v>
      </c>
      <c r="G1059" s="1">
        <v>-5.933610740710134E-05</v>
      </c>
    </row>
    <row r="1060" spans="1:7">
      <c r="A1060" s="11">
        <v>39160</v>
      </c>
      <c r="B1060" s="1">
        <v>0.0006640343980515725</v>
      </c>
      <c r="C1060" s="1">
        <v>0.0002004777494390084</v>
      </c>
      <c r="D1060" s="1">
        <v>2.478457628346835E-05</v>
      </c>
      <c r="E1060" s="1">
        <v>-0.0005737579966098492</v>
      </c>
      <c r="F1060" s="1">
        <v>0.0004859802896885041</v>
      </c>
      <c r="G1060" s="1">
        <v>-0.0007407527509261699</v>
      </c>
    </row>
    <row r="1061" spans="1:7">
      <c r="A1061" s="11">
        <v>39161</v>
      </c>
      <c r="B1061" s="1">
        <v>0.0002515077368843152</v>
      </c>
      <c r="C1061" s="1">
        <v>-0.0009695504372688187</v>
      </c>
      <c r="D1061" s="1">
        <v>2.777946070428453E-05</v>
      </c>
      <c r="E1061" s="1">
        <v>-0.0003348920836981024</v>
      </c>
      <c r="F1061" s="1">
        <v>-0.0002021322710835081</v>
      </c>
      <c r="G1061" s="1">
        <v>0.000626744262415638</v>
      </c>
    </row>
    <row r="1062" spans="1:7">
      <c r="A1062" s="11">
        <v>39162</v>
      </c>
      <c r="B1062" s="1">
        <v>-0.0003022305499627529</v>
      </c>
      <c r="C1062" s="1">
        <v>0.0004517635418077995</v>
      </c>
      <c r="D1062" s="1">
        <v>-3.223488918246921E-05</v>
      </c>
      <c r="E1062" s="1">
        <v>0.001201704524030694</v>
      </c>
      <c r="F1062" s="1">
        <v>0.000152211264064577</v>
      </c>
      <c r="G1062" s="1">
        <v>-0.0004423810133643729</v>
      </c>
    </row>
    <row r="1063" spans="1:7">
      <c r="A1063" s="11">
        <v>39163</v>
      </c>
      <c r="B1063" s="1">
        <v>-0.0003178924639903468</v>
      </c>
      <c r="C1063" s="1">
        <v>0.0005599329941270036</v>
      </c>
      <c r="D1063" s="1">
        <v>-6.976496214982228E-05</v>
      </c>
      <c r="E1063" s="1">
        <v>-0.000105146883409511</v>
      </c>
      <c r="F1063" s="1">
        <v>-0.000257597548567727</v>
      </c>
      <c r="G1063" s="1">
        <v>0.0006132860066465204</v>
      </c>
    </row>
    <row r="1064" spans="1:7">
      <c r="A1064" s="11">
        <v>39164</v>
      </c>
      <c r="B1064" s="1">
        <v>-0.0001832041484710826</v>
      </c>
      <c r="C1064" s="1">
        <v>-0.0002678927857799279</v>
      </c>
      <c r="D1064" s="1">
        <v>0.000344474061975861</v>
      </c>
      <c r="E1064" s="1">
        <v>0.0004432069713827073</v>
      </c>
      <c r="F1064" s="1">
        <v>-0.0001971815022574383</v>
      </c>
      <c r="G1064" s="1">
        <v>0.0004062953261320882</v>
      </c>
    </row>
    <row r="1065" spans="1:7">
      <c r="A1065" s="11">
        <v>39167</v>
      </c>
      <c r="B1065" s="1">
        <v>-2.546306874871298E-05</v>
      </c>
      <c r="C1065" s="1">
        <v>-9.914127228819678E-05</v>
      </c>
      <c r="D1065" s="1">
        <v>0.0008101105404526888</v>
      </c>
      <c r="E1065" s="1">
        <v>-0.0007287142654491097</v>
      </c>
      <c r="F1065" s="1">
        <v>0.0001033744713524233</v>
      </c>
      <c r="G1065" s="1">
        <v>0.0001384210456990498</v>
      </c>
    </row>
    <row r="1066" spans="1:7">
      <c r="A1066" s="11">
        <v>39168</v>
      </c>
      <c r="B1066" s="1">
        <v>-0.0005908658161754541</v>
      </c>
      <c r="C1066" s="1">
        <v>-0.0001094087748029211</v>
      </c>
      <c r="D1066" s="1">
        <v>-0.0002153173770696117</v>
      </c>
      <c r="E1066" s="1">
        <v>0.0005729117187390568</v>
      </c>
      <c r="F1066" s="1">
        <v>7.482466485639547E-05</v>
      </c>
      <c r="G1066" s="1">
        <v>0.00100850900494788</v>
      </c>
    </row>
    <row r="1067" spans="1:7">
      <c r="A1067" s="11">
        <v>39169</v>
      </c>
      <c r="B1067" s="1">
        <v>0.000788555210597364</v>
      </c>
      <c r="C1067" s="1">
        <v>0.0004081366680269646</v>
      </c>
      <c r="D1067" s="1">
        <v>0.0001222884255364201</v>
      </c>
      <c r="E1067" s="1">
        <v>-0.0001837213644142599</v>
      </c>
      <c r="F1067" s="1">
        <v>0.000120933220977777</v>
      </c>
      <c r="G1067" s="1">
        <v>-5.102332631327661E-05</v>
      </c>
    </row>
    <row r="1068" spans="1:7">
      <c r="A1068" s="11">
        <v>39170</v>
      </c>
      <c r="B1068" s="1">
        <v>-0.0017964122534803</v>
      </c>
      <c r="C1068" s="1">
        <v>0.0001015846589404441</v>
      </c>
      <c r="D1068" s="1">
        <v>8.383281461130614E-05</v>
      </c>
      <c r="E1068" s="1">
        <v>-0.0001957577418611796</v>
      </c>
      <c r="F1068" s="1">
        <v>0.0008034915372941216</v>
      </c>
      <c r="G1068" s="1">
        <v>0.0002733088093954174</v>
      </c>
    </row>
    <row r="1069" spans="1:7">
      <c r="A1069" s="11">
        <v>39171</v>
      </c>
      <c r="B1069" s="1">
        <v>0.0009187612778192384</v>
      </c>
      <c r="C1069" s="1">
        <v>-0.0003402767853200063</v>
      </c>
      <c r="D1069" s="1">
        <v>-3.752692939689155E-05</v>
      </c>
      <c r="E1069" s="1">
        <v>-4.826332129153035E-05</v>
      </c>
      <c r="F1069" s="1">
        <v>-2.970143736459897E-05</v>
      </c>
      <c r="G1069" s="1">
        <v>-6.899147118373205E-05</v>
      </c>
    </row>
    <row r="1070" spans="1:7">
      <c r="A1070" s="11">
        <v>39174</v>
      </c>
      <c r="B1070" s="1">
        <v>-0.0005283713361555718</v>
      </c>
      <c r="C1070" s="1">
        <v>0.0001076457973069781</v>
      </c>
      <c r="D1070" s="1">
        <v>0.0001049076766781513</v>
      </c>
      <c r="E1070" s="1">
        <v>-8.367643569433909E-05</v>
      </c>
      <c r="F1070" s="1">
        <v>-0.0003044901118100263</v>
      </c>
      <c r="G1070" s="1">
        <v>0.0004929987032772938</v>
      </c>
    </row>
    <row r="1071" spans="1:7">
      <c r="A1071" s="11">
        <v>39175</v>
      </c>
      <c r="B1071" s="1">
        <v>-8.610684579461343E-05</v>
      </c>
      <c r="C1071" s="1">
        <v>4.706928494557891E-05</v>
      </c>
      <c r="D1071" s="1">
        <v>0.00057352756133256</v>
      </c>
      <c r="E1071" s="1">
        <v>-0.000115721682710934</v>
      </c>
      <c r="F1071" s="1">
        <v>-1.372000930910372E-05</v>
      </c>
      <c r="G1071" s="1">
        <v>8.738695310678396E-05</v>
      </c>
    </row>
    <row r="1072" spans="1:7">
      <c r="A1072" s="11">
        <v>39176</v>
      </c>
      <c r="B1072" s="1">
        <v>-0.0005107863236947977</v>
      </c>
      <c r="C1072" s="1">
        <v>-0.0002788312065119889</v>
      </c>
      <c r="D1072" s="1">
        <v>-0.0007800592850947509</v>
      </c>
      <c r="E1072" s="1">
        <v>-0.0003378371517499207</v>
      </c>
      <c r="F1072" s="1">
        <v>-0.0009230453439140029</v>
      </c>
      <c r="G1072" s="1">
        <v>0.0005713284622636614</v>
      </c>
    </row>
    <row r="1073" spans="1:7">
      <c r="A1073" s="11">
        <v>39177</v>
      </c>
      <c r="B1073" s="1">
        <v>-6.218035269353448E-05</v>
      </c>
      <c r="C1073" s="1">
        <v>0.0001812409688056436</v>
      </c>
      <c r="D1073" s="1">
        <v>0.0007445190951939505</v>
      </c>
      <c r="E1073" s="1">
        <v>2.451537861136998E-05</v>
      </c>
      <c r="F1073" s="1">
        <v>0.0008573167460643738</v>
      </c>
      <c r="G1073" s="1">
        <v>0.0004531156390265959</v>
      </c>
    </row>
    <row r="1074" spans="1:7">
      <c r="A1074" s="11">
        <v>39181</v>
      </c>
      <c r="B1074" s="1">
        <v>0.0002274371956272095</v>
      </c>
      <c r="C1074" s="1">
        <v>0.0005640185894252096</v>
      </c>
      <c r="D1074" s="1">
        <v>0.000641128596814912</v>
      </c>
      <c r="E1074" s="1">
        <v>0.0009663329742950705</v>
      </c>
      <c r="F1074" s="1">
        <v>-0.000109421746424827</v>
      </c>
      <c r="G1074" s="1">
        <v>0.0005706169933509649</v>
      </c>
    </row>
    <row r="1075" spans="1:7">
      <c r="A1075" s="11">
        <v>39182</v>
      </c>
      <c r="B1075" s="1">
        <v>7.205671096930771E-05</v>
      </c>
      <c r="C1075" s="1">
        <v>0.0002239134179273875</v>
      </c>
      <c r="D1075" s="1">
        <v>-0.0002375818063818863</v>
      </c>
      <c r="E1075" s="1">
        <v>-4.759708044526202E-05</v>
      </c>
      <c r="F1075" s="1">
        <v>0.0001854570520390316</v>
      </c>
      <c r="G1075" s="1">
        <v>0.0005460584356378352</v>
      </c>
    </row>
    <row r="1076" spans="1:7">
      <c r="A1076" s="11">
        <v>39183</v>
      </c>
      <c r="B1076" s="1">
        <v>0.0002653445924205184</v>
      </c>
      <c r="C1076" s="1">
        <v>-0.000206287761969985</v>
      </c>
      <c r="D1076" s="1">
        <v>0.001128088832665663</v>
      </c>
      <c r="E1076" s="1">
        <v>0.0006236106851831846</v>
      </c>
      <c r="F1076" s="1">
        <v>0.0004300154088938992</v>
      </c>
      <c r="G1076" s="1">
        <v>-4.796154830448776E-05</v>
      </c>
    </row>
    <row r="1077" spans="1:7">
      <c r="A1077" s="11">
        <v>39184</v>
      </c>
      <c r="B1077" s="1">
        <v>0.0004044269481725059</v>
      </c>
      <c r="C1077" s="1">
        <v>0.0008569370159036021</v>
      </c>
      <c r="D1077" s="1">
        <v>0.0007471570269511564</v>
      </c>
      <c r="E1077" s="1">
        <v>0.0006451235113385332</v>
      </c>
      <c r="F1077" s="1">
        <v>0.0008358327960144294</v>
      </c>
      <c r="G1077" s="1">
        <v>0.0001074176879159652</v>
      </c>
    </row>
    <row r="1078" spans="1:7">
      <c r="A1078" s="11">
        <v>39185</v>
      </c>
      <c r="B1078" s="1">
        <v>0.001064590308639125</v>
      </c>
      <c r="C1078" s="1">
        <v>0.0003054525360264386</v>
      </c>
      <c r="D1078" s="1">
        <v>-0.0002137222254660684</v>
      </c>
      <c r="E1078" s="1">
        <v>0.0005323666707895938</v>
      </c>
      <c r="F1078" s="1">
        <v>0.0003492514260302779</v>
      </c>
      <c r="G1078" s="1">
        <v>-0.0002249579926102224</v>
      </c>
    </row>
    <row r="1079" spans="1:7">
      <c r="A1079" s="11">
        <v>39188</v>
      </c>
      <c r="B1079" s="1">
        <v>0.001385834989648737</v>
      </c>
      <c r="C1079" s="1">
        <v>-0.0001644735622056418</v>
      </c>
      <c r="D1079" s="1">
        <v>-0.0001824036468037708</v>
      </c>
      <c r="E1079" s="1">
        <v>0.002277136350438317</v>
      </c>
      <c r="F1079" s="1">
        <v>-0.000298293917414597</v>
      </c>
      <c r="G1079" s="1">
        <v>6.655199798489029E-06</v>
      </c>
    </row>
    <row r="1080" spans="1:7">
      <c r="A1080" s="11">
        <v>39189</v>
      </c>
      <c r="B1080" s="1">
        <v>0.0007294363673945945</v>
      </c>
      <c r="C1080" s="1">
        <v>0.0006013839990972889</v>
      </c>
      <c r="D1080" s="1">
        <v>-0.0002841638416888541</v>
      </c>
      <c r="E1080" s="1">
        <v>0.002166121088726246</v>
      </c>
      <c r="F1080" s="1">
        <v>0.0006574144129379564</v>
      </c>
      <c r="G1080" s="1">
        <v>-9.233402622654303E-05</v>
      </c>
    </row>
    <row r="1081" spans="1:7">
      <c r="A1081" s="11">
        <v>39190</v>
      </c>
      <c r="B1081" s="1">
        <v>-0.0005982333471848041</v>
      </c>
      <c r="C1081" s="1">
        <v>0.0004214032716540756</v>
      </c>
      <c r="D1081" s="1">
        <v>-6.354814717144048E-05</v>
      </c>
      <c r="E1081" s="1">
        <v>0.0004801767880059204</v>
      </c>
      <c r="F1081" s="1">
        <v>0.0001945087196164732</v>
      </c>
      <c r="G1081" s="1">
        <v>-0.0001803285462234063</v>
      </c>
    </row>
    <row r="1082" spans="1:7">
      <c r="A1082" s="11">
        <v>39191</v>
      </c>
      <c r="B1082" s="1">
        <v>-0.000409247001921345</v>
      </c>
      <c r="C1082" s="1">
        <v>-4.961612864783262E-05</v>
      </c>
      <c r="D1082" s="1">
        <v>0.0002246892350394826</v>
      </c>
      <c r="E1082" s="1">
        <v>0.0003340249928087856</v>
      </c>
      <c r="F1082" s="1">
        <v>-9.12309884436558E-05</v>
      </c>
      <c r="G1082" s="1">
        <v>0.000295261332983661</v>
      </c>
    </row>
    <row r="1083" spans="1:7">
      <c r="A1083" s="11">
        <v>39192</v>
      </c>
      <c r="B1083" s="1">
        <v>0.0001369985251441057</v>
      </c>
      <c r="C1083" s="1">
        <v>-0.0004306944415139884</v>
      </c>
      <c r="D1083" s="1">
        <v>-0.0002827920142246224</v>
      </c>
      <c r="E1083" s="1">
        <v>0.0006327326693765825</v>
      </c>
      <c r="F1083" s="1">
        <v>-7.759244734657322E-05</v>
      </c>
      <c r="G1083" s="1">
        <v>1.749579690712104E-05</v>
      </c>
    </row>
    <row r="1084" spans="1:7">
      <c r="A1084" s="11">
        <v>39195</v>
      </c>
      <c r="B1084" s="1">
        <v>-0.0002447094286325895</v>
      </c>
      <c r="C1084" s="1">
        <v>0.0009129168652694836</v>
      </c>
      <c r="D1084" s="1">
        <v>-0.0002219347499813157</v>
      </c>
      <c r="E1084" s="1">
        <v>-0.0003403533296344598</v>
      </c>
      <c r="F1084" s="1">
        <v>6.631717017284148E-05</v>
      </c>
      <c r="G1084" s="1">
        <v>9.69496839078695E-05</v>
      </c>
    </row>
    <row r="1085" spans="1:7">
      <c r="A1085" s="11">
        <v>39196</v>
      </c>
      <c r="B1085" s="1">
        <v>0.0005819419273552577</v>
      </c>
      <c r="C1085" s="1">
        <v>-0.001228113860682122</v>
      </c>
      <c r="D1085" s="1">
        <v>-0.0005555344206677372</v>
      </c>
      <c r="E1085" s="1">
        <v>0.001152515114055831</v>
      </c>
      <c r="F1085" s="1">
        <v>-0.0001412925078775178</v>
      </c>
      <c r="G1085" s="1">
        <v>0.0004115070511979823</v>
      </c>
    </row>
    <row r="1086" spans="1:7">
      <c r="A1086" s="11">
        <v>39197</v>
      </c>
      <c r="B1086" s="1">
        <v>-0.0001272296454640893</v>
      </c>
      <c r="C1086" s="1">
        <v>-6.341853275710019E-05</v>
      </c>
      <c r="D1086" s="1">
        <v>-0.0005558914899306766</v>
      </c>
      <c r="E1086" s="1">
        <v>-2.853815959342305E-05</v>
      </c>
      <c r="F1086" s="1">
        <v>0.0003718585892084186</v>
      </c>
      <c r="G1086" s="1">
        <v>6.136712080293593E-05</v>
      </c>
    </row>
    <row r="1087" spans="1:7">
      <c r="A1087" s="11">
        <v>39198</v>
      </c>
      <c r="B1087" s="1">
        <v>0.0003759685815261131</v>
      </c>
      <c r="C1087" s="1">
        <v>-4.220218430550188E-05</v>
      </c>
      <c r="D1087" s="1">
        <v>0.0005704911488237645</v>
      </c>
      <c r="E1087" s="1">
        <v>0.00100168577287618</v>
      </c>
      <c r="F1087" s="1">
        <v>-0.00063026205504413</v>
      </c>
      <c r="G1087" s="1">
        <v>-0.0003324577739462625</v>
      </c>
    </row>
    <row r="1088" spans="1:7">
      <c r="A1088" s="11">
        <v>39199</v>
      </c>
      <c r="B1088" s="1">
        <v>-0.0004518450014788792</v>
      </c>
      <c r="C1088" s="1">
        <v>0.00106268651100382</v>
      </c>
      <c r="D1088" s="1">
        <v>-0.0001280464287694523</v>
      </c>
      <c r="E1088" s="1">
        <v>0.001208959144212767</v>
      </c>
      <c r="F1088" s="1">
        <v>-2.887402933581093E-05</v>
      </c>
      <c r="G1088" s="1">
        <v>-0.0002464022976896711</v>
      </c>
    </row>
    <row r="1089" spans="1:7">
      <c r="A1089" s="11">
        <v>39202</v>
      </c>
      <c r="B1089" s="1">
        <v>0.001306784227717372</v>
      </c>
      <c r="C1089" s="1">
        <v>-0.001407918570065743</v>
      </c>
      <c r="D1089" s="1">
        <v>0.0008304368022263443</v>
      </c>
      <c r="E1089" s="1">
        <v>-6.077634569120205E-05</v>
      </c>
      <c r="F1089" s="1">
        <v>0.000197507989341345</v>
      </c>
      <c r="G1089" s="1">
        <v>0.0005899140597801869</v>
      </c>
    </row>
    <row r="1090" spans="1:7">
      <c r="A1090" s="11">
        <v>39203</v>
      </c>
      <c r="B1090" s="1">
        <v>-0.000165311486492467</v>
      </c>
      <c r="C1090" s="1">
        <v>-4.410551699501834E-05</v>
      </c>
      <c r="D1090" s="1">
        <v>-0.0004467988693763891</v>
      </c>
      <c r="E1090" s="1">
        <v>0.0003280517539120445</v>
      </c>
      <c r="F1090" s="1">
        <v>0.000712580031461576</v>
      </c>
      <c r="G1090" s="1">
        <v>0.0001051452122163832</v>
      </c>
    </row>
    <row r="1091" spans="1:7">
      <c r="A1091" s="11">
        <v>39204</v>
      </c>
      <c r="B1091" s="1">
        <v>-0.000125400556705677</v>
      </c>
      <c r="C1091" s="1">
        <v>-0.0003206953254177775</v>
      </c>
      <c r="D1091" s="1">
        <v>-0.0001504840910322852</v>
      </c>
      <c r="E1091" s="1">
        <v>-0.0001677037508590339</v>
      </c>
      <c r="F1091" s="1">
        <v>-0.0001071513105248496</v>
      </c>
      <c r="G1091" s="1">
        <v>-3.373470375971527E-06</v>
      </c>
    </row>
    <row r="1092" spans="1:7">
      <c r="A1092" s="11">
        <v>39205</v>
      </c>
      <c r="B1092" s="1">
        <v>-2.091120907501495E-05</v>
      </c>
      <c r="C1092" s="1">
        <v>0.0008542897950067619</v>
      </c>
      <c r="D1092" s="1">
        <v>4.797051547161032E-06</v>
      </c>
      <c r="E1092" s="1">
        <v>-0.0006598612078336543</v>
      </c>
      <c r="F1092" s="1">
        <v>0.0001336125841783984</v>
      </c>
      <c r="G1092" s="1">
        <v>0.0004487201368404969</v>
      </c>
    </row>
    <row r="1093" spans="1:7">
      <c r="A1093" s="11">
        <v>39206</v>
      </c>
      <c r="B1093" s="1">
        <v>-0.0005985314225562756</v>
      </c>
      <c r="C1093" s="1">
        <v>-0.0001677639245126207</v>
      </c>
      <c r="D1093" s="1">
        <v>-0.0008972215531872403</v>
      </c>
      <c r="E1093" s="1">
        <v>7.195315349834406E-05</v>
      </c>
      <c r="F1093" s="1">
        <v>0.0004939970392414878</v>
      </c>
      <c r="G1093" s="1">
        <v>-0.0002845335454100011</v>
      </c>
    </row>
    <row r="1094" spans="1:7">
      <c r="A1094" s="11">
        <v>39209</v>
      </c>
      <c r="B1094" s="1">
        <v>0.0004684292073079415</v>
      </c>
      <c r="C1094" s="1">
        <v>0.0005551381714897685</v>
      </c>
      <c r="D1094" s="1">
        <v>-0.0002960618223978426</v>
      </c>
      <c r="E1094" s="1">
        <v>0.0008335207467181559</v>
      </c>
      <c r="F1094" s="1">
        <v>-0.0003371405309890225</v>
      </c>
      <c r="G1094" s="1">
        <v>0.001054038654643538</v>
      </c>
    </row>
    <row r="1095" spans="1:7">
      <c r="A1095" s="11">
        <v>39210</v>
      </c>
      <c r="B1095" s="1">
        <v>-0.0002083727620416396</v>
      </c>
      <c r="C1095" s="1">
        <v>-2.620884509758875E-05</v>
      </c>
      <c r="D1095" s="1">
        <v>-0.0004494750284951935</v>
      </c>
      <c r="E1095" s="1">
        <v>0.0004441045128479821</v>
      </c>
      <c r="F1095" s="1">
        <v>-0.0003803024997224025</v>
      </c>
      <c r="G1095" s="1">
        <v>0.0002336695224079761</v>
      </c>
    </row>
    <row r="1096" spans="1:7">
      <c r="A1096" s="11">
        <v>39211</v>
      </c>
      <c r="B1096" s="1">
        <v>-0.0004957362415111924</v>
      </c>
      <c r="C1096" s="1">
        <v>-3.929427055845112E-05</v>
      </c>
      <c r="D1096" s="1">
        <v>4.916433277136762E-05</v>
      </c>
      <c r="E1096" s="1">
        <v>3.874211789848473E-05</v>
      </c>
      <c r="F1096" s="1">
        <v>0.0002723395662488074</v>
      </c>
      <c r="G1096" s="1">
        <v>0.0005863443522939526</v>
      </c>
    </row>
    <row r="1097" spans="1:7">
      <c r="A1097" s="11">
        <v>39212</v>
      </c>
      <c r="B1097" s="1">
        <v>-0.0001904906625740748</v>
      </c>
      <c r="C1097" s="1">
        <v>0.001139312049909092</v>
      </c>
      <c r="D1097" s="1">
        <v>0.0004166277217458375</v>
      </c>
      <c r="E1097" s="1">
        <v>1.542007789690021E-05</v>
      </c>
      <c r="F1097" s="1">
        <v>-0.000291241997119538</v>
      </c>
      <c r="G1097" s="1">
        <v>3.951105817857529E-05</v>
      </c>
    </row>
    <row r="1098" spans="1:7">
      <c r="A1098" s="11">
        <v>39213</v>
      </c>
      <c r="B1098" s="1">
        <v>-0.0009459740020404345</v>
      </c>
      <c r="C1098" s="1">
        <v>0.000974068741055389</v>
      </c>
      <c r="D1098" s="1">
        <v>0.000210114932731804</v>
      </c>
      <c r="E1098" s="1">
        <v>0.001077395311989854</v>
      </c>
      <c r="F1098" s="1">
        <v>-0.001099718210794858</v>
      </c>
      <c r="G1098" s="1">
        <v>-0.0002050957213416488</v>
      </c>
    </row>
    <row r="1099" spans="1:7">
      <c r="A1099" s="11">
        <v>39216</v>
      </c>
      <c r="B1099" s="1">
        <v>-0.0002383643718062563</v>
      </c>
      <c r="C1099" s="1">
        <v>-2.462656917415826E-05</v>
      </c>
      <c r="D1099" s="1">
        <v>2.736835069493799E-05</v>
      </c>
      <c r="E1099" s="1">
        <v>0.0006367323908055608</v>
      </c>
      <c r="F1099" s="1">
        <v>-0.0002938854653130538</v>
      </c>
      <c r="G1099" s="1">
        <v>0.001022605014602909</v>
      </c>
    </row>
    <row r="1100" spans="1:7">
      <c r="A1100" s="11">
        <v>39217</v>
      </c>
      <c r="B1100" s="1">
        <v>-0.0006867590768295909</v>
      </c>
      <c r="C1100" s="1">
        <v>-0.0006561116717784195</v>
      </c>
      <c r="D1100" s="1">
        <v>-0.0005573169695090411</v>
      </c>
      <c r="E1100" s="1">
        <v>0.000763265242354998</v>
      </c>
      <c r="F1100" s="1">
        <v>0.0005141172667392317</v>
      </c>
      <c r="G1100" s="1">
        <v>0.0008136487844445271</v>
      </c>
    </row>
    <row r="1101" spans="1:7">
      <c r="A1101" s="11">
        <v>39218</v>
      </c>
      <c r="B1101" s="1">
        <v>-0.0002946876334416851</v>
      </c>
      <c r="C1101" s="1">
        <v>4.431186995408088E-05</v>
      </c>
      <c r="D1101" s="1">
        <v>-0.0002432054873345016</v>
      </c>
      <c r="E1101" s="1">
        <v>-2.11581950696988E-05</v>
      </c>
      <c r="F1101" s="1">
        <v>9.835266994183735E-05</v>
      </c>
      <c r="G1101" s="1">
        <v>-0.0002150734729068397</v>
      </c>
    </row>
    <row r="1102" spans="1:7">
      <c r="A1102" s="11">
        <v>39219</v>
      </c>
      <c r="B1102" s="1">
        <v>-0.000618603620098857</v>
      </c>
      <c r="C1102" s="1">
        <v>-0.0003266396513957695</v>
      </c>
      <c r="D1102" s="1">
        <v>-0.0008854567503013608</v>
      </c>
      <c r="E1102" s="1">
        <v>-0.001286840704644496</v>
      </c>
      <c r="F1102" s="1">
        <v>0.001138847963128045</v>
      </c>
      <c r="G1102" s="1">
        <v>5.732602244132892E-05</v>
      </c>
    </row>
    <row r="1103" spans="1:7">
      <c r="A1103" s="11">
        <v>39220</v>
      </c>
      <c r="B1103" s="1">
        <v>0.0008398645776832393</v>
      </c>
      <c r="C1103" s="1">
        <v>-0.0003301028588965431</v>
      </c>
      <c r="D1103" s="1">
        <v>-0.0007920829359609465</v>
      </c>
      <c r="E1103" s="1">
        <v>0.0003320249210013245</v>
      </c>
      <c r="F1103" s="1">
        <v>-0.0002217793111456677</v>
      </c>
      <c r="G1103" s="1">
        <v>-0.0004838206524952716</v>
      </c>
    </row>
    <row r="1104" spans="1:7">
      <c r="A1104" s="11">
        <v>39223</v>
      </c>
      <c r="B1104" s="1">
        <v>0.0007289245740243245</v>
      </c>
      <c r="C1104" s="1">
        <v>0.001002332284780178</v>
      </c>
      <c r="D1104" s="1">
        <v>0.0007977876769893264</v>
      </c>
      <c r="E1104" s="1">
        <v>-0.0009733320634798543</v>
      </c>
      <c r="F1104" s="1">
        <v>-0.0002805842184810819</v>
      </c>
      <c r="G1104" s="1">
        <v>0.0004545667019283368</v>
      </c>
    </row>
    <row r="1105" spans="1:7">
      <c r="A1105" s="11">
        <v>39224</v>
      </c>
      <c r="B1105" s="1">
        <v>0.001090465720375159</v>
      </c>
      <c r="C1105" s="1">
        <v>0.0003815061167873633</v>
      </c>
      <c r="D1105" s="1">
        <v>-6.012752325150154E-05</v>
      </c>
      <c r="E1105" s="1">
        <v>0.001138884471036275</v>
      </c>
      <c r="F1105" s="1">
        <v>0.0004732680123868935</v>
      </c>
      <c r="G1105" s="1">
        <v>0.0005334285345348722</v>
      </c>
    </row>
    <row r="1106" spans="1:7">
      <c r="A1106" s="11">
        <v>39225</v>
      </c>
      <c r="B1106" s="1">
        <v>-0.0005582778417752888</v>
      </c>
      <c r="C1106" s="1">
        <v>-0.0005332412887790027</v>
      </c>
      <c r="D1106" s="1">
        <v>0.0005871943447960297</v>
      </c>
      <c r="E1106" s="1">
        <v>-0.000157773977621711</v>
      </c>
      <c r="F1106" s="1">
        <v>-0.0003629832160445226</v>
      </c>
      <c r="G1106" s="1">
        <v>0.0002882138082734835</v>
      </c>
    </row>
    <row r="1107" spans="1:7">
      <c r="A1107" s="11">
        <v>39226</v>
      </c>
      <c r="B1107" s="1">
        <v>-6.600078071922731E-06</v>
      </c>
      <c r="C1107" s="1">
        <v>0.0001143124620380146</v>
      </c>
      <c r="D1107" s="1">
        <v>-5.731301051377954E-05</v>
      </c>
      <c r="E1107" s="1">
        <v>0.000200803975554119</v>
      </c>
      <c r="F1107" s="1">
        <v>0.000485725553910599</v>
      </c>
      <c r="G1107" s="1">
        <v>-0.0002311032520117458</v>
      </c>
    </row>
    <row r="1108" spans="1:7">
      <c r="A1108" s="11">
        <v>39227</v>
      </c>
      <c r="B1108" s="1">
        <v>-0.0002396000274193553</v>
      </c>
      <c r="C1108" s="1">
        <v>-0.0009106291372428375</v>
      </c>
      <c r="D1108" s="1">
        <v>4.224728667556641E-05</v>
      </c>
      <c r="E1108" s="1">
        <v>0.0002819032207559182</v>
      </c>
      <c r="F1108" s="1">
        <v>0.001121836508121176</v>
      </c>
      <c r="G1108" s="1">
        <v>-0.0007340504433145628</v>
      </c>
    </row>
    <row r="1109" spans="1:7">
      <c r="A1109" s="11">
        <v>39231</v>
      </c>
      <c r="B1109" s="1">
        <v>0.0003984786373435068</v>
      </c>
      <c r="C1109" s="1">
        <v>-0.0008091470535269215</v>
      </c>
      <c r="D1109" s="1">
        <v>0.0002277212771614999</v>
      </c>
      <c r="E1109" s="1">
        <v>-0.0005561902562969155</v>
      </c>
      <c r="F1109" s="1">
        <v>-0.0006296438192163022</v>
      </c>
      <c r="G1109" s="1">
        <v>-0.0003050174367735106</v>
      </c>
    </row>
    <row r="1110" spans="1:7">
      <c r="A1110" s="11">
        <v>39232</v>
      </c>
      <c r="B1110" s="1">
        <v>-0.0001031520346748636</v>
      </c>
      <c r="C1110" s="1">
        <v>0.0003321057778301088</v>
      </c>
      <c r="D1110" s="1">
        <v>0.0004504050117700658</v>
      </c>
      <c r="E1110" s="1">
        <v>0.0008870434375791349</v>
      </c>
      <c r="F1110" s="1">
        <v>-0.0008879453729913107</v>
      </c>
      <c r="G1110" s="1">
        <v>-1.14896084273075E-05</v>
      </c>
    </row>
    <row r="1111" spans="1:7">
      <c r="A1111" s="11">
        <v>39233</v>
      </c>
      <c r="B1111" s="1">
        <v>0.0001076254227283731</v>
      </c>
      <c r="C1111" s="1">
        <v>2.594903749909903E-05</v>
      </c>
      <c r="D1111" s="1">
        <v>0.0003055512112380543</v>
      </c>
      <c r="E1111" s="1">
        <v>-0.0007727825647581879</v>
      </c>
      <c r="F1111" s="1">
        <v>0.000317317107044727</v>
      </c>
      <c r="G1111" s="1">
        <v>0.0001449040612652415</v>
      </c>
    </row>
    <row r="1112" spans="1:7">
      <c r="A1112" s="11">
        <v>39234</v>
      </c>
      <c r="B1112" s="1">
        <v>0.0005965143874875797</v>
      </c>
      <c r="C1112" s="1">
        <v>-0.0002532210485531146</v>
      </c>
      <c r="D1112" s="1">
        <v>-0.0002681191058197156</v>
      </c>
      <c r="E1112" s="1">
        <v>5.09995925801554E-05</v>
      </c>
      <c r="F1112" s="1">
        <v>-5.255497018014337E-05</v>
      </c>
      <c r="G1112" s="1">
        <v>0.0006550152103145448</v>
      </c>
    </row>
    <row r="1113" spans="1:7">
      <c r="A1113" s="11">
        <v>39237</v>
      </c>
      <c r="B1113" s="1">
        <v>0.00119415195006968</v>
      </c>
      <c r="C1113" s="1">
        <v>-0.0001268650323502778</v>
      </c>
      <c r="D1113" s="1">
        <v>0.0001265037090354605</v>
      </c>
      <c r="E1113" s="1">
        <v>-0.0005561898185790413</v>
      </c>
      <c r="F1113" s="1">
        <v>0.0008016557655858062</v>
      </c>
      <c r="G1113" s="1">
        <v>-0.0001042468210317258</v>
      </c>
    </row>
    <row r="1114" spans="1:7">
      <c r="A1114" s="11">
        <v>39238</v>
      </c>
      <c r="B1114" s="1">
        <v>0.0006945288744588941</v>
      </c>
      <c r="C1114" s="1">
        <v>5.094128192405462E-05</v>
      </c>
      <c r="D1114" s="1">
        <v>-0.0004893925749530133</v>
      </c>
      <c r="E1114" s="1">
        <v>0.0004077747264533765</v>
      </c>
      <c r="F1114" s="1">
        <v>0.0003874105059059987</v>
      </c>
      <c r="G1114" s="1">
        <v>0.0002364413469855156</v>
      </c>
    </row>
    <row r="1115" spans="1:7">
      <c r="A1115" s="11">
        <v>39239</v>
      </c>
      <c r="B1115" s="1">
        <v>-0.0004532834129987242</v>
      </c>
      <c r="C1115" s="1">
        <v>0.0002628488997642312</v>
      </c>
      <c r="D1115" s="1">
        <v>2.440772206548561E-05</v>
      </c>
      <c r="E1115" s="1">
        <v>-1.596892461742259E-05</v>
      </c>
      <c r="F1115" s="1">
        <v>1.755718742706654E-05</v>
      </c>
      <c r="G1115" s="1">
        <v>4.454414158899067E-05</v>
      </c>
    </row>
    <row r="1116" spans="1:7">
      <c r="A1116" s="11">
        <v>39240</v>
      </c>
      <c r="B1116" s="1">
        <v>6.889389061646426E-05</v>
      </c>
      <c r="C1116" s="1">
        <v>0.0003790922938786927</v>
      </c>
      <c r="D1116" s="1">
        <v>-0.0002780896233365238</v>
      </c>
      <c r="E1116" s="1">
        <v>0.0008467087587171712</v>
      </c>
      <c r="F1116" s="1">
        <v>-0.0005135459177771739</v>
      </c>
      <c r="G1116" s="1">
        <v>3.500172494093389E-05</v>
      </c>
    </row>
    <row r="1117" spans="1:7">
      <c r="A1117" s="11">
        <v>39241</v>
      </c>
      <c r="B1117" s="1">
        <v>-0.001050352934016942</v>
      </c>
      <c r="C1117" s="1">
        <v>-0.0002437279391545134</v>
      </c>
      <c r="D1117" s="1">
        <v>-0.000375066304646777</v>
      </c>
      <c r="E1117" s="1">
        <v>-8.352579239274851E-05</v>
      </c>
      <c r="F1117" s="1">
        <v>-0.0003573506007040207</v>
      </c>
      <c r="G1117" s="1">
        <v>0.0001777215813596579</v>
      </c>
    </row>
    <row r="1118" spans="1:7">
      <c r="A1118" s="11">
        <v>39244</v>
      </c>
      <c r="B1118" s="1">
        <v>-0.0001399478788987383</v>
      </c>
      <c r="C1118" s="1">
        <v>-0.0006231954150611591</v>
      </c>
      <c r="D1118" s="1">
        <v>-0.000303100912857328</v>
      </c>
      <c r="E1118" s="1">
        <v>-0.0005871875099048287</v>
      </c>
      <c r="F1118" s="1">
        <v>-0.0008430156902048525</v>
      </c>
      <c r="G1118" s="1">
        <v>-3.363845873857135E-05</v>
      </c>
    </row>
    <row r="1119" spans="1:7">
      <c r="A1119" s="11">
        <v>39245</v>
      </c>
      <c r="B1119" s="1">
        <v>-0.0001514245345562352</v>
      </c>
      <c r="C1119" s="1">
        <v>0.0001224968352216259</v>
      </c>
      <c r="D1119" s="1">
        <v>0.0003337662061721607</v>
      </c>
      <c r="E1119" s="1">
        <v>-4.617866893637693E-05</v>
      </c>
      <c r="F1119" s="1">
        <v>-0.0003077345276527223</v>
      </c>
      <c r="G1119" s="1">
        <v>6.247885928105962E-05</v>
      </c>
    </row>
    <row r="1120" spans="1:7">
      <c r="A1120" s="11">
        <v>39246</v>
      </c>
      <c r="B1120" s="1">
        <v>3.197185200597664E-05</v>
      </c>
      <c r="C1120" s="1">
        <v>-5.045464974033772E-05</v>
      </c>
      <c r="D1120" s="1">
        <v>0.0007612303241477632</v>
      </c>
      <c r="E1120" s="1">
        <v>-0.0003138424169035481</v>
      </c>
      <c r="F1120" s="1">
        <v>0.0006783399911434299</v>
      </c>
      <c r="G1120" s="1">
        <v>0.0001034154893761446</v>
      </c>
    </row>
    <row r="1121" spans="1:7">
      <c r="A1121" s="11">
        <v>39247</v>
      </c>
      <c r="B1121" s="1">
        <v>-0.0002786740114270662</v>
      </c>
      <c r="C1121" s="1">
        <v>1.588247969663527E-05</v>
      </c>
      <c r="D1121" s="1">
        <v>4.196049924845493E-05</v>
      </c>
      <c r="E1121" s="1">
        <v>0.001193124521724287</v>
      </c>
      <c r="F1121" s="1">
        <v>0.0007458396312480226</v>
      </c>
      <c r="G1121" s="1">
        <v>0.0006676243739967203</v>
      </c>
    </row>
    <row r="1122" spans="1:7">
      <c r="A1122" s="11">
        <v>39248</v>
      </c>
      <c r="B1122" s="1">
        <v>-2.909570046079503E-05</v>
      </c>
      <c r="C1122" s="1">
        <v>2.882420658347992E-05</v>
      </c>
      <c r="D1122" s="1">
        <v>0.0006760375829381652</v>
      </c>
      <c r="E1122" s="1">
        <v>-0.0002200525449988783</v>
      </c>
      <c r="F1122" s="1">
        <v>-4.161550421124697E-06</v>
      </c>
      <c r="G1122" s="1">
        <v>3.964323361075564E-05</v>
      </c>
    </row>
    <row r="1123" spans="1:7">
      <c r="A1123" s="11">
        <v>39251</v>
      </c>
      <c r="B1123" s="1">
        <v>0.0001807721332857367</v>
      </c>
      <c r="C1123" s="1">
        <v>-6.397803786328165E-05</v>
      </c>
      <c r="D1123" s="1">
        <v>0.0002159799695327324</v>
      </c>
      <c r="E1123" s="1">
        <v>-0.0001163075604980717</v>
      </c>
      <c r="F1123" s="1">
        <v>0.0003465915479650895</v>
      </c>
      <c r="G1123" s="1">
        <v>0.0001053394096330001</v>
      </c>
    </row>
    <row r="1124" spans="1:7">
      <c r="A1124" s="11">
        <v>39252</v>
      </c>
      <c r="B1124" s="1">
        <v>-0.0008160928920284223</v>
      </c>
      <c r="C1124" s="1">
        <v>0.000319689998511323</v>
      </c>
      <c r="D1124" s="1">
        <v>-0.000274643505383278</v>
      </c>
      <c r="E1124" s="1">
        <v>-0.0007289654369117442</v>
      </c>
      <c r="F1124" s="1">
        <v>0.0006596041743309238</v>
      </c>
      <c r="G1124" s="1">
        <v>0.0003680476951590848</v>
      </c>
    </row>
    <row r="1125" spans="1:7">
      <c r="A1125" s="11">
        <v>39253</v>
      </c>
      <c r="B1125" s="1">
        <v>0.0001988642417023303</v>
      </c>
      <c r="C1125" s="1">
        <v>-0.0012698730023087</v>
      </c>
      <c r="D1125" s="1">
        <v>0.0006216293482537288</v>
      </c>
      <c r="E1125" s="1">
        <v>2.060204804266689E-05</v>
      </c>
      <c r="F1125" s="1">
        <v>2.446889012752964E-05</v>
      </c>
      <c r="G1125" s="1">
        <v>0.0004570834020537556</v>
      </c>
    </row>
    <row r="1126" spans="1:7">
      <c r="A1126" s="11">
        <v>39254</v>
      </c>
      <c r="B1126" s="1">
        <v>0.0002142600648770487</v>
      </c>
      <c r="C1126" s="1">
        <v>0.0006511336170130535</v>
      </c>
      <c r="D1126" s="1">
        <v>0.0003335982535926388</v>
      </c>
      <c r="E1126" s="1">
        <v>0.001322037457918405</v>
      </c>
      <c r="F1126" s="1">
        <v>-5.401773804154282E-06</v>
      </c>
      <c r="G1126" s="1">
        <v>8.679319512314807E-05</v>
      </c>
    </row>
    <row r="1127" spans="1:7">
      <c r="A1127" s="11">
        <v>39255</v>
      </c>
      <c r="B1127" s="1">
        <v>0.0007369355817923399</v>
      </c>
      <c r="C1127" s="1">
        <v>-0.0002656208914743183</v>
      </c>
      <c r="D1127" s="1">
        <v>-0.0002471211317859181</v>
      </c>
      <c r="E1127" s="1">
        <v>0.0004686767612029686</v>
      </c>
      <c r="F1127" s="1">
        <v>0.000806125853021093</v>
      </c>
      <c r="G1127" s="1">
        <v>-0.0001675986657423032</v>
      </c>
    </row>
    <row r="1128" spans="1:7">
      <c r="A1128" s="11">
        <v>39258</v>
      </c>
      <c r="B1128" s="1">
        <v>0.0007522808574961635</v>
      </c>
      <c r="C1128" s="1">
        <v>-0.0009203556372887655</v>
      </c>
      <c r="D1128" s="1">
        <v>0.0005397682039456644</v>
      </c>
      <c r="E1128" s="1">
        <v>-0.001343385757852731</v>
      </c>
      <c r="F1128" s="1">
        <v>-0.0002401469030426798</v>
      </c>
      <c r="G1128" s="1">
        <v>-0.0009195494965107977</v>
      </c>
    </row>
    <row r="1129" spans="1:7">
      <c r="A1129" s="11">
        <v>39259</v>
      </c>
      <c r="B1129" s="1">
        <v>-0.0005906748036862083</v>
      </c>
      <c r="C1129" s="1">
        <v>0.0004589884227243459</v>
      </c>
      <c r="D1129" s="1">
        <v>4.341783075137442E-05</v>
      </c>
      <c r="E1129" s="1">
        <v>0.000744022402143676</v>
      </c>
      <c r="F1129" s="1">
        <v>0.000827458942862951</v>
      </c>
      <c r="G1129" s="1">
        <v>0.0005960463295381045</v>
      </c>
    </row>
    <row r="1130" spans="1:7">
      <c r="A1130" s="11">
        <v>39260</v>
      </c>
      <c r="B1130" s="1">
        <v>-0.0002423121239741069</v>
      </c>
      <c r="C1130" s="1">
        <v>-0.0004867122644212936</v>
      </c>
      <c r="D1130" s="1">
        <v>-0.0002779502800377071</v>
      </c>
      <c r="E1130" s="1">
        <v>-0.000660491585591224</v>
      </c>
      <c r="F1130" s="1">
        <v>-7.626671225224733E-06</v>
      </c>
      <c r="G1130" s="1">
        <v>0.0004312575399756961</v>
      </c>
    </row>
    <row r="1131" spans="1:7">
      <c r="A1131" s="11">
        <v>39261</v>
      </c>
      <c r="B1131" s="1">
        <v>0.0001617839250535903</v>
      </c>
      <c r="C1131" s="1">
        <v>0.0004279624830600718</v>
      </c>
      <c r="D1131" s="1">
        <v>0.0005767246683232044</v>
      </c>
      <c r="E1131" s="1">
        <v>0.0001940896334273697</v>
      </c>
      <c r="F1131" s="1">
        <v>0.0002197437405396661</v>
      </c>
      <c r="G1131" s="1">
        <v>0.0007725034230133695</v>
      </c>
    </row>
    <row r="1132" spans="1:7">
      <c r="A1132" s="11">
        <v>39262</v>
      </c>
      <c r="B1132" s="1">
        <v>-0.0001957138988363603</v>
      </c>
      <c r="C1132" s="1">
        <v>-0.000127247480810528</v>
      </c>
      <c r="D1132" s="1">
        <v>-0.0001612888677776729</v>
      </c>
      <c r="E1132" s="1">
        <v>0.001164176213629256</v>
      </c>
      <c r="F1132" s="1">
        <v>4.298082567030651E-05</v>
      </c>
      <c r="G1132" s="1">
        <v>0.0002025511811429727</v>
      </c>
    </row>
    <row r="1133" spans="1:7">
      <c r="A1133" s="11">
        <v>39265</v>
      </c>
      <c r="B1133" s="1">
        <v>0.0006916917273508631</v>
      </c>
      <c r="C1133" s="1">
        <v>-0.000911874981422446</v>
      </c>
      <c r="D1133" s="1">
        <v>0.0002156168671383713</v>
      </c>
      <c r="E1133" s="1">
        <v>9.19823244854215E-05</v>
      </c>
      <c r="F1133" s="1">
        <v>0.0007900782069273332</v>
      </c>
      <c r="G1133" s="1">
        <v>0.00020056745999204</v>
      </c>
    </row>
    <row r="1134" spans="1:7">
      <c r="A1134" s="11">
        <v>39266</v>
      </c>
      <c r="B1134" s="1">
        <v>6.367061148549198E-05</v>
      </c>
      <c r="C1134" s="1">
        <v>-0.0003151647963495936</v>
      </c>
      <c r="D1134" s="1">
        <v>-0.0008413698337290412</v>
      </c>
      <c r="E1134" s="1">
        <v>0.001403052139525124</v>
      </c>
      <c r="F1134" s="1">
        <v>-0.0003025871970931933</v>
      </c>
      <c r="G1134" s="1">
        <v>-9.54213740563893E-05</v>
      </c>
    </row>
    <row r="1135" spans="1:7">
      <c r="A1135" s="11">
        <v>39268</v>
      </c>
      <c r="B1135" s="1">
        <v>-0.0005456178517262905</v>
      </c>
      <c r="C1135" s="1">
        <v>-0.0003543714892304301</v>
      </c>
      <c r="D1135" s="1">
        <v>0.0004617134262269002</v>
      </c>
      <c r="E1135" s="1">
        <v>-0.0003096953692443104</v>
      </c>
      <c r="F1135" s="1">
        <v>0.001207465611494552</v>
      </c>
      <c r="G1135" s="1">
        <v>0.0003720676660895585</v>
      </c>
    </row>
    <row r="1136" spans="1:7">
      <c r="A1136" s="11">
        <v>39269</v>
      </c>
      <c r="B1136" s="1">
        <v>0.0001953023072980351</v>
      </c>
      <c r="C1136" s="1">
        <v>0.0001455848392970568</v>
      </c>
      <c r="D1136" s="1">
        <v>4.18923823148946E-05</v>
      </c>
      <c r="E1136" s="1">
        <v>-0.001294302634520588</v>
      </c>
      <c r="F1136" s="1">
        <v>-0.0002130702837026188</v>
      </c>
      <c r="G1136" s="1">
        <v>0.0001922666020505283</v>
      </c>
    </row>
    <row r="1137" spans="1:7">
      <c r="A1137" s="11">
        <v>39272</v>
      </c>
      <c r="B1137" s="1">
        <v>6.504634409708224E-05</v>
      </c>
      <c r="C1137" s="1">
        <v>-7.282580040918587E-05</v>
      </c>
      <c r="D1137" s="1">
        <v>0.0002199166984992878</v>
      </c>
      <c r="E1137" s="1">
        <v>0.0009132600649089846</v>
      </c>
      <c r="F1137" s="1">
        <v>0.0004930855532729823</v>
      </c>
      <c r="G1137" s="1">
        <v>0.0003141721530145837</v>
      </c>
    </row>
    <row r="1138" spans="1:7">
      <c r="A1138" s="11">
        <v>39273</v>
      </c>
      <c r="B1138" s="1">
        <v>-0.0002645254943422767</v>
      </c>
      <c r="C1138" s="1">
        <v>-0.0003627136136452432</v>
      </c>
      <c r="D1138" s="1">
        <v>-0.000178172630537836</v>
      </c>
      <c r="E1138" s="1">
        <v>5.5191571645459E-05</v>
      </c>
      <c r="F1138" s="1">
        <v>0.0005264160295238826</v>
      </c>
      <c r="G1138" s="1">
        <v>0.0001226013790792711</v>
      </c>
    </row>
    <row r="1139" spans="1:7">
      <c r="A1139" s="11">
        <v>39274</v>
      </c>
      <c r="B1139" s="1">
        <v>-0.0006109269715488672</v>
      </c>
      <c r="C1139" s="1">
        <v>0.0003338552223833218</v>
      </c>
      <c r="D1139" s="1">
        <v>-0.0002196375946752113</v>
      </c>
      <c r="E1139" s="1">
        <v>-0.0006631317431960357</v>
      </c>
      <c r="F1139" s="1">
        <v>0.0003836300974826318</v>
      </c>
      <c r="G1139" s="1">
        <v>-8.715176858436069E-05</v>
      </c>
    </row>
    <row r="1140" spans="1:7">
      <c r="A1140" s="11">
        <v>39275</v>
      </c>
      <c r="B1140" s="1">
        <v>-0.0004193124379256423</v>
      </c>
      <c r="C1140" s="1">
        <v>9.414276871999586E-05</v>
      </c>
      <c r="D1140" s="1">
        <v>0.0005150789107759065</v>
      </c>
      <c r="E1140" s="1">
        <v>-0.0004188664488579051</v>
      </c>
      <c r="F1140" s="1">
        <v>0.0001129164861653112</v>
      </c>
      <c r="G1140" s="1">
        <v>0.0003392782216130919</v>
      </c>
    </row>
    <row r="1141" spans="1:7">
      <c r="A1141" s="11">
        <v>39276</v>
      </c>
      <c r="B1141" s="1">
        <v>-9.489084062519671E-05</v>
      </c>
      <c r="C1141" s="1">
        <v>0.000200789251660549</v>
      </c>
      <c r="D1141" s="1">
        <v>-8.921093315321E-05</v>
      </c>
      <c r="E1141" s="1">
        <v>0.0006798380955050446</v>
      </c>
      <c r="F1141" s="1">
        <v>-1.40788892378182E-05</v>
      </c>
      <c r="G1141" s="1">
        <v>0.0002407236895535044</v>
      </c>
    </row>
    <row r="1142" spans="1:7">
      <c r="A1142" s="11">
        <v>39279</v>
      </c>
      <c r="B1142" s="1">
        <v>-0.0001071264739219023</v>
      </c>
      <c r="C1142" s="1">
        <v>-0.0001432434820197764</v>
      </c>
      <c r="D1142" s="1">
        <v>0.0001224663928512154</v>
      </c>
      <c r="E1142" s="1">
        <v>-0.0007385811674389484</v>
      </c>
      <c r="F1142" s="1">
        <v>0.00015863091295973</v>
      </c>
      <c r="G1142" s="1">
        <v>-0.0001867830247047417</v>
      </c>
    </row>
    <row r="1143" spans="1:7">
      <c r="A1143" s="11">
        <v>39280</v>
      </c>
      <c r="B1143" s="1">
        <v>-4.377845604660205E-05</v>
      </c>
      <c r="C1143" s="1">
        <v>-0.0003705237115060892</v>
      </c>
      <c r="D1143" s="1">
        <v>0.0005446123679091989</v>
      </c>
      <c r="E1143" s="1">
        <v>-0.001154331356611323</v>
      </c>
      <c r="F1143" s="1">
        <v>0.0003327812398972545</v>
      </c>
      <c r="G1143" s="1">
        <v>-3.172491436539019E-05</v>
      </c>
    </row>
    <row r="1144" spans="1:7">
      <c r="A1144" s="11">
        <v>39281</v>
      </c>
      <c r="B1144" s="1">
        <v>-0.001344679101985774</v>
      </c>
      <c r="C1144" s="1">
        <v>0.0003489530643266395</v>
      </c>
      <c r="D1144" s="1">
        <v>0.0001138717903539778</v>
      </c>
      <c r="E1144" s="1">
        <v>6.293122906158015E-05</v>
      </c>
      <c r="F1144" s="1">
        <v>0.0005659974774521455</v>
      </c>
      <c r="G1144" s="1">
        <v>-0.0005740703531023156</v>
      </c>
    </row>
    <row r="1145" spans="1:7">
      <c r="A1145" s="11">
        <v>39282</v>
      </c>
      <c r="B1145" s="1">
        <v>-0.001020489588277772</v>
      </c>
      <c r="C1145" s="1">
        <v>0.001422322869161059</v>
      </c>
      <c r="D1145" s="1">
        <v>0.0002498978952378156</v>
      </c>
      <c r="E1145" s="1">
        <v>-1.749382460226266E-05</v>
      </c>
      <c r="F1145" s="1">
        <v>0.0008118591404185218</v>
      </c>
      <c r="G1145" s="1">
        <v>0.001790317120898667</v>
      </c>
    </row>
    <row r="1146" spans="1:7">
      <c r="A1146" s="11">
        <v>39283</v>
      </c>
      <c r="B1146" s="1">
        <v>0.0005370183721235878</v>
      </c>
      <c r="C1146" s="1">
        <v>0.001275330309777106</v>
      </c>
      <c r="D1146" s="1">
        <v>0.0001658014617858635</v>
      </c>
      <c r="E1146" s="1">
        <v>-0.001370162048677753</v>
      </c>
      <c r="F1146" s="1">
        <v>7.113966670142238E-05</v>
      </c>
      <c r="G1146" s="1">
        <v>0.0001526029860995338</v>
      </c>
    </row>
    <row r="1147" spans="1:7">
      <c r="A1147" s="11">
        <v>39286</v>
      </c>
      <c r="B1147" s="1">
        <v>0.0002780116628109216</v>
      </c>
      <c r="C1147" s="1">
        <v>-6.595266311779044E-05</v>
      </c>
      <c r="D1147" s="1">
        <v>-0.0002011062733106728</v>
      </c>
      <c r="E1147" s="1">
        <v>-0.0005538889882289063</v>
      </c>
      <c r="F1147" s="1">
        <v>-0.0003754575536471755</v>
      </c>
      <c r="G1147" s="1">
        <v>0.0002005535756175491</v>
      </c>
    </row>
    <row r="1148" spans="1:7">
      <c r="A1148" s="11">
        <v>39287</v>
      </c>
      <c r="B1148" s="1">
        <v>0.001251798240534184</v>
      </c>
      <c r="C1148" s="1">
        <v>-0.001174577068847084</v>
      </c>
      <c r="D1148" s="1">
        <v>0.0003084867289403451</v>
      </c>
      <c r="E1148" s="1">
        <v>-0.001340791876959906</v>
      </c>
      <c r="F1148" s="1">
        <v>-0.001044727779956739</v>
      </c>
      <c r="G1148" s="1">
        <v>-0.0005185000788235925</v>
      </c>
    </row>
    <row r="1149" spans="1:7">
      <c r="A1149" s="11">
        <v>39288</v>
      </c>
      <c r="B1149" s="1">
        <v>0.0007215308886744181</v>
      </c>
      <c r="C1149" s="1">
        <v>-0.0005719551415846089</v>
      </c>
      <c r="D1149" s="1">
        <v>-0.001181670245708205</v>
      </c>
      <c r="E1149" s="1">
        <v>-0.001137225854396422</v>
      </c>
      <c r="F1149" s="1">
        <v>0.001062786519952462</v>
      </c>
      <c r="G1149" s="1">
        <v>-0.0001638874002222226</v>
      </c>
    </row>
    <row r="1150" spans="1:7">
      <c r="A1150" s="11">
        <v>39289</v>
      </c>
      <c r="B1150" s="1">
        <v>-0.0002740770768785382</v>
      </c>
      <c r="C1150" s="1">
        <v>-0.0002937050559261227</v>
      </c>
      <c r="D1150" s="1">
        <v>0.0001691961549127914</v>
      </c>
      <c r="E1150" s="1">
        <v>-0.0002249722601399477</v>
      </c>
      <c r="F1150" s="1">
        <v>0.0008336944930092364</v>
      </c>
      <c r="G1150" s="1">
        <v>0.0006518276109109434</v>
      </c>
    </row>
    <row r="1151" spans="1:7">
      <c r="A1151" s="11">
        <v>39290</v>
      </c>
      <c r="B1151" s="1">
        <v>0.0004435479132146081</v>
      </c>
      <c r="C1151" s="1">
        <v>0.0003243766189365807</v>
      </c>
      <c r="D1151" s="1">
        <v>7.81478067988538E-05</v>
      </c>
      <c r="E1151" s="1">
        <v>-0.001889044931561426</v>
      </c>
      <c r="F1151" s="1">
        <v>0.0005477387420304487</v>
      </c>
      <c r="G1151" s="1">
        <v>0.0002788241674300694</v>
      </c>
    </row>
    <row r="1152" spans="1:7">
      <c r="A1152" s="11">
        <v>39293</v>
      </c>
      <c r="B1152" s="1">
        <v>-0.001502636336977112</v>
      </c>
      <c r="C1152" s="1">
        <v>-0.0002519535274135801</v>
      </c>
      <c r="D1152" s="1">
        <v>0.0008411563511063023</v>
      </c>
      <c r="E1152" s="1">
        <v>0.001544205642073264</v>
      </c>
      <c r="F1152" s="1">
        <v>-0.0002325300107991462</v>
      </c>
      <c r="G1152" s="1">
        <v>0.0003389599972692818</v>
      </c>
    </row>
    <row r="1153" spans="1:7">
      <c r="A1153" s="11">
        <v>39294</v>
      </c>
      <c r="B1153" s="1">
        <v>0.001244918422771928</v>
      </c>
      <c r="C1153" s="1">
        <v>0.0002002974887951489</v>
      </c>
      <c r="D1153" s="1">
        <v>0.0002539573898673011</v>
      </c>
      <c r="E1153" s="1">
        <v>-0.002074323997314786</v>
      </c>
      <c r="F1153" s="1">
        <v>0.0001618745684676893</v>
      </c>
      <c r="G1153" s="1">
        <v>0.0007766065743163559</v>
      </c>
    </row>
    <row r="1154" spans="1:7">
      <c r="A1154" s="11">
        <v>39295</v>
      </c>
      <c r="B1154" s="1">
        <v>-0.002101023792331735</v>
      </c>
      <c r="C1154" s="1">
        <v>-0.001355554667747244</v>
      </c>
      <c r="D1154" s="1">
        <v>-0.0001361734027694273</v>
      </c>
      <c r="E1154" s="1">
        <v>-0.001751066308705177</v>
      </c>
      <c r="F1154" s="1">
        <v>3.958316275865093E-05</v>
      </c>
      <c r="G1154" s="1">
        <v>0.0006315137725000216</v>
      </c>
    </row>
    <row r="1155" spans="1:7">
      <c r="A1155" s="11">
        <v>39296</v>
      </c>
      <c r="B1155" s="1">
        <v>-0.001985138206717815</v>
      </c>
      <c r="C1155" s="1">
        <v>0.0002047112849522007</v>
      </c>
      <c r="D1155" s="1">
        <v>0.001302006881244831</v>
      </c>
      <c r="E1155" s="1">
        <v>0.002051481299379888</v>
      </c>
      <c r="F1155" s="1">
        <v>-0.0005424303702792026</v>
      </c>
      <c r="G1155" s="1">
        <v>-0.0003530620756497401</v>
      </c>
    </row>
    <row r="1156" spans="1:7">
      <c r="A1156" s="11">
        <v>39297</v>
      </c>
      <c r="B1156" s="1">
        <v>-0.00139080444386192</v>
      </c>
      <c r="C1156" s="1">
        <v>-0.001545475422939787</v>
      </c>
      <c r="D1156" s="1">
        <v>-0.0002122423700225985</v>
      </c>
      <c r="E1156" s="1">
        <v>-0.002427546982665953</v>
      </c>
      <c r="F1156" s="1">
        <v>0.0002850079922850913</v>
      </c>
      <c r="G1156" s="1">
        <v>0.0006661441275322251</v>
      </c>
    </row>
    <row r="1157" spans="1:7">
      <c r="A1157" s="11">
        <v>39300</v>
      </c>
      <c r="B1157" s="1">
        <v>0.003128231633957645</v>
      </c>
      <c r="C1157" s="1">
        <v>-0.002412738877818204</v>
      </c>
      <c r="D1157" s="1">
        <v>-0.001310658959689411</v>
      </c>
      <c r="E1157" s="1">
        <v>-0.007401813475771219</v>
      </c>
      <c r="F1157" s="1">
        <v>-5.525951541069873E-05</v>
      </c>
      <c r="G1157" s="1">
        <v>-0.001342652045360717</v>
      </c>
    </row>
    <row r="1158" spans="1:7">
      <c r="A1158" s="11">
        <v>39301</v>
      </c>
      <c r="B1158" s="1">
        <v>-0.002606104674010185</v>
      </c>
      <c r="C1158" s="1">
        <v>-0.002240251644342764</v>
      </c>
      <c r="D1158" s="1">
        <v>0.0002671285949618339</v>
      </c>
      <c r="E1158" s="1">
        <v>-0.004268368418911383</v>
      </c>
      <c r="F1158" s="1">
        <v>-0.002342105482182535</v>
      </c>
      <c r="G1158" s="1">
        <v>-0.0004350149629344336</v>
      </c>
    </row>
    <row r="1159" spans="1:7">
      <c r="A1159" s="11">
        <v>39302</v>
      </c>
      <c r="B1159" s="1">
        <v>0.01169879723406373</v>
      </c>
      <c r="C1159" s="1">
        <v>0.003622935320258759</v>
      </c>
      <c r="D1159" s="1">
        <v>0.002041084745024979</v>
      </c>
      <c r="E1159" s="1">
        <v>0.006834021381714558</v>
      </c>
      <c r="F1159" s="1">
        <v>0.002113322024252277</v>
      </c>
      <c r="G1159" s="1">
        <v>0.001885301337537284</v>
      </c>
    </row>
    <row r="1160" spans="1:7">
      <c r="A1160" s="11">
        <v>39303</v>
      </c>
      <c r="B1160" s="1">
        <v>0.008538728731482519</v>
      </c>
      <c r="C1160" s="1">
        <v>0.002044680752042942</v>
      </c>
      <c r="D1160" s="1">
        <v>0.000987101393676082</v>
      </c>
      <c r="E1160" s="1">
        <v>0.0009553040073859769</v>
      </c>
      <c r="F1160" s="1">
        <v>0.0005689427792275989</v>
      </c>
      <c r="G1160" s="1">
        <v>0.0009061583243502637</v>
      </c>
    </row>
    <row r="1161" spans="1:7">
      <c r="A1161" s="11">
        <v>39304</v>
      </c>
      <c r="B1161" s="1">
        <v>-0.0004615945402729133</v>
      </c>
      <c r="C1161" s="1">
        <v>0.001608217470248649</v>
      </c>
      <c r="D1161" s="1">
        <v>0.001296853467078269</v>
      </c>
      <c r="E1161" s="1">
        <v>0.0002821620169313501</v>
      </c>
      <c r="F1161" s="1">
        <v>-8.853599755373178E-06</v>
      </c>
      <c r="G1161" s="1">
        <v>0.00104935746077385</v>
      </c>
    </row>
    <row r="1162" spans="1:7">
      <c r="A1162" s="11">
        <v>39307</v>
      </c>
      <c r="B1162" s="1">
        <v>-0.001246716043151416</v>
      </c>
      <c r="C1162" s="1">
        <v>-0.0001201580165372624</v>
      </c>
      <c r="D1162" s="1">
        <v>0.0003469656377822053</v>
      </c>
      <c r="E1162" s="1">
        <v>-0.0009598798100161512</v>
      </c>
      <c r="F1162" s="1">
        <v>-5.57030611195809E-05</v>
      </c>
      <c r="G1162" s="1">
        <v>-0.0002448010566796573</v>
      </c>
    </row>
    <row r="1163" spans="1:7">
      <c r="A1163" s="11">
        <v>39308</v>
      </c>
      <c r="B1163" s="1">
        <v>-0.0004854254731297956</v>
      </c>
      <c r="C1163" s="1">
        <v>0.001047590422205247</v>
      </c>
      <c r="D1163" s="1">
        <v>0.001649980207657404</v>
      </c>
      <c r="E1163" s="1">
        <v>0.004286421581769766</v>
      </c>
      <c r="F1163" s="1">
        <v>-1.452656398205718E-05</v>
      </c>
      <c r="G1163" s="1">
        <v>-0.0004826961490403063</v>
      </c>
    </row>
    <row r="1164" spans="1:7">
      <c r="A1164" s="11">
        <v>39309</v>
      </c>
      <c r="B1164" s="1">
        <v>0.002239709345775737</v>
      </c>
      <c r="C1164" s="1">
        <v>-0.001636531941322402</v>
      </c>
      <c r="D1164" s="1">
        <v>0.0009278776878702397</v>
      </c>
      <c r="E1164" s="1">
        <v>0.001363767014095538</v>
      </c>
      <c r="F1164" s="1">
        <v>-3.499089992968323E-05</v>
      </c>
      <c r="G1164" s="1">
        <v>0.000101032349352651</v>
      </c>
    </row>
    <row r="1165" spans="1:7">
      <c r="A1165" s="11">
        <v>39310</v>
      </c>
      <c r="B1165" s="1">
        <v>0.003003860887218585</v>
      </c>
      <c r="C1165" s="1">
        <v>-0.0001180380793094869</v>
      </c>
      <c r="D1165" s="1">
        <v>-0.0004180370005505699</v>
      </c>
      <c r="E1165" s="1">
        <v>-0.001920681394624879</v>
      </c>
      <c r="F1165" s="1">
        <v>-8.938489854393259E-05</v>
      </c>
      <c r="G1165" s="1">
        <v>0.0006829903073964971</v>
      </c>
    </row>
    <row r="1166" spans="1:7">
      <c r="A1166" s="11">
        <v>39311</v>
      </c>
      <c r="B1166" s="1">
        <v>0.001666782101268277</v>
      </c>
      <c r="C1166" s="1">
        <v>0.000567200788703808</v>
      </c>
      <c r="D1166" s="1">
        <v>-0.0002402810642194842</v>
      </c>
      <c r="E1166" s="1">
        <v>0.0002267038406275938</v>
      </c>
      <c r="F1166" s="1">
        <v>0.0005327507119350852</v>
      </c>
      <c r="G1166" s="1">
        <v>-0.0005053522216922989</v>
      </c>
    </row>
    <row r="1167" spans="1:7">
      <c r="A1167" s="11">
        <v>39314</v>
      </c>
      <c r="B1167" s="1">
        <v>0.004206538289297953</v>
      </c>
      <c r="C1167" s="1">
        <v>-0.0001944236235108132</v>
      </c>
      <c r="D1167" s="1">
        <v>0.0004374550586846986</v>
      </c>
      <c r="E1167" s="1">
        <v>0.001359768460660229</v>
      </c>
      <c r="F1167" s="1">
        <v>7.035244380453038E-05</v>
      </c>
      <c r="G1167" s="1">
        <v>-0.0002070185508634295</v>
      </c>
    </row>
    <row r="1168" spans="1:7">
      <c r="A1168" s="11">
        <v>39315</v>
      </c>
      <c r="B1168" s="1">
        <v>0.003601697025048167</v>
      </c>
      <c r="C1168" s="1">
        <v>0.0006200176843104894</v>
      </c>
      <c r="D1168" s="1">
        <v>-8.373702733805574E-05</v>
      </c>
      <c r="E1168" s="1">
        <v>0.0007222918700889649</v>
      </c>
      <c r="F1168" s="1">
        <v>0.0001319728690770504</v>
      </c>
      <c r="G1168" s="1">
        <v>-0.001124381291797178</v>
      </c>
    </row>
    <row r="1169" spans="1:7">
      <c r="A1169" s="11">
        <v>39316</v>
      </c>
      <c r="B1169" s="1">
        <v>3.899619080261298E-05</v>
      </c>
      <c r="C1169" s="1">
        <v>-0.0004985773542657455</v>
      </c>
      <c r="D1169" s="1">
        <v>-0.0001285177237177236</v>
      </c>
      <c r="E1169" s="1">
        <v>0.0001004223671593716</v>
      </c>
      <c r="F1169" s="1">
        <v>-0.0001045504546467456</v>
      </c>
      <c r="G1169" s="1">
        <v>0.0002320124442091799</v>
      </c>
    </row>
    <row r="1170" spans="1:7">
      <c r="A1170" s="11">
        <v>39317</v>
      </c>
      <c r="B1170" s="1">
        <v>-0.0006888310573086554</v>
      </c>
      <c r="C1170" s="1">
        <v>0.0009469866869978274</v>
      </c>
      <c r="D1170" s="1">
        <v>-5.744404652816966E-05</v>
      </c>
      <c r="E1170" s="1">
        <v>-0.000205111063224637</v>
      </c>
      <c r="F1170" s="1">
        <v>0.001046332324861946</v>
      </c>
      <c r="G1170" s="1">
        <v>0.0003899034321368795</v>
      </c>
    </row>
    <row r="1171" spans="1:7">
      <c r="A1171" s="11">
        <v>39318</v>
      </c>
      <c r="B1171" s="1">
        <v>0.001442882490683151</v>
      </c>
      <c r="C1171" s="1">
        <v>-0.0004401654662421389</v>
      </c>
      <c r="D1171" s="1">
        <v>-0.0002410071995112655</v>
      </c>
      <c r="E1171" s="1">
        <v>-0.0006290792274363623</v>
      </c>
      <c r="F1171" s="1">
        <v>-0.0002186479310041108</v>
      </c>
      <c r="G1171" s="1">
        <v>0.0001629439573118205</v>
      </c>
    </row>
    <row r="1172" spans="1:7">
      <c r="A1172" s="11">
        <v>39321</v>
      </c>
      <c r="B1172" s="1">
        <v>-0.001093597280983357</v>
      </c>
      <c r="C1172" s="1">
        <v>7.587223997696055E-05</v>
      </c>
      <c r="D1172" s="1">
        <v>-0.000300999030398934</v>
      </c>
      <c r="E1172" s="1">
        <v>-1.920389103400745E-05</v>
      </c>
      <c r="F1172" s="1">
        <v>0.0002665420332563584</v>
      </c>
      <c r="G1172" s="1">
        <v>0.0002929017633813371</v>
      </c>
    </row>
    <row r="1173" spans="1:7">
      <c r="A1173" s="11">
        <v>39322</v>
      </c>
      <c r="B1173" s="1">
        <v>6.328675720815747E-05</v>
      </c>
      <c r="C1173" s="1">
        <v>0.0001180227770488469</v>
      </c>
      <c r="D1173" s="1">
        <v>-0.0002604255422445622</v>
      </c>
      <c r="E1173" s="1">
        <v>0.0003050814782386088</v>
      </c>
      <c r="F1173" s="1">
        <v>0.0008670548241217857</v>
      </c>
      <c r="G1173" s="1">
        <v>0.0007636498464630033</v>
      </c>
    </row>
    <row r="1174" spans="1:7">
      <c r="A1174" s="11">
        <v>39323</v>
      </c>
      <c r="B1174" s="1">
        <v>-9.551462538979447E-05</v>
      </c>
      <c r="C1174" s="1">
        <v>2.379716365235248E-05</v>
      </c>
      <c r="D1174" s="1">
        <v>0.0006556487547267195</v>
      </c>
      <c r="E1174" s="1">
        <v>-0.0006872359683164288</v>
      </c>
      <c r="F1174" s="1">
        <v>5.966516611241623E-05</v>
      </c>
      <c r="G1174" s="1">
        <v>-8.354169944267425E-05</v>
      </c>
    </row>
    <row r="1175" spans="1:7">
      <c r="A1175" s="11">
        <v>39324</v>
      </c>
      <c r="B1175" s="1">
        <v>0.001880131963221209</v>
      </c>
      <c r="C1175" s="1">
        <v>-0.0003592326531400402</v>
      </c>
      <c r="D1175" s="1">
        <v>-0.0003262764800103821</v>
      </c>
      <c r="E1175" s="1">
        <v>-0.0003507208174494762</v>
      </c>
      <c r="F1175" s="1">
        <v>-0.0001414243405926224</v>
      </c>
      <c r="G1175" s="1">
        <v>0.0002442215025136038</v>
      </c>
    </row>
    <row r="1176" spans="1:7">
      <c r="A1176" s="11">
        <v>39325</v>
      </c>
      <c r="B1176" s="1">
        <v>-0.0001100047892306084</v>
      </c>
      <c r="C1176" s="1">
        <v>-0.0004249782428908686</v>
      </c>
      <c r="D1176" s="1">
        <v>0.0003369023933113495</v>
      </c>
      <c r="E1176" s="1">
        <v>4.790838021835592E-05</v>
      </c>
      <c r="F1176" s="1">
        <v>-0.0001116840842068093</v>
      </c>
      <c r="G1176" s="1">
        <v>0.000630390519365253</v>
      </c>
    </row>
    <row r="1177" spans="1:7">
      <c r="A1177" s="11">
        <v>39329</v>
      </c>
      <c r="B1177" s="1">
        <v>0.0003618188506157169</v>
      </c>
      <c r="C1177" s="1">
        <v>-0.0003421791293109941</v>
      </c>
      <c r="D1177" s="1">
        <v>-0.0006450817233064703</v>
      </c>
      <c r="E1177" s="1">
        <v>-0.001485487120487244</v>
      </c>
      <c r="F1177" s="1">
        <v>-0.0007921507366411378</v>
      </c>
      <c r="G1177" s="1">
        <v>0.0008145512872534603</v>
      </c>
    </row>
    <row r="1178" spans="1:7">
      <c r="A1178" s="11">
        <v>39330</v>
      </c>
      <c r="B1178" s="1">
        <v>0.0008660683458106326</v>
      </c>
      <c r="C1178" s="1">
        <v>0.0002853119362225384</v>
      </c>
      <c r="D1178" s="1">
        <v>-0.0004357162357157072</v>
      </c>
      <c r="E1178" s="1">
        <v>0.0002926544576363672</v>
      </c>
      <c r="F1178" s="1">
        <v>-0.0002369399097985351</v>
      </c>
      <c r="G1178" s="1">
        <v>-9.643323484390028E-05</v>
      </c>
    </row>
    <row r="1179" spans="1:7">
      <c r="A1179" s="11">
        <v>39331</v>
      </c>
      <c r="B1179" s="1">
        <v>-0.001260402423122103</v>
      </c>
      <c r="C1179" s="1">
        <v>0.0002192200363556433</v>
      </c>
      <c r="D1179" s="1">
        <v>-0.000222863932804243</v>
      </c>
      <c r="E1179" s="1">
        <v>-0.0007160935784001747</v>
      </c>
      <c r="F1179" s="1">
        <v>0.0007256588089052602</v>
      </c>
      <c r="G1179" s="1">
        <v>-0.0001844685330745424</v>
      </c>
    </row>
    <row r="1180" spans="1:7">
      <c r="A1180" s="11">
        <v>39332</v>
      </c>
      <c r="B1180" s="1">
        <v>-0.0002467513992344701</v>
      </c>
      <c r="C1180" s="1">
        <v>-0.0008464435051778984</v>
      </c>
      <c r="D1180" s="1">
        <v>6.905428569436848E-05</v>
      </c>
      <c r="E1180" s="1">
        <v>-0.0002833888317468961</v>
      </c>
      <c r="F1180" s="1">
        <v>-0.000661432807779454</v>
      </c>
      <c r="G1180" s="1">
        <v>0.000306668040192835</v>
      </c>
    </row>
    <row r="1181" spans="1:7">
      <c r="A1181" s="11">
        <v>39335</v>
      </c>
      <c r="B1181" s="1">
        <v>-0.0007664732964734423</v>
      </c>
      <c r="C1181" s="1">
        <v>0.0002042061776676921</v>
      </c>
      <c r="D1181" s="1">
        <v>0.0005606310326617994</v>
      </c>
      <c r="E1181" s="1">
        <v>0.0003127651968909472</v>
      </c>
      <c r="F1181" s="1">
        <v>-0.0001772474919024894</v>
      </c>
      <c r="G1181" s="1">
        <v>-0.001213203999997</v>
      </c>
    </row>
    <row r="1182" spans="1:7">
      <c r="A1182" s="11">
        <v>39336</v>
      </c>
      <c r="B1182" s="1">
        <v>4.971407156007885E-05</v>
      </c>
      <c r="C1182" s="1">
        <v>0.001236936199931757</v>
      </c>
      <c r="D1182" s="1">
        <v>0.0007565755614639636</v>
      </c>
      <c r="E1182" s="1">
        <v>0.001248959543794701</v>
      </c>
      <c r="F1182" s="1">
        <v>-0.0002934520184300045</v>
      </c>
      <c r="G1182" s="1">
        <v>-0.0005527056822068885</v>
      </c>
    </row>
    <row r="1183" spans="1:7">
      <c r="A1183" s="11">
        <v>39337</v>
      </c>
      <c r="B1183" s="1">
        <v>-0.0002990477864866172</v>
      </c>
      <c r="C1183" s="1">
        <v>-6.862931866935684E-06</v>
      </c>
      <c r="D1183" s="1">
        <v>-0.0005839860178906669</v>
      </c>
      <c r="E1183" s="1">
        <v>-0.001746682536763302</v>
      </c>
      <c r="F1183" s="1">
        <v>0.0001884438907182461</v>
      </c>
      <c r="G1183" s="1">
        <v>-0.0006822117848479287</v>
      </c>
    </row>
    <row r="1184" spans="1:7">
      <c r="A1184" s="11">
        <v>39338</v>
      </c>
      <c r="B1184" s="1">
        <v>-0.0003708833145150743</v>
      </c>
      <c r="C1184" s="1">
        <v>0.0003108405582683633</v>
      </c>
      <c r="D1184" s="1">
        <v>-0.0004820895927427528</v>
      </c>
      <c r="E1184" s="1">
        <v>-0.001107971281071774</v>
      </c>
      <c r="F1184" s="1">
        <v>-0.0003557006250236699</v>
      </c>
      <c r="G1184" s="1">
        <v>0.0004596245054432029</v>
      </c>
    </row>
    <row r="1185" spans="1:7">
      <c r="A1185" s="11">
        <v>39339</v>
      </c>
      <c r="B1185" s="1">
        <v>7.458029521916244E-05</v>
      </c>
      <c r="C1185" s="1">
        <v>0.0005001506647002244</v>
      </c>
      <c r="D1185" s="1">
        <v>0.0003398256165649308</v>
      </c>
      <c r="E1185" s="1">
        <v>-0.0004334948192610547</v>
      </c>
      <c r="F1185" s="1">
        <v>-0.0005291178869964542</v>
      </c>
      <c r="G1185" s="1">
        <v>-0.0004432749859318919</v>
      </c>
    </row>
    <row r="1186" spans="1:7">
      <c r="A1186" s="11">
        <v>39342</v>
      </c>
      <c r="B1186" s="1">
        <v>0.001067231535704687</v>
      </c>
      <c r="C1186" s="1">
        <v>0.001410637595571003</v>
      </c>
      <c r="D1186" s="1">
        <v>0.001199650604378397</v>
      </c>
      <c r="E1186" s="1">
        <v>-0.0001295837883257242</v>
      </c>
      <c r="F1186" s="1">
        <v>0.000233878323721965</v>
      </c>
      <c r="G1186" s="1">
        <v>0.0007807449274556665</v>
      </c>
    </row>
    <row r="1187" spans="1:7">
      <c r="A1187" s="11">
        <v>39343</v>
      </c>
      <c r="B1187" s="1">
        <v>-0.001265463721184821</v>
      </c>
      <c r="C1187" s="1">
        <v>-0.000566060748329544</v>
      </c>
      <c r="D1187" s="1">
        <v>-0.0002823693484219853</v>
      </c>
      <c r="E1187" s="1">
        <v>-0.0007649840988177316</v>
      </c>
      <c r="F1187" s="1">
        <v>0.0001260223896940398</v>
      </c>
      <c r="G1187" s="1">
        <v>0.0001999296085677886</v>
      </c>
    </row>
    <row r="1188" spans="1:7">
      <c r="A1188" s="11">
        <v>39344</v>
      </c>
      <c r="B1188" s="1">
        <v>-0.0007300575884341316</v>
      </c>
      <c r="C1188" s="1">
        <v>-0.001072601479380412</v>
      </c>
      <c r="D1188" s="1">
        <v>0.0001550887672158054</v>
      </c>
      <c r="E1188" s="1">
        <v>0.0008581817690989724</v>
      </c>
      <c r="F1188" s="1">
        <v>-0.0001899141741209767</v>
      </c>
      <c r="G1188" s="1">
        <v>0.000165133418080751</v>
      </c>
    </row>
    <row r="1189" spans="1:7">
      <c r="A1189" s="11">
        <v>39345</v>
      </c>
      <c r="B1189" s="1">
        <v>0.0003680761326866868</v>
      </c>
      <c r="C1189" s="1">
        <v>-0.001161360524647265</v>
      </c>
      <c r="D1189" s="1">
        <v>-0.000454169985591957</v>
      </c>
      <c r="E1189" s="1">
        <v>-0.002135994482345698</v>
      </c>
      <c r="F1189" s="1">
        <v>0.0004897184817505127</v>
      </c>
      <c r="G1189" s="1">
        <v>0.0004385560185604441</v>
      </c>
    </row>
    <row r="1190" spans="1:7">
      <c r="A1190" s="11">
        <v>39346</v>
      </c>
      <c r="B1190" s="1">
        <v>0.0009384804184625629</v>
      </c>
      <c r="C1190" s="1">
        <v>-0.0008909047463829068</v>
      </c>
      <c r="D1190" s="1">
        <v>0.0002094953216655562</v>
      </c>
      <c r="E1190" s="1">
        <v>-0.0008747220542969598</v>
      </c>
      <c r="F1190" s="1">
        <v>-0.0002106363529419519</v>
      </c>
      <c r="G1190" s="1">
        <v>0.0003306814872812589</v>
      </c>
    </row>
    <row r="1191" spans="1:7">
      <c r="A1191" s="11">
        <v>39349</v>
      </c>
      <c r="B1191" s="1">
        <v>0.0004359226831224805</v>
      </c>
      <c r="C1191" s="1">
        <v>0.0004149045943874457</v>
      </c>
      <c r="D1191" s="1">
        <v>0.0009032824025348567</v>
      </c>
      <c r="E1191" s="1">
        <v>-0.0006069928398818052</v>
      </c>
      <c r="F1191" s="1">
        <v>0.0002188335561382318</v>
      </c>
      <c r="G1191" s="1">
        <v>4.958434138178209E-06</v>
      </c>
    </row>
    <row r="1192" spans="1:7">
      <c r="A1192" s="11">
        <v>39350</v>
      </c>
      <c r="B1192" s="1">
        <v>0.001644118848987295</v>
      </c>
      <c r="C1192" s="1">
        <v>0.0002076645846754814</v>
      </c>
      <c r="D1192" s="1">
        <v>0.001650990825538212</v>
      </c>
      <c r="E1192" s="1">
        <v>-0.0008799073343766867</v>
      </c>
      <c r="F1192" s="1">
        <v>-0.0003228328399871413</v>
      </c>
      <c r="G1192" s="1">
        <v>-0.0004209531824890257</v>
      </c>
    </row>
    <row r="1193" spans="1:7">
      <c r="A1193" s="11">
        <v>39351</v>
      </c>
      <c r="B1193" s="1">
        <v>0.0009060208883032494</v>
      </c>
      <c r="C1193" s="1">
        <v>9.635546350192484E-05</v>
      </c>
      <c r="D1193" s="1">
        <v>-5.354507834148304E-05</v>
      </c>
      <c r="E1193" s="1">
        <v>-0.0002455873561008855</v>
      </c>
      <c r="F1193" s="1">
        <v>0.001103473071334549</v>
      </c>
      <c r="G1193" s="1">
        <v>0.0005995863754648663</v>
      </c>
    </row>
    <row r="1194" spans="1:7">
      <c r="A1194" s="11">
        <v>39352</v>
      </c>
      <c r="B1194" s="1">
        <v>-0.000657457218456979</v>
      </c>
      <c r="C1194" s="1">
        <v>-0.000113663492724755</v>
      </c>
      <c r="D1194" s="1">
        <v>0.0001254099163032329</v>
      </c>
      <c r="E1194" s="1">
        <v>0.0009441341436706723</v>
      </c>
      <c r="F1194" s="1">
        <v>-0.0005187378501713205</v>
      </c>
      <c r="G1194" s="1">
        <v>0.0002083309711746195</v>
      </c>
    </row>
    <row r="1195" spans="1:7">
      <c r="A1195" s="11">
        <v>39353</v>
      </c>
      <c r="B1195" s="1">
        <v>7.856487923098401E-05</v>
      </c>
      <c r="C1195" s="1">
        <v>0.0002351731373300288</v>
      </c>
      <c r="D1195" s="1">
        <v>0.0004657251126984956</v>
      </c>
      <c r="E1195" s="1">
        <v>0.000216844894886607</v>
      </c>
      <c r="F1195" s="1">
        <v>9.725329099775286E-05</v>
      </c>
      <c r="G1195" s="1">
        <v>6.843880866617055E-05</v>
      </c>
    </row>
    <row r="1196" spans="1:7">
      <c r="A1196" s="11">
        <v>39356</v>
      </c>
      <c r="B1196" s="1">
        <v>0.003244379461867043</v>
      </c>
      <c r="C1196" s="1">
        <v>0.0007818002317678231</v>
      </c>
      <c r="D1196" s="1">
        <v>0.001668475528102295</v>
      </c>
      <c r="E1196" s="1">
        <v>0.000253662021995364</v>
      </c>
      <c r="F1196" s="1">
        <v>0.0009010326163510617</v>
      </c>
      <c r="G1196" s="1">
        <v>9.392823607288483E-05</v>
      </c>
    </row>
    <row r="1197" spans="1:7">
      <c r="A1197" s="11">
        <v>39357</v>
      </c>
      <c r="B1197" s="1">
        <v>0.0007449312420377253</v>
      </c>
      <c r="C1197" s="1">
        <v>-0.000478304896283661</v>
      </c>
      <c r="D1197" s="1">
        <v>-0.0008889833833325144</v>
      </c>
      <c r="E1197" s="1">
        <v>0.0008993167206367187</v>
      </c>
      <c r="F1197" s="1">
        <v>-0.0009488060688220058</v>
      </c>
      <c r="G1197" s="1">
        <v>-0.0001091515301814102</v>
      </c>
    </row>
    <row r="1198" spans="1:7">
      <c r="A1198" s="11">
        <v>39358</v>
      </c>
      <c r="B1198" s="1">
        <v>-0.002138994906229623</v>
      </c>
      <c r="C1198" s="1">
        <v>0.0004501832116976428</v>
      </c>
      <c r="D1198" s="1">
        <v>0.0005267093154176683</v>
      </c>
      <c r="E1198" s="1">
        <v>-0.0009258660077039499</v>
      </c>
      <c r="F1198" s="1">
        <v>0.0001546530829535297</v>
      </c>
      <c r="G1198" s="1">
        <v>-8.410441111000635E-05</v>
      </c>
    </row>
    <row r="1199" spans="1:7">
      <c r="A1199" s="11">
        <v>39359</v>
      </c>
      <c r="B1199" s="1">
        <v>9.277784894397794E-05</v>
      </c>
      <c r="C1199" s="1">
        <v>-0.0002168543250917774</v>
      </c>
      <c r="D1199" s="1">
        <v>-0.0003046219745747969</v>
      </c>
      <c r="E1199" s="1">
        <v>-0.0001826088842732913</v>
      </c>
      <c r="F1199" s="1">
        <v>0.001102505453814014</v>
      </c>
      <c r="G1199" s="1">
        <v>0.0007121041685562268</v>
      </c>
    </row>
    <row r="1200" spans="1:7">
      <c r="A1200" s="11">
        <v>39360</v>
      </c>
      <c r="B1200" s="1">
        <v>3.707275096720005E-06</v>
      </c>
      <c r="C1200" s="1">
        <v>-0.0007251214302247227</v>
      </c>
      <c r="D1200" s="1">
        <v>0.0005403410723765541</v>
      </c>
      <c r="E1200" s="1">
        <v>-0.001715406488299603</v>
      </c>
      <c r="F1200" s="1">
        <v>-0.00046262742531853</v>
      </c>
      <c r="G1200" s="1">
        <v>0.000737146847068221</v>
      </c>
    </row>
    <row r="1201" spans="1:7">
      <c r="A1201" s="11">
        <v>39363</v>
      </c>
      <c r="B1201" s="1">
        <v>0.001046760026896717</v>
      </c>
      <c r="C1201" s="1">
        <v>-0.0006307860922185415</v>
      </c>
      <c r="D1201" s="1">
        <v>0.0004106705048989795</v>
      </c>
      <c r="E1201" s="1">
        <v>-0.001283660629203048</v>
      </c>
      <c r="F1201" s="1">
        <v>0.0002861719050688488</v>
      </c>
      <c r="G1201" s="1">
        <v>0.0008997848362094682</v>
      </c>
    </row>
    <row r="1202" spans="1:7">
      <c r="A1202" s="11">
        <v>39364</v>
      </c>
      <c r="B1202" s="1">
        <v>0.001214039240900441</v>
      </c>
      <c r="C1202" s="1">
        <v>0.001217629902970065</v>
      </c>
      <c r="D1202" s="1">
        <v>0.0001890588232286992</v>
      </c>
      <c r="E1202" s="1">
        <v>-0.0009736504198183489</v>
      </c>
      <c r="F1202" s="1">
        <v>-0.0002150994627204712</v>
      </c>
      <c r="G1202" s="1">
        <v>0.001324548525723986</v>
      </c>
    </row>
    <row r="1203" spans="1:7">
      <c r="A1203" s="11">
        <v>39365</v>
      </c>
      <c r="B1203" s="1">
        <v>-0.0004246038617872248</v>
      </c>
      <c r="C1203" s="1">
        <v>-0.0004657915359334061</v>
      </c>
      <c r="D1203" s="1">
        <v>0.0005153830721807281</v>
      </c>
      <c r="E1203" s="1">
        <v>-0.0004958369181172074</v>
      </c>
      <c r="F1203" s="1">
        <v>5.17221999599822E-05</v>
      </c>
      <c r="G1203" s="1">
        <v>0.0002674756534956436</v>
      </c>
    </row>
    <row r="1204" spans="1:7">
      <c r="A1204" s="11">
        <v>39366</v>
      </c>
      <c r="B1204" s="1">
        <v>-0.000588833704687423</v>
      </c>
      <c r="C1204" s="1">
        <v>2.787203734430792E-05</v>
      </c>
      <c r="D1204" s="1">
        <v>-0.001267449612006451</v>
      </c>
      <c r="E1204" s="1">
        <v>0.0007230321669622043</v>
      </c>
      <c r="F1204" s="1">
        <v>7.395056656005834E-06</v>
      </c>
      <c r="G1204" s="1">
        <v>-0.0001602486540853469</v>
      </c>
    </row>
    <row r="1205" spans="1:7">
      <c r="A1205" s="11">
        <v>39367</v>
      </c>
      <c r="B1205" s="1">
        <v>0.001372602945340508</v>
      </c>
      <c r="C1205" s="1">
        <v>0.0008607969180916792</v>
      </c>
      <c r="D1205" s="1">
        <v>0.0002160755581320316</v>
      </c>
      <c r="E1205" s="1">
        <v>0.0006559138997123898</v>
      </c>
      <c r="F1205" s="1">
        <v>-0.0003367157205617372</v>
      </c>
      <c r="G1205" s="1">
        <v>7.165699895212075E-05</v>
      </c>
    </row>
    <row r="1206" spans="1:7">
      <c r="A1206" s="11">
        <v>39370</v>
      </c>
      <c r="B1206" s="1">
        <v>-0.0007162564977794545</v>
      </c>
      <c r="C1206" s="1">
        <v>-0.0004880576421914285</v>
      </c>
      <c r="D1206" s="1">
        <v>0.001356711330019292</v>
      </c>
      <c r="E1206" s="1">
        <v>-0.0006169016308803089</v>
      </c>
      <c r="F1206" s="1">
        <v>0.0006979902845727314</v>
      </c>
      <c r="G1206" s="1">
        <v>0.0002111335115172208</v>
      </c>
    </row>
    <row r="1207" spans="1:7">
      <c r="A1207" s="11">
        <v>39371</v>
      </c>
      <c r="B1207" s="1">
        <v>-0.001536277465726015</v>
      </c>
      <c r="C1207" s="1">
        <v>-0.0008408552291997843</v>
      </c>
      <c r="D1207" s="1">
        <v>-0.0005406557105286011</v>
      </c>
      <c r="E1207" s="1">
        <v>-0.0005466269041341384</v>
      </c>
      <c r="F1207" s="1">
        <v>-8.092414153667703E-05</v>
      </c>
      <c r="G1207" s="1">
        <v>0.0009408713827173621</v>
      </c>
    </row>
    <row r="1208" spans="1:7">
      <c r="A1208" s="11">
        <v>39372</v>
      </c>
      <c r="B1208" s="1">
        <v>0.0008818211321653965</v>
      </c>
      <c r="C1208" s="1">
        <v>0.0002662559306430514</v>
      </c>
      <c r="D1208" s="1">
        <v>-0.000491668007803021</v>
      </c>
      <c r="E1208" s="1">
        <v>4.461218915433344E-06</v>
      </c>
      <c r="F1208" s="1">
        <v>0.0008742188050958016</v>
      </c>
      <c r="G1208" s="1">
        <v>-6.857130999539401E-05</v>
      </c>
    </row>
    <row r="1209" spans="1:7">
      <c r="A1209" s="11">
        <v>39373</v>
      </c>
      <c r="B1209" s="1">
        <v>0.001257240504243443</v>
      </c>
      <c r="C1209" s="1">
        <v>-0.0005364680317931402</v>
      </c>
      <c r="D1209" s="1">
        <v>0.0001873204036849628</v>
      </c>
      <c r="E1209" s="1">
        <v>-0.0004623984702438685</v>
      </c>
      <c r="F1209" s="1">
        <v>-0.000433399766241247</v>
      </c>
      <c r="G1209" s="1">
        <v>-0.0002882953382853769</v>
      </c>
    </row>
    <row r="1210" spans="1:7">
      <c r="A1210" s="11">
        <v>39374</v>
      </c>
      <c r="B1210" s="1">
        <v>-0.003091024752245939</v>
      </c>
      <c r="C1210" s="1">
        <v>-0.00178720955087081</v>
      </c>
      <c r="D1210" s="1">
        <v>-0.0006664917938819551</v>
      </c>
      <c r="E1210" s="1">
        <v>-0.0001547432146003344</v>
      </c>
      <c r="F1210" s="1">
        <v>0.0003159032378913355</v>
      </c>
      <c r="G1210" s="1">
        <v>0.001114781436398875</v>
      </c>
    </row>
    <row r="1211" spans="1:7">
      <c r="A1211" s="11">
        <v>39377</v>
      </c>
      <c r="B1211" s="1">
        <v>0.0005004254742470247</v>
      </c>
      <c r="C1211" s="1">
        <v>0.001341372228088212</v>
      </c>
      <c r="D1211" s="1">
        <v>-0.0002938377858104696</v>
      </c>
      <c r="E1211" s="1">
        <v>0.0004158357146419261</v>
      </c>
      <c r="F1211" s="1">
        <v>0.0001119989540560362</v>
      </c>
      <c r="G1211" s="1">
        <v>8.144585165137407E-05</v>
      </c>
    </row>
    <row r="1212" spans="1:7">
      <c r="A1212" s="11">
        <v>39378</v>
      </c>
      <c r="B1212" s="1">
        <v>-0.001833173007002795</v>
      </c>
      <c r="C1212" s="1">
        <v>0.0005871542075277336</v>
      </c>
      <c r="D1212" s="1">
        <v>0.0001119763201467875</v>
      </c>
      <c r="E1212" s="1">
        <v>7.24008787401454E-05</v>
      </c>
      <c r="F1212" s="1">
        <v>-0.0007462628024760002</v>
      </c>
      <c r="G1212" s="1">
        <v>0.001766728121457933</v>
      </c>
    </row>
    <row r="1213" spans="1:7">
      <c r="A1213" s="11">
        <v>39379</v>
      </c>
      <c r="B1213" s="1">
        <v>0.0002151891870612805</v>
      </c>
      <c r="C1213" s="1">
        <v>-0.0001077518186789377</v>
      </c>
      <c r="D1213" s="1">
        <v>-0.0005500779431316944</v>
      </c>
      <c r="E1213" s="1">
        <v>0.001813727572079108</v>
      </c>
      <c r="F1213" s="1">
        <v>-0.0002540625352483823</v>
      </c>
      <c r="G1213" s="1">
        <v>-0.0009312212737739415</v>
      </c>
    </row>
    <row r="1214" spans="1:7">
      <c r="A1214" s="11">
        <v>39380</v>
      </c>
      <c r="B1214" s="1">
        <v>0.0007150389201201567</v>
      </c>
      <c r="C1214" s="1">
        <v>-0.0006854432852162014</v>
      </c>
      <c r="D1214" s="1">
        <v>-0.0005048390357749587</v>
      </c>
      <c r="E1214" s="1">
        <v>-0.001108213343377047</v>
      </c>
      <c r="F1214" s="1">
        <v>-0.0004118466727332463</v>
      </c>
      <c r="G1214" s="1">
        <v>0.0006659851357246016</v>
      </c>
    </row>
    <row r="1215" spans="1:7">
      <c r="A1215" s="11">
        <v>39381</v>
      </c>
      <c r="B1215" s="1">
        <v>0.001575110018430312</v>
      </c>
      <c r="C1215" s="1">
        <v>0.0005995156040684294</v>
      </c>
      <c r="D1215" s="1">
        <v>0.001262686167580485</v>
      </c>
      <c r="E1215" s="1">
        <v>-0.001132450532953106</v>
      </c>
      <c r="F1215" s="1">
        <v>0.0004648429611687071</v>
      </c>
      <c r="G1215" s="1">
        <v>-0.0007259543115432907</v>
      </c>
    </row>
    <row r="1216" spans="1:7">
      <c r="A1216" s="11">
        <v>39384</v>
      </c>
      <c r="B1216" s="1">
        <v>-0.0001453370740088479</v>
      </c>
      <c r="C1216" s="1">
        <v>3.186311159099976E-05</v>
      </c>
      <c r="D1216" s="1">
        <v>-0.0002325268425065655</v>
      </c>
      <c r="E1216" s="1">
        <v>0.0003096465744209371</v>
      </c>
      <c r="F1216" s="1">
        <v>-0.0001530662956610799</v>
      </c>
      <c r="G1216" s="1">
        <v>0.001416383190754372</v>
      </c>
    </row>
    <row r="1217" spans="1:7">
      <c r="A1217" s="11">
        <v>39385</v>
      </c>
      <c r="B1217" s="1">
        <v>-0.0006976423537307536</v>
      </c>
      <c r="C1217" s="1">
        <v>-0.0008045477706385416</v>
      </c>
      <c r="D1217" s="1">
        <v>-0.0009651660838291814</v>
      </c>
      <c r="E1217" s="1">
        <v>0.0004583000843784565</v>
      </c>
      <c r="F1217" s="1">
        <v>0.0001932128579994101</v>
      </c>
      <c r="G1217" s="1">
        <v>-0.0007429795248517481</v>
      </c>
    </row>
    <row r="1218" spans="1:7">
      <c r="A1218" s="11">
        <v>39386</v>
      </c>
      <c r="B1218" s="1">
        <v>-0.0003952878797506334</v>
      </c>
      <c r="C1218" s="1">
        <v>0.0003115271217854353</v>
      </c>
      <c r="D1218" s="1">
        <v>-0.0001896370849440804</v>
      </c>
      <c r="E1218" s="1">
        <v>-0.001612781763611024</v>
      </c>
      <c r="F1218" s="1">
        <v>0.001256798379886049</v>
      </c>
      <c r="G1218" s="1">
        <v>0.0008460883375898402</v>
      </c>
    </row>
    <row r="1219" spans="1:7">
      <c r="A1219" s="11">
        <v>39387</v>
      </c>
      <c r="B1219" s="1">
        <v>0.0007790947516383118</v>
      </c>
      <c r="C1219" s="1">
        <v>9.374385820493754E-07</v>
      </c>
      <c r="D1219" s="1">
        <v>-0.0002846169710664986</v>
      </c>
      <c r="E1219" s="1">
        <v>0.0007570040419937489</v>
      </c>
      <c r="F1219" s="1">
        <v>0.001010570455493479</v>
      </c>
      <c r="G1219" s="1">
        <v>-0.0002007421017128322</v>
      </c>
    </row>
    <row r="1220" spans="1:7">
      <c r="A1220" s="11">
        <v>39388</v>
      </c>
      <c r="B1220" s="1">
        <v>-0.001740742732846165</v>
      </c>
      <c r="C1220" s="1">
        <v>-0.001152424719079974</v>
      </c>
      <c r="D1220" s="1">
        <v>0.0001530266283015533</v>
      </c>
      <c r="E1220" s="1">
        <v>-0.001002104829868364</v>
      </c>
      <c r="F1220" s="1">
        <v>-0.001347977752997791</v>
      </c>
      <c r="G1220" s="1">
        <v>-0.000838204649325519</v>
      </c>
    </row>
    <row r="1221" spans="1:7">
      <c r="A1221" s="11">
        <v>39391</v>
      </c>
      <c r="B1221" s="1">
        <v>-0.001678175160664001</v>
      </c>
      <c r="C1221" s="1">
        <v>0.0008163331837307723</v>
      </c>
      <c r="D1221" s="1">
        <v>-0.0007738933356492107</v>
      </c>
      <c r="E1221" s="1">
        <v>0.0008242962741195868</v>
      </c>
      <c r="F1221" s="1">
        <v>0.0005265412152632103</v>
      </c>
      <c r="G1221" s="1">
        <v>-9.988030627077096E-05</v>
      </c>
    </row>
    <row r="1222" spans="1:7">
      <c r="A1222" s="11">
        <v>39392</v>
      </c>
      <c r="B1222" s="1">
        <v>-0.0002913659045539824</v>
      </c>
      <c r="C1222" s="1">
        <v>0.00131177204753672</v>
      </c>
      <c r="D1222" s="1">
        <v>-0.0005586022884466614</v>
      </c>
      <c r="E1222" s="1">
        <v>0.002700171262066257</v>
      </c>
      <c r="F1222" s="1">
        <v>-0.0009682700299735935</v>
      </c>
      <c r="G1222" s="1">
        <v>-0.0009281776241790779</v>
      </c>
    </row>
    <row r="1223" spans="1:7">
      <c r="A1223" s="11">
        <v>39393</v>
      </c>
      <c r="B1223" s="1">
        <v>0.002722958499026691</v>
      </c>
      <c r="C1223" s="1">
        <v>0.001675144254173771</v>
      </c>
      <c r="D1223" s="1">
        <v>-0.001813739161255775</v>
      </c>
      <c r="E1223" s="1">
        <v>0.002588061183847005</v>
      </c>
      <c r="F1223" s="1">
        <v>-0.0003549889636535185</v>
      </c>
      <c r="G1223" s="1">
        <v>0.0001144117782631031</v>
      </c>
    </row>
    <row r="1224" spans="1:7">
      <c r="A1224" s="11">
        <v>39394</v>
      </c>
      <c r="B1224" s="1">
        <v>0.0038613591573246</v>
      </c>
      <c r="C1224" s="1">
        <v>0.001436804691703853</v>
      </c>
      <c r="D1224" s="1">
        <v>0.001277189498635275</v>
      </c>
      <c r="E1224" s="1">
        <v>0.0007971243097081045</v>
      </c>
      <c r="F1224" s="1">
        <v>0.0003183391973518659</v>
      </c>
      <c r="G1224" s="1">
        <v>-0.0004326701369093371</v>
      </c>
    </row>
    <row r="1225" spans="1:7">
      <c r="A1225" s="11">
        <v>39395</v>
      </c>
      <c r="B1225" s="1">
        <v>0.002778755118718606</v>
      </c>
      <c r="C1225" s="1">
        <v>-0.0006973999935105491</v>
      </c>
      <c r="D1225" s="1">
        <v>-0.001196586704911896</v>
      </c>
      <c r="E1225" s="1">
        <v>0.0006832290331121585</v>
      </c>
      <c r="F1225" s="1">
        <v>0.0006737187010447036</v>
      </c>
      <c r="G1225" s="1">
        <v>-0.0001278222281754749</v>
      </c>
    </row>
    <row r="1226" spans="1:7">
      <c r="A1226" s="11">
        <v>39398</v>
      </c>
      <c r="B1226" s="1">
        <v>0.001662378987961438</v>
      </c>
      <c r="C1226" s="1">
        <v>0.0006802733443414808</v>
      </c>
      <c r="D1226" s="1">
        <v>9.357171551668329E-05</v>
      </c>
      <c r="E1226" s="1">
        <v>-0.001057623044034729</v>
      </c>
      <c r="F1226" s="1">
        <v>-0.001010452913079755</v>
      </c>
      <c r="G1226" s="1">
        <v>0.0003378957358834785</v>
      </c>
    </row>
    <row r="1227" spans="1:7">
      <c r="A1227" s="11">
        <v>39399</v>
      </c>
      <c r="B1227" s="1">
        <v>-0.0001848233790502395</v>
      </c>
      <c r="C1227" s="1">
        <v>-0.00030320578764051</v>
      </c>
      <c r="D1227" s="1">
        <v>-6.414634480985911E-05</v>
      </c>
      <c r="E1227" s="1">
        <v>-0.000336827276620127</v>
      </c>
      <c r="F1227" s="1">
        <v>-1.994927097397233E-05</v>
      </c>
      <c r="G1227" s="1">
        <v>0.0004188793672400621</v>
      </c>
    </row>
    <row r="1228" spans="1:7">
      <c r="A1228" s="11">
        <v>39400</v>
      </c>
      <c r="B1228" s="1">
        <v>-0.001044971555593735</v>
      </c>
      <c r="C1228" s="1">
        <v>-0.00128970277964341</v>
      </c>
      <c r="D1228" s="1">
        <v>0.000354139012093527</v>
      </c>
      <c r="E1228" s="1">
        <v>-0.0007573923264875324</v>
      </c>
      <c r="F1228" s="1">
        <v>0.0008693450998979925</v>
      </c>
      <c r="G1228" s="1">
        <v>0.0004888150900065184</v>
      </c>
    </row>
    <row r="1229" spans="1:7">
      <c r="A1229" s="11">
        <v>39401</v>
      </c>
      <c r="B1229" s="1">
        <v>0.001115836701562285</v>
      </c>
      <c r="C1229" s="1">
        <v>-0.0003177952937971955</v>
      </c>
      <c r="D1229" s="1">
        <v>0.000987235381441837</v>
      </c>
      <c r="E1229" s="1">
        <v>-5.72504871116987E-05</v>
      </c>
      <c r="F1229" s="1">
        <v>0.0005723430839286864</v>
      </c>
      <c r="G1229" s="1">
        <v>0.0003774551257417283</v>
      </c>
    </row>
    <row r="1230" spans="1:7">
      <c r="A1230" s="11">
        <v>39402</v>
      </c>
      <c r="B1230" s="1">
        <v>-0.0006617011773536807</v>
      </c>
      <c r="C1230" s="1">
        <v>0.00028608114945008</v>
      </c>
      <c r="D1230" s="1">
        <v>0.0002514192045167709</v>
      </c>
      <c r="E1230" s="1">
        <v>0.0006259454283418926</v>
      </c>
      <c r="F1230" s="1">
        <v>0.001494334301115123</v>
      </c>
      <c r="G1230" s="1">
        <v>0.001039655127816146</v>
      </c>
    </row>
    <row r="1231" spans="1:7">
      <c r="A1231" s="11">
        <v>39405</v>
      </c>
      <c r="B1231" s="1">
        <v>0.001624604285883613</v>
      </c>
      <c r="C1231" s="1">
        <v>0.000246790973404214</v>
      </c>
      <c r="D1231" s="1">
        <v>0.0006875677412620944</v>
      </c>
      <c r="E1231" s="1">
        <v>0.0005122846063922402</v>
      </c>
      <c r="F1231" s="1">
        <v>-0.0003316176683159584</v>
      </c>
      <c r="G1231" s="1">
        <v>0.001336060032119554</v>
      </c>
    </row>
    <row r="1232" spans="1:7">
      <c r="A1232" s="11">
        <v>39406</v>
      </c>
      <c r="B1232" s="1">
        <v>0.001316753264226715</v>
      </c>
      <c r="C1232" s="1">
        <v>-9.952189578782349E-05</v>
      </c>
      <c r="D1232" s="1">
        <v>0.0009143610351850561</v>
      </c>
      <c r="E1232" s="1">
        <v>0.001404297957425897</v>
      </c>
      <c r="F1232" s="1">
        <v>0.0004513836316239177</v>
      </c>
      <c r="G1232" s="1">
        <v>0.0003719953565971511</v>
      </c>
    </row>
    <row r="1233" spans="1:7">
      <c r="A1233" s="11">
        <v>39407</v>
      </c>
      <c r="B1233" s="1">
        <v>0.0003721664661414662</v>
      </c>
      <c r="C1233" s="1">
        <v>-0.0004270472470200675</v>
      </c>
      <c r="D1233" s="1">
        <v>-0.0003866672994134346</v>
      </c>
      <c r="E1233" s="1">
        <v>0.0009182474873576601</v>
      </c>
      <c r="F1233" s="1">
        <v>0.0007027357689523328</v>
      </c>
      <c r="G1233" s="1">
        <v>-0.0003524550387592421</v>
      </c>
    </row>
    <row r="1234" spans="1:7">
      <c r="A1234" s="11">
        <v>39409</v>
      </c>
      <c r="B1234" s="1">
        <v>0.0004658021402523412</v>
      </c>
      <c r="C1234" s="1">
        <v>-0.0003594228167206735</v>
      </c>
      <c r="D1234" s="1">
        <v>-0.000304505353388155</v>
      </c>
      <c r="E1234" s="1">
        <v>-0.002695847045415218</v>
      </c>
      <c r="F1234" s="1">
        <v>0.0001158024411549904</v>
      </c>
      <c r="G1234" s="1">
        <v>0.0003874414283074948</v>
      </c>
    </row>
    <row r="1235" spans="1:7">
      <c r="A1235" s="11">
        <v>39412</v>
      </c>
      <c r="B1235" s="1">
        <v>0.003110489895959911</v>
      </c>
      <c r="C1235" s="1">
        <v>-0.0007219918130282126</v>
      </c>
      <c r="D1235" s="1">
        <v>0.0006415433766965708</v>
      </c>
      <c r="E1235" s="1">
        <v>0.0004130787180644253</v>
      </c>
      <c r="F1235" s="1">
        <v>0.0003799844985502094</v>
      </c>
      <c r="G1235" s="1">
        <v>-0.0001336301883505263</v>
      </c>
    </row>
    <row r="1236" spans="1:7">
      <c r="A1236" s="11">
        <v>39413</v>
      </c>
      <c r="B1236" s="1">
        <v>0.0007192703906078831</v>
      </c>
      <c r="C1236" s="1">
        <v>0.0001079881947580151</v>
      </c>
      <c r="D1236" s="1">
        <v>-0.0005562870753745772</v>
      </c>
      <c r="E1236" s="1">
        <v>-0.001298753804721562</v>
      </c>
      <c r="F1236" s="1">
        <v>0.000920343403708956</v>
      </c>
      <c r="G1236" s="1">
        <v>-0.000802193550438298</v>
      </c>
    </row>
    <row r="1237" spans="1:7">
      <c r="A1237" s="11">
        <v>39414</v>
      </c>
      <c r="B1237" s="1">
        <v>0.002723199145096076</v>
      </c>
      <c r="C1237" s="1">
        <v>0.0004845979096210271</v>
      </c>
      <c r="D1237" s="1">
        <v>-0.0005151398297339063</v>
      </c>
      <c r="E1237" s="1">
        <v>-8.564873346798385E-05</v>
      </c>
      <c r="F1237" s="1">
        <v>0.0001246634912518585</v>
      </c>
      <c r="G1237" s="1">
        <v>-0.00169228492618444</v>
      </c>
    </row>
    <row r="1238" spans="1:7">
      <c r="A1238" s="11">
        <v>39415</v>
      </c>
      <c r="B1238" s="1">
        <v>0.002397735744626271</v>
      </c>
      <c r="C1238" s="1">
        <v>-0.0007282034061852778</v>
      </c>
      <c r="D1238" s="1">
        <v>-0.0001825922388438776</v>
      </c>
      <c r="E1238" s="1">
        <v>-0.0001682137661817774</v>
      </c>
      <c r="F1238" s="1">
        <v>0.0001557105729326998</v>
      </c>
      <c r="G1238" s="1">
        <v>0.0004923273128709538</v>
      </c>
    </row>
    <row r="1239" spans="1:7">
      <c r="A1239" s="11">
        <v>39416</v>
      </c>
      <c r="B1239" s="1">
        <v>-0.0006215694272773335</v>
      </c>
      <c r="C1239" s="1">
        <v>0.001737993758924177</v>
      </c>
      <c r="D1239" s="1">
        <v>0.0003415607194479285</v>
      </c>
      <c r="E1239" s="1">
        <v>-0.0001633800644866506</v>
      </c>
      <c r="F1239" s="1">
        <v>7.874247014715276E-05</v>
      </c>
      <c r="G1239" s="1">
        <v>0.00112716131545426</v>
      </c>
    </row>
    <row r="1240" spans="1:7">
      <c r="A1240" s="11">
        <v>39419</v>
      </c>
      <c r="B1240" s="1">
        <v>0.001797110781717478</v>
      </c>
      <c r="C1240" s="1">
        <v>-0.0004744906702769708</v>
      </c>
      <c r="D1240" s="1">
        <v>0.0001559470482568286</v>
      </c>
      <c r="E1240" s="1">
        <v>-0.002578954883715411</v>
      </c>
      <c r="F1240" s="1">
        <v>0.000360059673677846</v>
      </c>
      <c r="G1240" s="1">
        <v>0.0004834949745285178</v>
      </c>
    </row>
    <row r="1241" spans="1:7">
      <c r="A1241" s="11">
        <v>39420</v>
      </c>
      <c r="B1241" s="1">
        <v>0.001290423828708282</v>
      </c>
      <c r="C1241" s="1">
        <v>0.001553229938109325</v>
      </c>
      <c r="D1241" s="1">
        <v>-0.001053132355991287</v>
      </c>
      <c r="E1241" s="1">
        <v>-0.002366481362068123</v>
      </c>
      <c r="F1241" s="1">
        <v>-0.0004198949784996687</v>
      </c>
      <c r="G1241" s="1">
        <v>0.0003918885217301334</v>
      </c>
    </row>
    <row r="1242" spans="1:7">
      <c r="A1242" s="11">
        <v>39421</v>
      </c>
      <c r="B1242" s="1">
        <v>0.002237219468270643</v>
      </c>
      <c r="C1242" s="1">
        <v>-0.0003836796923820814</v>
      </c>
      <c r="D1242" s="1">
        <v>-0.0005861096764060944</v>
      </c>
      <c r="E1242" s="1">
        <v>0.002103128474907714</v>
      </c>
      <c r="F1242" s="1">
        <v>0.0005787441433710827</v>
      </c>
      <c r="G1242" s="1">
        <v>-5.602741920402918E-05</v>
      </c>
    </row>
    <row r="1243" spans="1:7">
      <c r="A1243" s="11">
        <v>39422</v>
      </c>
      <c r="B1243" s="1">
        <v>0.001390783175507894</v>
      </c>
      <c r="C1243" s="1">
        <v>-0.001146897130563366</v>
      </c>
      <c r="D1243" s="1">
        <v>0.0001245758796610958</v>
      </c>
      <c r="E1243" s="1">
        <v>-0.001815768229754671</v>
      </c>
      <c r="F1243" s="1">
        <v>-0.0006758961689057426</v>
      </c>
      <c r="G1243" s="1">
        <v>0.0003013157258136049</v>
      </c>
    </row>
    <row r="1244" spans="1:7">
      <c r="A1244" s="11">
        <v>39423</v>
      </c>
      <c r="B1244" s="1">
        <v>0.001337689464548237</v>
      </c>
      <c r="C1244" s="1">
        <v>-0.000197437106181426</v>
      </c>
      <c r="D1244" s="1">
        <v>0.0001824754665869178</v>
      </c>
      <c r="E1244" s="1">
        <v>0.001783161000686693</v>
      </c>
      <c r="F1244" s="1">
        <v>0.0004922445548928907</v>
      </c>
      <c r="G1244" s="1">
        <v>0.0001773071852337041</v>
      </c>
    </row>
    <row r="1245" spans="1:7">
      <c r="A1245" s="11">
        <v>39426</v>
      </c>
      <c r="B1245" s="1">
        <v>-0.0007340575200196459</v>
      </c>
      <c r="C1245" s="1">
        <v>7.890803118165739E-05</v>
      </c>
      <c r="D1245" s="1">
        <v>0.0003274627320519147</v>
      </c>
      <c r="E1245" s="1">
        <v>0.001078026414859118</v>
      </c>
      <c r="F1245" s="1">
        <v>-0.0001823764091282119</v>
      </c>
      <c r="G1245" s="1">
        <v>0.0002314741709648639</v>
      </c>
    </row>
    <row r="1246" spans="1:7">
      <c r="A1246" s="11">
        <v>39427</v>
      </c>
      <c r="B1246" s="1">
        <v>-0.0009063699745200445</v>
      </c>
      <c r="C1246" s="1">
        <v>0.001355574032520318</v>
      </c>
      <c r="D1246" s="1">
        <v>1.533297032521962E-05</v>
      </c>
      <c r="E1246" s="1">
        <v>-0.0002949935698419248</v>
      </c>
      <c r="F1246" s="1">
        <v>-0.00080308826816369</v>
      </c>
      <c r="G1246" s="1">
        <v>3.338855364148143E-05</v>
      </c>
    </row>
    <row r="1247" spans="1:7">
      <c r="A1247" s="11">
        <v>39428</v>
      </c>
      <c r="B1247" s="1">
        <v>3.251239946133115E-05</v>
      </c>
      <c r="C1247" s="1">
        <v>-0.0003503250574854415</v>
      </c>
      <c r="D1247" s="1">
        <v>-0.0001265835102943515</v>
      </c>
      <c r="E1247" s="1">
        <v>0.0004885814377684463</v>
      </c>
      <c r="F1247" s="1">
        <v>0.0002749528704746184</v>
      </c>
      <c r="G1247" s="1">
        <v>2.09359980877925E-05</v>
      </c>
    </row>
    <row r="1248" spans="1:7">
      <c r="A1248" s="11">
        <v>39429</v>
      </c>
      <c r="B1248" s="1">
        <v>0.001931875959143217</v>
      </c>
      <c r="C1248" s="1">
        <v>0.00221738689018547</v>
      </c>
      <c r="D1248" s="1">
        <v>0.0003550171653043082</v>
      </c>
      <c r="E1248" s="1">
        <v>0.0007552599272749617</v>
      </c>
      <c r="F1248" s="1">
        <v>-0.001116057327880913</v>
      </c>
      <c r="G1248" s="1">
        <v>-0.000228815566308888</v>
      </c>
    </row>
    <row r="1249" spans="1:7">
      <c r="A1249" s="11">
        <v>39430</v>
      </c>
      <c r="B1249" s="1">
        <v>0.0001535639319702916</v>
      </c>
      <c r="C1249" s="1">
        <v>1.855991007746597E-05</v>
      </c>
      <c r="D1249" s="1">
        <v>-0.0009058459224361497</v>
      </c>
      <c r="E1249" s="1">
        <v>-0.002105065988618274</v>
      </c>
      <c r="F1249" s="1">
        <v>-0.0003535830679470386</v>
      </c>
      <c r="G1249" s="1">
        <v>-0.0006523095292992439</v>
      </c>
    </row>
    <row r="1250" spans="1:7">
      <c r="A1250" s="11">
        <v>39433</v>
      </c>
      <c r="B1250" s="1">
        <v>-0.0009005075056626396</v>
      </c>
      <c r="C1250" s="1">
        <v>-0.0005954577256182107</v>
      </c>
      <c r="D1250" s="1">
        <v>0.0005468668271858837</v>
      </c>
      <c r="E1250" s="1">
        <v>-0.001432865172328974</v>
      </c>
      <c r="F1250" s="1">
        <v>0.0006149449309586996</v>
      </c>
      <c r="G1250" s="1">
        <v>0.0004778185755079492</v>
      </c>
    </row>
    <row r="1251" spans="1:7">
      <c r="A1251" s="11">
        <v>39434</v>
      </c>
      <c r="B1251" s="1">
        <v>-0.00139511930980576</v>
      </c>
      <c r="C1251" s="1">
        <v>-0.0008114935685904034</v>
      </c>
      <c r="D1251" s="1">
        <v>9.03485647663313E-05</v>
      </c>
      <c r="E1251" s="1">
        <v>-0.0001809242565775061</v>
      </c>
      <c r="F1251" s="1">
        <v>-0.0006802817747503952</v>
      </c>
      <c r="G1251" s="1">
        <v>0.0004420780187551595</v>
      </c>
    </row>
    <row r="1252" spans="1:7">
      <c r="A1252" s="11">
        <v>39435</v>
      </c>
      <c r="B1252" s="1">
        <v>0.001620110451612412</v>
      </c>
      <c r="C1252" s="1">
        <v>-0.0001104581527649132</v>
      </c>
      <c r="D1252" s="1">
        <v>0.001396353025246959</v>
      </c>
      <c r="E1252" s="1">
        <v>0.0005416422421155916</v>
      </c>
      <c r="F1252" s="1">
        <v>5.180505889011504E-05</v>
      </c>
      <c r="G1252" s="1">
        <v>-0.0002601909771848102</v>
      </c>
    </row>
    <row r="1253" spans="1:7">
      <c r="A1253" s="11">
        <v>39436</v>
      </c>
      <c r="B1253" s="1">
        <v>-1.789447669504734E-05</v>
      </c>
      <c r="C1253" s="1">
        <v>0.0001186874019035995</v>
      </c>
      <c r="D1253" s="1">
        <v>-0.0006984916896279065</v>
      </c>
      <c r="E1253" s="1">
        <v>0.0006678154883926487</v>
      </c>
      <c r="F1253" s="1">
        <v>-0.0003395322047566224</v>
      </c>
      <c r="G1253" s="1">
        <v>0.0008125330525821869</v>
      </c>
    </row>
    <row r="1254" spans="1:7">
      <c r="A1254" s="11">
        <v>39437</v>
      </c>
      <c r="B1254" s="1">
        <v>-0.001128510508042503</v>
      </c>
      <c r="C1254" s="1">
        <v>-0.001466840748758583</v>
      </c>
      <c r="D1254" s="1">
        <v>0.0006232379599574541</v>
      </c>
      <c r="E1254" s="1">
        <v>-0.0005487813754559942</v>
      </c>
      <c r="F1254" s="1">
        <v>0.0009052237012348501</v>
      </c>
      <c r="G1254" s="1">
        <v>-0.0002378043854254528</v>
      </c>
    </row>
    <row r="1255" spans="1:7">
      <c r="A1255" s="11">
        <v>39440</v>
      </c>
      <c r="B1255" s="1">
        <v>0.001954345932862851</v>
      </c>
      <c r="C1255" s="1">
        <v>0.0009881071559470342</v>
      </c>
      <c r="D1255" s="1">
        <v>-0.0002055436068484694</v>
      </c>
      <c r="E1255" s="1">
        <v>0.001908106972003101</v>
      </c>
      <c r="F1255" s="1">
        <v>0.000873007674863012</v>
      </c>
      <c r="G1255" s="1">
        <v>-0.0004589477645931216</v>
      </c>
    </row>
    <row r="1256" spans="1:7">
      <c r="A1256" s="11">
        <v>39442</v>
      </c>
      <c r="B1256" s="1">
        <v>0.0001110346896574822</v>
      </c>
      <c r="C1256" s="1">
        <v>-0.0007076738474372212</v>
      </c>
      <c r="D1256" s="1">
        <v>0.0005029179849593956</v>
      </c>
      <c r="E1256" s="1">
        <v>0.001843847103804287</v>
      </c>
      <c r="F1256" s="1">
        <v>0.0003847828965721018</v>
      </c>
      <c r="G1256" s="1">
        <v>-0.0002884373283941414</v>
      </c>
    </row>
    <row r="1257" spans="1:7">
      <c r="A1257" s="11">
        <v>39443</v>
      </c>
      <c r="B1257" s="1">
        <v>0.001951027098115769</v>
      </c>
      <c r="C1257" s="1">
        <v>0.0008408858517505897</v>
      </c>
      <c r="D1257" s="1">
        <v>0.0002104484364639797</v>
      </c>
      <c r="E1257" s="1">
        <v>-0.001164512145598962</v>
      </c>
      <c r="F1257" s="1">
        <v>0.0005410250594281703</v>
      </c>
      <c r="G1257" s="1">
        <v>6.976606478352004E-05</v>
      </c>
    </row>
    <row r="1258" spans="1:7">
      <c r="A1258" s="11">
        <v>39444</v>
      </c>
      <c r="B1258" s="1">
        <v>-0.0009177039186640605</v>
      </c>
      <c r="C1258" s="1">
        <v>-0.00194834240212039</v>
      </c>
      <c r="D1258" s="1">
        <v>-0.0008089147302249582</v>
      </c>
      <c r="E1258" s="1">
        <v>-0.0008684016725467971</v>
      </c>
      <c r="F1258" s="1">
        <v>0.001352227955147894</v>
      </c>
      <c r="G1258" s="1">
        <v>0.0009336314288732735</v>
      </c>
    </row>
    <row r="1259" spans="1:7">
      <c r="A1259" s="11">
        <v>39447</v>
      </c>
      <c r="B1259" s="1">
        <v>-0.0005813242490581658</v>
      </c>
      <c r="C1259" s="1">
        <v>-0.001225705140973566</v>
      </c>
      <c r="D1259" s="1">
        <v>-0.0008372805320288896</v>
      </c>
      <c r="E1259" s="1">
        <v>-0.0003275754968356447</v>
      </c>
      <c r="F1259" s="1">
        <v>-0.0001564640959860833</v>
      </c>
      <c r="G1259" s="1">
        <v>0.000971160833363751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59"/>
  <sheetViews>
    <sheetView showGridLines="0" workbookViewId="0"/>
  </sheetViews>
  <sheetFormatPr defaultRowHeight="15"/>
  <cols>
    <col min="1" max="1" width="10.7109375" style="10" customWidth="1"/>
  </cols>
  <sheetData>
    <row r="1" spans="1:2">
      <c r="A1" s="5" t="s">
        <v>7</v>
      </c>
      <c r="B1" s="5" t="s">
        <v>33</v>
      </c>
    </row>
    <row r="2" spans="1:2">
      <c r="A2" s="11">
        <f>Returns!A2</f>
        <v>0</v>
      </c>
      <c r="B2" s="1">
        <f t="array" ref="B2">MMULT(Returns!B2:G2,Resume!$B$38:$B$43)</f>
        <v>0</v>
      </c>
    </row>
    <row r="3" spans="1:2">
      <c r="A3" s="11">
        <f>Returns!A3</f>
        <v>0</v>
      </c>
      <c r="B3" s="1">
        <f t="array" ref="B3">MMULT(Returns!B3:G3,Resume!$B$38:$B$43)</f>
        <v>0</v>
      </c>
    </row>
    <row r="4" spans="1:2">
      <c r="A4" s="11">
        <f>Returns!A4</f>
        <v>0</v>
      </c>
      <c r="B4" s="1">
        <f t="array" ref="B4">MMULT(Returns!B4:G4,Resume!$B$38:$B$43)</f>
        <v>0</v>
      </c>
    </row>
    <row r="5" spans="1:2">
      <c r="A5" s="11">
        <f>Returns!A5</f>
        <v>0</v>
      </c>
      <c r="B5" s="1">
        <f t="array" ref="B5">MMULT(Returns!B5:G5,Resume!$B$38:$B$43)</f>
        <v>0</v>
      </c>
    </row>
    <row r="6" spans="1:2">
      <c r="A6" s="11">
        <f>Returns!A6</f>
        <v>0</v>
      </c>
      <c r="B6" s="1">
        <f t="array" ref="B6">MMULT(Returns!B6:G6,Resume!$B$38:$B$43)</f>
        <v>0</v>
      </c>
    </row>
    <row r="7" spans="1:2">
      <c r="A7" s="11">
        <f>Returns!A7</f>
        <v>0</v>
      </c>
      <c r="B7" s="1">
        <f t="array" ref="B7">MMULT(Returns!B7:G7,Resume!$B$38:$B$43)</f>
        <v>0</v>
      </c>
    </row>
    <row r="8" spans="1:2">
      <c r="A8" s="11">
        <f>Returns!A8</f>
        <v>0</v>
      </c>
      <c r="B8" s="1">
        <f t="array" ref="B8">MMULT(Returns!B8:G8,Resume!$B$38:$B$43)</f>
        <v>0</v>
      </c>
    </row>
    <row r="9" spans="1:2">
      <c r="A9" s="11">
        <f>Returns!A9</f>
        <v>0</v>
      </c>
      <c r="B9" s="1">
        <f t="array" ref="B9">MMULT(Returns!B9:G9,Resume!$B$38:$B$43)</f>
        <v>0</v>
      </c>
    </row>
    <row r="10" spans="1:2">
      <c r="A10" s="11">
        <f>Returns!A10</f>
        <v>0</v>
      </c>
      <c r="B10" s="1">
        <f t="array" ref="B10">MMULT(Returns!B10:G10,Resume!$B$38:$B$43)</f>
        <v>0</v>
      </c>
    </row>
    <row r="11" spans="1:2">
      <c r="A11" s="11">
        <f>Returns!A11</f>
        <v>0</v>
      </c>
      <c r="B11" s="1">
        <f t="array" ref="B11">MMULT(Returns!B11:G11,Resume!$B$38:$B$43)</f>
        <v>0</v>
      </c>
    </row>
    <row r="12" spans="1:2">
      <c r="A12" s="11">
        <f>Returns!A12</f>
        <v>0</v>
      </c>
      <c r="B12" s="1">
        <f t="array" ref="B12">MMULT(Returns!B12:G12,Resume!$B$38:$B$43)</f>
        <v>0</v>
      </c>
    </row>
    <row r="13" spans="1:2">
      <c r="A13" s="11">
        <f>Returns!A13</f>
        <v>0</v>
      </c>
      <c r="B13" s="1">
        <f t="array" ref="B13">MMULT(Returns!B13:G13,Resume!$B$38:$B$43)</f>
        <v>0</v>
      </c>
    </row>
    <row r="14" spans="1:2">
      <c r="A14" s="11">
        <f>Returns!A14</f>
        <v>0</v>
      </c>
      <c r="B14" s="1">
        <f t="array" ref="B14">MMULT(Returns!B14:G14,Resume!$B$38:$B$43)</f>
        <v>0</v>
      </c>
    </row>
    <row r="15" spans="1:2">
      <c r="A15" s="11">
        <f>Returns!A15</f>
        <v>0</v>
      </c>
      <c r="B15" s="1">
        <f t="array" ref="B15">MMULT(Returns!B15:G15,Resume!$B$38:$B$43)</f>
        <v>0</v>
      </c>
    </row>
    <row r="16" spans="1:2">
      <c r="A16" s="11">
        <f>Returns!A16</f>
        <v>0</v>
      </c>
      <c r="B16" s="1">
        <f t="array" ref="B16">MMULT(Returns!B16:G16,Resume!$B$38:$B$43)</f>
        <v>0</v>
      </c>
    </row>
    <row r="17" spans="1:2">
      <c r="A17" s="11">
        <f>Returns!A17</f>
        <v>0</v>
      </c>
      <c r="B17" s="1">
        <f t="array" ref="B17">MMULT(Returns!B17:G17,Resume!$B$38:$B$43)</f>
        <v>0</v>
      </c>
    </row>
    <row r="18" spans="1:2">
      <c r="A18" s="11">
        <f>Returns!A18</f>
        <v>0</v>
      </c>
      <c r="B18" s="1">
        <f t="array" ref="B18">MMULT(Returns!B18:G18,Resume!$B$38:$B$43)</f>
        <v>0</v>
      </c>
    </row>
    <row r="19" spans="1:2">
      <c r="A19" s="11">
        <f>Returns!A19</f>
        <v>0</v>
      </c>
      <c r="B19" s="1">
        <f t="array" ref="B19">MMULT(Returns!B19:G19,Resume!$B$38:$B$43)</f>
        <v>0</v>
      </c>
    </row>
    <row r="20" spans="1:2">
      <c r="A20" s="11">
        <f>Returns!A20</f>
        <v>0</v>
      </c>
      <c r="B20" s="1">
        <f t="array" ref="B20">MMULT(Returns!B20:G20,Resume!$B$38:$B$43)</f>
        <v>0</v>
      </c>
    </row>
    <row r="21" spans="1:2">
      <c r="A21" s="11">
        <f>Returns!A21</f>
        <v>0</v>
      </c>
      <c r="B21" s="1">
        <f t="array" ref="B21">MMULT(Returns!B21:G21,Resume!$B$38:$B$43)</f>
        <v>0</v>
      </c>
    </row>
    <row r="22" spans="1:2">
      <c r="A22" s="11">
        <f>Returns!A22</f>
        <v>0</v>
      </c>
      <c r="B22" s="1">
        <f t="array" ref="B22">MMULT(Returns!B22:G22,Resume!$B$38:$B$43)</f>
        <v>0</v>
      </c>
    </row>
    <row r="23" spans="1:2">
      <c r="A23" s="11">
        <f>Returns!A23</f>
        <v>0</v>
      </c>
      <c r="B23" s="1">
        <f t="array" ref="B23">MMULT(Returns!B23:G23,Resume!$B$38:$B$43)</f>
        <v>0</v>
      </c>
    </row>
    <row r="24" spans="1:2">
      <c r="A24" s="11">
        <f>Returns!A24</f>
        <v>0</v>
      </c>
      <c r="B24" s="1">
        <f t="array" ref="B24">MMULT(Returns!B24:G24,Resume!$B$38:$B$43)</f>
        <v>0</v>
      </c>
    </row>
    <row r="25" spans="1:2">
      <c r="A25" s="11">
        <f>Returns!A25</f>
        <v>0</v>
      </c>
      <c r="B25" s="1">
        <f t="array" ref="B25">MMULT(Returns!B25:G25,Resume!$B$38:$B$43)</f>
        <v>0</v>
      </c>
    </row>
    <row r="26" spans="1:2">
      <c r="A26" s="11">
        <f>Returns!A26</f>
        <v>0</v>
      </c>
      <c r="B26" s="1">
        <f t="array" ref="B26">MMULT(Returns!B26:G26,Resume!$B$38:$B$43)</f>
        <v>0</v>
      </c>
    </row>
    <row r="27" spans="1:2">
      <c r="A27" s="11">
        <f>Returns!A27</f>
        <v>0</v>
      </c>
      <c r="B27" s="1">
        <f t="array" ref="B27">MMULT(Returns!B27:G27,Resume!$B$38:$B$43)</f>
        <v>0</v>
      </c>
    </row>
    <row r="28" spans="1:2">
      <c r="A28" s="11">
        <f>Returns!A28</f>
        <v>0</v>
      </c>
      <c r="B28" s="1">
        <f t="array" ref="B28">MMULT(Returns!B28:G28,Resume!$B$38:$B$43)</f>
        <v>0</v>
      </c>
    </row>
    <row r="29" spans="1:2">
      <c r="A29" s="11">
        <f>Returns!A29</f>
        <v>0</v>
      </c>
      <c r="B29" s="1">
        <f t="array" ref="B29">MMULT(Returns!B29:G29,Resume!$B$38:$B$43)</f>
        <v>0</v>
      </c>
    </row>
    <row r="30" spans="1:2">
      <c r="A30" s="11">
        <f>Returns!A30</f>
        <v>0</v>
      </c>
      <c r="B30" s="1">
        <f t="array" ref="B30">MMULT(Returns!B30:G30,Resume!$B$38:$B$43)</f>
        <v>0</v>
      </c>
    </row>
    <row r="31" spans="1:2">
      <c r="A31" s="11">
        <f>Returns!A31</f>
        <v>0</v>
      </c>
      <c r="B31" s="1">
        <f t="array" ref="B31">MMULT(Returns!B31:G31,Resume!$B$38:$B$43)</f>
        <v>0</v>
      </c>
    </row>
    <row r="32" spans="1:2">
      <c r="A32" s="11">
        <f>Returns!A32</f>
        <v>0</v>
      </c>
      <c r="B32" s="1">
        <f t="array" ref="B32">MMULT(Returns!B32:G32,Resume!$B$38:$B$43)</f>
        <v>0</v>
      </c>
    </row>
    <row r="33" spans="1:2">
      <c r="A33" s="11">
        <f>Returns!A33</f>
        <v>0</v>
      </c>
      <c r="B33" s="1">
        <f t="array" ref="B33">MMULT(Returns!B33:G33,Resume!$B$38:$B$43)</f>
        <v>0</v>
      </c>
    </row>
    <row r="34" spans="1:2">
      <c r="A34" s="11">
        <f>Returns!A34</f>
        <v>0</v>
      </c>
      <c r="B34" s="1">
        <f t="array" ref="B34">MMULT(Returns!B34:G34,Resume!$B$38:$B$43)</f>
        <v>0</v>
      </c>
    </row>
    <row r="35" spans="1:2">
      <c r="A35" s="11">
        <f>Returns!A35</f>
        <v>0</v>
      </c>
      <c r="B35" s="1">
        <f t="array" ref="B35">MMULT(Returns!B35:G35,Resume!$B$38:$B$43)</f>
        <v>0</v>
      </c>
    </row>
    <row r="36" spans="1:2">
      <c r="A36" s="11">
        <f>Returns!A36</f>
        <v>0</v>
      </c>
      <c r="B36" s="1">
        <f t="array" ref="B36">MMULT(Returns!B36:G36,Resume!$B$38:$B$43)</f>
        <v>0</v>
      </c>
    </row>
    <row r="37" spans="1:2">
      <c r="A37" s="11">
        <f>Returns!A37</f>
        <v>0</v>
      </c>
      <c r="B37" s="1">
        <f t="array" ref="B37">MMULT(Returns!B37:G37,Resume!$B$38:$B$43)</f>
        <v>0</v>
      </c>
    </row>
    <row r="38" spans="1:2">
      <c r="A38" s="11">
        <f>Returns!A38</f>
        <v>0</v>
      </c>
      <c r="B38" s="1">
        <f t="array" ref="B38">MMULT(Returns!B38:G38,Resume!$B$38:$B$43)</f>
        <v>0</v>
      </c>
    </row>
    <row r="39" spans="1:2">
      <c r="A39" s="11">
        <f>Returns!A39</f>
        <v>0</v>
      </c>
      <c r="B39" s="1">
        <f t="array" ref="B39">MMULT(Returns!B39:G39,Resume!$B$38:$B$43)</f>
        <v>0</v>
      </c>
    </row>
    <row r="40" spans="1:2">
      <c r="A40" s="11">
        <f>Returns!A40</f>
        <v>0</v>
      </c>
      <c r="B40" s="1">
        <f t="array" ref="B40">MMULT(Returns!B40:G40,Resume!$B$38:$B$43)</f>
        <v>0</v>
      </c>
    </row>
    <row r="41" spans="1:2">
      <c r="A41" s="11">
        <f>Returns!A41</f>
        <v>0</v>
      </c>
      <c r="B41" s="1">
        <f t="array" ref="B41">MMULT(Returns!B41:G41,Resume!$B$38:$B$43)</f>
        <v>0</v>
      </c>
    </row>
    <row r="42" spans="1:2">
      <c r="A42" s="11">
        <f>Returns!A42</f>
        <v>0</v>
      </c>
      <c r="B42" s="1">
        <f t="array" ref="B42">MMULT(Returns!B42:G42,Resume!$B$38:$B$43)</f>
        <v>0</v>
      </c>
    </row>
    <row r="43" spans="1:2">
      <c r="A43" s="11">
        <f>Returns!A43</f>
        <v>0</v>
      </c>
      <c r="B43" s="1">
        <f t="array" ref="B43">MMULT(Returns!B43:G43,Resume!$B$38:$B$43)</f>
        <v>0</v>
      </c>
    </row>
    <row r="44" spans="1:2">
      <c r="A44" s="11">
        <f>Returns!A44</f>
        <v>0</v>
      </c>
      <c r="B44" s="1">
        <f t="array" ref="B44">MMULT(Returns!B44:G44,Resume!$B$38:$B$43)</f>
        <v>0</v>
      </c>
    </row>
    <row r="45" spans="1:2">
      <c r="A45" s="11">
        <f>Returns!A45</f>
        <v>0</v>
      </c>
      <c r="B45" s="1">
        <f t="array" ref="B45">MMULT(Returns!B45:G45,Resume!$B$38:$B$43)</f>
        <v>0</v>
      </c>
    </row>
    <row r="46" spans="1:2">
      <c r="A46" s="11">
        <f>Returns!A46</f>
        <v>0</v>
      </c>
      <c r="B46" s="1">
        <f t="array" ref="B46">MMULT(Returns!B46:G46,Resume!$B$38:$B$43)</f>
        <v>0</v>
      </c>
    </row>
    <row r="47" spans="1:2">
      <c r="A47" s="11">
        <f>Returns!A47</f>
        <v>0</v>
      </c>
      <c r="B47" s="1">
        <f t="array" ref="B47">MMULT(Returns!B47:G47,Resume!$B$38:$B$43)</f>
        <v>0</v>
      </c>
    </row>
    <row r="48" spans="1:2">
      <c r="A48" s="11">
        <f>Returns!A48</f>
        <v>0</v>
      </c>
      <c r="B48" s="1">
        <f t="array" ref="B48">MMULT(Returns!B48:G48,Resume!$B$38:$B$43)</f>
        <v>0</v>
      </c>
    </row>
    <row r="49" spans="1:2">
      <c r="A49" s="11">
        <f>Returns!A49</f>
        <v>0</v>
      </c>
      <c r="B49" s="1">
        <f t="array" ref="B49">MMULT(Returns!B49:G49,Resume!$B$38:$B$43)</f>
        <v>0</v>
      </c>
    </row>
    <row r="50" spans="1:2">
      <c r="A50" s="11">
        <f>Returns!A50</f>
        <v>0</v>
      </c>
      <c r="B50" s="1">
        <f t="array" ref="B50">MMULT(Returns!B50:G50,Resume!$B$38:$B$43)</f>
        <v>0</v>
      </c>
    </row>
    <row r="51" spans="1:2">
      <c r="A51" s="11">
        <f>Returns!A51</f>
        <v>0</v>
      </c>
      <c r="B51" s="1">
        <f t="array" ref="B51">MMULT(Returns!B51:G51,Resume!$B$38:$B$43)</f>
        <v>0</v>
      </c>
    </row>
    <row r="52" spans="1:2">
      <c r="A52" s="11">
        <f>Returns!A52</f>
        <v>0</v>
      </c>
      <c r="B52" s="1">
        <f t="array" ref="B52">MMULT(Returns!B52:G52,Resume!$B$38:$B$43)</f>
        <v>0</v>
      </c>
    </row>
    <row r="53" spans="1:2">
      <c r="A53" s="11">
        <f>Returns!A53</f>
        <v>0</v>
      </c>
      <c r="B53" s="1">
        <f t="array" ref="B53">MMULT(Returns!B53:G53,Resume!$B$38:$B$43)</f>
        <v>0</v>
      </c>
    </row>
    <row r="54" spans="1:2">
      <c r="A54" s="11">
        <f>Returns!A54</f>
        <v>0</v>
      </c>
      <c r="B54" s="1">
        <f t="array" ref="B54">MMULT(Returns!B54:G54,Resume!$B$38:$B$43)</f>
        <v>0</v>
      </c>
    </row>
    <row r="55" spans="1:2">
      <c r="A55" s="11">
        <f>Returns!A55</f>
        <v>0</v>
      </c>
      <c r="B55" s="1">
        <f t="array" ref="B55">MMULT(Returns!B55:G55,Resume!$B$38:$B$43)</f>
        <v>0</v>
      </c>
    </row>
    <row r="56" spans="1:2">
      <c r="A56" s="11">
        <f>Returns!A56</f>
        <v>0</v>
      </c>
      <c r="B56" s="1">
        <f t="array" ref="B56">MMULT(Returns!B56:G56,Resume!$B$38:$B$43)</f>
        <v>0</v>
      </c>
    </row>
    <row r="57" spans="1:2">
      <c r="A57" s="11">
        <f>Returns!A57</f>
        <v>0</v>
      </c>
      <c r="B57" s="1">
        <f t="array" ref="B57">MMULT(Returns!B57:G57,Resume!$B$38:$B$43)</f>
        <v>0</v>
      </c>
    </row>
    <row r="58" spans="1:2">
      <c r="A58" s="11">
        <f>Returns!A58</f>
        <v>0</v>
      </c>
      <c r="B58" s="1">
        <f t="array" ref="B58">MMULT(Returns!B58:G58,Resume!$B$38:$B$43)</f>
        <v>0</v>
      </c>
    </row>
    <row r="59" spans="1:2">
      <c r="A59" s="11">
        <f>Returns!A59</f>
        <v>0</v>
      </c>
      <c r="B59" s="1">
        <f t="array" ref="B59">MMULT(Returns!B59:G59,Resume!$B$38:$B$43)</f>
        <v>0</v>
      </c>
    </row>
    <row r="60" spans="1:2">
      <c r="A60" s="11">
        <f>Returns!A60</f>
        <v>0</v>
      </c>
      <c r="B60" s="1">
        <f t="array" ref="B60">MMULT(Returns!B60:G60,Resume!$B$38:$B$43)</f>
        <v>0</v>
      </c>
    </row>
    <row r="61" spans="1:2">
      <c r="A61" s="11">
        <f>Returns!A61</f>
        <v>0</v>
      </c>
      <c r="B61" s="1">
        <f t="array" ref="B61">MMULT(Returns!B61:G61,Resume!$B$38:$B$43)</f>
        <v>0</v>
      </c>
    </row>
    <row r="62" spans="1:2">
      <c r="A62" s="11">
        <f>Returns!A62</f>
        <v>0</v>
      </c>
      <c r="B62" s="1">
        <f t="array" ref="B62">MMULT(Returns!B62:G62,Resume!$B$38:$B$43)</f>
        <v>0</v>
      </c>
    </row>
    <row r="63" spans="1:2">
      <c r="A63" s="11">
        <f>Returns!A63</f>
        <v>0</v>
      </c>
      <c r="B63" s="1">
        <f t="array" ref="B63">MMULT(Returns!B63:G63,Resume!$B$38:$B$43)</f>
        <v>0</v>
      </c>
    </row>
    <row r="64" spans="1:2">
      <c r="A64" s="11">
        <f>Returns!A64</f>
        <v>0</v>
      </c>
      <c r="B64" s="1">
        <f t="array" ref="B64">MMULT(Returns!B64:G64,Resume!$B$38:$B$43)</f>
        <v>0</v>
      </c>
    </row>
    <row r="65" spans="1:2">
      <c r="A65" s="11">
        <f>Returns!A65</f>
        <v>0</v>
      </c>
      <c r="B65" s="1">
        <f t="array" ref="B65">MMULT(Returns!B65:G65,Resume!$B$38:$B$43)</f>
        <v>0</v>
      </c>
    </row>
    <row r="66" spans="1:2">
      <c r="A66" s="11">
        <f>Returns!A66</f>
        <v>0</v>
      </c>
      <c r="B66" s="1">
        <f t="array" ref="B66">MMULT(Returns!B66:G66,Resume!$B$38:$B$43)</f>
        <v>0</v>
      </c>
    </row>
    <row r="67" spans="1:2">
      <c r="A67" s="11">
        <f>Returns!A67</f>
        <v>0</v>
      </c>
      <c r="B67" s="1">
        <f t="array" ref="B67">MMULT(Returns!B67:G67,Resume!$B$38:$B$43)</f>
        <v>0</v>
      </c>
    </row>
    <row r="68" spans="1:2">
      <c r="A68" s="11">
        <f>Returns!A68</f>
        <v>0</v>
      </c>
      <c r="B68" s="1">
        <f t="array" ref="B68">MMULT(Returns!B68:G68,Resume!$B$38:$B$43)</f>
        <v>0</v>
      </c>
    </row>
    <row r="69" spans="1:2">
      <c r="A69" s="11">
        <f>Returns!A69</f>
        <v>0</v>
      </c>
      <c r="B69" s="1">
        <f t="array" ref="B69">MMULT(Returns!B69:G69,Resume!$B$38:$B$43)</f>
        <v>0</v>
      </c>
    </row>
    <row r="70" spans="1:2">
      <c r="A70" s="11">
        <f>Returns!A70</f>
        <v>0</v>
      </c>
      <c r="B70" s="1">
        <f t="array" ref="B70">MMULT(Returns!B70:G70,Resume!$B$38:$B$43)</f>
        <v>0</v>
      </c>
    </row>
    <row r="71" spans="1:2">
      <c r="A71" s="11">
        <f>Returns!A71</f>
        <v>0</v>
      </c>
      <c r="B71" s="1">
        <f t="array" ref="B71">MMULT(Returns!B71:G71,Resume!$B$38:$B$43)</f>
        <v>0</v>
      </c>
    </row>
    <row r="72" spans="1:2">
      <c r="A72" s="11">
        <f>Returns!A72</f>
        <v>0</v>
      </c>
      <c r="B72" s="1">
        <f t="array" ref="B72">MMULT(Returns!B72:G72,Resume!$B$38:$B$43)</f>
        <v>0</v>
      </c>
    </row>
    <row r="73" spans="1:2">
      <c r="A73" s="11">
        <f>Returns!A73</f>
        <v>0</v>
      </c>
      <c r="B73" s="1">
        <f t="array" ref="B73">MMULT(Returns!B73:G73,Resume!$B$38:$B$43)</f>
        <v>0</v>
      </c>
    </row>
    <row r="74" spans="1:2">
      <c r="A74" s="11">
        <f>Returns!A74</f>
        <v>0</v>
      </c>
      <c r="B74" s="1">
        <f t="array" ref="B74">MMULT(Returns!B74:G74,Resume!$B$38:$B$43)</f>
        <v>0</v>
      </c>
    </row>
    <row r="75" spans="1:2">
      <c r="A75" s="11">
        <f>Returns!A75</f>
        <v>0</v>
      </c>
      <c r="B75" s="1">
        <f t="array" ref="B75">MMULT(Returns!B75:G75,Resume!$B$38:$B$43)</f>
        <v>0</v>
      </c>
    </row>
    <row r="76" spans="1:2">
      <c r="A76" s="11">
        <f>Returns!A76</f>
        <v>0</v>
      </c>
      <c r="B76" s="1">
        <f t="array" ref="B76">MMULT(Returns!B76:G76,Resume!$B$38:$B$43)</f>
        <v>0</v>
      </c>
    </row>
    <row r="77" spans="1:2">
      <c r="A77" s="11">
        <f>Returns!A77</f>
        <v>0</v>
      </c>
      <c r="B77" s="1">
        <f t="array" ref="B77">MMULT(Returns!B77:G77,Resume!$B$38:$B$43)</f>
        <v>0</v>
      </c>
    </row>
    <row r="78" spans="1:2">
      <c r="A78" s="11">
        <f>Returns!A78</f>
        <v>0</v>
      </c>
      <c r="B78" s="1">
        <f t="array" ref="B78">MMULT(Returns!B78:G78,Resume!$B$38:$B$43)</f>
        <v>0</v>
      </c>
    </row>
    <row r="79" spans="1:2">
      <c r="A79" s="11">
        <f>Returns!A79</f>
        <v>0</v>
      </c>
      <c r="B79" s="1">
        <f t="array" ref="B79">MMULT(Returns!B79:G79,Resume!$B$38:$B$43)</f>
        <v>0</v>
      </c>
    </row>
    <row r="80" spans="1:2">
      <c r="A80" s="11">
        <f>Returns!A80</f>
        <v>0</v>
      </c>
      <c r="B80" s="1">
        <f t="array" ref="B80">MMULT(Returns!B80:G80,Resume!$B$38:$B$43)</f>
        <v>0</v>
      </c>
    </row>
    <row r="81" spans="1:2">
      <c r="A81" s="11">
        <f>Returns!A81</f>
        <v>0</v>
      </c>
      <c r="B81" s="1">
        <f t="array" ref="B81">MMULT(Returns!B81:G81,Resume!$B$38:$B$43)</f>
        <v>0</v>
      </c>
    </row>
    <row r="82" spans="1:2">
      <c r="A82" s="11">
        <f>Returns!A82</f>
        <v>0</v>
      </c>
      <c r="B82" s="1">
        <f t="array" ref="B82">MMULT(Returns!B82:G82,Resume!$B$38:$B$43)</f>
        <v>0</v>
      </c>
    </row>
    <row r="83" spans="1:2">
      <c r="A83" s="11">
        <f>Returns!A83</f>
        <v>0</v>
      </c>
      <c r="B83" s="1">
        <f t="array" ref="B83">MMULT(Returns!B83:G83,Resume!$B$38:$B$43)</f>
        <v>0</v>
      </c>
    </row>
    <row r="84" spans="1:2">
      <c r="A84" s="11">
        <f>Returns!A84</f>
        <v>0</v>
      </c>
      <c r="B84" s="1">
        <f t="array" ref="B84">MMULT(Returns!B84:G84,Resume!$B$38:$B$43)</f>
        <v>0</v>
      </c>
    </row>
    <row r="85" spans="1:2">
      <c r="A85" s="11">
        <f>Returns!A85</f>
        <v>0</v>
      </c>
      <c r="B85" s="1">
        <f t="array" ref="B85">MMULT(Returns!B85:G85,Resume!$B$38:$B$43)</f>
        <v>0</v>
      </c>
    </row>
    <row r="86" spans="1:2">
      <c r="A86" s="11">
        <f>Returns!A86</f>
        <v>0</v>
      </c>
      <c r="B86" s="1">
        <f t="array" ref="B86">MMULT(Returns!B86:G86,Resume!$B$38:$B$43)</f>
        <v>0</v>
      </c>
    </row>
    <row r="87" spans="1:2">
      <c r="A87" s="11">
        <f>Returns!A87</f>
        <v>0</v>
      </c>
      <c r="B87" s="1">
        <f t="array" ref="B87">MMULT(Returns!B87:G87,Resume!$B$38:$B$43)</f>
        <v>0</v>
      </c>
    </row>
    <row r="88" spans="1:2">
      <c r="A88" s="11">
        <f>Returns!A88</f>
        <v>0</v>
      </c>
      <c r="B88" s="1">
        <f t="array" ref="B88">MMULT(Returns!B88:G88,Resume!$B$38:$B$43)</f>
        <v>0</v>
      </c>
    </row>
    <row r="89" spans="1:2">
      <c r="A89" s="11">
        <f>Returns!A89</f>
        <v>0</v>
      </c>
      <c r="B89" s="1">
        <f t="array" ref="B89">MMULT(Returns!B89:G89,Resume!$B$38:$B$43)</f>
        <v>0</v>
      </c>
    </row>
    <row r="90" spans="1:2">
      <c r="A90" s="11">
        <f>Returns!A90</f>
        <v>0</v>
      </c>
      <c r="B90" s="1">
        <f t="array" ref="B90">MMULT(Returns!B90:G90,Resume!$B$38:$B$43)</f>
        <v>0</v>
      </c>
    </row>
    <row r="91" spans="1:2">
      <c r="A91" s="11">
        <f>Returns!A91</f>
        <v>0</v>
      </c>
      <c r="B91" s="1">
        <f t="array" ref="B91">MMULT(Returns!B91:G91,Resume!$B$38:$B$43)</f>
        <v>0</v>
      </c>
    </row>
    <row r="92" spans="1:2">
      <c r="A92" s="11">
        <f>Returns!A92</f>
        <v>0</v>
      </c>
      <c r="B92" s="1">
        <f t="array" ref="B92">MMULT(Returns!B92:G92,Resume!$B$38:$B$43)</f>
        <v>0</v>
      </c>
    </row>
    <row r="93" spans="1:2">
      <c r="A93" s="11">
        <f>Returns!A93</f>
        <v>0</v>
      </c>
      <c r="B93" s="1">
        <f t="array" ref="B93">MMULT(Returns!B93:G93,Resume!$B$38:$B$43)</f>
        <v>0</v>
      </c>
    </row>
    <row r="94" spans="1:2">
      <c r="A94" s="11">
        <f>Returns!A94</f>
        <v>0</v>
      </c>
      <c r="B94" s="1">
        <f t="array" ref="B94">MMULT(Returns!B94:G94,Resume!$B$38:$B$43)</f>
        <v>0</v>
      </c>
    </row>
    <row r="95" spans="1:2">
      <c r="A95" s="11">
        <f>Returns!A95</f>
        <v>0</v>
      </c>
      <c r="B95" s="1">
        <f t="array" ref="B95">MMULT(Returns!B95:G95,Resume!$B$38:$B$43)</f>
        <v>0</v>
      </c>
    </row>
    <row r="96" spans="1:2">
      <c r="A96" s="11">
        <f>Returns!A96</f>
        <v>0</v>
      </c>
      <c r="B96" s="1">
        <f t="array" ref="B96">MMULT(Returns!B96:G96,Resume!$B$38:$B$43)</f>
        <v>0</v>
      </c>
    </row>
    <row r="97" spans="1:2">
      <c r="A97" s="11">
        <f>Returns!A97</f>
        <v>0</v>
      </c>
      <c r="B97" s="1">
        <f t="array" ref="B97">MMULT(Returns!B97:G97,Resume!$B$38:$B$43)</f>
        <v>0</v>
      </c>
    </row>
    <row r="98" spans="1:2">
      <c r="A98" s="11">
        <f>Returns!A98</f>
        <v>0</v>
      </c>
      <c r="B98" s="1">
        <f t="array" ref="B98">MMULT(Returns!B98:G98,Resume!$B$38:$B$43)</f>
        <v>0</v>
      </c>
    </row>
    <row r="99" spans="1:2">
      <c r="A99" s="11">
        <f>Returns!A99</f>
        <v>0</v>
      </c>
      <c r="B99" s="1">
        <f t="array" ref="B99">MMULT(Returns!B99:G99,Resume!$B$38:$B$43)</f>
        <v>0</v>
      </c>
    </row>
    <row r="100" spans="1:2">
      <c r="A100" s="11">
        <f>Returns!A100</f>
        <v>0</v>
      </c>
      <c r="B100" s="1">
        <f t="array" ref="B100">MMULT(Returns!B100:G100,Resume!$B$38:$B$43)</f>
        <v>0</v>
      </c>
    </row>
    <row r="101" spans="1:2">
      <c r="A101" s="11">
        <f>Returns!A101</f>
        <v>0</v>
      </c>
      <c r="B101" s="1">
        <f t="array" ref="B101">MMULT(Returns!B101:G101,Resume!$B$38:$B$43)</f>
        <v>0</v>
      </c>
    </row>
    <row r="102" spans="1:2">
      <c r="A102" s="11">
        <f>Returns!A102</f>
        <v>0</v>
      </c>
      <c r="B102" s="1">
        <f t="array" ref="B102">MMULT(Returns!B102:G102,Resume!$B$38:$B$43)</f>
        <v>0</v>
      </c>
    </row>
    <row r="103" spans="1:2">
      <c r="A103" s="11">
        <f>Returns!A103</f>
        <v>0</v>
      </c>
      <c r="B103" s="1">
        <f t="array" ref="B103">MMULT(Returns!B103:G103,Resume!$B$38:$B$43)</f>
        <v>0</v>
      </c>
    </row>
    <row r="104" spans="1:2">
      <c r="A104" s="11">
        <f>Returns!A104</f>
        <v>0</v>
      </c>
      <c r="B104" s="1">
        <f t="array" ref="B104">MMULT(Returns!B104:G104,Resume!$B$38:$B$43)</f>
        <v>0</v>
      </c>
    </row>
    <row r="105" spans="1:2">
      <c r="A105" s="11">
        <f>Returns!A105</f>
        <v>0</v>
      </c>
      <c r="B105" s="1">
        <f t="array" ref="B105">MMULT(Returns!B105:G105,Resume!$B$38:$B$43)</f>
        <v>0</v>
      </c>
    </row>
    <row r="106" spans="1:2">
      <c r="A106" s="11">
        <f>Returns!A106</f>
        <v>0</v>
      </c>
      <c r="B106" s="1">
        <f t="array" ref="B106">MMULT(Returns!B106:G106,Resume!$B$38:$B$43)</f>
        <v>0</v>
      </c>
    </row>
    <row r="107" spans="1:2">
      <c r="A107" s="11">
        <f>Returns!A107</f>
        <v>0</v>
      </c>
      <c r="B107" s="1">
        <f t="array" ref="B107">MMULT(Returns!B107:G107,Resume!$B$38:$B$43)</f>
        <v>0</v>
      </c>
    </row>
    <row r="108" spans="1:2">
      <c r="A108" s="11">
        <f>Returns!A108</f>
        <v>0</v>
      </c>
      <c r="B108" s="1">
        <f t="array" ref="B108">MMULT(Returns!B108:G108,Resume!$B$38:$B$43)</f>
        <v>0</v>
      </c>
    </row>
    <row r="109" spans="1:2">
      <c r="A109" s="11">
        <f>Returns!A109</f>
        <v>0</v>
      </c>
      <c r="B109" s="1">
        <f t="array" ref="B109">MMULT(Returns!B109:G109,Resume!$B$38:$B$43)</f>
        <v>0</v>
      </c>
    </row>
    <row r="110" spans="1:2">
      <c r="A110" s="11">
        <f>Returns!A110</f>
        <v>0</v>
      </c>
      <c r="B110" s="1">
        <f t="array" ref="B110">MMULT(Returns!B110:G110,Resume!$B$38:$B$43)</f>
        <v>0</v>
      </c>
    </row>
    <row r="111" spans="1:2">
      <c r="A111" s="11">
        <f>Returns!A111</f>
        <v>0</v>
      </c>
      <c r="B111" s="1">
        <f t="array" ref="B111">MMULT(Returns!B111:G111,Resume!$B$38:$B$43)</f>
        <v>0</v>
      </c>
    </row>
    <row r="112" spans="1:2">
      <c r="A112" s="11">
        <f>Returns!A112</f>
        <v>0</v>
      </c>
      <c r="B112" s="1">
        <f t="array" ref="B112">MMULT(Returns!B112:G112,Resume!$B$38:$B$43)</f>
        <v>0</v>
      </c>
    </row>
    <row r="113" spans="1:2">
      <c r="A113" s="11">
        <f>Returns!A113</f>
        <v>0</v>
      </c>
      <c r="B113" s="1">
        <f t="array" ref="B113">MMULT(Returns!B113:G113,Resume!$B$38:$B$43)</f>
        <v>0</v>
      </c>
    </row>
    <row r="114" spans="1:2">
      <c r="A114" s="11">
        <f>Returns!A114</f>
        <v>0</v>
      </c>
      <c r="B114" s="1">
        <f t="array" ref="B114">MMULT(Returns!B114:G114,Resume!$B$38:$B$43)</f>
        <v>0</v>
      </c>
    </row>
    <row r="115" spans="1:2">
      <c r="A115" s="11">
        <f>Returns!A115</f>
        <v>0</v>
      </c>
      <c r="B115" s="1">
        <f t="array" ref="B115">MMULT(Returns!B115:G115,Resume!$B$38:$B$43)</f>
        <v>0</v>
      </c>
    </row>
    <row r="116" spans="1:2">
      <c r="A116" s="11">
        <f>Returns!A116</f>
        <v>0</v>
      </c>
      <c r="B116" s="1">
        <f t="array" ref="B116">MMULT(Returns!B116:G116,Resume!$B$38:$B$43)</f>
        <v>0</v>
      </c>
    </row>
    <row r="117" spans="1:2">
      <c r="A117" s="11">
        <f>Returns!A117</f>
        <v>0</v>
      </c>
      <c r="B117" s="1">
        <f t="array" ref="B117">MMULT(Returns!B117:G117,Resume!$B$38:$B$43)</f>
        <v>0</v>
      </c>
    </row>
    <row r="118" spans="1:2">
      <c r="A118" s="11">
        <f>Returns!A118</f>
        <v>0</v>
      </c>
      <c r="B118" s="1">
        <f t="array" ref="B118">MMULT(Returns!B118:G118,Resume!$B$38:$B$43)</f>
        <v>0</v>
      </c>
    </row>
    <row r="119" spans="1:2">
      <c r="A119" s="11">
        <f>Returns!A119</f>
        <v>0</v>
      </c>
      <c r="B119" s="1">
        <f t="array" ref="B119">MMULT(Returns!B119:G119,Resume!$B$38:$B$43)</f>
        <v>0</v>
      </c>
    </row>
    <row r="120" spans="1:2">
      <c r="A120" s="11">
        <f>Returns!A120</f>
        <v>0</v>
      </c>
      <c r="B120" s="1">
        <f t="array" ref="B120">MMULT(Returns!B120:G120,Resume!$B$38:$B$43)</f>
        <v>0</v>
      </c>
    </row>
    <row r="121" spans="1:2">
      <c r="A121" s="11">
        <f>Returns!A121</f>
        <v>0</v>
      </c>
      <c r="B121" s="1">
        <f t="array" ref="B121">MMULT(Returns!B121:G121,Resume!$B$38:$B$43)</f>
        <v>0</v>
      </c>
    </row>
    <row r="122" spans="1:2">
      <c r="A122" s="11">
        <f>Returns!A122</f>
        <v>0</v>
      </c>
      <c r="B122" s="1">
        <f t="array" ref="B122">MMULT(Returns!B122:G122,Resume!$B$38:$B$43)</f>
        <v>0</v>
      </c>
    </row>
    <row r="123" spans="1:2">
      <c r="A123" s="11">
        <f>Returns!A123</f>
        <v>0</v>
      </c>
      <c r="B123" s="1">
        <f t="array" ref="B123">MMULT(Returns!B123:G123,Resume!$B$38:$B$43)</f>
        <v>0</v>
      </c>
    </row>
    <row r="124" spans="1:2">
      <c r="A124" s="11">
        <f>Returns!A124</f>
        <v>0</v>
      </c>
      <c r="B124" s="1">
        <f t="array" ref="B124">MMULT(Returns!B124:G124,Resume!$B$38:$B$43)</f>
        <v>0</v>
      </c>
    </row>
    <row r="125" spans="1:2">
      <c r="A125" s="11">
        <f>Returns!A125</f>
        <v>0</v>
      </c>
      <c r="B125" s="1">
        <f t="array" ref="B125">MMULT(Returns!B125:G125,Resume!$B$38:$B$43)</f>
        <v>0</v>
      </c>
    </row>
    <row r="126" spans="1:2">
      <c r="A126" s="11">
        <f>Returns!A126</f>
        <v>0</v>
      </c>
      <c r="B126" s="1">
        <f t="array" ref="B126">MMULT(Returns!B126:G126,Resume!$B$38:$B$43)</f>
        <v>0</v>
      </c>
    </row>
    <row r="127" spans="1:2">
      <c r="A127" s="11">
        <f>Returns!A127</f>
        <v>0</v>
      </c>
      <c r="B127" s="1">
        <f t="array" ref="B127">MMULT(Returns!B127:G127,Resume!$B$38:$B$43)</f>
        <v>0</v>
      </c>
    </row>
    <row r="128" spans="1:2">
      <c r="A128" s="11">
        <f>Returns!A128</f>
        <v>0</v>
      </c>
      <c r="B128" s="1">
        <f t="array" ref="B128">MMULT(Returns!B128:G128,Resume!$B$38:$B$43)</f>
        <v>0</v>
      </c>
    </row>
    <row r="129" spans="1:2">
      <c r="A129" s="11">
        <f>Returns!A129</f>
        <v>0</v>
      </c>
      <c r="B129" s="1">
        <f t="array" ref="B129">MMULT(Returns!B129:G129,Resume!$B$38:$B$43)</f>
        <v>0</v>
      </c>
    </row>
    <row r="130" spans="1:2">
      <c r="A130" s="11">
        <f>Returns!A130</f>
        <v>0</v>
      </c>
      <c r="B130" s="1">
        <f t="array" ref="B130">MMULT(Returns!B130:G130,Resume!$B$38:$B$43)</f>
        <v>0</v>
      </c>
    </row>
    <row r="131" spans="1:2">
      <c r="A131" s="11">
        <f>Returns!A131</f>
        <v>0</v>
      </c>
      <c r="B131" s="1">
        <f t="array" ref="B131">MMULT(Returns!B131:G131,Resume!$B$38:$B$43)</f>
        <v>0</v>
      </c>
    </row>
    <row r="132" spans="1:2">
      <c r="A132" s="11">
        <f>Returns!A132</f>
        <v>0</v>
      </c>
      <c r="B132" s="1">
        <f t="array" ref="B132">MMULT(Returns!B132:G132,Resume!$B$38:$B$43)</f>
        <v>0</v>
      </c>
    </row>
    <row r="133" spans="1:2">
      <c r="A133" s="11">
        <f>Returns!A133</f>
        <v>0</v>
      </c>
      <c r="B133" s="1">
        <f t="array" ref="B133">MMULT(Returns!B133:G133,Resume!$B$38:$B$43)</f>
        <v>0</v>
      </c>
    </row>
    <row r="134" spans="1:2">
      <c r="A134" s="11">
        <f>Returns!A134</f>
        <v>0</v>
      </c>
      <c r="B134" s="1">
        <f t="array" ref="B134">MMULT(Returns!B134:G134,Resume!$B$38:$B$43)</f>
        <v>0</v>
      </c>
    </row>
    <row r="135" spans="1:2">
      <c r="A135" s="11">
        <f>Returns!A135</f>
        <v>0</v>
      </c>
      <c r="B135" s="1">
        <f t="array" ref="B135">MMULT(Returns!B135:G135,Resume!$B$38:$B$43)</f>
        <v>0</v>
      </c>
    </row>
    <row r="136" spans="1:2">
      <c r="A136" s="11">
        <f>Returns!A136</f>
        <v>0</v>
      </c>
      <c r="B136" s="1">
        <f t="array" ref="B136">MMULT(Returns!B136:G136,Resume!$B$38:$B$43)</f>
        <v>0</v>
      </c>
    </row>
    <row r="137" spans="1:2">
      <c r="A137" s="11">
        <f>Returns!A137</f>
        <v>0</v>
      </c>
      <c r="B137" s="1">
        <f t="array" ref="B137">MMULT(Returns!B137:G137,Resume!$B$38:$B$43)</f>
        <v>0</v>
      </c>
    </row>
    <row r="138" spans="1:2">
      <c r="A138" s="11">
        <f>Returns!A138</f>
        <v>0</v>
      </c>
      <c r="B138" s="1">
        <f t="array" ref="B138">MMULT(Returns!B138:G138,Resume!$B$38:$B$43)</f>
        <v>0</v>
      </c>
    </row>
    <row r="139" spans="1:2">
      <c r="A139" s="11">
        <f>Returns!A139</f>
        <v>0</v>
      </c>
      <c r="B139" s="1">
        <f t="array" ref="B139">MMULT(Returns!B139:G139,Resume!$B$38:$B$43)</f>
        <v>0</v>
      </c>
    </row>
    <row r="140" spans="1:2">
      <c r="A140" s="11">
        <f>Returns!A140</f>
        <v>0</v>
      </c>
      <c r="B140" s="1">
        <f t="array" ref="B140">MMULT(Returns!B140:G140,Resume!$B$38:$B$43)</f>
        <v>0</v>
      </c>
    </row>
    <row r="141" spans="1:2">
      <c r="A141" s="11">
        <f>Returns!A141</f>
        <v>0</v>
      </c>
      <c r="B141" s="1">
        <f t="array" ref="B141">MMULT(Returns!B141:G141,Resume!$B$38:$B$43)</f>
        <v>0</v>
      </c>
    </row>
    <row r="142" spans="1:2">
      <c r="A142" s="11">
        <f>Returns!A142</f>
        <v>0</v>
      </c>
      <c r="B142" s="1">
        <f t="array" ref="B142">MMULT(Returns!B142:G142,Resume!$B$38:$B$43)</f>
        <v>0</v>
      </c>
    </row>
    <row r="143" spans="1:2">
      <c r="A143" s="11">
        <f>Returns!A143</f>
        <v>0</v>
      </c>
      <c r="B143" s="1">
        <f t="array" ref="B143">MMULT(Returns!B143:G143,Resume!$B$38:$B$43)</f>
        <v>0</v>
      </c>
    </row>
    <row r="144" spans="1:2">
      <c r="A144" s="11">
        <f>Returns!A144</f>
        <v>0</v>
      </c>
      <c r="B144" s="1">
        <f t="array" ref="B144">MMULT(Returns!B144:G144,Resume!$B$38:$B$43)</f>
        <v>0</v>
      </c>
    </row>
    <row r="145" spans="1:2">
      <c r="A145" s="11">
        <f>Returns!A145</f>
        <v>0</v>
      </c>
      <c r="B145" s="1">
        <f t="array" ref="B145">MMULT(Returns!B145:G145,Resume!$B$38:$B$43)</f>
        <v>0</v>
      </c>
    </row>
    <row r="146" spans="1:2">
      <c r="A146" s="11">
        <f>Returns!A146</f>
        <v>0</v>
      </c>
      <c r="B146" s="1">
        <f t="array" ref="B146">MMULT(Returns!B146:G146,Resume!$B$38:$B$43)</f>
        <v>0</v>
      </c>
    </row>
    <row r="147" spans="1:2">
      <c r="A147" s="11">
        <f>Returns!A147</f>
        <v>0</v>
      </c>
      <c r="B147" s="1">
        <f t="array" ref="B147">MMULT(Returns!B147:G147,Resume!$B$38:$B$43)</f>
        <v>0</v>
      </c>
    </row>
    <row r="148" spans="1:2">
      <c r="A148" s="11">
        <f>Returns!A148</f>
        <v>0</v>
      </c>
      <c r="B148" s="1">
        <f t="array" ref="B148">MMULT(Returns!B148:G148,Resume!$B$38:$B$43)</f>
        <v>0</v>
      </c>
    </row>
    <row r="149" spans="1:2">
      <c r="A149" s="11">
        <f>Returns!A149</f>
        <v>0</v>
      </c>
      <c r="B149" s="1">
        <f t="array" ref="B149">MMULT(Returns!B149:G149,Resume!$B$38:$B$43)</f>
        <v>0</v>
      </c>
    </row>
    <row r="150" spans="1:2">
      <c r="A150" s="11">
        <f>Returns!A150</f>
        <v>0</v>
      </c>
      <c r="B150" s="1">
        <f t="array" ref="B150">MMULT(Returns!B150:G150,Resume!$B$38:$B$43)</f>
        <v>0</v>
      </c>
    </row>
    <row r="151" spans="1:2">
      <c r="A151" s="11">
        <f>Returns!A151</f>
        <v>0</v>
      </c>
      <c r="B151" s="1">
        <f t="array" ref="B151">MMULT(Returns!B151:G151,Resume!$B$38:$B$43)</f>
        <v>0</v>
      </c>
    </row>
    <row r="152" spans="1:2">
      <c r="A152" s="11">
        <f>Returns!A152</f>
        <v>0</v>
      </c>
      <c r="B152" s="1">
        <f t="array" ref="B152">MMULT(Returns!B152:G152,Resume!$B$38:$B$43)</f>
        <v>0</v>
      </c>
    </row>
    <row r="153" spans="1:2">
      <c r="A153" s="11">
        <f>Returns!A153</f>
        <v>0</v>
      </c>
      <c r="B153" s="1">
        <f t="array" ref="B153">MMULT(Returns!B153:G153,Resume!$B$38:$B$43)</f>
        <v>0</v>
      </c>
    </row>
    <row r="154" spans="1:2">
      <c r="A154" s="11">
        <f>Returns!A154</f>
        <v>0</v>
      </c>
      <c r="B154" s="1">
        <f t="array" ref="B154">MMULT(Returns!B154:G154,Resume!$B$38:$B$43)</f>
        <v>0</v>
      </c>
    </row>
    <row r="155" spans="1:2">
      <c r="A155" s="11">
        <f>Returns!A155</f>
        <v>0</v>
      </c>
      <c r="B155" s="1">
        <f t="array" ref="B155">MMULT(Returns!B155:G155,Resume!$B$38:$B$43)</f>
        <v>0</v>
      </c>
    </row>
    <row r="156" spans="1:2">
      <c r="A156" s="11">
        <f>Returns!A156</f>
        <v>0</v>
      </c>
      <c r="B156" s="1">
        <f t="array" ref="B156">MMULT(Returns!B156:G156,Resume!$B$38:$B$43)</f>
        <v>0</v>
      </c>
    </row>
    <row r="157" spans="1:2">
      <c r="A157" s="11">
        <f>Returns!A157</f>
        <v>0</v>
      </c>
      <c r="B157" s="1">
        <f t="array" ref="B157">MMULT(Returns!B157:G157,Resume!$B$38:$B$43)</f>
        <v>0</v>
      </c>
    </row>
    <row r="158" spans="1:2">
      <c r="A158" s="11">
        <f>Returns!A158</f>
        <v>0</v>
      </c>
      <c r="B158" s="1">
        <f t="array" ref="B158">MMULT(Returns!B158:G158,Resume!$B$38:$B$43)</f>
        <v>0</v>
      </c>
    </row>
    <row r="159" spans="1:2">
      <c r="A159" s="11">
        <f>Returns!A159</f>
        <v>0</v>
      </c>
      <c r="B159" s="1">
        <f t="array" ref="B159">MMULT(Returns!B159:G159,Resume!$B$38:$B$43)</f>
        <v>0</v>
      </c>
    </row>
    <row r="160" spans="1:2">
      <c r="A160" s="11">
        <f>Returns!A160</f>
        <v>0</v>
      </c>
      <c r="B160" s="1">
        <f t="array" ref="B160">MMULT(Returns!B160:G160,Resume!$B$38:$B$43)</f>
        <v>0</v>
      </c>
    </row>
    <row r="161" spans="1:2">
      <c r="A161" s="11">
        <f>Returns!A161</f>
        <v>0</v>
      </c>
      <c r="B161" s="1">
        <f t="array" ref="B161">MMULT(Returns!B161:G161,Resume!$B$38:$B$43)</f>
        <v>0</v>
      </c>
    </row>
    <row r="162" spans="1:2">
      <c r="A162" s="11">
        <f>Returns!A162</f>
        <v>0</v>
      </c>
      <c r="B162" s="1">
        <f t="array" ref="B162">MMULT(Returns!B162:G162,Resume!$B$38:$B$43)</f>
        <v>0</v>
      </c>
    </row>
    <row r="163" spans="1:2">
      <c r="A163" s="11">
        <f>Returns!A163</f>
        <v>0</v>
      </c>
      <c r="B163" s="1">
        <f t="array" ref="B163">MMULT(Returns!B163:G163,Resume!$B$38:$B$43)</f>
        <v>0</v>
      </c>
    </row>
    <row r="164" spans="1:2">
      <c r="A164" s="11">
        <f>Returns!A164</f>
        <v>0</v>
      </c>
      <c r="B164" s="1">
        <f t="array" ref="B164">MMULT(Returns!B164:G164,Resume!$B$38:$B$43)</f>
        <v>0</v>
      </c>
    </row>
    <row r="165" spans="1:2">
      <c r="A165" s="11">
        <f>Returns!A165</f>
        <v>0</v>
      </c>
      <c r="B165" s="1">
        <f t="array" ref="B165">MMULT(Returns!B165:G165,Resume!$B$38:$B$43)</f>
        <v>0</v>
      </c>
    </row>
    <row r="166" spans="1:2">
      <c r="A166" s="11">
        <f>Returns!A166</f>
        <v>0</v>
      </c>
      <c r="B166" s="1">
        <f t="array" ref="B166">MMULT(Returns!B166:G166,Resume!$B$38:$B$43)</f>
        <v>0</v>
      </c>
    </row>
    <row r="167" spans="1:2">
      <c r="A167" s="11">
        <f>Returns!A167</f>
        <v>0</v>
      </c>
      <c r="B167" s="1">
        <f t="array" ref="B167">MMULT(Returns!B167:G167,Resume!$B$38:$B$43)</f>
        <v>0</v>
      </c>
    </row>
    <row r="168" spans="1:2">
      <c r="A168" s="11">
        <f>Returns!A168</f>
        <v>0</v>
      </c>
      <c r="B168" s="1">
        <f t="array" ref="B168">MMULT(Returns!B168:G168,Resume!$B$38:$B$43)</f>
        <v>0</v>
      </c>
    </row>
    <row r="169" spans="1:2">
      <c r="A169" s="11">
        <f>Returns!A169</f>
        <v>0</v>
      </c>
      <c r="B169" s="1">
        <f t="array" ref="B169">MMULT(Returns!B169:G169,Resume!$B$38:$B$43)</f>
        <v>0</v>
      </c>
    </row>
    <row r="170" spans="1:2">
      <c r="A170" s="11">
        <f>Returns!A170</f>
        <v>0</v>
      </c>
      <c r="B170" s="1">
        <f t="array" ref="B170">MMULT(Returns!B170:G170,Resume!$B$38:$B$43)</f>
        <v>0</v>
      </c>
    </row>
    <row r="171" spans="1:2">
      <c r="A171" s="11">
        <f>Returns!A171</f>
        <v>0</v>
      </c>
      <c r="B171" s="1">
        <f t="array" ref="B171">MMULT(Returns!B171:G171,Resume!$B$38:$B$43)</f>
        <v>0</v>
      </c>
    </row>
    <row r="172" spans="1:2">
      <c r="A172" s="11">
        <f>Returns!A172</f>
        <v>0</v>
      </c>
      <c r="B172" s="1">
        <f t="array" ref="B172">MMULT(Returns!B172:G172,Resume!$B$38:$B$43)</f>
        <v>0</v>
      </c>
    </row>
    <row r="173" spans="1:2">
      <c r="A173" s="11">
        <f>Returns!A173</f>
        <v>0</v>
      </c>
      <c r="B173" s="1">
        <f t="array" ref="B173">MMULT(Returns!B173:G173,Resume!$B$38:$B$43)</f>
        <v>0</v>
      </c>
    </row>
    <row r="174" spans="1:2">
      <c r="A174" s="11">
        <f>Returns!A174</f>
        <v>0</v>
      </c>
      <c r="B174" s="1">
        <f t="array" ref="B174">MMULT(Returns!B174:G174,Resume!$B$38:$B$43)</f>
        <v>0</v>
      </c>
    </row>
    <row r="175" spans="1:2">
      <c r="A175" s="11">
        <f>Returns!A175</f>
        <v>0</v>
      </c>
      <c r="B175" s="1">
        <f t="array" ref="B175">MMULT(Returns!B175:G175,Resume!$B$38:$B$43)</f>
        <v>0</v>
      </c>
    </row>
    <row r="176" spans="1:2">
      <c r="A176" s="11">
        <f>Returns!A176</f>
        <v>0</v>
      </c>
      <c r="B176" s="1">
        <f t="array" ref="B176">MMULT(Returns!B176:G176,Resume!$B$38:$B$43)</f>
        <v>0</v>
      </c>
    </row>
    <row r="177" spans="1:2">
      <c r="A177" s="11">
        <f>Returns!A177</f>
        <v>0</v>
      </c>
      <c r="B177" s="1">
        <f t="array" ref="B177">MMULT(Returns!B177:G177,Resume!$B$38:$B$43)</f>
        <v>0</v>
      </c>
    </row>
    <row r="178" spans="1:2">
      <c r="A178" s="11">
        <f>Returns!A178</f>
        <v>0</v>
      </c>
      <c r="B178" s="1">
        <f t="array" ref="B178">MMULT(Returns!B178:G178,Resume!$B$38:$B$43)</f>
        <v>0</v>
      </c>
    </row>
    <row r="179" spans="1:2">
      <c r="A179" s="11">
        <f>Returns!A179</f>
        <v>0</v>
      </c>
      <c r="B179" s="1">
        <f t="array" ref="B179">MMULT(Returns!B179:G179,Resume!$B$38:$B$43)</f>
        <v>0</v>
      </c>
    </row>
    <row r="180" spans="1:2">
      <c r="A180" s="11">
        <f>Returns!A180</f>
        <v>0</v>
      </c>
      <c r="B180" s="1">
        <f t="array" ref="B180">MMULT(Returns!B180:G180,Resume!$B$38:$B$43)</f>
        <v>0</v>
      </c>
    </row>
    <row r="181" spans="1:2">
      <c r="A181" s="11">
        <f>Returns!A181</f>
        <v>0</v>
      </c>
      <c r="B181" s="1">
        <f t="array" ref="B181">MMULT(Returns!B181:G181,Resume!$B$38:$B$43)</f>
        <v>0</v>
      </c>
    </row>
    <row r="182" spans="1:2">
      <c r="A182" s="11">
        <f>Returns!A182</f>
        <v>0</v>
      </c>
      <c r="B182" s="1">
        <f t="array" ref="B182">MMULT(Returns!B182:G182,Resume!$B$38:$B$43)</f>
        <v>0</v>
      </c>
    </row>
    <row r="183" spans="1:2">
      <c r="A183" s="11">
        <f>Returns!A183</f>
        <v>0</v>
      </c>
      <c r="B183" s="1">
        <f t="array" ref="B183">MMULT(Returns!B183:G183,Resume!$B$38:$B$43)</f>
        <v>0</v>
      </c>
    </row>
    <row r="184" spans="1:2">
      <c r="A184" s="11">
        <f>Returns!A184</f>
        <v>0</v>
      </c>
      <c r="B184" s="1">
        <f t="array" ref="B184">MMULT(Returns!B184:G184,Resume!$B$38:$B$43)</f>
        <v>0</v>
      </c>
    </row>
    <row r="185" spans="1:2">
      <c r="A185" s="11">
        <f>Returns!A185</f>
        <v>0</v>
      </c>
      <c r="B185" s="1">
        <f t="array" ref="B185">MMULT(Returns!B185:G185,Resume!$B$38:$B$43)</f>
        <v>0</v>
      </c>
    </row>
    <row r="186" spans="1:2">
      <c r="A186" s="11">
        <f>Returns!A186</f>
        <v>0</v>
      </c>
      <c r="B186" s="1">
        <f t="array" ref="B186">MMULT(Returns!B186:G186,Resume!$B$38:$B$43)</f>
        <v>0</v>
      </c>
    </row>
    <row r="187" spans="1:2">
      <c r="A187" s="11">
        <f>Returns!A187</f>
        <v>0</v>
      </c>
      <c r="B187" s="1">
        <f t="array" ref="B187">MMULT(Returns!B187:G187,Resume!$B$38:$B$43)</f>
        <v>0</v>
      </c>
    </row>
    <row r="188" spans="1:2">
      <c r="A188" s="11">
        <f>Returns!A188</f>
        <v>0</v>
      </c>
      <c r="B188" s="1">
        <f t="array" ref="B188">MMULT(Returns!B188:G188,Resume!$B$38:$B$43)</f>
        <v>0</v>
      </c>
    </row>
    <row r="189" spans="1:2">
      <c r="A189" s="11">
        <f>Returns!A189</f>
        <v>0</v>
      </c>
      <c r="B189" s="1">
        <f t="array" ref="B189">MMULT(Returns!B189:G189,Resume!$B$38:$B$43)</f>
        <v>0</v>
      </c>
    </row>
    <row r="190" spans="1:2">
      <c r="A190" s="11">
        <f>Returns!A190</f>
        <v>0</v>
      </c>
      <c r="B190" s="1">
        <f t="array" ref="B190">MMULT(Returns!B190:G190,Resume!$B$38:$B$43)</f>
        <v>0</v>
      </c>
    </row>
    <row r="191" spans="1:2">
      <c r="A191" s="11">
        <f>Returns!A191</f>
        <v>0</v>
      </c>
      <c r="B191" s="1">
        <f t="array" ref="B191">MMULT(Returns!B191:G191,Resume!$B$38:$B$43)</f>
        <v>0</v>
      </c>
    </row>
    <row r="192" spans="1:2">
      <c r="A192" s="11">
        <f>Returns!A192</f>
        <v>0</v>
      </c>
      <c r="B192" s="1">
        <f t="array" ref="B192">MMULT(Returns!B192:G192,Resume!$B$38:$B$43)</f>
        <v>0</v>
      </c>
    </row>
    <row r="193" spans="1:2">
      <c r="A193" s="11">
        <f>Returns!A193</f>
        <v>0</v>
      </c>
      <c r="B193" s="1">
        <f t="array" ref="B193">MMULT(Returns!B193:G193,Resume!$B$38:$B$43)</f>
        <v>0</v>
      </c>
    </row>
    <row r="194" spans="1:2">
      <c r="A194" s="11">
        <f>Returns!A194</f>
        <v>0</v>
      </c>
      <c r="B194" s="1">
        <f t="array" ref="B194">MMULT(Returns!B194:G194,Resume!$B$38:$B$43)</f>
        <v>0</v>
      </c>
    </row>
    <row r="195" spans="1:2">
      <c r="A195" s="11">
        <f>Returns!A195</f>
        <v>0</v>
      </c>
      <c r="B195" s="1">
        <f t="array" ref="B195">MMULT(Returns!B195:G195,Resume!$B$38:$B$43)</f>
        <v>0</v>
      </c>
    </row>
    <row r="196" spans="1:2">
      <c r="A196" s="11">
        <f>Returns!A196</f>
        <v>0</v>
      </c>
      <c r="B196" s="1">
        <f t="array" ref="B196">MMULT(Returns!B196:G196,Resume!$B$38:$B$43)</f>
        <v>0</v>
      </c>
    </row>
    <row r="197" spans="1:2">
      <c r="A197" s="11">
        <f>Returns!A197</f>
        <v>0</v>
      </c>
      <c r="B197" s="1">
        <f t="array" ref="B197">MMULT(Returns!B197:G197,Resume!$B$38:$B$43)</f>
        <v>0</v>
      </c>
    </row>
    <row r="198" spans="1:2">
      <c r="A198" s="11">
        <f>Returns!A198</f>
        <v>0</v>
      </c>
      <c r="B198" s="1">
        <f t="array" ref="B198">MMULT(Returns!B198:G198,Resume!$B$38:$B$43)</f>
        <v>0</v>
      </c>
    </row>
    <row r="199" spans="1:2">
      <c r="A199" s="11">
        <f>Returns!A199</f>
        <v>0</v>
      </c>
      <c r="B199" s="1">
        <f t="array" ref="B199">MMULT(Returns!B199:G199,Resume!$B$38:$B$43)</f>
        <v>0</v>
      </c>
    </row>
    <row r="200" spans="1:2">
      <c r="A200" s="11">
        <f>Returns!A200</f>
        <v>0</v>
      </c>
      <c r="B200" s="1">
        <f t="array" ref="B200">MMULT(Returns!B200:G200,Resume!$B$38:$B$43)</f>
        <v>0</v>
      </c>
    </row>
    <row r="201" spans="1:2">
      <c r="A201" s="11">
        <f>Returns!A201</f>
        <v>0</v>
      </c>
      <c r="B201" s="1">
        <f t="array" ref="B201">MMULT(Returns!B201:G201,Resume!$B$38:$B$43)</f>
        <v>0</v>
      </c>
    </row>
    <row r="202" spans="1:2">
      <c r="A202" s="11">
        <f>Returns!A202</f>
        <v>0</v>
      </c>
      <c r="B202" s="1">
        <f t="array" ref="B202">MMULT(Returns!B202:G202,Resume!$B$38:$B$43)</f>
        <v>0</v>
      </c>
    </row>
    <row r="203" spans="1:2">
      <c r="A203" s="11">
        <f>Returns!A203</f>
        <v>0</v>
      </c>
      <c r="B203" s="1">
        <f t="array" ref="B203">MMULT(Returns!B203:G203,Resume!$B$38:$B$43)</f>
        <v>0</v>
      </c>
    </row>
    <row r="204" spans="1:2">
      <c r="A204" s="11">
        <f>Returns!A204</f>
        <v>0</v>
      </c>
      <c r="B204" s="1">
        <f t="array" ref="B204">MMULT(Returns!B204:G204,Resume!$B$38:$B$43)</f>
        <v>0</v>
      </c>
    </row>
    <row r="205" spans="1:2">
      <c r="A205" s="11">
        <f>Returns!A205</f>
        <v>0</v>
      </c>
      <c r="B205" s="1">
        <f t="array" ref="B205">MMULT(Returns!B205:G205,Resume!$B$38:$B$43)</f>
        <v>0</v>
      </c>
    </row>
    <row r="206" spans="1:2">
      <c r="A206" s="11">
        <f>Returns!A206</f>
        <v>0</v>
      </c>
      <c r="B206" s="1">
        <f t="array" ref="B206">MMULT(Returns!B206:G206,Resume!$B$38:$B$43)</f>
        <v>0</v>
      </c>
    </row>
    <row r="207" spans="1:2">
      <c r="A207" s="11">
        <f>Returns!A207</f>
        <v>0</v>
      </c>
      <c r="B207" s="1">
        <f t="array" ref="B207">MMULT(Returns!B207:G207,Resume!$B$38:$B$43)</f>
        <v>0</v>
      </c>
    </row>
    <row r="208" spans="1:2">
      <c r="A208" s="11">
        <f>Returns!A208</f>
        <v>0</v>
      </c>
      <c r="B208" s="1">
        <f t="array" ref="B208">MMULT(Returns!B208:G208,Resume!$B$38:$B$43)</f>
        <v>0</v>
      </c>
    </row>
    <row r="209" spans="1:2">
      <c r="A209" s="11">
        <f>Returns!A209</f>
        <v>0</v>
      </c>
      <c r="B209" s="1">
        <f t="array" ref="B209">MMULT(Returns!B209:G209,Resume!$B$38:$B$43)</f>
        <v>0</v>
      </c>
    </row>
    <row r="210" spans="1:2">
      <c r="A210" s="11">
        <f>Returns!A210</f>
        <v>0</v>
      </c>
      <c r="B210" s="1">
        <f t="array" ref="B210">MMULT(Returns!B210:G210,Resume!$B$38:$B$43)</f>
        <v>0</v>
      </c>
    </row>
    <row r="211" spans="1:2">
      <c r="A211" s="11">
        <f>Returns!A211</f>
        <v>0</v>
      </c>
      <c r="B211" s="1">
        <f t="array" ref="B211">MMULT(Returns!B211:G211,Resume!$B$38:$B$43)</f>
        <v>0</v>
      </c>
    </row>
    <row r="212" spans="1:2">
      <c r="A212" s="11">
        <f>Returns!A212</f>
        <v>0</v>
      </c>
      <c r="B212" s="1">
        <f t="array" ref="B212">MMULT(Returns!B212:G212,Resume!$B$38:$B$43)</f>
        <v>0</v>
      </c>
    </row>
    <row r="213" spans="1:2">
      <c r="A213" s="11">
        <f>Returns!A213</f>
        <v>0</v>
      </c>
      <c r="B213" s="1">
        <f t="array" ref="B213">MMULT(Returns!B213:G213,Resume!$B$38:$B$43)</f>
        <v>0</v>
      </c>
    </row>
    <row r="214" spans="1:2">
      <c r="A214" s="11">
        <f>Returns!A214</f>
        <v>0</v>
      </c>
      <c r="B214" s="1">
        <f t="array" ref="B214">MMULT(Returns!B214:G214,Resume!$B$38:$B$43)</f>
        <v>0</v>
      </c>
    </row>
    <row r="215" spans="1:2">
      <c r="A215" s="11">
        <f>Returns!A215</f>
        <v>0</v>
      </c>
      <c r="B215" s="1">
        <f t="array" ref="B215">MMULT(Returns!B215:G215,Resume!$B$38:$B$43)</f>
        <v>0</v>
      </c>
    </row>
    <row r="216" spans="1:2">
      <c r="A216" s="11">
        <f>Returns!A216</f>
        <v>0</v>
      </c>
      <c r="B216" s="1">
        <f t="array" ref="B216">MMULT(Returns!B216:G216,Resume!$B$38:$B$43)</f>
        <v>0</v>
      </c>
    </row>
    <row r="217" spans="1:2">
      <c r="A217" s="11">
        <f>Returns!A217</f>
        <v>0</v>
      </c>
      <c r="B217" s="1">
        <f t="array" ref="B217">MMULT(Returns!B217:G217,Resume!$B$38:$B$43)</f>
        <v>0</v>
      </c>
    </row>
    <row r="218" spans="1:2">
      <c r="A218" s="11">
        <f>Returns!A218</f>
        <v>0</v>
      </c>
      <c r="B218" s="1">
        <f t="array" ref="B218">MMULT(Returns!B218:G218,Resume!$B$38:$B$43)</f>
        <v>0</v>
      </c>
    </row>
    <row r="219" spans="1:2">
      <c r="A219" s="11">
        <f>Returns!A219</f>
        <v>0</v>
      </c>
      <c r="B219" s="1">
        <f t="array" ref="B219">MMULT(Returns!B219:G219,Resume!$B$38:$B$43)</f>
        <v>0</v>
      </c>
    </row>
    <row r="220" spans="1:2">
      <c r="A220" s="11">
        <f>Returns!A220</f>
        <v>0</v>
      </c>
      <c r="B220" s="1">
        <f t="array" ref="B220">MMULT(Returns!B220:G220,Resume!$B$38:$B$43)</f>
        <v>0</v>
      </c>
    </row>
    <row r="221" spans="1:2">
      <c r="A221" s="11">
        <f>Returns!A221</f>
        <v>0</v>
      </c>
      <c r="B221" s="1">
        <f t="array" ref="B221">MMULT(Returns!B221:G221,Resume!$B$38:$B$43)</f>
        <v>0</v>
      </c>
    </row>
    <row r="222" spans="1:2">
      <c r="A222" s="11">
        <f>Returns!A222</f>
        <v>0</v>
      </c>
      <c r="B222" s="1">
        <f t="array" ref="B222">MMULT(Returns!B222:G222,Resume!$B$38:$B$43)</f>
        <v>0</v>
      </c>
    </row>
    <row r="223" spans="1:2">
      <c r="A223" s="11">
        <f>Returns!A223</f>
        <v>0</v>
      </c>
      <c r="B223" s="1">
        <f t="array" ref="B223">MMULT(Returns!B223:G223,Resume!$B$38:$B$43)</f>
        <v>0</v>
      </c>
    </row>
    <row r="224" spans="1:2">
      <c r="A224" s="11">
        <f>Returns!A224</f>
        <v>0</v>
      </c>
      <c r="B224" s="1">
        <f t="array" ref="B224">MMULT(Returns!B224:G224,Resume!$B$38:$B$43)</f>
        <v>0</v>
      </c>
    </row>
    <row r="225" spans="1:2">
      <c r="A225" s="11">
        <f>Returns!A225</f>
        <v>0</v>
      </c>
      <c r="B225" s="1">
        <f t="array" ref="B225">MMULT(Returns!B225:G225,Resume!$B$38:$B$43)</f>
        <v>0</v>
      </c>
    </row>
    <row r="226" spans="1:2">
      <c r="A226" s="11">
        <f>Returns!A226</f>
        <v>0</v>
      </c>
      <c r="B226" s="1">
        <f t="array" ref="B226">MMULT(Returns!B226:G226,Resume!$B$38:$B$43)</f>
        <v>0</v>
      </c>
    </row>
    <row r="227" spans="1:2">
      <c r="A227" s="11">
        <f>Returns!A227</f>
        <v>0</v>
      </c>
      <c r="B227" s="1">
        <f t="array" ref="B227">MMULT(Returns!B227:G227,Resume!$B$38:$B$43)</f>
        <v>0</v>
      </c>
    </row>
    <row r="228" spans="1:2">
      <c r="A228" s="11">
        <f>Returns!A228</f>
        <v>0</v>
      </c>
      <c r="B228" s="1">
        <f t="array" ref="B228">MMULT(Returns!B228:G228,Resume!$B$38:$B$43)</f>
        <v>0</v>
      </c>
    </row>
    <row r="229" spans="1:2">
      <c r="A229" s="11">
        <f>Returns!A229</f>
        <v>0</v>
      </c>
      <c r="B229" s="1">
        <f t="array" ref="B229">MMULT(Returns!B229:G229,Resume!$B$38:$B$43)</f>
        <v>0</v>
      </c>
    </row>
    <row r="230" spans="1:2">
      <c r="A230" s="11">
        <f>Returns!A230</f>
        <v>0</v>
      </c>
      <c r="B230" s="1">
        <f t="array" ref="B230">MMULT(Returns!B230:G230,Resume!$B$38:$B$43)</f>
        <v>0</v>
      </c>
    </row>
    <row r="231" spans="1:2">
      <c r="A231" s="11">
        <f>Returns!A231</f>
        <v>0</v>
      </c>
      <c r="B231" s="1">
        <f t="array" ref="B231">MMULT(Returns!B231:G231,Resume!$B$38:$B$43)</f>
        <v>0</v>
      </c>
    </row>
    <row r="232" spans="1:2">
      <c r="A232" s="11">
        <f>Returns!A232</f>
        <v>0</v>
      </c>
      <c r="B232" s="1">
        <f t="array" ref="B232">MMULT(Returns!B232:G232,Resume!$B$38:$B$43)</f>
        <v>0</v>
      </c>
    </row>
    <row r="233" spans="1:2">
      <c r="A233" s="11">
        <f>Returns!A233</f>
        <v>0</v>
      </c>
      <c r="B233" s="1">
        <f t="array" ref="B233">MMULT(Returns!B233:G233,Resume!$B$38:$B$43)</f>
        <v>0</v>
      </c>
    </row>
    <row r="234" spans="1:2">
      <c r="A234" s="11">
        <f>Returns!A234</f>
        <v>0</v>
      </c>
      <c r="B234" s="1">
        <f t="array" ref="B234">MMULT(Returns!B234:G234,Resume!$B$38:$B$43)</f>
        <v>0</v>
      </c>
    </row>
    <row r="235" spans="1:2">
      <c r="A235" s="11">
        <f>Returns!A235</f>
        <v>0</v>
      </c>
      <c r="B235" s="1">
        <f t="array" ref="B235">MMULT(Returns!B235:G235,Resume!$B$38:$B$43)</f>
        <v>0</v>
      </c>
    </row>
    <row r="236" spans="1:2">
      <c r="A236" s="11">
        <f>Returns!A236</f>
        <v>0</v>
      </c>
      <c r="B236" s="1">
        <f t="array" ref="B236">MMULT(Returns!B236:G236,Resume!$B$38:$B$43)</f>
        <v>0</v>
      </c>
    </row>
    <row r="237" spans="1:2">
      <c r="A237" s="11">
        <f>Returns!A237</f>
        <v>0</v>
      </c>
      <c r="B237" s="1">
        <f t="array" ref="B237">MMULT(Returns!B237:G237,Resume!$B$38:$B$43)</f>
        <v>0</v>
      </c>
    </row>
    <row r="238" spans="1:2">
      <c r="A238" s="11">
        <f>Returns!A238</f>
        <v>0</v>
      </c>
      <c r="B238" s="1">
        <f t="array" ref="B238">MMULT(Returns!B238:G238,Resume!$B$38:$B$43)</f>
        <v>0</v>
      </c>
    </row>
    <row r="239" spans="1:2">
      <c r="A239" s="11">
        <f>Returns!A239</f>
        <v>0</v>
      </c>
      <c r="B239" s="1">
        <f t="array" ref="B239">MMULT(Returns!B239:G239,Resume!$B$38:$B$43)</f>
        <v>0</v>
      </c>
    </row>
    <row r="240" spans="1:2">
      <c r="A240" s="11">
        <f>Returns!A240</f>
        <v>0</v>
      </c>
      <c r="B240" s="1">
        <f t="array" ref="B240">MMULT(Returns!B240:G240,Resume!$B$38:$B$43)</f>
        <v>0</v>
      </c>
    </row>
    <row r="241" spans="1:2">
      <c r="A241" s="11">
        <f>Returns!A241</f>
        <v>0</v>
      </c>
      <c r="B241" s="1">
        <f t="array" ref="B241">MMULT(Returns!B241:G241,Resume!$B$38:$B$43)</f>
        <v>0</v>
      </c>
    </row>
    <row r="242" spans="1:2">
      <c r="A242" s="11">
        <f>Returns!A242</f>
        <v>0</v>
      </c>
      <c r="B242" s="1">
        <f t="array" ref="B242">MMULT(Returns!B242:G242,Resume!$B$38:$B$43)</f>
        <v>0</v>
      </c>
    </row>
    <row r="243" spans="1:2">
      <c r="A243" s="11">
        <f>Returns!A243</f>
        <v>0</v>
      </c>
      <c r="B243" s="1">
        <f t="array" ref="B243">MMULT(Returns!B243:G243,Resume!$B$38:$B$43)</f>
        <v>0</v>
      </c>
    </row>
    <row r="244" spans="1:2">
      <c r="A244" s="11">
        <f>Returns!A244</f>
        <v>0</v>
      </c>
      <c r="B244" s="1">
        <f t="array" ref="B244">MMULT(Returns!B244:G244,Resume!$B$38:$B$43)</f>
        <v>0</v>
      </c>
    </row>
    <row r="245" spans="1:2">
      <c r="A245" s="11">
        <f>Returns!A245</f>
        <v>0</v>
      </c>
      <c r="B245" s="1">
        <f t="array" ref="B245">MMULT(Returns!B245:G245,Resume!$B$38:$B$43)</f>
        <v>0</v>
      </c>
    </row>
    <row r="246" spans="1:2">
      <c r="A246" s="11">
        <f>Returns!A246</f>
        <v>0</v>
      </c>
      <c r="B246" s="1">
        <f t="array" ref="B246">MMULT(Returns!B246:G246,Resume!$B$38:$B$43)</f>
        <v>0</v>
      </c>
    </row>
    <row r="247" spans="1:2">
      <c r="A247" s="11">
        <f>Returns!A247</f>
        <v>0</v>
      </c>
      <c r="B247" s="1">
        <f t="array" ref="B247">MMULT(Returns!B247:G247,Resume!$B$38:$B$43)</f>
        <v>0</v>
      </c>
    </row>
    <row r="248" spans="1:2">
      <c r="A248" s="11">
        <f>Returns!A248</f>
        <v>0</v>
      </c>
      <c r="B248" s="1">
        <f t="array" ref="B248">MMULT(Returns!B248:G248,Resume!$B$38:$B$43)</f>
        <v>0</v>
      </c>
    </row>
    <row r="249" spans="1:2">
      <c r="A249" s="11">
        <f>Returns!A249</f>
        <v>0</v>
      </c>
      <c r="B249" s="1">
        <f t="array" ref="B249">MMULT(Returns!B249:G249,Resume!$B$38:$B$43)</f>
        <v>0</v>
      </c>
    </row>
    <row r="250" spans="1:2">
      <c r="A250" s="11">
        <f>Returns!A250</f>
        <v>0</v>
      </c>
      <c r="B250" s="1">
        <f t="array" ref="B250">MMULT(Returns!B250:G250,Resume!$B$38:$B$43)</f>
        <v>0</v>
      </c>
    </row>
    <row r="251" spans="1:2">
      <c r="A251" s="11">
        <f>Returns!A251</f>
        <v>0</v>
      </c>
      <c r="B251" s="1">
        <f t="array" ref="B251">MMULT(Returns!B251:G251,Resume!$B$38:$B$43)</f>
        <v>0</v>
      </c>
    </row>
    <row r="252" spans="1:2">
      <c r="A252" s="11">
        <f>Returns!A252</f>
        <v>0</v>
      </c>
      <c r="B252" s="1">
        <f t="array" ref="B252">MMULT(Returns!B252:G252,Resume!$B$38:$B$43)</f>
        <v>0</v>
      </c>
    </row>
    <row r="253" spans="1:2">
      <c r="A253" s="11">
        <f>Returns!A253</f>
        <v>0</v>
      </c>
      <c r="B253" s="1">
        <f t="array" ref="B253">MMULT(Returns!B253:G253,Resume!$B$38:$B$43)</f>
        <v>0</v>
      </c>
    </row>
    <row r="254" spans="1:2">
      <c r="A254" s="11">
        <f>Returns!A254</f>
        <v>0</v>
      </c>
      <c r="B254" s="1">
        <f t="array" ref="B254">MMULT(Returns!B254:G254,Resume!$B$38:$B$43)</f>
        <v>0</v>
      </c>
    </row>
    <row r="255" spans="1:2">
      <c r="A255" s="11">
        <f>Returns!A255</f>
        <v>0</v>
      </c>
      <c r="B255" s="1">
        <f t="array" ref="B255">MMULT(Returns!B255:G255,Resume!$B$38:$B$43)</f>
        <v>0</v>
      </c>
    </row>
    <row r="256" spans="1:2">
      <c r="A256" s="11">
        <f>Returns!A256</f>
        <v>0</v>
      </c>
      <c r="B256" s="1">
        <f t="array" ref="B256">MMULT(Returns!B256:G256,Resume!$B$38:$B$43)</f>
        <v>0</v>
      </c>
    </row>
    <row r="257" spans="1:2">
      <c r="A257" s="11">
        <f>Returns!A257</f>
        <v>0</v>
      </c>
      <c r="B257" s="1">
        <f t="array" ref="B257">MMULT(Returns!B257:G257,Resume!$B$38:$B$43)</f>
        <v>0</v>
      </c>
    </row>
    <row r="258" spans="1:2">
      <c r="A258" s="11">
        <f>Returns!A258</f>
        <v>0</v>
      </c>
      <c r="B258" s="1">
        <f t="array" ref="B258">MMULT(Returns!B258:G258,Resume!$B$38:$B$43)</f>
        <v>0</v>
      </c>
    </row>
    <row r="259" spans="1:2">
      <c r="A259" s="11">
        <f>Returns!A259</f>
        <v>0</v>
      </c>
      <c r="B259" s="1">
        <f t="array" ref="B259">MMULT(Returns!B259:G259,Resume!$B$38:$B$43)</f>
        <v>0</v>
      </c>
    </row>
    <row r="260" spans="1:2">
      <c r="A260" s="11">
        <f>Returns!A260</f>
        <v>0</v>
      </c>
      <c r="B260" s="1">
        <f t="array" ref="B260">MMULT(Returns!B260:G260,Resume!$B$38:$B$43)</f>
        <v>0</v>
      </c>
    </row>
    <row r="261" spans="1:2">
      <c r="A261" s="11">
        <f>Returns!A261</f>
        <v>0</v>
      </c>
      <c r="B261" s="1">
        <f t="array" ref="B261">MMULT(Returns!B261:G261,Resume!$B$38:$B$43)</f>
        <v>0</v>
      </c>
    </row>
    <row r="262" spans="1:2">
      <c r="A262" s="11">
        <f>Returns!A262</f>
        <v>0</v>
      </c>
      <c r="B262" s="1">
        <f t="array" ref="B262">MMULT(Returns!B262:G262,Resume!$B$38:$B$43)</f>
        <v>0</v>
      </c>
    </row>
    <row r="263" spans="1:2">
      <c r="A263" s="11">
        <f>Returns!A263</f>
        <v>0</v>
      </c>
      <c r="B263" s="1">
        <f t="array" ref="B263">MMULT(Returns!B263:G263,Resume!$B$38:$B$43)</f>
        <v>0</v>
      </c>
    </row>
    <row r="264" spans="1:2">
      <c r="A264" s="11">
        <f>Returns!A264</f>
        <v>0</v>
      </c>
      <c r="B264" s="1">
        <f t="array" ref="B264">MMULT(Returns!B264:G264,Resume!$B$38:$B$43)</f>
        <v>0</v>
      </c>
    </row>
    <row r="265" spans="1:2">
      <c r="A265" s="11">
        <f>Returns!A265</f>
        <v>0</v>
      </c>
      <c r="B265" s="1">
        <f t="array" ref="B265">MMULT(Returns!B265:G265,Resume!$B$38:$B$43)</f>
        <v>0</v>
      </c>
    </row>
    <row r="266" spans="1:2">
      <c r="A266" s="11">
        <f>Returns!A266</f>
        <v>0</v>
      </c>
      <c r="B266" s="1">
        <f t="array" ref="B266">MMULT(Returns!B266:G266,Resume!$B$38:$B$43)</f>
        <v>0</v>
      </c>
    </row>
    <row r="267" spans="1:2">
      <c r="A267" s="11">
        <f>Returns!A267</f>
        <v>0</v>
      </c>
      <c r="B267" s="1">
        <f t="array" ref="B267">MMULT(Returns!B267:G267,Resume!$B$38:$B$43)</f>
        <v>0</v>
      </c>
    </row>
    <row r="268" spans="1:2">
      <c r="A268" s="11">
        <f>Returns!A268</f>
        <v>0</v>
      </c>
      <c r="B268" s="1">
        <f t="array" ref="B268">MMULT(Returns!B268:G268,Resume!$B$38:$B$43)</f>
        <v>0</v>
      </c>
    </row>
    <row r="269" spans="1:2">
      <c r="A269" s="11">
        <f>Returns!A269</f>
        <v>0</v>
      </c>
      <c r="B269" s="1">
        <f t="array" ref="B269">MMULT(Returns!B269:G269,Resume!$B$38:$B$43)</f>
        <v>0</v>
      </c>
    </row>
    <row r="270" spans="1:2">
      <c r="A270" s="11">
        <f>Returns!A270</f>
        <v>0</v>
      </c>
      <c r="B270" s="1">
        <f t="array" ref="B270">MMULT(Returns!B270:G270,Resume!$B$38:$B$43)</f>
        <v>0</v>
      </c>
    </row>
    <row r="271" spans="1:2">
      <c r="A271" s="11">
        <f>Returns!A271</f>
        <v>0</v>
      </c>
      <c r="B271" s="1">
        <f t="array" ref="B271">MMULT(Returns!B271:G271,Resume!$B$38:$B$43)</f>
        <v>0</v>
      </c>
    </row>
    <row r="272" spans="1:2">
      <c r="A272" s="11">
        <f>Returns!A272</f>
        <v>0</v>
      </c>
      <c r="B272" s="1">
        <f t="array" ref="B272">MMULT(Returns!B272:G272,Resume!$B$38:$B$43)</f>
        <v>0</v>
      </c>
    </row>
    <row r="273" spans="1:2">
      <c r="A273" s="11">
        <f>Returns!A273</f>
        <v>0</v>
      </c>
      <c r="B273" s="1">
        <f t="array" ref="B273">MMULT(Returns!B273:G273,Resume!$B$38:$B$43)</f>
        <v>0</v>
      </c>
    </row>
    <row r="274" spans="1:2">
      <c r="A274" s="11">
        <f>Returns!A274</f>
        <v>0</v>
      </c>
      <c r="B274" s="1">
        <f t="array" ref="B274">MMULT(Returns!B274:G274,Resume!$B$38:$B$43)</f>
        <v>0</v>
      </c>
    </row>
    <row r="275" spans="1:2">
      <c r="A275" s="11">
        <f>Returns!A275</f>
        <v>0</v>
      </c>
      <c r="B275" s="1">
        <f t="array" ref="B275">MMULT(Returns!B275:G275,Resume!$B$38:$B$43)</f>
        <v>0</v>
      </c>
    </row>
    <row r="276" spans="1:2">
      <c r="A276" s="11">
        <f>Returns!A276</f>
        <v>0</v>
      </c>
      <c r="B276" s="1">
        <f t="array" ref="B276">MMULT(Returns!B276:G276,Resume!$B$38:$B$43)</f>
        <v>0</v>
      </c>
    </row>
    <row r="277" spans="1:2">
      <c r="A277" s="11">
        <f>Returns!A277</f>
        <v>0</v>
      </c>
      <c r="B277" s="1">
        <f t="array" ref="B277">MMULT(Returns!B277:G277,Resume!$B$38:$B$43)</f>
        <v>0</v>
      </c>
    </row>
    <row r="278" spans="1:2">
      <c r="A278" s="11">
        <f>Returns!A278</f>
        <v>0</v>
      </c>
      <c r="B278" s="1">
        <f t="array" ref="B278">MMULT(Returns!B278:G278,Resume!$B$38:$B$43)</f>
        <v>0</v>
      </c>
    </row>
    <row r="279" spans="1:2">
      <c r="A279" s="11">
        <f>Returns!A279</f>
        <v>0</v>
      </c>
      <c r="B279" s="1">
        <f t="array" ref="B279">MMULT(Returns!B279:G279,Resume!$B$38:$B$43)</f>
        <v>0</v>
      </c>
    </row>
    <row r="280" spans="1:2">
      <c r="A280" s="11">
        <f>Returns!A280</f>
        <v>0</v>
      </c>
      <c r="B280" s="1">
        <f t="array" ref="B280">MMULT(Returns!B280:G280,Resume!$B$38:$B$43)</f>
        <v>0</v>
      </c>
    </row>
    <row r="281" spans="1:2">
      <c r="A281" s="11">
        <f>Returns!A281</f>
        <v>0</v>
      </c>
      <c r="B281" s="1">
        <f t="array" ref="B281">MMULT(Returns!B281:G281,Resume!$B$38:$B$43)</f>
        <v>0</v>
      </c>
    </row>
    <row r="282" spans="1:2">
      <c r="A282" s="11">
        <f>Returns!A282</f>
        <v>0</v>
      </c>
      <c r="B282" s="1">
        <f t="array" ref="B282">MMULT(Returns!B282:G282,Resume!$B$38:$B$43)</f>
        <v>0</v>
      </c>
    </row>
    <row r="283" spans="1:2">
      <c r="A283" s="11">
        <f>Returns!A283</f>
        <v>0</v>
      </c>
      <c r="B283" s="1">
        <f t="array" ref="B283">MMULT(Returns!B283:G283,Resume!$B$38:$B$43)</f>
        <v>0</v>
      </c>
    </row>
    <row r="284" spans="1:2">
      <c r="A284" s="11">
        <f>Returns!A284</f>
        <v>0</v>
      </c>
      <c r="B284" s="1">
        <f t="array" ref="B284">MMULT(Returns!B284:G284,Resume!$B$38:$B$43)</f>
        <v>0</v>
      </c>
    </row>
    <row r="285" spans="1:2">
      <c r="A285" s="11">
        <f>Returns!A285</f>
        <v>0</v>
      </c>
      <c r="B285" s="1">
        <f t="array" ref="B285">MMULT(Returns!B285:G285,Resume!$B$38:$B$43)</f>
        <v>0</v>
      </c>
    </row>
    <row r="286" spans="1:2">
      <c r="A286" s="11">
        <f>Returns!A286</f>
        <v>0</v>
      </c>
      <c r="B286" s="1">
        <f t="array" ref="B286">MMULT(Returns!B286:G286,Resume!$B$38:$B$43)</f>
        <v>0</v>
      </c>
    </row>
    <row r="287" spans="1:2">
      <c r="A287" s="11">
        <f>Returns!A287</f>
        <v>0</v>
      </c>
      <c r="B287" s="1">
        <f t="array" ref="B287">MMULT(Returns!B287:G287,Resume!$B$38:$B$43)</f>
        <v>0</v>
      </c>
    </row>
    <row r="288" spans="1:2">
      <c r="A288" s="11">
        <f>Returns!A288</f>
        <v>0</v>
      </c>
      <c r="B288" s="1">
        <f t="array" ref="B288">MMULT(Returns!B288:G288,Resume!$B$38:$B$43)</f>
        <v>0</v>
      </c>
    </row>
    <row r="289" spans="1:2">
      <c r="A289" s="11">
        <f>Returns!A289</f>
        <v>0</v>
      </c>
      <c r="B289" s="1">
        <f t="array" ref="B289">MMULT(Returns!B289:G289,Resume!$B$38:$B$43)</f>
        <v>0</v>
      </c>
    </row>
    <row r="290" spans="1:2">
      <c r="A290" s="11">
        <f>Returns!A290</f>
        <v>0</v>
      </c>
      <c r="B290" s="1">
        <f t="array" ref="B290">MMULT(Returns!B290:G290,Resume!$B$38:$B$43)</f>
        <v>0</v>
      </c>
    </row>
    <row r="291" spans="1:2">
      <c r="A291" s="11">
        <f>Returns!A291</f>
        <v>0</v>
      </c>
      <c r="B291" s="1">
        <f t="array" ref="B291">MMULT(Returns!B291:G291,Resume!$B$38:$B$43)</f>
        <v>0</v>
      </c>
    </row>
    <row r="292" spans="1:2">
      <c r="A292" s="11">
        <f>Returns!A292</f>
        <v>0</v>
      </c>
      <c r="B292" s="1">
        <f t="array" ref="B292">MMULT(Returns!B292:G292,Resume!$B$38:$B$43)</f>
        <v>0</v>
      </c>
    </row>
    <row r="293" spans="1:2">
      <c r="A293" s="11">
        <f>Returns!A293</f>
        <v>0</v>
      </c>
      <c r="B293" s="1">
        <f t="array" ref="B293">MMULT(Returns!B293:G293,Resume!$B$38:$B$43)</f>
        <v>0</v>
      </c>
    </row>
    <row r="294" spans="1:2">
      <c r="A294" s="11">
        <f>Returns!A294</f>
        <v>0</v>
      </c>
      <c r="B294" s="1">
        <f t="array" ref="B294">MMULT(Returns!B294:G294,Resume!$B$38:$B$43)</f>
        <v>0</v>
      </c>
    </row>
    <row r="295" spans="1:2">
      <c r="A295" s="11">
        <f>Returns!A295</f>
        <v>0</v>
      </c>
      <c r="B295" s="1">
        <f t="array" ref="B295">MMULT(Returns!B295:G295,Resume!$B$38:$B$43)</f>
        <v>0</v>
      </c>
    </row>
    <row r="296" spans="1:2">
      <c r="A296" s="11">
        <f>Returns!A296</f>
        <v>0</v>
      </c>
      <c r="B296" s="1">
        <f t="array" ref="B296">MMULT(Returns!B296:G296,Resume!$B$38:$B$43)</f>
        <v>0</v>
      </c>
    </row>
    <row r="297" spans="1:2">
      <c r="A297" s="11">
        <f>Returns!A297</f>
        <v>0</v>
      </c>
      <c r="B297" s="1">
        <f t="array" ref="B297">MMULT(Returns!B297:G297,Resume!$B$38:$B$43)</f>
        <v>0</v>
      </c>
    </row>
    <row r="298" spans="1:2">
      <c r="A298" s="11">
        <f>Returns!A298</f>
        <v>0</v>
      </c>
      <c r="B298" s="1">
        <f t="array" ref="B298">MMULT(Returns!B298:G298,Resume!$B$38:$B$43)</f>
        <v>0</v>
      </c>
    </row>
    <row r="299" spans="1:2">
      <c r="A299" s="11">
        <f>Returns!A299</f>
        <v>0</v>
      </c>
      <c r="B299" s="1">
        <f t="array" ref="B299">MMULT(Returns!B299:G299,Resume!$B$38:$B$43)</f>
        <v>0</v>
      </c>
    </row>
    <row r="300" spans="1:2">
      <c r="A300" s="11">
        <f>Returns!A300</f>
        <v>0</v>
      </c>
      <c r="B300" s="1">
        <f t="array" ref="B300">MMULT(Returns!B300:G300,Resume!$B$38:$B$43)</f>
        <v>0</v>
      </c>
    </row>
    <row r="301" spans="1:2">
      <c r="A301" s="11">
        <f>Returns!A301</f>
        <v>0</v>
      </c>
      <c r="B301" s="1">
        <f t="array" ref="B301">MMULT(Returns!B301:G301,Resume!$B$38:$B$43)</f>
        <v>0</v>
      </c>
    </row>
    <row r="302" spans="1:2">
      <c r="A302" s="11">
        <f>Returns!A302</f>
        <v>0</v>
      </c>
      <c r="B302" s="1">
        <f t="array" ref="B302">MMULT(Returns!B302:G302,Resume!$B$38:$B$43)</f>
        <v>0</v>
      </c>
    </row>
    <row r="303" spans="1:2">
      <c r="A303" s="11">
        <f>Returns!A303</f>
        <v>0</v>
      </c>
      <c r="B303" s="1">
        <f t="array" ref="B303">MMULT(Returns!B303:G303,Resume!$B$38:$B$43)</f>
        <v>0</v>
      </c>
    </row>
    <row r="304" spans="1:2">
      <c r="A304" s="11">
        <f>Returns!A304</f>
        <v>0</v>
      </c>
      <c r="B304" s="1">
        <f t="array" ref="B304">MMULT(Returns!B304:G304,Resume!$B$38:$B$43)</f>
        <v>0</v>
      </c>
    </row>
    <row r="305" spans="1:2">
      <c r="A305" s="11">
        <f>Returns!A305</f>
        <v>0</v>
      </c>
      <c r="B305" s="1">
        <f t="array" ref="B305">MMULT(Returns!B305:G305,Resume!$B$38:$B$43)</f>
        <v>0</v>
      </c>
    </row>
    <row r="306" spans="1:2">
      <c r="A306" s="11">
        <f>Returns!A306</f>
        <v>0</v>
      </c>
      <c r="B306" s="1">
        <f t="array" ref="B306">MMULT(Returns!B306:G306,Resume!$B$38:$B$43)</f>
        <v>0</v>
      </c>
    </row>
    <row r="307" spans="1:2">
      <c r="A307" s="11">
        <f>Returns!A307</f>
        <v>0</v>
      </c>
      <c r="B307" s="1">
        <f t="array" ref="B307">MMULT(Returns!B307:G307,Resume!$B$38:$B$43)</f>
        <v>0</v>
      </c>
    </row>
    <row r="308" spans="1:2">
      <c r="A308" s="11">
        <f>Returns!A308</f>
        <v>0</v>
      </c>
      <c r="B308" s="1">
        <f t="array" ref="B308">MMULT(Returns!B308:G308,Resume!$B$38:$B$43)</f>
        <v>0</v>
      </c>
    </row>
    <row r="309" spans="1:2">
      <c r="A309" s="11">
        <f>Returns!A309</f>
        <v>0</v>
      </c>
      <c r="B309" s="1">
        <f t="array" ref="B309">MMULT(Returns!B309:G309,Resume!$B$38:$B$43)</f>
        <v>0</v>
      </c>
    </row>
    <row r="310" spans="1:2">
      <c r="A310" s="11">
        <f>Returns!A310</f>
        <v>0</v>
      </c>
      <c r="B310" s="1">
        <f t="array" ref="B310">MMULT(Returns!B310:G310,Resume!$B$38:$B$43)</f>
        <v>0</v>
      </c>
    </row>
    <row r="311" spans="1:2">
      <c r="A311" s="11">
        <f>Returns!A311</f>
        <v>0</v>
      </c>
      <c r="B311" s="1">
        <f t="array" ref="B311">MMULT(Returns!B311:G311,Resume!$B$38:$B$43)</f>
        <v>0</v>
      </c>
    </row>
    <row r="312" spans="1:2">
      <c r="A312" s="11">
        <f>Returns!A312</f>
        <v>0</v>
      </c>
      <c r="B312" s="1">
        <f t="array" ref="B312">MMULT(Returns!B312:G312,Resume!$B$38:$B$43)</f>
        <v>0</v>
      </c>
    </row>
    <row r="313" spans="1:2">
      <c r="A313" s="11">
        <f>Returns!A313</f>
        <v>0</v>
      </c>
      <c r="B313" s="1">
        <f t="array" ref="B313">MMULT(Returns!B313:G313,Resume!$B$38:$B$43)</f>
        <v>0</v>
      </c>
    </row>
    <row r="314" spans="1:2">
      <c r="A314" s="11">
        <f>Returns!A314</f>
        <v>0</v>
      </c>
      <c r="B314" s="1">
        <f t="array" ref="B314">MMULT(Returns!B314:G314,Resume!$B$38:$B$43)</f>
        <v>0</v>
      </c>
    </row>
    <row r="315" spans="1:2">
      <c r="A315" s="11">
        <f>Returns!A315</f>
        <v>0</v>
      </c>
      <c r="B315" s="1">
        <f t="array" ref="B315">MMULT(Returns!B315:G315,Resume!$B$38:$B$43)</f>
        <v>0</v>
      </c>
    </row>
    <row r="316" spans="1:2">
      <c r="A316" s="11">
        <f>Returns!A316</f>
        <v>0</v>
      </c>
      <c r="B316" s="1">
        <f t="array" ref="B316">MMULT(Returns!B316:G316,Resume!$B$38:$B$43)</f>
        <v>0</v>
      </c>
    </row>
    <row r="317" spans="1:2">
      <c r="A317" s="11">
        <f>Returns!A317</f>
        <v>0</v>
      </c>
      <c r="B317" s="1">
        <f t="array" ref="B317">MMULT(Returns!B317:G317,Resume!$B$38:$B$43)</f>
        <v>0</v>
      </c>
    </row>
    <row r="318" spans="1:2">
      <c r="A318" s="11">
        <f>Returns!A318</f>
        <v>0</v>
      </c>
      <c r="B318" s="1">
        <f t="array" ref="B318">MMULT(Returns!B318:G318,Resume!$B$38:$B$43)</f>
        <v>0</v>
      </c>
    </row>
    <row r="319" spans="1:2">
      <c r="A319" s="11">
        <f>Returns!A319</f>
        <v>0</v>
      </c>
      <c r="B319" s="1">
        <f t="array" ref="B319">MMULT(Returns!B319:G319,Resume!$B$38:$B$43)</f>
        <v>0</v>
      </c>
    </row>
    <row r="320" spans="1:2">
      <c r="A320" s="11">
        <f>Returns!A320</f>
        <v>0</v>
      </c>
      <c r="B320" s="1">
        <f t="array" ref="B320">MMULT(Returns!B320:G320,Resume!$B$38:$B$43)</f>
        <v>0</v>
      </c>
    </row>
    <row r="321" spans="1:2">
      <c r="A321" s="11">
        <f>Returns!A321</f>
        <v>0</v>
      </c>
      <c r="B321" s="1">
        <f t="array" ref="B321">MMULT(Returns!B321:G321,Resume!$B$38:$B$43)</f>
        <v>0</v>
      </c>
    </row>
    <row r="322" spans="1:2">
      <c r="A322" s="11">
        <f>Returns!A322</f>
        <v>0</v>
      </c>
      <c r="B322" s="1">
        <f t="array" ref="B322">MMULT(Returns!B322:G322,Resume!$B$38:$B$43)</f>
        <v>0</v>
      </c>
    </row>
    <row r="323" spans="1:2">
      <c r="A323" s="11">
        <f>Returns!A323</f>
        <v>0</v>
      </c>
      <c r="B323" s="1">
        <f t="array" ref="B323">MMULT(Returns!B323:G323,Resume!$B$38:$B$43)</f>
        <v>0</v>
      </c>
    </row>
    <row r="324" spans="1:2">
      <c r="A324" s="11">
        <f>Returns!A324</f>
        <v>0</v>
      </c>
      <c r="B324" s="1">
        <f t="array" ref="B324">MMULT(Returns!B324:G324,Resume!$B$38:$B$43)</f>
        <v>0</v>
      </c>
    </row>
    <row r="325" spans="1:2">
      <c r="A325" s="11">
        <f>Returns!A325</f>
        <v>0</v>
      </c>
      <c r="B325" s="1">
        <f t="array" ref="B325">MMULT(Returns!B325:G325,Resume!$B$38:$B$43)</f>
        <v>0</v>
      </c>
    </row>
    <row r="326" spans="1:2">
      <c r="A326" s="11">
        <f>Returns!A326</f>
        <v>0</v>
      </c>
      <c r="B326" s="1">
        <f t="array" ref="B326">MMULT(Returns!B326:G326,Resume!$B$38:$B$43)</f>
        <v>0</v>
      </c>
    </row>
    <row r="327" spans="1:2">
      <c r="A327" s="11">
        <f>Returns!A327</f>
        <v>0</v>
      </c>
      <c r="B327" s="1">
        <f t="array" ref="B327">MMULT(Returns!B327:G327,Resume!$B$38:$B$43)</f>
        <v>0</v>
      </c>
    </row>
    <row r="328" spans="1:2">
      <c r="A328" s="11">
        <f>Returns!A328</f>
        <v>0</v>
      </c>
      <c r="B328" s="1">
        <f t="array" ref="B328">MMULT(Returns!B328:G328,Resume!$B$38:$B$43)</f>
        <v>0</v>
      </c>
    </row>
    <row r="329" spans="1:2">
      <c r="A329" s="11">
        <f>Returns!A329</f>
        <v>0</v>
      </c>
      <c r="B329" s="1">
        <f t="array" ref="B329">MMULT(Returns!B329:G329,Resume!$B$38:$B$43)</f>
        <v>0</v>
      </c>
    </row>
    <row r="330" spans="1:2">
      <c r="A330" s="11">
        <f>Returns!A330</f>
        <v>0</v>
      </c>
      <c r="B330" s="1">
        <f t="array" ref="B330">MMULT(Returns!B330:G330,Resume!$B$38:$B$43)</f>
        <v>0</v>
      </c>
    </row>
    <row r="331" spans="1:2">
      <c r="A331" s="11">
        <f>Returns!A331</f>
        <v>0</v>
      </c>
      <c r="B331" s="1">
        <f t="array" ref="B331">MMULT(Returns!B331:G331,Resume!$B$38:$B$43)</f>
        <v>0</v>
      </c>
    </row>
    <row r="332" spans="1:2">
      <c r="A332" s="11">
        <f>Returns!A332</f>
        <v>0</v>
      </c>
      <c r="B332" s="1">
        <f t="array" ref="B332">MMULT(Returns!B332:G332,Resume!$B$38:$B$43)</f>
        <v>0</v>
      </c>
    </row>
    <row r="333" spans="1:2">
      <c r="A333" s="11">
        <f>Returns!A333</f>
        <v>0</v>
      </c>
      <c r="B333" s="1">
        <f t="array" ref="B333">MMULT(Returns!B333:G333,Resume!$B$38:$B$43)</f>
        <v>0</v>
      </c>
    </row>
    <row r="334" spans="1:2">
      <c r="A334" s="11">
        <f>Returns!A334</f>
        <v>0</v>
      </c>
      <c r="B334" s="1">
        <f t="array" ref="B334">MMULT(Returns!B334:G334,Resume!$B$38:$B$43)</f>
        <v>0</v>
      </c>
    </row>
    <row r="335" spans="1:2">
      <c r="A335" s="11">
        <f>Returns!A335</f>
        <v>0</v>
      </c>
      <c r="B335" s="1">
        <f t="array" ref="B335">MMULT(Returns!B335:G335,Resume!$B$38:$B$43)</f>
        <v>0</v>
      </c>
    </row>
    <row r="336" spans="1:2">
      <c r="A336" s="11">
        <f>Returns!A336</f>
        <v>0</v>
      </c>
      <c r="B336" s="1">
        <f t="array" ref="B336">MMULT(Returns!B336:G336,Resume!$B$38:$B$43)</f>
        <v>0</v>
      </c>
    </row>
    <row r="337" spans="1:2">
      <c r="A337" s="11">
        <f>Returns!A337</f>
        <v>0</v>
      </c>
      <c r="B337" s="1">
        <f t="array" ref="B337">MMULT(Returns!B337:G337,Resume!$B$38:$B$43)</f>
        <v>0</v>
      </c>
    </row>
    <row r="338" spans="1:2">
      <c r="A338" s="11">
        <f>Returns!A338</f>
        <v>0</v>
      </c>
      <c r="B338" s="1">
        <f t="array" ref="B338">MMULT(Returns!B338:G338,Resume!$B$38:$B$43)</f>
        <v>0</v>
      </c>
    </row>
    <row r="339" spans="1:2">
      <c r="A339" s="11">
        <f>Returns!A339</f>
        <v>0</v>
      </c>
      <c r="B339" s="1">
        <f t="array" ref="B339">MMULT(Returns!B339:G339,Resume!$B$38:$B$43)</f>
        <v>0</v>
      </c>
    </row>
    <row r="340" spans="1:2">
      <c r="A340" s="11">
        <f>Returns!A340</f>
        <v>0</v>
      </c>
      <c r="B340" s="1">
        <f t="array" ref="B340">MMULT(Returns!B340:G340,Resume!$B$38:$B$43)</f>
        <v>0</v>
      </c>
    </row>
    <row r="341" spans="1:2">
      <c r="A341" s="11">
        <f>Returns!A341</f>
        <v>0</v>
      </c>
      <c r="B341" s="1">
        <f t="array" ref="B341">MMULT(Returns!B341:G341,Resume!$B$38:$B$43)</f>
        <v>0</v>
      </c>
    </row>
    <row r="342" spans="1:2">
      <c r="A342" s="11">
        <f>Returns!A342</f>
        <v>0</v>
      </c>
      <c r="B342" s="1">
        <f t="array" ref="B342">MMULT(Returns!B342:G342,Resume!$B$38:$B$43)</f>
        <v>0</v>
      </c>
    </row>
    <row r="343" spans="1:2">
      <c r="A343" s="11">
        <f>Returns!A343</f>
        <v>0</v>
      </c>
      <c r="B343" s="1">
        <f t="array" ref="B343">MMULT(Returns!B343:G343,Resume!$B$38:$B$43)</f>
        <v>0</v>
      </c>
    </row>
    <row r="344" spans="1:2">
      <c r="A344" s="11">
        <f>Returns!A344</f>
        <v>0</v>
      </c>
      <c r="B344" s="1">
        <f t="array" ref="B344">MMULT(Returns!B344:G344,Resume!$B$38:$B$43)</f>
        <v>0</v>
      </c>
    </row>
    <row r="345" spans="1:2">
      <c r="A345" s="11">
        <f>Returns!A345</f>
        <v>0</v>
      </c>
      <c r="B345" s="1">
        <f t="array" ref="B345">MMULT(Returns!B345:G345,Resume!$B$38:$B$43)</f>
        <v>0</v>
      </c>
    </row>
    <row r="346" spans="1:2">
      <c r="A346" s="11">
        <f>Returns!A346</f>
        <v>0</v>
      </c>
      <c r="B346" s="1">
        <f t="array" ref="B346">MMULT(Returns!B346:G346,Resume!$B$38:$B$43)</f>
        <v>0</v>
      </c>
    </row>
    <row r="347" spans="1:2">
      <c r="A347" s="11">
        <f>Returns!A347</f>
        <v>0</v>
      </c>
      <c r="B347" s="1">
        <f t="array" ref="B347">MMULT(Returns!B347:G347,Resume!$B$38:$B$43)</f>
        <v>0</v>
      </c>
    </row>
    <row r="348" spans="1:2">
      <c r="A348" s="11">
        <f>Returns!A348</f>
        <v>0</v>
      </c>
      <c r="B348" s="1">
        <f t="array" ref="B348">MMULT(Returns!B348:G348,Resume!$B$38:$B$43)</f>
        <v>0</v>
      </c>
    </row>
    <row r="349" spans="1:2">
      <c r="A349" s="11">
        <f>Returns!A349</f>
        <v>0</v>
      </c>
      <c r="B349" s="1">
        <f t="array" ref="B349">MMULT(Returns!B349:G349,Resume!$B$38:$B$43)</f>
        <v>0</v>
      </c>
    </row>
    <row r="350" spans="1:2">
      <c r="A350" s="11">
        <f>Returns!A350</f>
        <v>0</v>
      </c>
      <c r="B350" s="1">
        <f t="array" ref="B350">MMULT(Returns!B350:G350,Resume!$B$38:$B$43)</f>
        <v>0</v>
      </c>
    </row>
    <row r="351" spans="1:2">
      <c r="A351" s="11">
        <f>Returns!A351</f>
        <v>0</v>
      </c>
      <c r="B351" s="1">
        <f t="array" ref="B351">MMULT(Returns!B351:G351,Resume!$B$38:$B$43)</f>
        <v>0</v>
      </c>
    </row>
    <row r="352" spans="1:2">
      <c r="A352" s="11">
        <f>Returns!A352</f>
        <v>0</v>
      </c>
      <c r="B352" s="1">
        <f t="array" ref="B352">MMULT(Returns!B352:G352,Resume!$B$38:$B$43)</f>
        <v>0</v>
      </c>
    </row>
    <row r="353" spans="1:2">
      <c r="A353" s="11">
        <f>Returns!A353</f>
        <v>0</v>
      </c>
      <c r="B353" s="1">
        <f t="array" ref="B353">MMULT(Returns!B353:G353,Resume!$B$38:$B$43)</f>
        <v>0</v>
      </c>
    </row>
    <row r="354" spans="1:2">
      <c r="A354" s="11">
        <f>Returns!A354</f>
        <v>0</v>
      </c>
      <c r="B354" s="1">
        <f t="array" ref="B354">MMULT(Returns!B354:G354,Resume!$B$38:$B$43)</f>
        <v>0</v>
      </c>
    </row>
    <row r="355" spans="1:2">
      <c r="A355" s="11">
        <f>Returns!A355</f>
        <v>0</v>
      </c>
      <c r="B355" s="1">
        <f t="array" ref="B355">MMULT(Returns!B355:G355,Resume!$B$38:$B$43)</f>
        <v>0</v>
      </c>
    </row>
    <row r="356" spans="1:2">
      <c r="A356" s="11">
        <f>Returns!A356</f>
        <v>0</v>
      </c>
      <c r="B356" s="1">
        <f t="array" ref="B356">MMULT(Returns!B356:G356,Resume!$B$38:$B$43)</f>
        <v>0</v>
      </c>
    </row>
    <row r="357" spans="1:2">
      <c r="A357" s="11">
        <f>Returns!A357</f>
        <v>0</v>
      </c>
      <c r="B357" s="1">
        <f t="array" ref="B357">MMULT(Returns!B357:G357,Resume!$B$38:$B$43)</f>
        <v>0</v>
      </c>
    </row>
    <row r="358" spans="1:2">
      <c r="A358" s="11">
        <f>Returns!A358</f>
        <v>0</v>
      </c>
      <c r="B358" s="1">
        <f t="array" ref="B358">MMULT(Returns!B358:G358,Resume!$B$38:$B$43)</f>
        <v>0</v>
      </c>
    </row>
    <row r="359" spans="1:2">
      <c r="A359" s="11">
        <f>Returns!A359</f>
        <v>0</v>
      </c>
      <c r="B359" s="1">
        <f t="array" ref="B359">MMULT(Returns!B359:G359,Resume!$B$38:$B$43)</f>
        <v>0</v>
      </c>
    </row>
    <row r="360" spans="1:2">
      <c r="A360" s="11">
        <f>Returns!A360</f>
        <v>0</v>
      </c>
      <c r="B360" s="1">
        <f t="array" ref="B360">MMULT(Returns!B360:G360,Resume!$B$38:$B$43)</f>
        <v>0</v>
      </c>
    </row>
    <row r="361" spans="1:2">
      <c r="A361" s="11">
        <f>Returns!A361</f>
        <v>0</v>
      </c>
      <c r="B361" s="1">
        <f t="array" ref="B361">MMULT(Returns!B361:G361,Resume!$B$38:$B$43)</f>
        <v>0</v>
      </c>
    </row>
    <row r="362" spans="1:2">
      <c r="A362" s="11">
        <f>Returns!A362</f>
        <v>0</v>
      </c>
      <c r="B362" s="1">
        <f t="array" ref="B362">MMULT(Returns!B362:G362,Resume!$B$38:$B$43)</f>
        <v>0</v>
      </c>
    </row>
    <row r="363" spans="1:2">
      <c r="A363" s="11">
        <f>Returns!A363</f>
        <v>0</v>
      </c>
      <c r="B363" s="1">
        <f t="array" ref="B363">MMULT(Returns!B363:G363,Resume!$B$38:$B$43)</f>
        <v>0</v>
      </c>
    </row>
    <row r="364" spans="1:2">
      <c r="A364" s="11">
        <f>Returns!A364</f>
        <v>0</v>
      </c>
      <c r="B364" s="1">
        <f t="array" ref="B364">MMULT(Returns!B364:G364,Resume!$B$38:$B$43)</f>
        <v>0</v>
      </c>
    </row>
    <row r="365" spans="1:2">
      <c r="A365" s="11">
        <f>Returns!A365</f>
        <v>0</v>
      </c>
      <c r="B365" s="1">
        <f t="array" ref="B365">MMULT(Returns!B365:G365,Resume!$B$38:$B$43)</f>
        <v>0</v>
      </c>
    </row>
    <row r="366" spans="1:2">
      <c r="A366" s="11">
        <f>Returns!A366</f>
        <v>0</v>
      </c>
      <c r="B366" s="1">
        <f t="array" ref="B366">MMULT(Returns!B366:G366,Resume!$B$38:$B$43)</f>
        <v>0</v>
      </c>
    </row>
    <row r="367" spans="1:2">
      <c r="A367" s="11">
        <f>Returns!A367</f>
        <v>0</v>
      </c>
      <c r="B367" s="1">
        <f t="array" ref="B367">MMULT(Returns!B367:G367,Resume!$B$38:$B$43)</f>
        <v>0</v>
      </c>
    </row>
    <row r="368" spans="1:2">
      <c r="A368" s="11">
        <f>Returns!A368</f>
        <v>0</v>
      </c>
      <c r="B368" s="1">
        <f t="array" ref="B368">MMULT(Returns!B368:G368,Resume!$B$38:$B$43)</f>
        <v>0</v>
      </c>
    </row>
    <row r="369" spans="1:2">
      <c r="A369" s="11">
        <f>Returns!A369</f>
        <v>0</v>
      </c>
      <c r="B369" s="1">
        <f t="array" ref="B369">MMULT(Returns!B369:G369,Resume!$B$38:$B$43)</f>
        <v>0</v>
      </c>
    </row>
    <row r="370" spans="1:2">
      <c r="A370" s="11">
        <f>Returns!A370</f>
        <v>0</v>
      </c>
      <c r="B370" s="1">
        <f t="array" ref="B370">MMULT(Returns!B370:G370,Resume!$B$38:$B$43)</f>
        <v>0</v>
      </c>
    </row>
    <row r="371" spans="1:2">
      <c r="A371" s="11">
        <f>Returns!A371</f>
        <v>0</v>
      </c>
      <c r="B371" s="1">
        <f t="array" ref="B371">MMULT(Returns!B371:G371,Resume!$B$38:$B$43)</f>
        <v>0</v>
      </c>
    </row>
    <row r="372" spans="1:2">
      <c r="A372" s="11">
        <f>Returns!A372</f>
        <v>0</v>
      </c>
      <c r="B372" s="1">
        <f t="array" ref="B372">MMULT(Returns!B372:G372,Resume!$B$38:$B$43)</f>
        <v>0</v>
      </c>
    </row>
    <row r="373" spans="1:2">
      <c r="A373" s="11">
        <f>Returns!A373</f>
        <v>0</v>
      </c>
      <c r="B373" s="1">
        <f t="array" ref="B373">MMULT(Returns!B373:G373,Resume!$B$38:$B$43)</f>
        <v>0</v>
      </c>
    </row>
    <row r="374" spans="1:2">
      <c r="A374" s="11">
        <f>Returns!A374</f>
        <v>0</v>
      </c>
      <c r="B374" s="1">
        <f t="array" ref="B374">MMULT(Returns!B374:G374,Resume!$B$38:$B$43)</f>
        <v>0</v>
      </c>
    </row>
    <row r="375" spans="1:2">
      <c r="A375" s="11">
        <f>Returns!A375</f>
        <v>0</v>
      </c>
      <c r="B375" s="1">
        <f t="array" ref="B375">MMULT(Returns!B375:G375,Resume!$B$38:$B$43)</f>
        <v>0</v>
      </c>
    </row>
    <row r="376" spans="1:2">
      <c r="A376" s="11">
        <f>Returns!A376</f>
        <v>0</v>
      </c>
      <c r="B376" s="1">
        <f t="array" ref="B376">MMULT(Returns!B376:G376,Resume!$B$38:$B$43)</f>
        <v>0</v>
      </c>
    </row>
    <row r="377" spans="1:2">
      <c r="A377" s="11">
        <f>Returns!A377</f>
        <v>0</v>
      </c>
      <c r="B377" s="1">
        <f t="array" ref="B377">MMULT(Returns!B377:G377,Resume!$B$38:$B$43)</f>
        <v>0</v>
      </c>
    </row>
    <row r="378" spans="1:2">
      <c r="A378" s="11">
        <f>Returns!A378</f>
        <v>0</v>
      </c>
      <c r="B378" s="1">
        <f t="array" ref="B378">MMULT(Returns!B378:G378,Resume!$B$38:$B$43)</f>
        <v>0</v>
      </c>
    </row>
    <row r="379" spans="1:2">
      <c r="A379" s="11">
        <f>Returns!A379</f>
        <v>0</v>
      </c>
      <c r="B379" s="1">
        <f t="array" ref="B379">MMULT(Returns!B379:G379,Resume!$B$38:$B$43)</f>
        <v>0</v>
      </c>
    </row>
    <row r="380" spans="1:2">
      <c r="A380" s="11">
        <f>Returns!A380</f>
        <v>0</v>
      </c>
      <c r="B380" s="1">
        <f t="array" ref="B380">MMULT(Returns!B380:G380,Resume!$B$38:$B$43)</f>
        <v>0</v>
      </c>
    </row>
    <row r="381" spans="1:2">
      <c r="A381" s="11">
        <f>Returns!A381</f>
        <v>0</v>
      </c>
      <c r="B381" s="1">
        <f t="array" ref="B381">MMULT(Returns!B381:G381,Resume!$B$38:$B$43)</f>
        <v>0</v>
      </c>
    </row>
    <row r="382" spans="1:2">
      <c r="A382" s="11">
        <f>Returns!A382</f>
        <v>0</v>
      </c>
      <c r="B382" s="1">
        <f t="array" ref="B382">MMULT(Returns!B382:G382,Resume!$B$38:$B$43)</f>
        <v>0</v>
      </c>
    </row>
    <row r="383" spans="1:2">
      <c r="A383" s="11">
        <f>Returns!A383</f>
        <v>0</v>
      </c>
      <c r="B383" s="1">
        <f t="array" ref="B383">MMULT(Returns!B383:G383,Resume!$B$38:$B$43)</f>
        <v>0</v>
      </c>
    </row>
    <row r="384" spans="1:2">
      <c r="A384" s="11">
        <f>Returns!A384</f>
        <v>0</v>
      </c>
      <c r="B384" s="1">
        <f t="array" ref="B384">MMULT(Returns!B384:G384,Resume!$B$38:$B$43)</f>
        <v>0</v>
      </c>
    </row>
    <row r="385" spans="1:2">
      <c r="A385" s="11">
        <f>Returns!A385</f>
        <v>0</v>
      </c>
      <c r="B385" s="1">
        <f t="array" ref="B385">MMULT(Returns!B385:G385,Resume!$B$38:$B$43)</f>
        <v>0</v>
      </c>
    </row>
    <row r="386" spans="1:2">
      <c r="A386" s="11">
        <f>Returns!A386</f>
        <v>0</v>
      </c>
      <c r="B386" s="1">
        <f t="array" ref="B386">MMULT(Returns!B386:G386,Resume!$B$38:$B$43)</f>
        <v>0</v>
      </c>
    </row>
    <row r="387" spans="1:2">
      <c r="A387" s="11">
        <f>Returns!A387</f>
        <v>0</v>
      </c>
      <c r="B387" s="1">
        <f t="array" ref="B387">MMULT(Returns!B387:G387,Resume!$B$38:$B$43)</f>
        <v>0</v>
      </c>
    </row>
    <row r="388" spans="1:2">
      <c r="A388" s="11">
        <f>Returns!A388</f>
        <v>0</v>
      </c>
      <c r="B388" s="1">
        <f t="array" ref="B388">MMULT(Returns!B388:G388,Resume!$B$38:$B$43)</f>
        <v>0</v>
      </c>
    </row>
    <row r="389" spans="1:2">
      <c r="A389" s="11">
        <f>Returns!A389</f>
        <v>0</v>
      </c>
      <c r="B389" s="1">
        <f t="array" ref="B389">MMULT(Returns!B389:G389,Resume!$B$38:$B$43)</f>
        <v>0</v>
      </c>
    </row>
    <row r="390" spans="1:2">
      <c r="A390" s="11">
        <f>Returns!A390</f>
        <v>0</v>
      </c>
      <c r="B390" s="1">
        <f t="array" ref="B390">MMULT(Returns!B390:G390,Resume!$B$38:$B$43)</f>
        <v>0</v>
      </c>
    </row>
    <row r="391" spans="1:2">
      <c r="A391" s="11">
        <f>Returns!A391</f>
        <v>0</v>
      </c>
      <c r="B391" s="1">
        <f t="array" ref="B391">MMULT(Returns!B391:G391,Resume!$B$38:$B$43)</f>
        <v>0</v>
      </c>
    </row>
    <row r="392" spans="1:2">
      <c r="A392" s="11">
        <f>Returns!A392</f>
        <v>0</v>
      </c>
      <c r="B392" s="1">
        <f t="array" ref="B392">MMULT(Returns!B392:G392,Resume!$B$38:$B$43)</f>
        <v>0</v>
      </c>
    </row>
    <row r="393" spans="1:2">
      <c r="A393" s="11">
        <f>Returns!A393</f>
        <v>0</v>
      </c>
      <c r="B393" s="1">
        <f t="array" ref="B393">MMULT(Returns!B393:G393,Resume!$B$38:$B$43)</f>
        <v>0</v>
      </c>
    </row>
    <row r="394" spans="1:2">
      <c r="A394" s="11">
        <f>Returns!A394</f>
        <v>0</v>
      </c>
      <c r="B394" s="1">
        <f t="array" ref="B394">MMULT(Returns!B394:G394,Resume!$B$38:$B$43)</f>
        <v>0</v>
      </c>
    </row>
    <row r="395" spans="1:2">
      <c r="A395" s="11">
        <f>Returns!A395</f>
        <v>0</v>
      </c>
      <c r="B395" s="1">
        <f t="array" ref="B395">MMULT(Returns!B395:G395,Resume!$B$38:$B$43)</f>
        <v>0</v>
      </c>
    </row>
    <row r="396" spans="1:2">
      <c r="A396" s="11">
        <f>Returns!A396</f>
        <v>0</v>
      </c>
      <c r="B396" s="1">
        <f t="array" ref="B396">MMULT(Returns!B396:G396,Resume!$B$38:$B$43)</f>
        <v>0</v>
      </c>
    </row>
    <row r="397" spans="1:2">
      <c r="A397" s="11">
        <f>Returns!A397</f>
        <v>0</v>
      </c>
      <c r="B397" s="1">
        <f t="array" ref="B397">MMULT(Returns!B397:G397,Resume!$B$38:$B$43)</f>
        <v>0</v>
      </c>
    </row>
    <row r="398" spans="1:2">
      <c r="A398" s="11">
        <f>Returns!A398</f>
        <v>0</v>
      </c>
      <c r="B398" s="1">
        <f t="array" ref="B398">MMULT(Returns!B398:G398,Resume!$B$38:$B$43)</f>
        <v>0</v>
      </c>
    </row>
    <row r="399" spans="1:2">
      <c r="A399" s="11">
        <f>Returns!A399</f>
        <v>0</v>
      </c>
      <c r="B399" s="1">
        <f t="array" ref="B399">MMULT(Returns!B399:G399,Resume!$B$38:$B$43)</f>
        <v>0</v>
      </c>
    </row>
    <row r="400" spans="1:2">
      <c r="A400" s="11">
        <f>Returns!A400</f>
        <v>0</v>
      </c>
      <c r="B400" s="1">
        <f t="array" ref="B400">MMULT(Returns!B400:G400,Resume!$B$38:$B$43)</f>
        <v>0</v>
      </c>
    </row>
    <row r="401" spans="1:2">
      <c r="A401" s="11">
        <f>Returns!A401</f>
        <v>0</v>
      </c>
      <c r="B401" s="1">
        <f t="array" ref="B401">MMULT(Returns!B401:G401,Resume!$B$38:$B$43)</f>
        <v>0</v>
      </c>
    </row>
    <row r="402" spans="1:2">
      <c r="A402" s="11">
        <f>Returns!A402</f>
        <v>0</v>
      </c>
      <c r="B402" s="1">
        <f t="array" ref="B402">MMULT(Returns!B402:G402,Resume!$B$38:$B$43)</f>
        <v>0</v>
      </c>
    </row>
    <row r="403" spans="1:2">
      <c r="A403" s="11">
        <f>Returns!A403</f>
        <v>0</v>
      </c>
      <c r="B403" s="1">
        <f t="array" ref="B403">MMULT(Returns!B403:G403,Resume!$B$38:$B$43)</f>
        <v>0</v>
      </c>
    </row>
    <row r="404" spans="1:2">
      <c r="A404" s="11">
        <f>Returns!A404</f>
        <v>0</v>
      </c>
      <c r="B404" s="1">
        <f t="array" ref="B404">MMULT(Returns!B404:G404,Resume!$B$38:$B$43)</f>
        <v>0</v>
      </c>
    </row>
    <row r="405" spans="1:2">
      <c r="A405" s="11">
        <f>Returns!A405</f>
        <v>0</v>
      </c>
      <c r="B405" s="1">
        <f t="array" ref="B405">MMULT(Returns!B405:G405,Resume!$B$38:$B$43)</f>
        <v>0</v>
      </c>
    </row>
    <row r="406" spans="1:2">
      <c r="A406" s="11">
        <f>Returns!A406</f>
        <v>0</v>
      </c>
      <c r="B406" s="1">
        <f t="array" ref="B406">MMULT(Returns!B406:G406,Resume!$B$38:$B$43)</f>
        <v>0</v>
      </c>
    </row>
    <row r="407" spans="1:2">
      <c r="A407" s="11">
        <f>Returns!A407</f>
        <v>0</v>
      </c>
      <c r="B407" s="1">
        <f t="array" ref="B407">MMULT(Returns!B407:G407,Resume!$B$38:$B$43)</f>
        <v>0</v>
      </c>
    </row>
    <row r="408" spans="1:2">
      <c r="A408" s="11">
        <f>Returns!A408</f>
        <v>0</v>
      </c>
      <c r="B408" s="1">
        <f t="array" ref="B408">MMULT(Returns!B408:G408,Resume!$B$38:$B$43)</f>
        <v>0</v>
      </c>
    </row>
    <row r="409" spans="1:2">
      <c r="A409" s="11">
        <f>Returns!A409</f>
        <v>0</v>
      </c>
      <c r="B409" s="1">
        <f t="array" ref="B409">MMULT(Returns!B409:G409,Resume!$B$38:$B$43)</f>
        <v>0</v>
      </c>
    </row>
    <row r="410" spans="1:2">
      <c r="A410" s="11">
        <f>Returns!A410</f>
        <v>0</v>
      </c>
      <c r="B410" s="1">
        <f t="array" ref="B410">MMULT(Returns!B410:G410,Resume!$B$38:$B$43)</f>
        <v>0</v>
      </c>
    </row>
    <row r="411" spans="1:2">
      <c r="A411" s="11">
        <f>Returns!A411</f>
        <v>0</v>
      </c>
      <c r="B411" s="1">
        <f t="array" ref="B411">MMULT(Returns!B411:G411,Resume!$B$38:$B$43)</f>
        <v>0</v>
      </c>
    </row>
    <row r="412" spans="1:2">
      <c r="A412" s="11">
        <f>Returns!A412</f>
        <v>0</v>
      </c>
      <c r="B412" s="1">
        <f t="array" ref="B412">MMULT(Returns!B412:G412,Resume!$B$38:$B$43)</f>
        <v>0</v>
      </c>
    </row>
    <row r="413" spans="1:2">
      <c r="A413" s="11">
        <f>Returns!A413</f>
        <v>0</v>
      </c>
      <c r="B413" s="1">
        <f t="array" ref="B413">MMULT(Returns!B413:G413,Resume!$B$38:$B$43)</f>
        <v>0</v>
      </c>
    </row>
    <row r="414" spans="1:2">
      <c r="A414" s="11">
        <f>Returns!A414</f>
        <v>0</v>
      </c>
      <c r="B414" s="1">
        <f t="array" ref="B414">MMULT(Returns!B414:G414,Resume!$B$38:$B$43)</f>
        <v>0</v>
      </c>
    </row>
    <row r="415" spans="1:2">
      <c r="A415" s="11">
        <f>Returns!A415</f>
        <v>0</v>
      </c>
      <c r="B415" s="1">
        <f t="array" ref="B415">MMULT(Returns!B415:G415,Resume!$B$38:$B$43)</f>
        <v>0</v>
      </c>
    </row>
    <row r="416" spans="1:2">
      <c r="A416" s="11">
        <f>Returns!A416</f>
        <v>0</v>
      </c>
      <c r="B416" s="1">
        <f t="array" ref="B416">MMULT(Returns!B416:G416,Resume!$B$38:$B$43)</f>
        <v>0</v>
      </c>
    </row>
    <row r="417" spans="1:2">
      <c r="A417" s="11">
        <f>Returns!A417</f>
        <v>0</v>
      </c>
      <c r="B417" s="1">
        <f t="array" ref="B417">MMULT(Returns!B417:G417,Resume!$B$38:$B$43)</f>
        <v>0</v>
      </c>
    </row>
    <row r="418" spans="1:2">
      <c r="A418" s="11">
        <f>Returns!A418</f>
        <v>0</v>
      </c>
      <c r="B418" s="1">
        <f t="array" ref="B418">MMULT(Returns!B418:G418,Resume!$B$38:$B$43)</f>
        <v>0</v>
      </c>
    </row>
    <row r="419" spans="1:2">
      <c r="A419" s="11">
        <f>Returns!A419</f>
        <v>0</v>
      </c>
      <c r="B419" s="1">
        <f t="array" ref="B419">MMULT(Returns!B419:G419,Resume!$B$38:$B$43)</f>
        <v>0</v>
      </c>
    </row>
    <row r="420" spans="1:2">
      <c r="A420" s="11">
        <f>Returns!A420</f>
        <v>0</v>
      </c>
      <c r="B420" s="1">
        <f t="array" ref="B420">MMULT(Returns!B420:G420,Resume!$B$38:$B$43)</f>
        <v>0</v>
      </c>
    </row>
    <row r="421" spans="1:2">
      <c r="A421" s="11">
        <f>Returns!A421</f>
        <v>0</v>
      </c>
      <c r="B421" s="1">
        <f t="array" ref="B421">MMULT(Returns!B421:G421,Resume!$B$38:$B$43)</f>
        <v>0</v>
      </c>
    </row>
    <row r="422" spans="1:2">
      <c r="A422" s="11">
        <f>Returns!A422</f>
        <v>0</v>
      </c>
      <c r="B422" s="1">
        <f t="array" ref="B422">MMULT(Returns!B422:G422,Resume!$B$38:$B$43)</f>
        <v>0</v>
      </c>
    </row>
    <row r="423" spans="1:2">
      <c r="A423" s="11">
        <f>Returns!A423</f>
        <v>0</v>
      </c>
      <c r="B423" s="1">
        <f t="array" ref="B423">MMULT(Returns!B423:G423,Resume!$B$38:$B$43)</f>
        <v>0</v>
      </c>
    </row>
    <row r="424" spans="1:2">
      <c r="A424" s="11">
        <f>Returns!A424</f>
        <v>0</v>
      </c>
      <c r="B424" s="1">
        <f t="array" ref="B424">MMULT(Returns!B424:G424,Resume!$B$38:$B$43)</f>
        <v>0</v>
      </c>
    </row>
    <row r="425" spans="1:2">
      <c r="A425" s="11">
        <f>Returns!A425</f>
        <v>0</v>
      </c>
      <c r="B425" s="1">
        <f t="array" ref="B425">MMULT(Returns!B425:G425,Resume!$B$38:$B$43)</f>
        <v>0</v>
      </c>
    </row>
    <row r="426" spans="1:2">
      <c r="A426" s="11">
        <f>Returns!A426</f>
        <v>0</v>
      </c>
      <c r="B426" s="1">
        <f t="array" ref="B426">MMULT(Returns!B426:G426,Resume!$B$38:$B$43)</f>
        <v>0</v>
      </c>
    </row>
    <row r="427" spans="1:2">
      <c r="A427" s="11">
        <f>Returns!A427</f>
        <v>0</v>
      </c>
      <c r="B427" s="1">
        <f t="array" ref="B427">MMULT(Returns!B427:G427,Resume!$B$38:$B$43)</f>
        <v>0</v>
      </c>
    </row>
    <row r="428" spans="1:2">
      <c r="A428" s="11">
        <f>Returns!A428</f>
        <v>0</v>
      </c>
      <c r="B428" s="1">
        <f t="array" ref="B428">MMULT(Returns!B428:G428,Resume!$B$38:$B$43)</f>
        <v>0</v>
      </c>
    </row>
    <row r="429" spans="1:2">
      <c r="A429" s="11">
        <f>Returns!A429</f>
        <v>0</v>
      </c>
      <c r="B429" s="1">
        <f t="array" ref="B429">MMULT(Returns!B429:G429,Resume!$B$38:$B$43)</f>
        <v>0</v>
      </c>
    </row>
    <row r="430" spans="1:2">
      <c r="A430" s="11">
        <f>Returns!A430</f>
        <v>0</v>
      </c>
      <c r="B430" s="1">
        <f t="array" ref="B430">MMULT(Returns!B430:G430,Resume!$B$38:$B$43)</f>
        <v>0</v>
      </c>
    </row>
    <row r="431" spans="1:2">
      <c r="A431" s="11">
        <f>Returns!A431</f>
        <v>0</v>
      </c>
      <c r="B431" s="1">
        <f t="array" ref="B431">MMULT(Returns!B431:G431,Resume!$B$38:$B$43)</f>
        <v>0</v>
      </c>
    </row>
    <row r="432" spans="1:2">
      <c r="A432" s="11">
        <f>Returns!A432</f>
        <v>0</v>
      </c>
      <c r="B432" s="1">
        <f t="array" ref="B432">MMULT(Returns!B432:G432,Resume!$B$38:$B$43)</f>
        <v>0</v>
      </c>
    </row>
    <row r="433" spans="1:2">
      <c r="A433" s="11">
        <f>Returns!A433</f>
        <v>0</v>
      </c>
      <c r="B433" s="1">
        <f t="array" ref="B433">MMULT(Returns!B433:G433,Resume!$B$38:$B$43)</f>
        <v>0</v>
      </c>
    </row>
    <row r="434" spans="1:2">
      <c r="A434" s="11">
        <f>Returns!A434</f>
        <v>0</v>
      </c>
      <c r="B434" s="1">
        <f t="array" ref="B434">MMULT(Returns!B434:G434,Resume!$B$38:$B$43)</f>
        <v>0</v>
      </c>
    </row>
    <row r="435" spans="1:2">
      <c r="A435" s="11">
        <f>Returns!A435</f>
        <v>0</v>
      </c>
      <c r="B435" s="1">
        <f t="array" ref="B435">MMULT(Returns!B435:G435,Resume!$B$38:$B$43)</f>
        <v>0</v>
      </c>
    </row>
    <row r="436" spans="1:2">
      <c r="A436" s="11">
        <f>Returns!A436</f>
        <v>0</v>
      </c>
      <c r="B436" s="1">
        <f t="array" ref="B436">MMULT(Returns!B436:G436,Resume!$B$38:$B$43)</f>
        <v>0</v>
      </c>
    </row>
    <row r="437" spans="1:2">
      <c r="A437" s="11">
        <f>Returns!A437</f>
        <v>0</v>
      </c>
      <c r="B437" s="1">
        <f t="array" ref="B437">MMULT(Returns!B437:G437,Resume!$B$38:$B$43)</f>
        <v>0</v>
      </c>
    </row>
    <row r="438" spans="1:2">
      <c r="A438" s="11">
        <f>Returns!A438</f>
        <v>0</v>
      </c>
      <c r="B438" s="1">
        <f t="array" ref="B438">MMULT(Returns!B438:G438,Resume!$B$38:$B$43)</f>
        <v>0</v>
      </c>
    </row>
    <row r="439" spans="1:2">
      <c r="A439" s="11">
        <f>Returns!A439</f>
        <v>0</v>
      </c>
      <c r="B439" s="1">
        <f t="array" ref="B439">MMULT(Returns!B439:G439,Resume!$B$38:$B$43)</f>
        <v>0</v>
      </c>
    </row>
    <row r="440" spans="1:2">
      <c r="A440" s="11">
        <f>Returns!A440</f>
        <v>0</v>
      </c>
      <c r="B440" s="1">
        <f t="array" ref="B440">MMULT(Returns!B440:G440,Resume!$B$38:$B$43)</f>
        <v>0</v>
      </c>
    </row>
    <row r="441" spans="1:2">
      <c r="A441" s="11">
        <f>Returns!A441</f>
        <v>0</v>
      </c>
      <c r="B441" s="1">
        <f t="array" ref="B441">MMULT(Returns!B441:G441,Resume!$B$38:$B$43)</f>
        <v>0</v>
      </c>
    </row>
    <row r="442" spans="1:2">
      <c r="A442" s="11">
        <f>Returns!A442</f>
        <v>0</v>
      </c>
      <c r="B442" s="1">
        <f t="array" ref="B442">MMULT(Returns!B442:G442,Resume!$B$38:$B$43)</f>
        <v>0</v>
      </c>
    </row>
    <row r="443" spans="1:2">
      <c r="A443" s="11">
        <f>Returns!A443</f>
        <v>0</v>
      </c>
      <c r="B443" s="1">
        <f t="array" ref="B443">MMULT(Returns!B443:G443,Resume!$B$38:$B$43)</f>
        <v>0</v>
      </c>
    </row>
    <row r="444" spans="1:2">
      <c r="A444" s="11">
        <f>Returns!A444</f>
        <v>0</v>
      </c>
      <c r="B444" s="1">
        <f t="array" ref="B444">MMULT(Returns!B444:G444,Resume!$B$38:$B$43)</f>
        <v>0</v>
      </c>
    </row>
    <row r="445" spans="1:2">
      <c r="A445" s="11">
        <f>Returns!A445</f>
        <v>0</v>
      </c>
      <c r="B445" s="1">
        <f t="array" ref="B445">MMULT(Returns!B445:G445,Resume!$B$38:$B$43)</f>
        <v>0</v>
      </c>
    </row>
    <row r="446" spans="1:2">
      <c r="A446" s="11">
        <f>Returns!A446</f>
        <v>0</v>
      </c>
      <c r="B446" s="1">
        <f t="array" ref="B446">MMULT(Returns!B446:G446,Resume!$B$38:$B$43)</f>
        <v>0</v>
      </c>
    </row>
    <row r="447" spans="1:2">
      <c r="A447" s="11">
        <f>Returns!A447</f>
        <v>0</v>
      </c>
      <c r="B447" s="1">
        <f t="array" ref="B447">MMULT(Returns!B447:G447,Resume!$B$38:$B$43)</f>
        <v>0</v>
      </c>
    </row>
    <row r="448" spans="1:2">
      <c r="A448" s="11">
        <f>Returns!A448</f>
        <v>0</v>
      </c>
      <c r="B448" s="1">
        <f t="array" ref="B448">MMULT(Returns!B448:G448,Resume!$B$38:$B$43)</f>
        <v>0</v>
      </c>
    </row>
    <row r="449" spans="1:2">
      <c r="A449" s="11">
        <f>Returns!A449</f>
        <v>0</v>
      </c>
      <c r="B449" s="1">
        <f t="array" ref="B449">MMULT(Returns!B449:G449,Resume!$B$38:$B$43)</f>
        <v>0</v>
      </c>
    </row>
    <row r="450" spans="1:2">
      <c r="A450" s="11">
        <f>Returns!A450</f>
        <v>0</v>
      </c>
      <c r="B450" s="1">
        <f t="array" ref="B450">MMULT(Returns!B450:G450,Resume!$B$38:$B$43)</f>
        <v>0</v>
      </c>
    </row>
    <row r="451" spans="1:2">
      <c r="A451" s="11">
        <f>Returns!A451</f>
        <v>0</v>
      </c>
      <c r="B451" s="1">
        <f t="array" ref="B451">MMULT(Returns!B451:G451,Resume!$B$38:$B$43)</f>
        <v>0</v>
      </c>
    </row>
    <row r="452" spans="1:2">
      <c r="A452" s="11">
        <f>Returns!A452</f>
        <v>0</v>
      </c>
      <c r="B452" s="1">
        <f t="array" ref="B452">MMULT(Returns!B452:G452,Resume!$B$38:$B$43)</f>
        <v>0</v>
      </c>
    </row>
    <row r="453" spans="1:2">
      <c r="A453" s="11">
        <f>Returns!A453</f>
        <v>0</v>
      </c>
      <c r="B453" s="1">
        <f t="array" ref="B453">MMULT(Returns!B453:G453,Resume!$B$38:$B$43)</f>
        <v>0</v>
      </c>
    </row>
    <row r="454" spans="1:2">
      <c r="A454" s="11">
        <f>Returns!A454</f>
        <v>0</v>
      </c>
      <c r="B454" s="1">
        <f t="array" ref="B454">MMULT(Returns!B454:G454,Resume!$B$38:$B$43)</f>
        <v>0</v>
      </c>
    </row>
    <row r="455" spans="1:2">
      <c r="A455" s="11">
        <f>Returns!A455</f>
        <v>0</v>
      </c>
      <c r="B455" s="1">
        <f t="array" ref="B455">MMULT(Returns!B455:G455,Resume!$B$38:$B$43)</f>
        <v>0</v>
      </c>
    </row>
    <row r="456" spans="1:2">
      <c r="A456" s="11">
        <f>Returns!A456</f>
        <v>0</v>
      </c>
      <c r="B456" s="1">
        <f t="array" ref="B456">MMULT(Returns!B456:G456,Resume!$B$38:$B$43)</f>
        <v>0</v>
      </c>
    </row>
    <row r="457" spans="1:2">
      <c r="A457" s="11">
        <f>Returns!A457</f>
        <v>0</v>
      </c>
      <c r="B457" s="1">
        <f t="array" ref="B457">MMULT(Returns!B457:G457,Resume!$B$38:$B$43)</f>
        <v>0</v>
      </c>
    </row>
    <row r="458" spans="1:2">
      <c r="A458" s="11">
        <f>Returns!A458</f>
        <v>0</v>
      </c>
      <c r="B458" s="1">
        <f t="array" ref="B458">MMULT(Returns!B458:G458,Resume!$B$38:$B$43)</f>
        <v>0</v>
      </c>
    </row>
    <row r="459" spans="1:2">
      <c r="A459" s="11">
        <f>Returns!A459</f>
        <v>0</v>
      </c>
      <c r="B459" s="1">
        <f t="array" ref="B459">MMULT(Returns!B459:G459,Resume!$B$38:$B$43)</f>
        <v>0</v>
      </c>
    </row>
    <row r="460" spans="1:2">
      <c r="A460" s="11">
        <f>Returns!A460</f>
        <v>0</v>
      </c>
      <c r="B460" s="1">
        <f t="array" ref="B460">MMULT(Returns!B460:G460,Resume!$B$38:$B$43)</f>
        <v>0</v>
      </c>
    </row>
    <row r="461" spans="1:2">
      <c r="A461" s="11">
        <f>Returns!A461</f>
        <v>0</v>
      </c>
      <c r="B461" s="1">
        <f t="array" ref="B461">MMULT(Returns!B461:G461,Resume!$B$38:$B$43)</f>
        <v>0</v>
      </c>
    </row>
    <row r="462" spans="1:2">
      <c r="A462" s="11">
        <f>Returns!A462</f>
        <v>0</v>
      </c>
      <c r="B462" s="1">
        <f t="array" ref="B462">MMULT(Returns!B462:G462,Resume!$B$38:$B$43)</f>
        <v>0</v>
      </c>
    </row>
    <row r="463" spans="1:2">
      <c r="A463" s="11">
        <f>Returns!A463</f>
        <v>0</v>
      </c>
      <c r="B463" s="1">
        <f t="array" ref="B463">MMULT(Returns!B463:G463,Resume!$B$38:$B$43)</f>
        <v>0</v>
      </c>
    </row>
    <row r="464" spans="1:2">
      <c r="A464" s="11">
        <f>Returns!A464</f>
        <v>0</v>
      </c>
      <c r="B464" s="1">
        <f t="array" ref="B464">MMULT(Returns!B464:G464,Resume!$B$38:$B$43)</f>
        <v>0</v>
      </c>
    </row>
    <row r="465" spans="1:2">
      <c r="A465" s="11">
        <f>Returns!A465</f>
        <v>0</v>
      </c>
      <c r="B465" s="1">
        <f t="array" ref="B465">MMULT(Returns!B465:G465,Resume!$B$38:$B$43)</f>
        <v>0</v>
      </c>
    </row>
    <row r="466" spans="1:2">
      <c r="A466" s="11">
        <f>Returns!A466</f>
        <v>0</v>
      </c>
      <c r="B466" s="1">
        <f t="array" ref="B466">MMULT(Returns!B466:G466,Resume!$B$38:$B$43)</f>
        <v>0</v>
      </c>
    </row>
    <row r="467" spans="1:2">
      <c r="A467" s="11">
        <f>Returns!A467</f>
        <v>0</v>
      </c>
      <c r="B467" s="1">
        <f t="array" ref="B467">MMULT(Returns!B467:G467,Resume!$B$38:$B$43)</f>
        <v>0</v>
      </c>
    </row>
    <row r="468" spans="1:2">
      <c r="A468" s="11">
        <f>Returns!A468</f>
        <v>0</v>
      </c>
      <c r="B468" s="1">
        <f t="array" ref="B468">MMULT(Returns!B468:G468,Resume!$B$38:$B$43)</f>
        <v>0</v>
      </c>
    </row>
    <row r="469" spans="1:2">
      <c r="A469" s="11">
        <f>Returns!A469</f>
        <v>0</v>
      </c>
      <c r="B469" s="1">
        <f t="array" ref="B469">MMULT(Returns!B469:G469,Resume!$B$38:$B$43)</f>
        <v>0</v>
      </c>
    </row>
    <row r="470" spans="1:2">
      <c r="A470" s="11">
        <f>Returns!A470</f>
        <v>0</v>
      </c>
      <c r="B470" s="1">
        <f t="array" ref="B470">MMULT(Returns!B470:G470,Resume!$B$38:$B$43)</f>
        <v>0</v>
      </c>
    </row>
    <row r="471" spans="1:2">
      <c r="A471" s="11">
        <f>Returns!A471</f>
        <v>0</v>
      </c>
      <c r="B471" s="1">
        <f t="array" ref="B471">MMULT(Returns!B471:G471,Resume!$B$38:$B$43)</f>
        <v>0</v>
      </c>
    </row>
    <row r="472" spans="1:2">
      <c r="A472" s="11">
        <f>Returns!A472</f>
        <v>0</v>
      </c>
      <c r="B472" s="1">
        <f t="array" ref="B472">MMULT(Returns!B472:G472,Resume!$B$38:$B$43)</f>
        <v>0</v>
      </c>
    </row>
    <row r="473" spans="1:2">
      <c r="A473" s="11">
        <f>Returns!A473</f>
        <v>0</v>
      </c>
      <c r="B473" s="1">
        <f t="array" ref="B473">MMULT(Returns!B473:G473,Resume!$B$38:$B$43)</f>
        <v>0</v>
      </c>
    </row>
    <row r="474" spans="1:2">
      <c r="A474" s="11">
        <f>Returns!A474</f>
        <v>0</v>
      </c>
      <c r="B474" s="1">
        <f t="array" ref="B474">MMULT(Returns!B474:G474,Resume!$B$38:$B$43)</f>
        <v>0</v>
      </c>
    </row>
    <row r="475" spans="1:2">
      <c r="A475" s="11">
        <f>Returns!A475</f>
        <v>0</v>
      </c>
      <c r="B475" s="1">
        <f t="array" ref="B475">MMULT(Returns!B475:G475,Resume!$B$38:$B$43)</f>
        <v>0</v>
      </c>
    </row>
    <row r="476" spans="1:2">
      <c r="A476" s="11">
        <f>Returns!A476</f>
        <v>0</v>
      </c>
      <c r="B476" s="1">
        <f t="array" ref="B476">MMULT(Returns!B476:G476,Resume!$B$38:$B$43)</f>
        <v>0</v>
      </c>
    </row>
    <row r="477" spans="1:2">
      <c r="A477" s="11">
        <f>Returns!A477</f>
        <v>0</v>
      </c>
      <c r="B477" s="1">
        <f t="array" ref="B477">MMULT(Returns!B477:G477,Resume!$B$38:$B$43)</f>
        <v>0</v>
      </c>
    </row>
    <row r="478" spans="1:2">
      <c r="A478" s="11">
        <f>Returns!A478</f>
        <v>0</v>
      </c>
      <c r="B478" s="1">
        <f t="array" ref="B478">MMULT(Returns!B478:G478,Resume!$B$38:$B$43)</f>
        <v>0</v>
      </c>
    </row>
    <row r="479" spans="1:2">
      <c r="A479" s="11">
        <f>Returns!A479</f>
        <v>0</v>
      </c>
      <c r="B479" s="1">
        <f t="array" ref="B479">MMULT(Returns!B479:G479,Resume!$B$38:$B$43)</f>
        <v>0</v>
      </c>
    </row>
    <row r="480" spans="1:2">
      <c r="A480" s="11">
        <f>Returns!A480</f>
        <v>0</v>
      </c>
      <c r="B480" s="1">
        <f t="array" ref="B480">MMULT(Returns!B480:G480,Resume!$B$38:$B$43)</f>
        <v>0</v>
      </c>
    </row>
    <row r="481" spans="1:2">
      <c r="A481" s="11">
        <f>Returns!A481</f>
        <v>0</v>
      </c>
      <c r="B481" s="1">
        <f t="array" ref="B481">MMULT(Returns!B481:G481,Resume!$B$38:$B$43)</f>
        <v>0</v>
      </c>
    </row>
    <row r="482" spans="1:2">
      <c r="A482" s="11">
        <f>Returns!A482</f>
        <v>0</v>
      </c>
      <c r="B482" s="1">
        <f t="array" ref="B482">MMULT(Returns!B482:G482,Resume!$B$38:$B$43)</f>
        <v>0</v>
      </c>
    </row>
    <row r="483" spans="1:2">
      <c r="A483" s="11">
        <f>Returns!A483</f>
        <v>0</v>
      </c>
      <c r="B483" s="1">
        <f t="array" ref="B483">MMULT(Returns!B483:G483,Resume!$B$38:$B$43)</f>
        <v>0</v>
      </c>
    </row>
    <row r="484" spans="1:2">
      <c r="A484" s="11">
        <f>Returns!A484</f>
        <v>0</v>
      </c>
      <c r="B484" s="1">
        <f t="array" ref="B484">MMULT(Returns!B484:G484,Resume!$B$38:$B$43)</f>
        <v>0</v>
      </c>
    </row>
    <row r="485" spans="1:2">
      <c r="A485" s="11">
        <f>Returns!A485</f>
        <v>0</v>
      </c>
      <c r="B485" s="1">
        <f t="array" ref="B485">MMULT(Returns!B485:G485,Resume!$B$38:$B$43)</f>
        <v>0</v>
      </c>
    </row>
    <row r="486" spans="1:2">
      <c r="A486" s="11">
        <f>Returns!A486</f>
        <v>0</v>
      </c>
      <c r="B486" s="1">
        <f t="array" ref="B486">MMULT(Returns!B486:G486,Resume!$B$38:$B$43)</f>
        <v>0</v>
      </c>
    </row>
    <row r="487" spans="1:2">
      <c r="A487" s="11">
        <f>Returns!A487</f>
        <v>0</v>
      </c>
      <c r="B487" s="1">
        <f t="array" ref="B487">MMULT(Returns!B487:G487,Resume!$B$38:$B$43)</f>
        <v>0</v>
      </c>
    </row>
    <row r="488" spans="1:2">
      <c r="A488" s="11">
        <f>Returns!A488</f>
        <v>0</v>
      </c>
      <c r="B488" s="1">
        <f t="array" ref="B488">MMULT(Returns!B488:G488,Resume!$B$38:$B$43)</f>
        <v>0</v>
      </c>
    </row>
    <row r="489" spans="1:2">
      <c r="A489" s="11">
        <f>Returns!A489</f>
        <v>0</v>
      </c>
      <c r="B489" s="1">
        <f t="array" ref="B489">MMULT(Returns!B489:G489,Resume!$B$38:$B$43)</f>
        <v>0</v>
      </c>
    </row>
    <row r="490" spans="1:2">
      <c r="A490" s="11">
        <f>Returns!A490</f>
        <v>0</v>
      </c>
      <c r="B490" s="1">
        <f t="array" ref="B490">MMULT(Returns!B490:G490,Resume!$B$38:$B$43)</f>
        <v>0</v>
      </c>
    </row>
    <row r="491" spans="1:2">
      <c r="A491" s="11">
        <f>Returns!A491</f>
        <v>0</v>
      </c>
      <c r="B491" s="1">
        <f t="array" ref="B491">MMULT(Returns!B491:G491,Resume!$B$38:$B$43)</f>
        <v>0</v>
      </c>
    </row>
    <row r="492" spans="1:2">
      <c r="A492" s="11">
        <f>Returns!A492</f>
        <v>0</v>
      </c>
      <c r="B492" s="1">
        <f t="array" ref="B492">MMULT(Returns!B492:G492,Resume!$B$38:$B$43)</f>
        <v>0</v>
      </c>
    </row>
    <row r="493" spans="1:2">
      <c r="A493" s="11">
        <f>Returns!A493</f>
        <v>0</v>
      </c>
      <c r="B493" s="1">
        <f t="array" ref="B493">MMULT(Returns!B493:G493,Resume!$B$38:$B$43)</f>
        <v>0</v>
      </c>
    </row>
    <row r="494" spans="1:2">
      <c r="A494" s="11">
        <f>Returns!A494</f>
        <v>0</v>
      </c>
      <c r="B494" s="1">
        <f t="array" ref="B494">MMULT(Returns!B494:G494,Resume!$B$38:$B$43)</f>
        <v>0</v>
      </c>
    </row>
    <row r="495" spans="1:2">
      <c r="A495" s="11">
        <f>Returns!A495</f>
        <v>0</v>
      </c>
      <c r="B495" s="1">
        <f t="array" ref="B495">MMULT(Returns!B495:G495,Resume!$B$38:$B$43)</f>
        <v>0</v>
      </c>
    </row>
    <row r="496" spans="1:2">
      <c r="A496" s="11">
        <f>Returns!A496</f>
        <v>0</v>
      </c>
      <c r="B496" s="1">
        <f t="array" ref="B496">MMULT(Returns!B496:G496,Resume!$B$38:$B$43)</f>
        <v>0</v>
      </c>
    </row>
    <row r="497" spans="1:2">
      <c r="A497" s="11">
        <f>Returns!A497</f>
        <v>0</v>
      </c>
      <c r="B497" s="1">
        <f t="array" ref="B497">MMULT(Returns!B497:G497,Resume!$B$38:$B$43)</f>
        <v>0</v>
      </c>
    </row>
    <row r="498" spans="1:2">
      <c r="A498" s="11">
        <f>Returns!A498</f>
        <v>0</v>
      </c>
      <c r="B498" s="1">
        <f t="array" ref="B498">MMULT(Returns!B498:G498,Resume!$B$38:$B$43)</f>
        <v>0</v>
      </c>
    </row>
    <row r="499" spans="1:2">
      <c r="A499" s="11">
        <f>Returns!A499</f>
        <v>0</v>
      </c>
      <c r="B499" s="1">
        <f t="array" ref="B499">MMULT(Returns!B499:G499,Resume!$B$38:$B$43)</f>
        <v>0</v>
      </c>
    </row>
    <row r="500" spans="1:2">
      <c r="A500" s="11">
        <f>Returns!A500</f>
        <v>0</v>
      </c>
      <c r="B500" s="1">
        <f t="array" ref="B500">MMULT(Returns!B500:G500,Resume!$B$38:$B$43)</f>
        <v>0</v>
      </c>
    </row>
    <row r="501" spans="1:2">
      <c r="A501" s="11">
        <f>Returns!A501</f>
        <v>0</v>
      </c>
      <c r="B501" s="1">
        <f t="array" ref="B501">MMULT(Returns!B501:G501,Resume!$B$38:$B$43)</f>
        <v>0</v>
      </c>
    </row>
    <row r="502" spans="1:2">
      <c r="A502" s="11">
        <f>Returns!A502</f>
        <v>0</v>
      </c>
      <c r="B502" s="1">
        <f t="array" ref="B502">MMULT(Returns!B502:G502,Resume!$B$38:$B$43)</f>
        <v>0</v>
      </c>
    </row>
    <row r="503" spans="1:2">
      <c r="A503" s="11">
        <f>Returns!A503</f>
        <v>0</v>
      </c>
      <c r="B503" s="1">
        <f t="array" ref="B503">MMULT(Returns!B503:G503,Resume!$B$38:$B$43)</f>
        <v>0</v>
      </c>
    </row>
    <row r="504" spans="1:2">
      <c r="A504" s="11">
        <f>Returns!A504</f>
        <v>0</v>
      </c>
      <c r="B504" s="1">
        <f t="array" ref="B504">MMULT(Returns!B504:G504,Resume!$B$38:$B$43)</f>
        <v>0</v>
      </c>
    </row>
    <row r="505" spans="1:2">
      <c r="A505" s="11">
        <f>Returns!A505</f>
        <v>0</v>
      </c>
      <c r="B505" s="1">
        <f t="array" ref="B505">MMULT(Returns!B505:G505,Resume!$B$38:$B$43)</f>
        <v>0</v>
      </c>
    </row>
    <row r="506" spans="1:2">
      <c r="A506" s="11">
        <f>Returns!A506</f>
        <v>0</v>
      </c>
      <c r="B506" s="1">
        <f t="array" ref="B506">MMULT(Returns!B506:G506,Resume!$B$38:$B$43)</f>
        <v>0</v>
      </c>
    </row>
    <row r="507" spans="1:2">
      <c r="A507" s="11">
        <f>Returns!A507</f>
        <v>0</v>
      </c>
      <c r="B507" s="1">
        <f t="array" ref="B507">MMULT(Returns!B507:G507,Resume!$B$38:$B$43)</f>
        <v>0</v>
      </c>
    </row>
    <row r="508" spans="1:2">
      <c r="A508" s="11">
        <f>Returns!A508</f>
        <v>0</v>
      </c>
      <c r="B508" s="1">
        <f t="array" ref="B508">MMULT(Returns!B508:G508,Resume!$B$38:$B$43)</f>
        <v>0</v>
      </c>
    </row>
    <row r="509" spans="1:2">
      <c r="A509" s="11">
        <f>Returns!A509</f>
        <v>0</v>
      </c>
      <c r="B509" s="1">
        <f t="array" ref="B509">MMULT(Returns!B509:G509,Resume!$B$38:$B$43)</f>
        <v>0</v>
      </c>
    </row>
    <row r="510" spans="1:2">
      <c r="A510" s="11">
        <f>Returns!A510</f>
        <v>0</v>
      </c>
      <c r="B510" s="1">
        <f t="array" ref="B510">MMULT(Returns!B510:G510,Resume!$B$38:$B$43)</f>
        <v>0</v>
      </c>
    </row>
    <row r="511" spans="1:2">
      <c r="A511" s="11">
        <f>Returns!A511</f>
        <v>0</v>
      </c>
      <c r="B511" s="1">
        <f t="array" ref="B511">MMULT(Returns!B511:G511,Resume!$B$38:$B$43)</f>
        <v>0</v>
      </c>
    </row>
    <row r="512" spans="1:2">
      <c r="A512" s="11">
        <f>Returns!A512</f>
        <v>0</v>
      </c>
      <c r="B512" s="1">
        <f t="array" ref="B512">MMULT(Returns!B512:G512,Resume!$B$38:$B$43)</f>
        <v>0</v>
      </c>
    </row>
    <row r="513" spans="1:2">
      <c r="A513" s="11">
        <f>Returns!A513</f>
        <v>0</v>
      </c>
      <c r="B513" s="1">
        <f t="array" ref="B513">MMULT(Returns!B513:G513,Resume!$B$38:$B$43)</f>
        <v>0</v>
      </c>
    </row>
    <row r="514" spans="1:2">
      <c r="A514" s="11">
        <f>Returns!A514</f>
        <v>0</v>
      </c>
      <c r="B514" s="1">
        <f t="array" ref="B514">MMULT(Returns!B514:G514,Resume!$B$38:$B$43)</f>
        <v>0</v>
      </c>
    </row>
    <row r="515" spans="1:2">
      <c r="A515" s="11">
        <f>Returns!A515</f>
        <v>0</v>
      </c>
      <c r="B515" s="1">
        <f t="array" ref="B515">MMULT(Returns!B515:G515,Resume!$B$38:$B$43)</f>
        <v>0</v>
      </c>
    </row>
    <row r="516" spans="1:2">
      <c r="A516" s="11">
        <f>Returns!A516</f>
        <v>0</v>
      </c>
      <c r="B516" s="1">
        <f t="array" ref="B516">MMULT(Returns!B516:G516,Resume!$B$38:$B$43)</f>
        <v>0</v>
      </c>
    </row>
    <row r="517" spans="1:2">
      <c r="A517" s="11">
        <f>Returns!A517</f>
        <v>0</v>
      </c>
      <c r="B517" s="1">
        <f t="array" ref="B517">MMULT(Returns!B517:G517,Resume!$B$38:$B$43)</f>
        <v>0</v>
      </c>
    </row>
    <row r="518" spans="1:2">
      <c r="A518" s="11">
        <f>Returns!A518</f>
        <v>0</v>
      </c>
      <c r="B518" s="1">
        <f t="array" ref="B518">MMULT(Returns!B518:G518,Resume!$B$38:$B$43)</f>
        <v>0</v>
      </c>
    </row>
    <row r="519" spans="1:2">
      <c r="A519" s="11">
        <f>Returns!A519</f>
        <v>0</v>
      </c>
      <c r="B519" s="1">
        <f t="array" ref="B519">MMULT(Returns!B519:G519,Resume!$B$38:$B$43)</f>
        <v>0</v>
      </c>
    </row>
    <row r="520" spans="1:2">
      <c r="A520" s="11">
        <f>Returns!A520</f>
        <v>0</v>
      </c>
      <c r="B520" s="1">
        <f t="array" ref="B520">MMULT(Returns!B520:G520,Resume!$B$38:$B$43)</f>
        <v>0</v>
      </c>
    </row>
    <row r="521" spans="1:2">
      <c r="A521" s="11">
        <f>Returns!A521</f>
        <v>0</v>
      </c>
      <c r="B521" s="1">
        <f t="array" ref="B521">MMULT(Returns!B521:G521,Resume!$B$38:$B$43)</f>
        <v>0</v>
      </c>
    </row>
    <row r="522" spans="1:2">
      <c r="A522" s="11">
        <f>Returns!A522</f>
        <v>0</v>
      </c>
      <c r="B522" s="1">
        <f t="array" ref="B522">MMULT(Returns!B522:G522,Resume!$B$38:$B$43)</f>
        <v>0</v>
      </c>
    </row>
    <row r="523" spans="1:2">
      <c r="A523" s="11">
        <f>Returns!A523</f>
        <v>0</v>
      </c>
      <c r="B523" s="1">
        <f t="array" ref="B523">MMULT(Returns!B523:G523,Resume!$B$38:$B$43)</f>
        <v>0</v>
      </c>
    </row>
    <row r="524" spans="1:2">
      <c r="A524" s="11">
        <f>Returns!A524</f>
        <v>0</v>
      </c>
      <c r="B524" s="1">
        <f t="array" ref="B524">MMULT(Returns!B524:G524,Resume!$B$38:$B$43)</f>
        <v>0</v>
      </c>
    </row>
    <row r="525" spans="1:2">
      <c r="A525" s="11">
        <f>Returns!A525</f>
        <v>0</v>
      </c>
      <c r="B525" s="1">
        <f t="array" ref="B525">MMULT(Returns!B525:G525,Resume!$B$38:$B$43)</f>
        <v>0</v>
      </c>
    </row>
    <row r="526" spans="1:2">
      <c r="A526" s="11">
        <f>Returns!A526</f>
        <v>0</v>
      </c>
      <c r="B526" s="1">
        <f t="array" ref="B526">MMULT(Returns!B526:G526,Resume!$B$38:$B$43)</f>
        <v>0</v>
      </c>
    </row>
    <row r="527" spans="1:2">
      <c r="A527" s="11">
        <f>Returns!A527</f>
        <v>0</v>
      </c>
      <c r="B527" s="1">
        <f t="array" ref="B527">MMULT(Returns!B527:G527,Resume!$B$38:$B$43)</f>
        <v>0</v>
      </c>
    </row>
    <row r="528" spans="1:2">
      <c r="A528" s="11">
        <f>Returns!A528</f>
        <v>0</v>
      </c>
      <c r="B528" s="1">
        <f t="array" ref="B528">MMULT(Returns!B528:G528,Resume!$B$38:$B$43)</f>
        <v>0</v>
      </c>
    </row>
    <row r="529" spans="1:2">
      <c r="A529" s="11">
        <f>Returns!A529</f>
        <v>0</v>
      </c>
      <c r="B529" s="1">
        <f t="array" ref="B529">MMULT(Returns!B529:G529,Resume!$B$38:$B$43)</f>
        <v>0</v>
      </c>
    </row>
    <row r="530" spans="1:2">
      <c r="A530" s="11">
        <f>Returns!A530</f>
        <v>0</v>
      </c>
      <c r="B530" s="1">
        <f t="array" ref="B530">MMULT(Returns!B530:G530,Resume!$B$38:$B$43)</f>
        <v>0</v>
      </c>
    </row>
    <row r="531" spans="1:2">
      <c r="A531" s="11">
        <f>Returns!A531</f>
        <v>0</v>
      </c>
      <c r="B531" s="1">
        <f t="array" ref="B531">MMULT(Returns!B531:G531,Resume!$B$38:$B$43)</f>
        <v>0</v>
      </c>
    </row>
    <row r="532" spans="1:2">
      <c r="A532" s="11">
        <f>Returns!A532</f>
        <v>0</v>
      </c>
      <c r="B532" s="1">
        <f t="array" ref="B532">MMULT(Returns!B532:G532,Resume!$B$38:$B$43)</f>
        <v>0</v>
      </c>
    </row>
    <row r="533" spans="1:2">
      <c r="A533" s="11">
        <f>Returns!A533</f>
        <v>0</v>
      </c>
      <c r="B533" s="1">
        <f t="array" ref="B533">MMULT(Returns!B533:G533,Resume!$B$38:$B$43)</f>
        <v>0</v>
      </c>
    </row>
    <row r="534" spans="1:2">
      <c r="A534" s="11">
        <f>Returns!A534</f>
        <v>0</v>
      </c>
      <c r="B534" s="1">
        <f t="array" ref="B534">MMULT(Returns!B534:G534,Resume!$B$38:$B$43)</f>
        <v>0</v>
      </c>
    </row>
    <row r="535" spans="1:2">
      <c r="A535" s="11">
        <f>Returns!A535</f>
        <v>0</v>
      </c>
      <c r="B535" s="1">
        <f t="array" ref="B535">MMULT(Returns!B535:G535,Resume!$B$38:$B$43)</f>
        <v>0</v>
      </c>
    </row>
    <row r="536" spans="1:2">
      <c r="A536" s="11">
        <f>Returns!A536</f>
        <v>0</v>
      </c>
      <c r="B536" s="1">
        <f t="array" ref="B536">MMULT(Returns!B536:G536,Resume!$B$38:$B$43)</f>
        <v>0</v>
      </c>
    </row>
    <row r="537" spans="1:2">
      <c r="A537" s="11">
        <f>Returns!A537</f>
        <v>0</v>
      </c>
      <c r="B537" s="1">
        <f t="array" ref="B537">MMULT(Returns!B537:G537,Resume!$B$38:$B$43)</f>
        <v>0</v>
      </c>
    </row>
    <row r="538" spans="1:2">
      <c r="A538" s="11">
        <f>Returns!A538</f>
        <v>0</v>
      </c>
      <c r="B538" s="1">
        <f t="array" ref="B538">MMULT(Returns!B538:G538,Resume!$B$38:$B$43)</f>
        <v>0</v>
      </c>
    </row>
    <row r="539" spans="1:2">
      <c r="A539" s="11">
        <f>Returns!A539</f>
        <v>0</v>
      </c>
      <c r="B539" s="1">
        <f t="array" ref="B539">MMULT(Returns!B539:G539,Resume!$B$38:$B$43)</f>
        <v>0</v>
      </c>
    </row>
    <row r="540" spans="1:2">
      <c r="A540" s="11">
        <f>Returns!A540</f>
        <v>0</v>
      </c>
      <c r="B540" s="1">
        <f t="array" ref="B540">MMULT(Returns!B540:G540,Resume!$B$38:$B$43)</f>
        <v>0</v>
      </c>
    </row>
    <row r="541" spans="1:2">
      <c r="A541" s="11">
        <f>Returns!A541</f>
        <v>0</v>
      </c>
      <c r="B541" s="1">
        <f t="array" ref="B541">MMULT(Returns!B541:G541,Resume!$B$38:$B$43)</f>
        <v>0</v>
      </c>
    </row>
    <row r="542" spans="1:2">
      <c r="A542" s="11">
        <f>Returns!A542</f>
        <v>0</v>
      </c>
      <c r="B542" s="1">
        <f t="array" ref="B542">MMULT(Returns!B542:G542,Resume!$B$38:$B$43)</f>
        <v>0</v>
      </c>
    </row>
    <row r="543" spans="1:2">
      <c r="A543" s="11">
        <f>Returns!A543</f>
        <v>0</v>
      </c>
      <c r="B543" s="1">
        <f t="array" ref="B543">MMULT(Returns!B543:G543,Resume!$B$38:$B$43)</f>
        <v>0</v>
      </c>
    </row>
    <row r="544" spans="1:2">
      <c r="A544" s="11">
        <f>Returns!A544</f>
        <v>0</v>
      </c>
      <c r="B544" s="1">
        <f t="array" ref="B544">MMULT(Returns!B544:G544,Resume!$B$38:$B$43)</f>
        <v>0</v>
      </c>
    </row>
    <row r="545" spans="1:2">
      <c r="A545" s="11">
        <f>Returns!A545</f>
        <v>0</v>
      </c>
      <c r="B545" s="1">
        <f t="array" ref="B545">MMULT(Returns!B545:G545,Resume!$B$38:$B$43)</f>
        <v>0</v>
      </c>
    </row>
    <row r="546" spans="1:2">
      <c r="A546" s="11">
        <f>Returns!A546</f>
        <v>0</v>
      </c>
      <c r="B546" s="1">
        <f t="array" ref="B546">MMULT(Returns!B546:G546,Resume!$B$38:$B$43)</f>
        <v>0</v>
      </c>
    </row>
    <row r="547" spans="1:2">
      <c r="A547" s="11">
        <f>Returns!A547</f>
        <v>0</v>
      </c>
      <c r="B547" s="1">
        <f t="array" ref="B547">MMULT(Returns!B547:G547,Resume!$B$38:$B$43)</f>
        <v>0</v>
      </c>
    </row>
    <row r="548" spans="1:2">
      <c r="A548" s="11">
        <f>Returns!A548</f>
        <v>0</v>
      </c>
      <c r="B548" s="1">
        <f t="array" ref="B548">MMULT(Returns!B548:G548,Resume!$B$38:$B$43)</f>
        <v>0</v>
      </c>
    </row>
    <row r="549" spans="1:2">
      <c r="A549" s="11">
        <f>Returns!A549</f>
        <v>0</v>
      </c>
      <c r="B549" s="1">
        <f t="array" ref="B549">MMULT(Returns!B549:G549,Resume!$B$38:$B$43)</f>
        <v>0</v>
      </c>
    </row>
    <row r="550" spans="1:2">
      <c r="A550" s="11">
        <f>Returns!A550</f>
        <v>0</v>
      </c>
      <c r="B550" s="1">
        <f t="array" ref="B550">MMULT(Returns!B550:G550,Resume!$B$38:$B$43)</f>
        <v>0</v>
      </c>
    </row>
    <row r="551" spans="1:2">
      <c r="A551" s="11">
        <f>Returns!A551</f>
        <v>0</v>
      </c>
      <c r="B551" s="1">
        <f t="array" ref="B551">MMULT(Returns!B551:G551,Resume!$B$38:$B$43)</f>
        <v>0</v>
      </c>
    </row>
    <row r="552" spans="1:2">
      <c r="A552" s="11">
        <f>Returns!A552</f>
        <v>0</v>
      </c>
      <c r="B552" s="1">
        <f t="array" ref="B552">MMULT(Returns!B552:G552,Resume!$B$38:$B$43)</f>
        <v>0</v>
      </c>
    </row>
    <row r="553" spans="1:2">
      <c r="A553" s="11">
        <f>Returns!A553</f>
        <v>0</v>
      </c>
      <c r="B553" s="1">
        <f t="array" ref="B553">MMULT(Returns!B553:G553,Resume!$B$38:$B$43)</f>
        <v>0</v>
      </c>
    </row>
    <row r="554" spans="1:2">
      <c r="A554" s="11">
        <f>Returns!A554</f>
        <v>0</v>
      </c>
      <c r="B554" s="1">
        <f t="array" ref="B554">MMULT(Returns!B554:G554,Resume!$B$38:$B$43)</f>
        <v>0</v>
      </c>
    </row>
    <row r="555" spans="1:2">
      <c r="A555" s="11">
        <f>Returns!A555</f>
        <v>0</v>
      </c>
      <c r="B555" s="1">
        <f t="array" ref="B555">MMULT(Returns!B555:G555,Resume!$B$38:$B$43)</f>
        <v>0</v>
      </c>
    </row>
    <row r="556" spans="1:2">
      <c r="A556" s="11">
        <f>Returns!A556</f>
        <v>0</v>
      </c>
      <c r="B556" s="1">
        <f t="array" ref="B556">MMULT(Returns!B556:G556,Resume!$B$38:$B$43)</f>
        <v>0</v>
      </c>
    </row>
    <row r="557" spans="1:2">
      <c r="A557" s="11">
        <f>Returns!A557</f>
        <v>0</v>
      </c>
      <c r="B557" s="1">
        <f t="array" ref="B557">MMULT(Returns!B557:G557,Resume!$B$38:$B$43)</f>
        <v>0</v>
      </c>
    </row>
    <row r="558" spans="1:2">
      <c r="A558" s="11">
        <f>Returns!A558</f>
        <v>0</v>
      </c>
      <c r="B558" s="1">
        <f t="array" ref="B558">MMULT(Returns!B558:G558,Resume!$B$38:$B$43)</f>
        <v>0</v>
      </c>
    </row>
    <row r="559" spans="1:2">
      <c r="A559" s="11">
        <f>Returns!A559</f>
        <v>0</v>
      </c>
      <c r="B559" s="1">
        <f t="array" ref="B559">MMULT(Returns!B559:G559,Resume!$B$38:$B$43)</f>
        <v>0</v>
      </c>
    </row>
    <row r="560" spans="1:2">
      <c r="A560" s="11">
        <f>Returns!A560</f>
        <v>0</v>
      </c>
      <c r="B560" s="1">
        <f t="array" ref="B560">MMULT(Returns!B560:G560,Resume!$B$38:$B$43)</f>
        <v>0</v>
      </c>
    </row>
    <row r="561" spans="1:2">
      <c r="A561" s="11">
        <f>Returns!A561</f>
        <v>0</v>
      </c>
      <c r="B561" s="1">
        <f t="array" ref="B561">MMULT(Returns!B561:G561,Resume!$B$38:$B$43)</f>
        <v>0</v>
      </c>
    </row>
    <row r="562" spans="1:2">
      <c r="A562" s="11">
        <f>Returns!A562</f>
        <v>0</v>
      </c>
      <c r="B562" s="1">
        <f t="array" ref="B562">MMULT(Returns!B562:G562,Resume!$B$38:$B$43)</f>
        <v>0</v>
      </c>
    </row>
    <row r="563" spans="1:2">
      <c r="A563" s="11">
        <f>Returns!A563</f>
        <v>0</v>
      </c>
      <c r="B563" s="1">
        <f t="array" ref="B563">MMULT(Returns!B563:G563,Resume!$B$38:$B$43)</f>
        <v>0</v>
      </c>
    </row>
    <row r="564" spans="1:2">
      <c r="A564" s="11">
        <f>Returns!A564</f>
        <v>0</v>
      </c>
      <c r="B564" s="1">
        <f t="array" ref="B564">MMULT(Returns!B564:G564,Resume!$B$38:$B$43)</f>
        <v>0</v>
      </c>
    </row>
    <row r="565" spans="1:2">
      <c r="A565" s="11">
        <f>Returns!A565</f>
        <v>0</v>
      </c>
      <c r="B565" s="1">
        <f t="array" ref="B565">MMULT(Returns!B565:G565,Resume!$B$38:$B$43)</f>
        <v>0</v>
      </c>
    </row>
    <row r="566" spans="1:2">
      <c r="A566" s="11">
        <f>Returns!A566</f>
        <v>0</v>
      </c>
      <c r="B566" s="1">
        <f t="array" ref="B566">MMULT(Returns!B566:G566,Resume!$B$38:$B$43)</f>
        <v>0</v>
      </c>
    </row>
    <row r="567" spans="1:2">
      <c r="A567" s="11">
        <f>Returns!A567</f>
        <v>0</v>
      </c>
      <c r="B567" s="1">
        <f t="array" ref="B567">MMULT(Returns!B567:G567,Resume!$B$38:$B$43)</f>
        <v>0</v>
      </c>
    </row>
    <row r="568" spans="1:2">
      <c r="A568" s="11">
        <f>Returns!A568</f>
        <v>0</v>
      </c>
      <c r="B568" s="1">
        <f t="array" ref="B568">MMULT(Returns!B568:G568,Resume!$B$38:$B$43)</f>
        <v>0</v>
      </c>
    </row>
    <row r="569" spans="1:2">
      <c r="A569" s="11">
        <f>Returns!A569</f>
        <v>0</v>
      </c>
      <c r="B569" s="1">
        <f t="array" ref="B569">MMULT(Returns!B569:G569,Resume!$B$38:$B$43)</f>
        <v>0</v>
      </c>
    </row>
    <row r="570" spans="1:2">
      <c r="A570" s="11">
        <f>Returns!A570</f>
        <v>0</v>
      </c>
      <c r="B570" s="1">
        <f t="array" ref="B570">MMULT(Returns!B570:G570,Resume!$B$38:$B$43)</f>
        <v>0</v>
      </c>
    </row>
    <row r="571" spans="1:2">
      <c r="A571" s="11">
        <f>Returns!A571</f>
        <v>0</v>
      </c>
      <c r="B571" s="1">
        <f t="array" ref="B571">MMULT(Returns!B571:G571,Resume!$B$38:$B$43)</f>
        <v>0</v>
      </c>
    </row>
    <row r="572" spans="1:2">
      <c r="A572" s="11">
        <f>Returns!A572</f>
        <v>0</v>
      </c>
      <c r="B572" s="1">
        <f t="array" ref="B572">MMULT(Returns!B572:G572,Resume!$B$38:$B$43)</f>
        <v>0</v>
      </c>
    </row>
    <row r="573" spans="1:2">
      <c r="A573" s="11">
        <f>Returns!A573</f>
        <v>0</v>
      </c>
      <c r="B573" s="1">
        <f t="array" ref="B573">MMULT(Returns!B573:G573,Resume!$B$38:$B$43)</f>
        <v>0</v>
      </c>
    </row>
    <row r="574" spans="1:2">
      <c r="A574" s="11">
        <f>Returns!A574</f>
        <v>0</v>
      </c>
      <c r="B574" s="1">
        <f t="array" ref="B574">MMULT(Returns!B574:G574,Resume!$B$38:$B$43)</f>
        <v>0</v>
      </c>
    </row>
    <row r="575" spans="1:2">
      <c r="A575" s="11">
        <f>Returns!A575</f>
        <v>0</v>
      </c>
      <c r="B575" s="1">
        <f t="array" ref="B575">MMULT(Returns!B575:G575,Resume!$B$38:$B$43)</f>
        <v>0</v>
      </c>
    </row>
    <row r="576" spans="1:2">
      <c r="A576" s="11">
        <f>Returns!A576</f>
        <v>0</v>
      </c>
      <c r="B576" s="1">
        <f t="array" ref="B576">MMULT(Returns!B576:G576,Resume!$B$38:$B$43)</f>
        <v>0</v>
      </c>
    </row>
    <row r="577" spans="1:2">
      <c r="A577" s="11">
        <f>Returns!A577</f>
        <v>0</v>
      </c>
      <c r="B577" s="1">
        <f t="array" ref="B577">MMULT(Returns!B577:G577,Resume!$B$38:$B$43)</f>
        <v>0</v>
      </c>
    </row>
    <row r="578" spans="1:2">
      <c r="A578" s="11">
        <f>Returns!A578</f>
        <v>0</v>
      </c>
      <c r="B578" s="1">
        <f t="array" ref="B578">MMULT(Returns!B578:G578,Resume!$B$38:$B$43)</f>
        <v>0</v>
      </c>
    </row>
    <row r="579" spans="1:2">
      <c r="A579" s="11">
        <f>Returns!A579</f>
        <v>0</v>
      </c>
      <c r="B579" s="1">
        <f t="array" ref="B579">MMULT(Returns!B579:G579,Resume!$B$38:$B$43)</f>
        <v>0</v>
      </c>
    </row>
    <row r="580" spans="1:2">
      <c r="A580" s="11">
        <f>Returns!A580</f>
        <v>0</v>
      </c>
      <c r="B580" s="1">
        <f t="array" ref="B580">MMULT(Returns!B580:G580,Resume!$B$38:$B$43)</f>
        <v>0</v>
      </c>
    </row>
    <row r="581" spans="1:2">
      <c r="A581" s="11">
        <f>Returns!A581</f>
        <v>0</v>
      </c>
      <c r="B581" s="1">
        <f t="array" ref="B581">MMULT(Returns!B581:G581,Resume!$B$38:$B$43)</f>
        <v>0</v>
      </c>
    </row>
    <row r="582" spans="1:2">
      <c r="A582" s="11">
        <f>Returns!A582</f>
        <v>0</v>
      </c>
      <c r="B582" s="1">
        <f t="array" ref="B582">MMULT(Returns!B582:G582,Resume!$B$38:$B$43)</f>
        <v>0</v>
      </c>
    </row>
    <row r="583" spans="1:2">
      <c r="A583" s="11">
        <f>Returns!A583</f>
        <v>0</v>
      </c>
      <c r="B583" s="1">
        <f t="array" ref="B583">MMULT(Returns!B583:G583,Resume!$B$38:$B$43)</f>
        <v>0</v>
      </c>
    </row>
    <row r="584" spans="1:2">
      <c r="A584" s="11">
        <f>Returns!A584</f>
        <v>0</v>
      </c>
      <c r="B584" s="1">
        <f t="array" ref="B584">MMULT(Returns!B584:G584,Resume!$B$38:$B$43)</f>
        <v>0</v>
      </c>
    </row>
    <row r="585" spans="1:2">
      <c r="A585" s="11">
        <f>Returns!A585</f>
        <v>0</v>
      </c>
      <c r="B585" s="1">
        <f t="array" ref="B585">MMULT(Returns!B585:G585,Resume!$B$38:$B$43)</f>
        <v>0</v>
      </c>
    </row>
    <row r="586" spans="1:2">
      <c r="A586" s="11">
        <f>Returns!A586</f>
        <v>0</v>
      </c>
      <c r="B586" s="1">
        <f t="array" ref="B586">MMULT(Returns!B586:G586,Resume!$B$38:$B$43)</f>
        <v>0</v>
      </c>
    </row>
    <row r="587" spans="1:2">
      <c r="A587" s="11">
        <f>Returns!A587</f>
        <v>0</v>
      </c>
      <c r="B587" s="1">
        <f t="array" ref="B587">MMULT(Returns!B587:G587,Resume!$B$38:$B$43)</f>
        <v>0</v>
      </c>
    </row>
    <row r="588" spans="1:2">
      <c r="A588" s="11">
        <f>Returns!A588</f>
        <v>0</v>
      </c>
      <c r="B588" s="1">
        <f t="array" ref="B588">MMULT(Returns!B588:G588,Resume!$B$38:$B$43)</f>
        <v>0</v>
      </c>
    </row>
    <row r="589" spans="1:2">
      <c r="A589" s="11">
        <f>Returns!A589</f>
        <v>0</v>
      </c>
      <c r="B589" s="1">
        <f t="array" ref="B589">MMULT(Returns!B589:G589,Resume!$B$38:$B$43)</f>
        <v>0</v>
      </c>
    </row>
    <row r="590" spans="1:2">
      <c r="A590" s="11">
        <f>Returns!A590</f>
        <v>0</v>
      </c>
      <c r="B590" s="1">
        <f t="array" ref="B590">MMULT(Returns!B590:G590,Resume!$B$38:$B$43)</f>
        <v>0</v>
      </c>
    </row>
    <row r="591" spans="1:2">
      <c r="A591" s="11">
        <f>Returns!A591</f>
        <v>0</v>
      </c>
      <c r="B591" s="1">
        <f t="array" ref="B591">MMULT(Returns!B591:G591,Resume!$B$38:$B$43)</f>
        <v>0</v>
      </c>
    </row>
    <row r="592" spans="1:2">
      <c r="A592" s="11">
        <f>Returns!A592</f>
        <v>0</v>
      </c>
      <c r="B592" s="1">
        <f t="array" ref="B592">MMULT(Returns!B592:G592,Resume!$B$38:$B$43)</f>
        <v>0</v>
      </c>
    </row>
    <row r="593" spans="1:2">
      <c r="A593" s="11">
        <f>Returns!A593</f>
        <v>0</v>
      </c>
      <c r="B593" s="1">
        <f t="array" ref="B593">MMULT(Returns!B593:G593,Resume!$B$38:$B$43)</f>
        <v>0</v>
      </c>
    </row>
    <row r="594" spans="1:2">
      <c r="A594" s="11">
        <f>Returns!A594</f>
        <v>0</v>
      </c>
      <c r="B594" s="1">
        <f t="array" ref="B594">MMULT(Returns!B594:G594,Resume!$B$38:$B$43)</f>
        <v>0</v>
      </c>
    </row>
    <row r="595" spans="1:2">
      <c r="A595" s="11">
        <f>Returns!A595</f>
        <v>0</v>
      </c>
      <c r="B595" s="1">
        <f t="array" ref="B595">MMULT(Returns!B595:G595,Resume!$B$38:$B$43)</f>
        <v>0</v>
      </c>
    </row>
    <row r="596" spans="1:2">
      <c r="A596" s="11">
        <f>Returns!A596</f>
        <v>0</v>
      </c>
      <c r="B596" s="1">
        <f t="array" ref="B596">MMULT(Returns!B596:G596,Resume!$B$38:$B$43)</f>
        <v>0</v>
      </c>
    </row>
    <row r="597" spans="1:2">
      <c r="A597" s="11">
        <f>Returns!A597</f>
        <v>0</v>
      </c>
      <c r="B597" s="1">
        <f t="array" ref="B597">MMULT(Returns!B597:G597,Resume!$B$38:$B$43)</f>
        <v>0</v>
      </c>
    </row>
    <row r="598" spans="1:2">
      <c r="A598" s="11">
        <f>Returns!A598</f>
        <v>0</v>
      </c>
      <c r="B598" s="1">
        <f t="array" ref="B598">MMULT(Returns!B598:G598,Resume!$B$38:$B$43)</f>
        <v>0</v>
      </c>
    </row>
    <row r="599" spans="1:2">
      <c r="A599" s="11">
        <f>Returns!A599</f>
        <v>0</v>
      </c>
      <c r="B599" s="1">
        <f t="array" ref="B599">MMULT(Returns!B599:G599,Resume!$B$38:$B$43)</f>
        <v>0</v>
      </c>
    </row>
    <row r="600" spans="1:2">
      <c r="A600" s="11">
        <f>Returns!A600</f>
        <v>0</v>
      </c>
      <c r="B600" s="1">
        <f t="array" ref="B600">MMULT(Returns!B600:G600,Resume!$B$38:$B$43)</f>
        <v>0</v>
      </c>
    </row>
    <row r="601" spans="1:2">
      <c r="A601" s="11">
        <f>Returns!A601</f>
        <v>0</v>
      </c>
      <c r="B601" s="1">
        <f t="array" ref="B601">MMULT(Returns!B601:G601,Resume!$B$38:$B$43)</f>
        <v>0</v>
      </c>
    </row>
    <row r="602" spans="1:2">
      <c r="A602" s="11">
        <f>Returns!A602</f>
        <v>0</v>
      </c>
      <c r="B602" s="1">
        <f t="array" ref="B602">MMULT(Returns!B602:G602,Resume!$B$38:$B$43)</f>
        <v>0</v>
      </c>
    </row>
    <row r="603" spans="1:2">
      <c r="A603" s="11">
        <f>Returns!A603</f>
        <v>0</v>
      </c>
      <c r="B603" s="1">
        <f t="array" ref="B603">MMULT(Returns!B603:G603,Resume!$B$38:$B$43)</f>
        <v>0</v>
      </c>
    </row>
    <row r="604" spans="1:2">
      <c r="A604" s="11">
        <f>Returns!A604</f>
        <v>0</v>
      </c>
      <c r="B604" s="1">
        <f t="array" ref="B604">MMULT(Returns!B604:G604,Resume!$B$38:$B$43)</f>
        <v>0</v>
      </c>
    </row>
    <row r="605" spans="1:2">
      <c r="A605" s="11">
        <f>Returns!A605</f>
        <v>0</v>
      </c>
      <c r="B605" s="1">
        <f t="array" ref="B605">MMULT(Returns!B605:G605,Resume!$B$38:$B$43)</f>
        <v>0</v>
      </c>
    </row>
    <row r="606" spans="1:2">
      <c r="A606" s="11">
        <f>Returns!A606</f>
        <v>0</v>
      </c>
      <c r="B606" s="1">
        <f t="array" ref="B606">MMULT(Returns!B606:G606,Resume!$B$38:$B$43)</f>
        <v>0</v>
      </c>
    </row>
    <row r="607" spans="1:2">
      <c r="A607" s="11">
        <f>Returns!A607</f>
        <v>0</v>
      </c>
      <c r="B607" s="1">
        <f t="array" ref="B607">MMULT(Returns!B607:G607,Resume!$B$38:$B$43)</f>
        <v>0</v>
      </c>
    </row>
    <row r="608" spans="1:2">
      <c r="A608" s="11">
        <f>Returns!A608</f>
        <v>0</v>
      </c>
      <c r="B608" s="1">
        <f t="array" ref="B608">MMULT(Returns!B608:G608,Resume!$B$38:$B$43)</f>
        <v>0</v>
      </c>
    </row>
    <row r="609" spans="1:2">
      <c r="A609" s="11">
        <f>Returns!A609</f>
        <v>0</v>
      </c>
      <c r="B609" s="1">
        <f t="array" ref="B609">MMULT(Returns!B609:G609,Resume!$B$38:$B$43)</f>
        <v>0</v>
      </c>
    </row>
    <row r="610" spans="1:2">
      <c r="A610" s="11">
        <f>Returns!A610</f>
        <v>0</v>
      </c>
      <c r="B610" s="1">
        <f t="array" ref="B610">MMULT(Returns!B610:G610,Resume!$B$38:$B$43)</f>
        <v>0</v>
      </c>
    </row>
    <row r="611" spans="1:2">
      <c r="A611" s="11">
        <f>Returns!A611</f>
        <v>0</v>
      </c>
      <c r="B611" s="1">
        <f t="array" ref="B611">MMULT(Returns!B611:G611,Resume!$B$38:$B$43)</f>
        <v>0</v>
      </c>
    </row>
    <row r="612" spans="1:2">
      <c r="A612" s="11">
        <f>Returns!A612</f>
        <v>0</v>
      </c>
      <c r="B612" s="1">
        <f t="array" ref="B612">MMULT(Returns!B612:G612,Resume!$B$38:$B$43)</f>
        <v>0</v>
      </c>
    </row>
    <row r="613" spans="1:2">
      <c r="A613" s="11">
        <f>Returns!A613</f>
        <v>0</v>
      </c>
      <c r="B613" s="1">
        <f t="array" ref="B613">MMULT(Returns!B613:G613,Resume!$B$38:$B$43)</f>
        <v>0</v>
      </c>
    </row>
    <row r="614" spans="1:2">
      <c r="A614" s="11">
        <f>Returns!A614</f>
        <v>0</v>
      </c>
      <c r="B614" s="1">
        <f t="array" ref="B614">MMULT(Returns!B614:G614,Resume!$B$38:$B$43)</f>
        <v>0</v>
      </c>
    </row>
    <row r="615" spans="1:2">
      <c r="A615" s="11">
        <f>Returns!A615</f>
        <v>0</v>
      </c>
      <c r="B615" s="1">
        <f t="array" ref="B615">MMULT(Returns!B615:G615,Resume!$B$38:$B$43)</f>
        <v>0</v>
      </c>
    </row>
    <row r="616" spans="1:2">
      <c r="A616" s="11">
        <f>Returns!A616</f>
        <v>0</v>
      </c>
      <c r="B616" s="1">
        <f t="array" ref="B616">MMULT(Returns!B616:G616,Resume!$B$38:$B$43)</f>
        <v>0</v>
      </c>
    </row>
    <row r="617" spans="1:2">
      <c r="A617" s="11">
        <f>Returns!A617</f>
        <v>0</v>
      </c>
      <c r="B617" s="1">
        <f t="array" ref="B617">MMULT(Returns!B617:G617,Resume!$B$38:$B$43)</f>
        <v>0</v>
      </c>
    </row>
    <row r="618" spans="1:2">
      <c r="A618" s="11">
        <f>Returns!A618</f>
        <v>0</v>
      </c>
      <c r="B618" s="1">
        <f t="array" ref="B618">MMULT(Returns!B618:G618,Resume!$B$38:$B$43)</f>
        <v>0</v>
      </c>
    </row>
    <row r="619" spans="1:2">
      <c r="A619" s="11">
        <f>Returns!A619</f>
        <v>0</v>
      </c>
      <c r="B619" s="1">
        <f t="array" ref="B619">MMULT(Returns!B619:G619,Resume!$B$38:$B$43)</f>
        <v>0</v>
      </c>
    </row>
    <row r="620" spans="1:2">
      <c r="A620" s="11">
        <f>Returns!A620</f>
        <v>0</v>
      </c>
      <c r="B620" s="1">
        <f t="array" ref="B620">MMULT(Returns!B620:G620,Resume!$B$38:$B$43)</f>
        <v>0</v>
      </c>
    </row>
    <row r="621" spans="1:2">
      <c r="A621" s="11">
        <f>Returns!A621</f>
        <v>0</v>
      </c>
      <c r="B621" s="1">
        <f t="array" ref="B621">MMULT(Returns!B621:G621,Resume!$B$38:$B$43)</f>
        <v>0</v>
      </c>
    </row>
    <row r="622" spans="1:2">
      <c r="A622" s="11">
        <f>Returns!A622</f>
        <v>0</v>
      </c>
      <c r="B622" s="1">
        <f t="array" ref="B622">MMULT(Returns!B622:G622,Resume!$B$38:$B$43)</f>
        <v>0</v>
      </c>
    </row>
    <row r="623" spans="1:2">
      <c r="A623" s="11">
        <f>Returns!A623</f>
        <v>0</v>
      </c>
      <c r="B623" s="1">
        <f t="array" ref="B623">MMULT(Returns!B623:G623,Resume!$B$38:$B$43)</f>
        <v>0</v>
      </c>
    </row>
    <row r="624" spans="1:2">
      <c r="A624" s="11">
        <f>Returns!A624</f>
        <v>0</v>
      </c>
      <c r="B624" s="1">
        <f t="array" ref="B624">MMULT(Returns!B624:G624,Resume!$B$38:$B$43)</f>
        <v>0</v>
      </c>
    </row>
    <row r="625" spans="1:2">
      <c r="A625" s="11">
        <f>Returns!A625</f>
        <v>0</v>
      </c>
      <c r="B625" s="1">
        <f t="array" ref="B625">MMULT(Returns!B625:G625,Resume!$B$38:$B$43)</f>
        <v>0</v>
      </c>
    </row>
    <row r="626" spans="1:2">
      <c r="A626" s="11">
        <f>Returns!A626</f>
        <v>0</v>
      </c>
      <c r="B626" s="1">
        <f t="array" ref="B626">MMULT(Returns!B626:G626,Resume!$B$38:$B$43)</f>
        <v>0</v>
      </c>
    </row>
    <row r="627" spans="1:2">
      <c r="A627" s="11">
        <f>Returns!A627</f>
        <v>0</v>
      </c>
      <c r="B627" s="1">
        <f t="array" ref="B627">MMULT(Returns!B627:G627,Resume!$B$38:$B$43)</f>
        <v>0</v>
      </c>
    </row>
    <row r="628" spans="1:2">
      <c r="A628" s="11">
        <f>Returns!A628</f>
        <v>0</v>
      </c>
      <c r="B628" s="1">
        <f t="array" ref="B628">MMULT(Returns!B628:G628,Resume!$B$38:$B$43)</f>
        <v>0</v>
      </c>
    </row>
    <row r="629" spans="1:2">
      <c r="A629" s="11">
        <f>Returns!A629</f>
        <v>0</v>
      </c>
      <c r="B629" s="1">
        <f t="array" ref="B629">MMULT(Returns!B629:G629,Resume!$B$38:$B$43)</f>
        <v>0</v>
      </c>
    </row>
    <row r="630" spans="1:2">
      <c r="A630" s="11">
        <f>Returns!A630</f>
        <v>0</v>
      </c>
      <c r="B630" s="1">
        <f t="array" ref="B630">MMULT(Returns!B630:G630,Resume!$B$38:$B$43)</f>
        <v>0</v>
      </c>
    </row>
    <row r="631" spans="1:2">
      <c r="A631" s="11">
        <f>Returns!A631</f>
        <v>0</v>
      </c>
      <c r="B631" s="1">
        <f t="array" ref="B631">MMULT(Returns!B631:G631,Resume!$B$38:$B$43)</f>
        <v>0</v>
      </c>
    </row>
    <row r="632" spans="1:2">
      <c r="A632" s="11">
        <f>Returns!A632</f>
        <v>0</v>
      </c>
      <c r="B632" s="1">
        <f t="array" ref="B632">MMULT(Returns!B632:G632,Resume!$B$38:$B$43)</f>
        <v>0</v>
      </c>
    </row>
    <row r="633" spans="1:2">
      <c r="A633" s="11">
        <f>Returns!A633</f>
        <v>0</v>
      </c>
      <c r="B633" s="1">
        <f t="array" ref="B633">MMULT(Returns!B633:G633,Resume!$B$38:$B$43)</f>
        <v>0</v>
      </c>
    </row>
    <row r="634" spans="1:2">
      <c r="A634" s="11">
        <f>Returns!A634</f>
        <v>0</v>
      </c>
      <c r="B634" s="1">
        <f t="array" ref="B634">MMULT(Returns!B634:G634,Resume!$B$38:$B$43)</f>
        <v>0</v>
      </c>
    </row>
    <row r="635" spans="1:2">
      <c r="A635" s="11">
        <f>Returns!A635</f>
        <v>0</v>
      </c>
      <c r="B635" s="1">
        <f t="array" ref="B635">MMULT(Returns!B635:G635,Resume!$B$38:$B$43)</f>
        <v>0</v>
      </c>
    </row>
    <row r="636" spans="1:2">
      <c r="A636" s="11">
        <f>Returns!A636</f>
        <v>0</v>
      </c>
      <c r="B636" s="1">
        <f t="array" ref="B636">MMULT(Returns!B636:G636,Resume!$B$38:$B$43)</f>
        <v>0</v>
      </c>
    </row>
    <row r="637" spans="1:2">
      <c r="A637" s="11">
        <f>Returns!A637</f>
        <v>0</v>
      </c>
      <c r="B637" s="1">
        <f t="array" ref="B637">MMULT(Returns!B637:G637,Resume!$B$38:$B$43)</f>
        <v>0</v>
      </c>
    </row>
    <row r="638" spans="1:2">
      <c r="A638" s="11">
        <f>Returns!A638</f>
        <v>0</v>
      </c>
      <c r="B638" s="1">
        <f t="array" ref="B638">MMULT(Returns!B638:G638,Resume!$B$38:$B$43)</f>
        <v>0</v>
      </c>
    </row>
    <row r="639" spans="1:2">
      <c r="A639" s="11">
        <f>Returns!A639</f>
        <v>0</v>
      </c>
      <c r="B639" s="1">
        <f t="array" ref="B639">MMULT(Returns!B639:G639,Resume!$B$38:$B$43)</f>
        <v>0</v>
      </c>
    </row>
    <row r="640" spans="1:2">
      <c r="A640" s="11">
        <f>Returns!A640</f>
        <v>0</v>
      </c>
      <c r="B640" s="1">
        <f t="array" ref="B640">MMULT(Returns!B640:G640,Resume!$B$38:$B$43)</f>
        <v>0</v>
      </c>
    </row>
    <row r="641" spans="1:2">
      <c r="A641" s="11">
        <f>Returns!A641</f>
        <v>0</v>
      </c>
      <c r="B641" s="1">
        <f t="array" ref="B641">MMULT(Returns!B641:G641,Resume!$B$38:$B$43)</f>
        <v>0</v>
      </c>
    </row>
    <row r="642" spans="1:2">
      <c r="A642" s="11">
        <f>Returns!A642</f>
        <v>0</v>
      </c>
      <c r="B642" s="1">
        <f t="array" ref="B642">MMULT(Returns!B642:G642,Resume!$B$38:$B$43)</f>
        <v>0</v>
      </c>
    </row>
    <row r="643" spans="1:2">
      <c r="A643" s="11">
        <f>Returns!A643</f>
        <v>0</v>
      </c>
      <c r="B643" s="1">
        <f t="array" ref="B643">MMULT(Returns!B643:G643,Resume!$B$38:$B$43)</f>
        <v>0</v>
      </c>
    </row>
    <row r="644" spans="1:2">
      <c r="A644" s="11">
        <f>Returns!A644</f>
        <v>0</v>
      </c>
      <c r="B644" s="1">
        <f t="array" ref="B644">MMULT(Returns!B644:G644,Resume!$B$38:$B$43)</f>
        <v>0</v>
      </c>
    </row>
    <row r="645" spans="1:2">
      <c r="A645" s="11">
        <f>Returns!A645</f>
        <v>0</v>
      </c>
      <c r="B645" s="1">
        <f t="array" ref="B645">MMULT(Returns!B645:G645,Resume!$B$38:$B$43)</f>
        <v>0</v>
      </c>
    </row>
    <row r="646" spans="1:2">
      <c r="A646" s="11">
        <f>Returns!A646</f>
        <v>0</v>
      </c>
      <c r="B646" s="1">
        <f t="array" ref="B646">MMULT(Returns!B646:G646,Resume!$B$38:$B$43)</f>
        <v>0</v>
      </c>
    </row>
    <row r="647" spans="1:2">
      <c r="A647" s="11">
        <f>Returns!A647</f>
        <v>0</v>
      </c>
      <c r="B647" s="1">
        <f t="array" ref="B647">MMULT(Returns!B647:G647,Resume!$B$38:$B$43)</f>
        <v>0</v>
      </c>
    </row>
    <row r="648" spans="1:2">
      <c r="A648" s="11">
        <f>Returns!A648</f>
        <v>0</v>
      </c>
      <c r="B648" s="1">
        <f t="array" ref="B648">MMULT(Returns!B648:G648,Resume!$B$38:$B$43)</f>
        <v>0</v>
      </c>
    </row>
    <row r="649" spans="1:2">
      <c r="A649" s="11">
        <f>Returns!A649</f>
        <v>0</v>
      </c>
      <c r="B649" s="1">
        <f t="array" ref="B649">MMULT(Returns!B649:G649,Resume!$B$38:$B$43)</f>
        <v>0</v>
      </c>
    </row>
    <row r="650" spans="1:2">
      <c r="A650" s="11">
        <f>Returns!A650</f>
        <v>0</v>
      </c>
      <c r="B650" s="1">
        <f t="array" ref="B650">MMULT(Returns!B650:G650,Resume!$B$38:$B$43)</f>
        <v>0</v>
      </c>
    </row>
    <row r="651" spans="1:2">
      <c r="A651" s="11">
        <f>Returns!A651</f>
        <v>0</v>
      </c>
      <c r="B651" s="1">
        <f t="array" ref="B651">MMULT(Returns!B651:G651,Resume!$B$38:$B$43)</f>
        <v>0</v>
      </c>
    </row>
    <row r="652" spans="1:2">
      <c r="A652" s="11">
        <f>Returns!A652</f>
        <v>0</v>
      </c>
      <c r="B652" s="1">
        <f t="array" ref="B652">MMULT(Returns!B652:G652,Resume!$B$38:$B$43)</f>
        <v>0</v>
      </c>
    </row>
    <row r="653" spans="1:2">
      <c r="A653" s="11">
        <f>Returns!A653</f>
        <v>0</v>
      </c>
      <c r="B653" s="1">
        <f t="array" ref="B653">MMULT(Returns!B653:G653,Resume!$B$38:$B$43)</f>
        <v>0</v>
      </c>
    </row>
    <row r="654" spans="1:2">
      <c r="A654" s="11">
        <f>Returns!A654</f>
        <v>0</v>
      </c>
      <c r="B654" s="1">
        <f t="array" ref="B654">MMULT(Returns!B654:G654,Resume!$B$38:$B$43)</f>
        <v>0</v>
      </c>
    </row>
    <row r="655" spans="1:2">
      <c r="A655" s="11">
        <f>Returns!A655</f>
        <v>0</v>
      </c>
      <c r="B655" s="1">
        <f t="array" ref="B655">MMULT(Returns!B655:G655,Resume!$B$38:$B$43)</f>
        <v>0</v>
      </c>
    </row>
    <row r="656" spans="1:2">
      <c r="A656" s="11">
        <f>Returns!A656</f>
        <v>0</v>
      </c>
      <c r="B656" s="1">
        <f t="array" ref="B656">MMULT(Returns!B656:G656,Resume!$B$38:$B$43)</f>
        <v>0</v>
      </c>
    </row>
    <row r="657" spans="1:2">
      <c r="A657" s="11">
        <f>Returns!A657</f>
        <v>0</v>
      </c>
      <c r="B657" s="1">
        <f t="array" ref="B657">MMULT(Returns!B657:G657,Resume!$B$38:$B$43)</f>
        <v>0</v>
      </c>
    </row>
    <row r="658" spans="1:2">
      <c r="A658" s="11">
        <f>Returns!A658</f>
        <v>0</v>
      </c>
      <c r="B658" s="1">
        <f t="array" ref="B658">MMULT(Returns!B658:G658,Resume!$B$38:$B$43)</f>
        <v>0</v>
      </c>
    </row>
    <row r="659" spans="1:2">
      <c r="A659" s="11">
        <f>Returns!A659</f>
        <v>0</v>
      </c>
      <c r="B659" s="1">
        <f t="array" ref="B659">MMULT(Returns!B659:G659,Resume!$B$38:$B$43)</f>
        <v>0</v>
      </c>
    </row>
    <row r="660" spans="1:2">
      <c r="A660" s="11">
        <f>Returns!A660</f>
        <v>0</v>
      </c>
      <c r="B660" s="1">
        <f t="array" ref="B660">MMULT(Returns!B660:G660,Resume!$B$38:$B$43)</f>
        <v>0</v>
      </c>
    </row>
    <row r="661" spans="1:2">
      <c r="A661" s="11">
        <f>Returns!A661</f>
        <v>0</v>
      </c>
      <c r="B661" s="1">
        <f t="array" ref="B661">MMULT(Returns!B661:G661,Resume!$B$38:$B$43)</f>
        <v>0</v>
      </c>
    </row>
    <row r="662" spans="1:2">
      <c r="A662" s="11">
        <f>Returns!A662</f>
        <v>0</v>
      </c>
      <c r="B662" s="1">
        <f t="array" ref="B662">MMULT(Returns!B662:G662,Resume!$B$38:$B$43)</f>
        <v>0</v>
      </c>
    </row>
    <row r="663" spans="1:2">
      <c r="A663" s="11">
        <f>Returns!A663</f>
        <v>0</v>
      </c>
      <c r="B663" s="1">
        <f t="array" ref="B663">MMULT(Returns!B663:G663,Resume!$B$38:$B$43)</f>
        <v>0</v>
      </c>
    </row>
    <row r="664" spans="1:2">
      <c r="A664" s="11">
        <f>Returns!A664</f>
        <v>0</v>
      </c>
      <c r="B664" s="1">
        <f t="array" ref="B664">MMULT(Returns!B664:G664,Resume!$B$38:$B$43)</f>
        <v>0</v>
      </c>
    </row>
    <row r="665" spans="1:2">
      <c r="A665" s="11">
        <f>Returns!A665</f>
        <v>0</v>
      </c>
      <c r="B665" s="1">
        <f t="array" ref="B665">MMULT(Returns!B665:G665,Resume!$B$38:$B$43)</f>
        <v>0</v>
      </c>
    </row>
    <row r="666" spans="1:2">
      <c r="A666" s="11">
        <f>Returns!A666</f>
        <v>0</v>
      </c>
      <c r="B666" s="1">
        <f t="array" ref="B666">MMULT(Returns!B666:G666,Resume!$B$38:$B$43)</f>
        <v>0</v>
      </c>
    </row>
    <row r="667" spans="1:2">
      <c r="A667" s="11">
        <f>Returns!A667</f>
        <v>0</v>
      </c>
      <c r="B667" s="1">
        <f t="array" ref="B667">MMULT(Returns!B667:G667,Resume!$B$38:$B$43)</f>
        <v>0</v>
      </c>
    </row>
    <row r="668" spans="1:2">
      <c r="A668" s="11">
        <f>Returns!A668</f>
        <v>0</v>
      </c>
      <c r="B668" s="1">
        <f t="array" ref="B668">MMULT(Returns!B668:G668,Resume!$B$38:$B$43)</f>
        <v>0</v>
      </c>
    </row>
    <row r="669" spans="1:2">
      <c r="A669" s="11">
        <f>Returns!A669</f>
        <v>0</v>
      </c>
      <c r="B669" s="1">
        <f t="array" ref="B669">MMULT(Returns!B669:G669,Resume!$B$38:$B$43)</f>
        <v>0</v>
      </c>
    </row>
    <row r="670" spans="1:2">
      <c r="A670" s="11">
        <f>Returns!A670</f>
        <v>0</v>
      </c>
      <c r="B670" s="1">
        <f t="array" ref="B670">MMULT(Returns!B670:G670,Resume!$B$38:$B$43)</f>
        <v>0</v>
      </c>
    </row>
    <row r="671" spans="1:2">
      <c r="A671" s="11">
        <f>Returns!A671</f>
        <v>0</v>
      </c>
      <c r="B671" s="1">
        <f t="array" ref="B671">MMULT(Returns!B671:G671,Resume!$B$38:$B$43)</f>
        <v>0</v>
      </c>
    </row>
    <row r="672" spans="1:2">
      <c r="A672" s="11">
        <f>Returns!A672</f>
        <v>0</v>
      </c>
      <c r="B672" s="1">
        <f t="array" ref="B672">MMULT(Returns!B672:G672,Resume!$B$38:$B$43)</f>
        <v>0</v>
      </c>
    </row>
    <row r="673" spans="1:2">
      <c r="A673" s="11">
        <f>Returns!A673</f>
        <v>0</v>
      </c>
      <c r="B673" s="1">
        <f t="array" ref="B673">MMULT(Returns!B673:G673,Resume!$B$38:$B$43)</f>
        <v>0</v>
      </c>
    </row>
    <row r="674" spans="1:2">
      <c r="A674" s="11">
        <f>Returns!A674</f>
        <v>0</v>
      </c>
      <c r="B674" s="1">
        <f t="array" ref="B674">MMULT(Returns!B674:G674,Resume!$B$38:$B$43)</f>
        <v>0</v>
      </c>
    </row>
    <row r="675" spans="1:2">
      <c r="A675" s="11">
        <f>Returns!A675</f>
        <v>0</v>
      </c>
      <c r="B675" s="1">
        <f t="array" ref="B675">MMULT(Returns!B675:G675,Resume!$B$38:$B$43)</f>
        <v>0</v>
      </c>
    </row>
    <row r="676" spans="1:2">
      <c r="A676" s="11">
        <f>Returns!A676</f>
        <v>0</v>
      </c>
      <c r="B676" s="1">
        <f t="array" ref="B676">MMULT(Returns!B676:G676,Resume!$B$38:$B$43)</f>
        <v>0</v>
      </c>
    </row>
    <row r="677" spans="1:2">
      <c r="A677" s="11">
        <f>Returns!A677</f>
        <v>0</v>
      </c>
      <c r="B677" s="1">
        <f t="array" ref="B677">MMULT(Returns!B677:G677,Resume!$B$38:$B$43)</f>
        <v>0</v>
      </c>
    </row>
    <row r="678" spans="1:2">
      <c r="A678" s="11">
        <f>Returns!A678</f>
        <v>0</v>
      </c>
      <c r="B678" s="1">
        <f t="array" ref="B678">MMULT(Returns!B678:G678,Resume!$B$38:$B$43)</f>
        <v>0</v>
      </c>
    </row>
    <row r="679" spans="1:2">
      <c r="A679" s="11">
        <f>Returns!A679</f>
        <v>0</v>
      </c>
      <c r="B679" s="1">
        <f t="array" ref="B679">MMULT(Returns!B679:G679,Resume!$B$38:$B$43)</f>
        <v>0</v>
      </c>
    </row>
    <row r="680" spans="1:2">
      <c r="A680" s="11">
        <f>Returns!A680</f>
        <v>0</v>
      </c>
      <c r="B680" s="1">
        <f t="array" ref="B680">MMULT(Returns!B680:G680,Resume!$B$38:$B$43)</f>
        <v>0</v>
      </c>
    </row>
    <row r="681" spans="1:2">
      <c r="A681" s="11">
        <f>Returns!A681</f>
        <v>0</v>
      </c>
      <c r="B681" s="1">
        <f t="array" ref="B681">MMULT(Returns!B681:G681,Resume!$B$38:$B$43)</f>
        <v>0</v>
      </c>
    </row>
    <row r="682" spans="1:2">
      <c r="A682" s="11">
        <f>Returns!A682</f>
        <v>0</v>
      </c>
      <c r="B682" s="1">
        <f t="array" ref="B682">MMULT(Returns!B682:G682,Resume!$B$38:$B$43)</f>
        <v>0</v>
      </c>
    </row>
    <row r="683" spans="1:2">
      <c r="A683" s="11">
        <f>Returns!A683</f>
        <v>0</v>
      </c>
      <c r="B683" s="1">
        <f t="array" ref="B683">MMULT(Returns!B683:G683,Resume!$B$38:$B$43)</f>
        <v>0</v>
      </c>
    </row>
    <row r="684" spans="1:2">
      <c r="A684" s="11">
        <f>Returns!A684</f>
        <v>0</v>
      </c>
      <c r="B684" s="1">
        <f t="array" ref="B684">MMULT(Returns!B684:G684,Resume!$B$38:$B$43)</f>
        <v>0</v>
      </c>
    </row>
    <row r="685" spans="1:2">
      <c r="A685" s="11">
        <f>Returns!A685</f>
        <v>0</v>
      </c>
      <c r="B685" s="1">
        <f t="array" ref="B685">MMULT(Returns!B685:G685,Resume!$B$38:$B$43)</f>
        <v>0</v>
      </c>
    </row>
    <row r="686" spans="1:2">
      <c r="A686" s="11">
        <f>Returns!A686</f>
        <v>0</v>
      </c>
      <c r="B686" s="1">
        <f t="array" ref="B686">MMULT(Returns!B686:G686,Resume!$B$38:$B$43)</f>
        <v>0</v>
      </c>
    </row>
    <row r="687" spans="1:2">
      <c r="A687" s="11">
        <f>Returns!A687</f>
        <v>0</v>
      </c>
      <c r="B687" s="1">
        <f t="array" ref="B687">MMULT(Returns!B687:G687,Resume!$B$38:$B$43)</f>
        <v>0</v>
      </c>
    </row>
    <row r="688" spans="1:2">
      <c r="A688" s="11">
        <f>Returns!A688</f>
        <v>0</v>
      </c>
      <c r="B688" s="1">
        <f t="array" ref="B688">MMULT(Returns!B688:G688,Resume!$B$38:$B$43)</f>
        <v>0</v>
      </c>
    </row>
    <row r="689" spans="1:2">
      <c r="A689" s="11">
        <f>Returns!A689</f>
        <v>0</v>
      </c>
      <c r="B689" s="1">
        <f t="array" ref="B689">MMULT(Returns!B689:G689,Resume!$B$38:$B$43)</f>
        <v>0</v>
      </c>
    </row>
    <row r="690" spans="1:2">
      <c r="A690" s="11">
        <f>Returns!A690</f>
        <v>0</v>
      </c>
      <c r="B690" s="1">
        <f t="array" ref="B690">MMULT(Returns!B690:G690,Resume!$B$38:$B$43)</f>
        <v>0</v>
      </c>
    </row>
    <row r="691" spans="1:2">
      <c r="A691" s="11">
        <f>Returns!A691</f>
        <v>0</v>
      </c>
      <c r="B691" s="1">
        <f t="array" ref="B691">MMULT(Returns!B691:G691,Resume!$B$38:$B$43)</f>
        <v>0</v>
      </c>
    </row>
    <row r="692" spans="1:2">
      <c r="A692" s="11">
        <f>Returns!A692</f>
        <v>0</v>
      </c>
      <c r="B692" s="1">
        <f t="array" ref="B692">MMULT(Returns!B692:G692,Resume!$B$38:$B$43)</f>
        <v>0</v>
      </c>
    </row>
    <row r="693" spans="1:2">
      <c r="A693" s="11">
        <f>Returns!A693</f>
        <v>0</v>
      </c>
      <c r="B693" s="1">
        <f t="array" ref="B693">MMULT(Returns!B693:G693,Resume!$B$38:$B$43)</f>
        <v>0</v>
      </c>
    </row>
    <row r="694" spans="1:2">
      <c r="A694" s="11">
        <f>Returns!A694</f>
        <v>0</v>
      </c>
      <c r="B694" s="1">
        <f t="array" ref="B694">MMULT(Returns!B694:G694,Resume!$B$38:$B$43)</f>
        <v>0</v>
      </c>
    </row>
    <row r="695" spans="1:2">
      <c r="A695" s="11">
        <f>Returns!A695</f>
        <v>0</v>
      </c>
      <c r="B695" s="1">
        <f t="array" ref="B695">MMULT(Returns!B695:G695,Resume!$B$38:$B$43)</f>
        <v>0</v>
      </c>
    </row>
    <row r="696" spans="1:2">
      <c r="A696" s="11">
        <f>Returns!A696</f>
        <v>0</v>
      </c>
      <c r="B696" s="1">
        <f t="array" ref="B696">MMULT(Returns!B696:G696,Resume!$B$38:$B$43)</f>
        <v>0</v>
      </c>
    </row>
    <row r="697" spans="1:2">
      <c r="A697" s="11">
        <f>Returns!A697</f>
        <v>0</v>
      </c>
      <c r="B697" s="1">
        <f t="array" ref="B697">MMULT(Returns!B697:G697,Resume!$B$38:$B$43)</f>
        <v>0</v>
      </c>
    </row>
    <row r="698" spans="1:2">
      <c r="A698" s="11">
        <f>Returns!A698</f>
        <v>0</v>
      </c>
      <c r="B698" s="1">
        <f t="array" ref="B698">MMULT(Returns!B698:G698,Resume!$B$38:$B$43)</f>
        <v>0</v>
      </c>
    </row>
    <row r="699" spans="1:2">
      <c r="A699" s="11">
        <f>Returns!A699</f>
        <v>0</v>
      </c>
      <c r="B699" s="1">
        <f t="array" ref="B699">MMULT(Returns!B699:G699,Resume!$B$38:$B$43)</f>
        <v>0</v>
      </c>
    </row>
    <row r="700" spans="1:2">
      <c r="A700" s="11">
        <f>Returns!A700</f>
        <v>0</v>
      </c>
      <c r="B700" s="1">
        <f t="array" ref="B700">MMULT(Returns!B700:G700,Resume!$B$38:$B$43)</f>
        <v>0</v>
      </c>
    </row>
    <row r="701" spans="1:2">
      <c r="A701" s="11">
        <f>Returns!A701</f>
        <v>0</v>
      </c>
      <c r="B701" s="1">
        <f t="array" ref="B701">MMULT(Returns!B701:G701,Resume!$B$38:$B$43)</f>
        <v>0</v>
      </c>
    </row>
    <row r="702" spans="1:2">
      <c r="A702" s="11">
        <f>Returns!A702</f>
        <v>0</v>
      </c>
      <c r="B702" s="1">
        <f t="array" ref="B702">MMULT(Returns!B702:G702,Resume!$B$38:$B$43)</f>
        <v>0</v>
      </c>
    </row>
    <row r="703" spans="1:2">
      <c r="A703" s="11">
        <f>Returns!A703</f>
        <v>0</v>
      </c>
      <c r="B703" s="1">
        <f t="array" ref="B703">MMULT(Returns!B703:G703,Resume!$B$38:$B$43)</f>
        <v>0</v>
      </c>
    </row>
    <row r="704" spans="1:2">
      <c r="A704" s="11">
        <f>Returns!A704</f>
        <v>0</v>
      </c>
      <c r="B704" s="1">
        <f t="array" ref="B704">MMULT(Returns!B704:G704,Resume!$B$38:$B$43)</f>
        <v>0</v>
      </c>
    </row>
    <row r="705" spans="1:2">
      <c r="A705" s="11">
        <f>Returns!A705</f>
        <v>0</v>
      </c>
      <c r="B705" s="1">
        <f t="array" ref="B705">MMULT(Returns!B705:G705,Resume!$B$38:$B$43)</f>
        <v>0</v>
      </c>
    </row>
    <row r="706" spans="1:2">
      <c r="A706" s="11">
        <f>Returns!A706</f>
        <v>0</v>
      </c>
      <c r="B706" s="1">
        <f t="array" ref="B706">MMULT(Returns!B706:G706,Resume!$B$38:$B$43)</f>
        <v>0</v>
      </c>
    </row>
    <row r="707" spans="1:2">
      <c r="A707" s="11">
        <f>Returns!A707</f>
        <v>0</v>
      </c>
      <c r="B707" s="1">
        <f t="array" ref="B707">MMULT(Returns!B707:G707,Resume!$B$38:$B$43)</f>
        <v>0</v>
      </c>
    </row>
    <row r="708" spans="1:2">
      <c r="A708" s="11">
        <f>Returns!A708</f>
        <v>0</v>
      </c>
      <c r="B708" s="1">
        <f t="array" ref="B708">MMULT(Returns!B708:G708,Resume!$B$38:$B$43)</f>
        <v>0</v>
      </c>
    </row>
    <row r="709" spans="1:2">
      <c r="A709" s="11">
        <f>Returns!A709</f>
        <v>0</v>
      </c>
      <c r="B709" s="1">
        <f t="array" ref="B709">MMULT(Returns!B709:G709,Resume!$B$38:$B$43)</f>
        <v>0</v>
      </c>
    </row>
    <row r="710" spans="1:2">
      <c r="A710" s="11">
        <f>Returns!A710</f>
        <v>0</v>
      </c>
      <c r="B710" s="1">
        <f t="array" ref="B710">MMULT(Returns!B710:G710,Resume!$B$38:$B$43)</f>
        <v>0</v>
      </c>
    </row>
    <row r="711" spans="1:2">
      <c r="A711" s="11">
        <f>Returns!A711</f>
        <v>0</v>
      </c>
      <c r="B711" s="1">
        <f t="array" ref="B711">MMULT(Returns!B711:G711,Resume!$B$38:$B$43)</f>
        <v>0</v>
      </c>
    </row>
    <row r="712" spans="1:2">
      <c r="A712" s="11">
        <f>Returns!A712</f>
        <v>0</v>
      </c>
      <c r="B712" s="1">
        <f t="array" ref="B712">MMULT(Returns!B712:G712,Resume!$B$38:$B$43)</f>
        <v>0</v>
      </c>
    </row>
    <row r="713" spans="1:2">
      <c r="A713" s="11">
        <f>Returns!A713</f>
        <v>0</v>
      </c>
      <c r="B713" s="1">
        <f t="array" ref="B713">MMULT(Returns!B713:G713,Resume!$B$38:$B$43)</f>
        <v>0</v>
      </c>
    </row>
    <row r="714" spans="1:2">
      <c r="A714" s="11">
        <f>Returns!A714</f>
        <v>0</v>
      </c>
      <c r="B714" s="1">
        <f t="array" ref="B714">MMULT(Returns!B714:G714,Resume!$B$38:$B$43)</f>
        <v>0</v>
      </c>
    </row>
    <row r="715" spans="1:2">
      <c r="A715" s="11">
        <f>Returns!A715</f>
        <v>0</v>
      </c>
      <c r="B715" s="1">
        <f t="array" ref="B715">MMULT(Returns!B715:G715,Resume!$B$38:$B$43)</f>
        <v>0</v>
      </c>
    </row>
    <row r="716" spans="1:2">
      <c r="A716" s="11">
        <f>Returns!A716</f>
        <v>0</v>
      </c>
      <c r="B716" s="1">
        <f t="array" ref="B716">MMULT(Returns!B716:G716,Resume!$B$38:$B$43)</f>
        <v>0</v>
      </c>
    </row>
    <row r="717" spans="1:2">
      <c r="A717" s="11">
        <f>Returns!A717</f>
        <v>0</v>
      </c>
      <c r="B717" s="1">
        <f t="array" ref="B717">MMULT(Returns!B717:G717,Resume!$B$38:$B$43)</f>
        <v>0</v>
      </c>
    </row>
    <row r="718" spans="1:2">
      <c r="A718" s="11">
        <f>Returns!A718</f>
        <v>0</v>
      </c>
      <c r="B718" s="1">
        <f t="array" ref="B718">MMULT(Returns!B718:G718,Resume!$B$38:$B$43)</f>
        <v>0</v>
      </c>
    </row>
    <row r="719" spans="1:2">
      <c r="A719" s="11">
        <f>Returns!A719</f>
        <v>0</v>
      </c>
      <c r="B719" s="1">
        <f t="array" ref="B719">MMULT(Returns!B719:G719,Resume!$B$38:$B$43)</f>
        <v>0</v>
      </c>
    </row>
    <row r="720" spans="1:2">
      <c r="A720" s="11">
        <f>Returns!A720</f>
        <v>0</v>
      </c>
      <c r="B720" s="1">
        <f t="array" ref="B720">MMULT(Returns!B720:G720,Resume!$B$38:$B$43)</f>
        <v>0</v>
      </c>
    </row>
    <row r="721" spans="1:2">
      <c r="A721" s="11">
        <f>Returns!A721</f>
        <v>0</v>
      </c>
      <c r="B721" s="1">
        <f t="array" ref="B721">MMULT(Returns!B721:G721,Resume!$B$38:$B$43)</f>
        <v>0</v>
      </c>
    </row>
    <row r="722" spans="1:2">
      <c r="A722" s="11">
        <f>Returns!A722</f>
        <v>0</v>
      </c>
      <c r="B722" s="1">
        <f t="array" ref="B722">MMULT(Returns!B722:G722,Resume!$B$38:$B$43)</f>
        <v>0</v>
      </c>
    </row>
    <row r="723" spans="1:2">
      <c r="A723" s="11">
        <f>Returns!A723</f>
        <v>0</v>
      </c>
      <c r="B723" s="1">
        <f t="array" ref="B723">MMULT(Returns!B723:G723,Resume!$B$38:$B$43)</f>
        <v>0</v>
      </c>
    </row>
    <row r="724" spans="1:2">
      <c r="A724" s="11">
        <f>Returns!A724</f>
        <v>0</v>
      </c>
      <c r="B724" s="1">
        <f t="array" ref="B724">MMULT(Returns!B724:G724,Resume!$B$38:$B$43)</f>
        <v>0</v>
      </c>
    </row>
    <row r="725" spans="1:2">
      <c r="A725" s="11">
        <f>Returns!A725</f>
        <v>0</v>
      </c>
      <c r="B725" s="1">
        <f t="array" ref="B725">MMULT(Returns!B725:G725,Resume!$B$38:$B$43)</f>
        <v>0</v>
      </c>
    </row>
    <row r="726" spans="1:2">
      <c r="A726" s="11">
        <f>Returns!A726</f>
        <v>0</v>
      </c>
      <c r="B726" s="1">
        <f t="array" ref="B726">MMULT(Returns!B726:G726,Resume!$B$38:$B$43)</f>
        <v>0</v>
      </c>
    </row>
    <row r="727" spans="1:2">
      <c r="A727" s="11">
        <f>Returns!A727</f>
        <v>0</v>
      </c>
      <c r="B727" s="1">
        <f t="array" ref="B727">MMULT(Returns!B727:G727,Resume!$B$38:$B$43)</f>
        <v>0</v>
      </c>
    </row>
    <row r="728" spans="1:2">
      <c r="A728" s="11">
        <f>Returns!A728</f>
        <v>0</v>
      </c>
      <c r="B728" s="1">
        <f t="array" ref="B728">MMULT(Returns!B728:G728,Resume!$B$38:$B$43)</f>
        <v>0</v>
      </c>
    </row>
    <row r="729" spans="1:2">
      <c r="A729" s="11">
        <f>Returns!A729</f>
        <v>0</v>
      </c>
      <c r="B729" s="1">
        <f t="array" ref="B729">MMULT(Returns!B729:G729,Resume!$B$38:$B$43)</f>
        <v>0</v>
      </c>
    </row>
    <row r="730" spans="1:2">
      <c r="A730" s="11">
        <f>Returns!A730</f>
        <v>0</v>
      </c>
      <c r="B730" s="1">
        <f t="array" ref="B730">MMULT(Returns!B730:G730,Resume!$B$38:$B$43)</f>
        <v>0</v>
      </c>
    </row>
    <row r="731" spans="1:2">
      <c r="A731" s="11">
        <f>Returns!A731</f>
        <v>0</v>
      </c>
      <c r="B731" s="1">
        <f t="array" ref="B731">MMULT(Returns!B731:G731,Resume!$B$38:$B$43)</f>
        <v>0</v>
      </c>
    </row>
    <row r="732" spans="1:2">
      <c r="A732" s="11">
        <f>Returns!A732</f>
        <v>0</v>
      </c>
      <c r="B732" s="1">
        <f t="array" ref="B732">MMULT(Returns!B732:G732,Resume!$B$38:$B$43)</f>
        <v>0</v>
      </c>
    </row>
    <row r="733" spans="1:2">
      <c r="A733" s="11">
        <f>Returns!A733</f>
        <v>0</v>
      </c>
      <c r="B733" s="1">
        <f t="array" ref="B733">MMULT(Returns!B733:G733,Resume!$B$38:$B$43)</f>
        <v>0</v>
      </c>
    </row>
    <row r="734" spans="1:2">
      <c r="A734" s="11">
        <f>Returns!A734</f>
        <v>0</v>
      </c>
      <c r="B734" s="1">
        <f t="array" ref="B734">MMULT(Returns!B734:G734,Resume!$B$38:$B$43)</f>
        <v>0</v>
      </c>
    </row>
    <row r="735" spans="1:2">
      <c r="A735" s="11">
        <f>Returns!A735</f>
        <v>0</v>
      </c>
      <c r="B735" s="1">
        <f t="array" ref="B735">MMULT(Returns!B735:G735,Resume!$B$38:$B$43)</f>
        <v>0</v>
      </c>
    </row>
    <row r="736" spans="1:2">
      <c r="A736" s="11">
        <f>Returns!A736</f>
        <v>0</v>
      </c>
      <c r="B736" s="1">
        <f t="array" ref="B736">MMULT(Returns!B736:G736,Resume!$B$38:$B$43)</f>
        <v>0</v>
      </c>
    </row>
    <row r="737" spans="1:2">
      <c r="A737" s="11">
        <f>Returns!A737</f>
        <v>0</v>
      </c>
      <c r="B737" s="1">
        <f t="array" ref="B737">MMULT(Returns!B737:G737,Resume!$B$38:$B$43)</f>
        <v>0</v>
      </c>
    </row>
    <row r="738" spans="1:2">
      <c r="A738" s="11">
        <f>Returns!A738</f>
        <v>0</v>
      </c>
      <c r="B738" s="1">
        <f t="array" ref="B738">MMULT(Returns!B738:G738,Resume!$B$38:$B$43)</f>
        <v>0</v>
      </c>
    </row>
    <row r="739" spans="1:2">
      <c r="A739" s="11">
        <f>Returns!A739</f>
        <v>0</v>
      </c>
      <c r="B739" s="1">
        <f t="array" ref="B739">MMULT(Returns!B739:G739,Resume!$B$38:$B$43)</f>
        <v>0</v>
      </c>
    </row>
    <row r="740" spans="1:2">
      <c r="A740" s="11">
        <f>Returns!A740</f>
        <v>0</v>
      </c>
      <c r="B740" s="1">
        <f t="array" ref="B740">MMULT(Returns!B740:G740,Resume!$B$38:$B$43)</f>
        <v>0</v>
      </c>
    </row>
    <row r="741" spans="1:2">
      <c r="A741" s="11">
        <f>Returns!A741</f>
        <v>0</v>
      </c>
      <c r="B741" s="1">
        <f t="array" ref="B741">MMULT(Returns!B741:G741,Resume!$B$38:$B$43)</f>
        <v>0</v>
      </c>
    </row>
    <row r="742" spans="1:2">
      <c r="A742" s="11">
        <f>Returns!A742</f>
        <v>0</v>
      </c>
      <c r="B742" s="1">
        <f t="array" ref="B742">MMULT(Returns!B742:G742,Resume!$B$38:$B$43)</f>
        <v>0</v>
      </c>
    </row>
    <row r="743" spans="1:2">
      <c r="A743" s="11">
        <f>Returns!A743</f>
        <v>0</v>
      </c>
      <c r="B743" s="1">
        <f t="array" ref="B743">MMULT(Returns!B743:G743,Resume!$B$38:$B$43)</f>
        <v>0</v>
      </c>
    </row>
    <row r="744" spans="1:2">
      <c r="A744" s="11">
        <f>Returns!A744</f>
        <v>0</v>
      </c>
      <c r="B744" s="1">
        <f t="array" ref="B744">MMULT(Returns!B744:G744,Resume!$B$38:$B$43)</f>
        <v>0</v>
      </c>
    </row>
    <row r="745" spans="1:2">
      <c r="A745" s="11">
        <f>Returns!A745</f>
        <v>0</v>
      </c>
      <c r="B745" s="1">
        <f t="array" ref="B745">MMULT(Returns!B745:G745,Resume!$B$38:$B$43)</f>
        <v>0</v>
      </c>
    </row>
    <row r="746" spans="1:2">
      <c r="A746" s="11">
        <f>Returns!A746</f>
        <v>0</v>
      </c>
      <c r="B746" s="1">
        <f t="array" ref="B746">MMULT(Returns!B746:G746,Resume!$B$38:$B$43)</f>
        <v>0</v>
      </c>
    </row>
    <row r="747" spans="1:2">
      <c r="A747" s="11">
        <f>Returns!A747</f>
        <v>0</v>
      </c>
      <c r="B747" s="1">
        <f t="array" ref="B747">MMULT(Returns!B747:G747,Resume!$B$38:$B$43)</f>
        <v>0</v>
      </c>
    </row>
    <row r="748" spans="1:2">
      <c r="A748" s="11">
        <f>Returns!A748</f>
        <v>0</v>
      </c>
      <c r="B748" s="1">
        <f t="array" ref="B748">MMULT(Returns!B748:G748,Resume!$B$38:$B$43)</f>
        <v>0</v>
      </c>
    </row>
    <row r="749" spans="1:2">
      <c r="A749" s="11">
        <f>Returns!A749</f>
        <v>0</v>
      </c>
      <c r="B749" s="1">
        <f t="array" ref="B749">MMULT(Returns!B749:G749,Resume!$B$38:$B$43)</f>
        <v>0</v>
      </c>
    </row>
    <row r="750" spans="1:2">
      <c r="A750" s="11">
        <f>Returns!A750</f>
        <v>0</v>
      </c>
      <c r="B750" s="1">
        <f t="array" ref="B750">MMULT(Returns!B750:G750,Resume!$B$38:$B$43)</f>
        <v>0</v>
      </c>
    </row>
    <row r="751" spans="1:2">
      <c r="A751" s="11">
        <f>Returns!A751</f>
        <v>0</v>
      </c>
      <c r="B751" s="1">
        <f t="array" ref="B751">MMULT(Returns!B751:G751,Resume!$B$38:$B$43)</f>
        <v>0</v>
      </c>
    </row>
    <row r="752" spans="1:2">
      <c r="A752" s="11">
        <f>Returns!A752</f>
        <v>0</v>
      </c>
      <c r="B752" s="1">
        <f t="array" ref="B752">MMULT(Returns!B752:G752,Resume!$B$38:$B$43)</f>
        <v>0</v>
      </c>
    </row>
    <row r="753" spans="1:2">
      <c r="A753" s="11">
        <f>Returns!A753</f>
        <v>0</v>
      </c>
      <c r="B753" s="1">
        <f t="array" ref="B753">MMULT(Returns!B753:G753,Resume!$B$38:$B$43)</f>
        <v>0</v>
      </c>
    </row>
    <row r="754" spans="1:2">
      <c r="A754" s="11">
        <f>Returns!A754</f>
        <v>0</v>
      </c>
      <c r="B754" s="1">
        <f t="array" ref="B754">MMULT(Returns!B754:G754,Resume!$B$38:$B$43)</f>
        <v>0</v>
      </c>
    </row>
    <row r="755" spans="1:2">
      <c r="A755" s="11">
        <f>Returns!A755</f>
        <v>0</v>
      </c>
      <c r="B755" s="1">
        <f t="array" ref="B755">MMULT(Returns!B755:G755,Resume!$B$38:$B$43)</f>
        <v>0</v>
      </c>
    </row>
    <row r="756" spans="1:2">
      <c r="A756" s="11">
        <f>Returns!A756</f>
        <v>0</v>
      </c>
      <c r="B756" s="1">
        <f t="array" ref="B756">MMULT(Returns!B756:G756,Resume!$B$38:$B$43)</f>
        <v>0</v>
      </c>
    </row>
    <row r="757" spans="1:2">
      <c r="A757" s="11">
        <f>Returns!A757</f>
        <v>0</v>
      </c>
      <c r="B757" s="1">
        <f t="array" ref="B757">MMULT(Returns!B757:G757,Resume!$B$38:$B$43)</f>
        <v>0</v>
      </c>
    </row>
    <row r="758" spans="1:2">
      <c r="A758" s="11">
        <f>Returns!A758</f>
        <v>0</v>
      </c>
      <c r="B758" s="1">
        <f t="array" ref="B758">MMULT(Returns!B758:G758,Resume!$B$38:$B$43)</f>
        <v>0</v>
      </c>
    </row>
    <row r="759" spans="1:2">
      <c r="A759" s="11">
        <f>Returns!A759</f>
        <v>0</v>
      </c>
      <c r="B759" s="1">
        <f t="array" ref="B759">MMULT(Returns!B759:G759,Resume!$B$38:$B$43)</f>
        <v>0</v>
      </c>
    </row>
    <row r="760" spans="1:2">
      <c r="A760" s="11">
        <f>Returns!A760</f>
        <v>0</v>
      </c>
      <c r="B760" s="1">
        <f t="array" ref="B760">MMULT(Returns!B760:G760,Resume!$B$38:$B$43)</f>
        <v>0</v>
      </c>
    </row>
    <row r="761" spans="1:2">
      <c r="A761" s="11">
        <f>Returns!A761</f>
        <v>0</v>
      </c>
      <c r="B761" s="1">
        <f t="array" ref="B761">MMULT(Returns!B761:G761,Resume!$B$38:$B$43)</f>
        <v>0</v>
      </c>
    </row>
    <row r="762" spans="1:2">
      <c r="A762" s="11">
        <f>Returns!A762</f>
        <v>0</v>
      </c>
      <c r="B762" s="1">
        <f t="array" ref="B762">MMULT(Returns!B762:G762,Resume!$B$38:$B$43)</f>
        <v>0</v>
      </c>
    </row>
    <row r="763" spans="1:2">
      <c r="A763" s="11">
        <f>Returns!A763</f>
        <v>0</v>
      </c>
      <c r="B763" s="1">
        <f t="array" ref="B763">MMULT(Returns!B763:G763,Resume!$B$38:$B$43)</f>
        <v>0</v>
      </c>
    </row>
    <row r="764" spans="1:2">
      <c r="A764" s="11">
        <f>Returns!A764</f>
        <v>0</v>
      </c>
      <c r="B764" s="1">
        <f t="array" ref="B764">MMULT(Returns!B764:G764,Resume!$B$38:$B$43)</f>
        <v>0</v>
      </c>
    </row>
    <row r="765" spans="1:2">
      <c r="A765" s="11">
        <f>Returns!A765</f>
        <v>0</v>
      </c>
      <c r="B765" s="1">
        <f t="array" ref="B765">MMULT(Returns!B765:G765,Resume!$B$38:$B$43)</f>
        <v>0</v>
      </c>
    </row>
    <row r="766" spans="1:2">
      <c r="A766" s="11">
        <f>Returns!A766</f>
        <v>0</v>
      </c>
      <c r="B766" s="1">
        <f t="array" ref="B766">MMULT(Returns!B766:G766,Resume!$B$38:$B$43)</f>
        <v>0</v>
      </c>
    </row>
    <row r="767" spans="1:2">
      <c r="A767" s="11">
        <f>Returns!A767</f>
        <v>0</v>
      </c>
      <c r="B767" s="1">
        <f t="array" ref="B767">MMULT(Returns!B767:G767,Resume!$B$38:$B$43)</f>
        <v>0</v>
      </c>
    </row>
    <row r="768" spans="1:2">
      <c r="A768" s="11">
        <f>Returns!A768</f>
        <v>0</v>
      </c>
      <c r="B768" s="1">
        <f t="array" ref="B768">MMULT(Returns!B768:G768,Resume!$B$38:$B$43)</f>
        <v>0</v>
      </c>
    </row>
    <row r="769" spans="1:2">
      <c r="A769" s="11">
        <f>Returns!A769</f>
        <v>0</v>
      </c>
      <c r="B769" s="1">
        <f t="array" ref="B769">MMULT(Returns!B769:G769,Resume!$B$38:$B$43)</f>
        <v>0</v>
      </c>
    </row>
    <row r="770" spans="1:2">
      <c r="A770" s="11">
        <f>Returns!A770</f>
        <v>0</v>
      </c>
      <c r="B770" s="1">
        <f t="array" ref="B770">MMULT(Returns!B770:G770,Resume!$B$38:$B$43)</f>
        <v>0</v>
      </c>
    </row>
    <row r="771" spans="1:2">
      <c r="A771" s="11">
        <f>Returns!A771</f>
        <v>0</v>
      </c>
      <c r="B771" s="1">
        <f t="array" ref="B771">MMULT(Returns!B771:G771,Resume!$B$38:$B$43)</f>
        <v>0</v>
      </c>
    </row>
    <row r="772" spans="1:2">
      <c r="A772" s="11">
        <f>Returns!A772</f>
        <v>0</v>
      </c>
      <c r="B772" s="1">
        <f t="array" ref="B772">MMULT(Returns!B772:G772,Resume!$B$38:$B$43)</f>
        <v>0</v>
      </c>
    </row>
    <row r="773" spans="1:2">
      <c r="A773" s="11">
        <f>Returns!A773</f>
        <v>0</v>
      </c>
      <c r="B773" s="1">
        <f t="array" ref="B773">MMULT(Returns!B773:G773,Resume!$B$38:$B$43)</f>
        <v>0</v>
      </c>
    </row>
    <row r="774" spans="1:2">
      <c r="A774" s="11">
        <f>Returns!A774</f>
        <v>0</v>
      </c>
      <c r="B774" s="1">
        <f t="array" ref="B774">MMULT(Returns!B774:G774,Resume!$B$38:$B$43)</f>
        <v>0</v>
      </c>
    </row>
    <row r="775" spans="1:2">
      <c r="A775" s="11">
        <f>Returns!A775</f>
        <v>0</v>
      </c>
      <c r="B775" s="1">
        <f t="array" ref="B775">MMULT(Returns!B775:G775,Resume!$B$38:$B$43)</f>
        <v>0</v>
      </c>
    </row>
    <row r="776" spans="1:2">
      <c r="A776" s="11">
        <f>Returns!A776</f>
        <v>0</v>
      </c>
      <c r="B776" s="1">
        <f t="array" ref="B776">MMULT(Returns!B776:G776,Resume!$B$38:$B$43)</f>
        <v>0</v>
      </c>
    </row>
    <row r="777" spans="1:2">
      <c r="A777" s="11">
        <f>Returns!A777</f>
        <v>0</v>
      </c>
      <c r="B777" s="1">
        <f t="array" ref="B777">MMULT(Returns!B777:G777,Resume!$B$38:$B$43)</f>
        <v>0</v>
      </c>
    </row>
    <row r="778" spans="1:2">
      <c r="A778" s="11">
        <f>Returns!A778</f>
        <v>0</v>
      </c>
      <c r="B778" s="1">
        <f t="array" ref="B778">MMULT(Returns!B778:G778,Resume!$B$38:$B$43)</f>
        <v>0</v>
      </c>
    </row>
    <row r="779" spans="1:2">
      <c r="A779" s="11">
        <f>Returns!A779</f>
        <v>0</v>
      </c>
      <c r="B779" s="1">
        <f t="array" ref="B779">MMULT(Returns!B779:G779,Resume!$B$38:$B$43)</f>
        <v>0</v>
      </c>
    </row>
    <row r="780" spans="1:2">
      <c r="A780" s="11">
        <f>Returns!A780</f>
        <v>0</v>
      </c>
      <c r="B780" s="1">
        <f t="array" ref="B780">MMULT(Returns!B780:G780,Resume!$B$38:$B$43)</f>
        <v>0</v>
      </c>
    </row>
    <row r="781" spans="1:2">
      <c r="A781" s="11">
        <f>Returns!A781</f>
        <v>0</v>
      </c>
      <c r="B781" s="1">
        <f t="array" ref="B781">MMULT(Returns!B781:G781,Resume!$B$38:$B$43)</f>
        <v>0</v>
      </c>
    </row>
    <row r="782" spans="1:2">
      <c r="A782" s="11">
        <f>Returns!A782</f>
        <v>0</v>
      </c>
      <c r="B782" s="1">
        <f t="array" ref="B782">MMULT(Returns!B782:G782,Resume!$B$38:$B$43)</f>
        <v>0</v>
      </c>
    </row>
    <row r="783" spans="1:2">
      <c r="A783" s="11">
        <f>Returns!A783</f>
        <v>0</v>
      </c>
      <c r="B783" s="1">
        <f t="array" ref="B783">MMULT(Returns!B783:G783,Resume!$B$38:$B$43)</f>
        <v>0</v>
      </c>
    </row>
    <row r="784" spans="1:2">
      <c r="A784" s="11">
        <f>Returns!A784</f>
        <v>0</v>
      </c>
      <c r="B784" s="1">
        <f t="array" ref="B784">MMULT(Returns!B784:G784,Resume!$B$38:$B$43)</f>
        <v>0</v>
      </c>
    </row>
    <row r="785" spans="1:2">
      <c r="A785" s="11">
        <f>Returns!A785</f>
        <v>0</v>
      </c>
      <c r="B785" s="1">
        <f t="array" ref="B785">MMULT(Returns!B785:G785,Resume!$B$38:$B$43)</f>
        <v>0</v>
      </c>
    </row>
    <row r="786" spans="1:2">
      <c r="A786" s="11">
        <f>Returns!A786</f>
        <v>0</v>
      </c>
      <c r="B786" s="1">
        <f t="array" ref="B786">MMULT(Returns!B786:G786,Resume!$B$38:$B$43)</f>
        <v>0</v>
      </c>
    </row>
    <row r="787" spans="1:2">
      <c r="A787" s="11">
        <f>Returns!A787</f>
        <v>0</v>
      </c>
      <c r="B787" s="1">
        <f t="array" ref="B787">MMULT(Returns!B787:G787,Resume!$B$38:$B$43)</f>
        <v>0</v>
      </c>
    </row>
    <row r="788" spans="1:2">
      <c r="A788" s="11">
        <f>Returns!A788</f>
        <v>0</v>
      </c>
      <c r="B788" s="1">
        <f t="array" ref="B788">MMULT(Returns!B788:G788,Resume!$B$38:$B$43)</f>
        <v>0</v>
      </c>
    </row>
    <row r="789" spans="1:2">
      <c r="A789" s="11">
        <f>Returns!A789</f>
        <v>0</v>
      </c>
      <c r="B789" s="1">
        <f t="array" ref="B789">MMULT(Returns!B789:G789,Resume!$B$38:$B$43)</f>
        <v>0</v>
      </c>
    </row>
    <row r="790" spans="1:2">
      <c r="A790" s="11">
        <f>Returns!A790</f>
        <v>0</v>
      </c>
      <c r="B790" s="1">
        <f t="array" ref="B790">MMULT(Returns!B790:G790,Resume!$B$38:$B$43)</f>
        <v>0</v>
      </c>
    </row>
    <row r="791" spans="1:2">
      <c r="A791" s="11">
        <f>Returns!A791</f>
        <v>0</v>
      </c>
      <c r="B791" s="1">
        <f t="array" ref="B791">MMULT(Returns!B791:G791,Resume!$B$38:$B$43)</f>
        <v>0</v>
      </c>
    </row>
    <row r="792" spans="1:2">
      <c r="A792" s="11">
        <f>Returns!A792</f>
        <v>0</v>
      </c>
      <c r="B792" s="1">
        <f t="array" ref="B792">MMULT(Returns!B792:G792,Resume!$B$38:$B$43)</f>
        <v>0</v>
      </c>
    </row>
    <row r="793" spans="1:2">
      <c r="A793" s="11">
        <f>Returns!A793</f>
        <v>0</v>
      </c>
      <c r="B793" s="1">
        <f t="array" ref="B793">MMULT(Returns!B793:G793,Resume!$B$38:$B$43)</f>
        <v>0</v>
      </c>
    </row>
    <row r="794" spans="1:2">
      <c r="A794" s="11">
        <f>Returns!A794</f>
        <v>0</v>
      </c>
      <c r="B794" s="1">
        <f t="array" ref="B794">MMULT(Returns!B794:G794,Resume!$B$38:$B$43)</f>
        <v>0</v>
      </c>
    </row>
    <row r="795" spans="1:2">
      <c r="A795" s="11">
        <f>Returns!A795</f>
        <v>0</v>
      </c>
      <c r="B795" s="1">
        <f t="array" ref="B795">MMULT(Returns!B795:G795,Resume!$B$38:$B$43)</f>
        <v>0</v>
      </c>
    </row>
    <row r="796" spans="1:2">
      <c r="A796" s="11">
        <f>Returns!A796</f>
        <v>0</v>
      </c>
      <c r="B796" s="1">
        <f t="array" ref="B796">MMULT(Returns!B796:G796,Resume!$B$38:$B$43)</f>
        <v>0</v>
      </c>
    </row>
    <row r="797" spans="1:2">
      <c r="A797" s="11">
        <f>Returns!A797</f>
        <v>0</v>
      </c>
      <c r="B797" s="1">
        <f t="array" ref="B797">MMULT(Returns!B797:G797,Resume!$B$38:$B$43)</f>
        <v>0</v>
      </c>
    </row>
    <row r="798" spans="1:2">
      <c r="A798" s="11">
        <f>Returns!A798</f>
        <v>0</v>
      </c>
      <c r="B798" s="1">
        <f t="array" ref="B798">MMULT(Returns!B798:G798,Resume!$B$38:$B$43)</f>
        <v>0</v>
      </c>
    </row>
    <row r="799" spans="1:2">
      <c r="A799" s="11">
        <f>Returns!A799</f>
        <v>0</v>
      </c>
      <c r="B799" s="1">
        <f t="array" ref="B799">MMULT(Returns!B799:G799,Resume!$B$38:$B$43)</f>
        <v>0</v>
      </c>
    </row>
    <row r="800" spans="1:2">
      <c r="A800" s="11">
        <f>Returns!A800</f>
        <v>0</v>
      </c>
      <c r="B800" s="1">
        <f t="array" ref="B800">MMULT(Returns!B800:G800,Resume!$B$38:$B$43)</f>
        <v>0</v>
      </c>
    </row>
    <row r="801" spans="1:2">
      <c r="A801" s="11">
        <f>Returns!A801</f>
        <v>0</v>
      </c>
      <c r="B801" s="1">
        <f t="array" ref="B801">MMULT(Returns!B801:G801,Resume!$B$38:$B$43)</f>
        <v>0</v>
      </c>
    </row>
    <row r="802" spans="1:2">
      <c r="A802" s="11">
        <f>Returns!A802</f>
        <v>0</v>
      </c>
      <c r="B802" s="1">
        <f t="array" ref="B802">MMULT(Returns!B802:G802,Resume!$B$38:$B$43)</f>
        <v>0</v>
      </c>
    </row>
    <row r="803" spans="1:2">
      <c r="A803" s="11">
        <f>Returns!A803</f>
        <v>0</v>
      </c>
      <c r="B803" s="1">
        <f t="array" ref="B803">MMULT(Returns!B803:G803,Resume!$B$38:$B$43)</f>
        <v>0</v>
      </c>
    </row>
    <row r="804" spans="1:2">
      <c r="A804" s="11">
        <f>Returns!A804</f>
        <v>0</v>
      </c>
      <c r="B804" s="1">
        <f t="array" ref="B804">MMULT(Returns!B804:G804,Resume!$B$38:$B$43)</f>
        <v>0</v>
      </c>
    </row>
    <row r="805" spans="1:2">
      <c r="A805" s="11">
        <f>Returns!A805</f>
        <v>0</v>
      </c>
      <c r="B805" s="1">
        <f t="array" ref="B805">MMULT(Returns!B805:G805,Resume!$B$38:$B$43)</f>
        <v>0</v>
      </c>
    </row>
    <row r="806" spans="1:2">
      <c r="A806" s="11">
        <f>Returns!A806</f>
        <v>0</v>
      </c>
      <c r="B806" s="1">
        <f t="array" ref="B806">MMULT(Returns!B806:G806,Resume!$B$38:$B$43)</f>
        <v>0</v>
      </c>
    </row>
    <row r="807" spans="1:2">
      <c r="A807" s="11">
        <f>Returns!A807</f>
        <v>0</v>
      </c>
      <c r="B807" s="1">
        <f t="array" ref="B807">MMULT(Returns!B807:G807,Resume!$B$38:$B$43)</f>
        <v>0</v>
      </c>
    </row>
    <row r="808" spans="1:2">
      <c r="A808" s="11">
        <f>Returns!A808</f>
        <v>0</v>
      </c>
      <c r="B808" s="1">
        <f t="array" ref="B808">MMULT(Returns!B808:G808,Resume!$B$38:$B$43)</f>
        <v>0</v>
      </c>
    </row>
    <row r="809" spans="1:2">
      <c r="A809" s="11">
        <f>Returns!A809</f>
        <v>0</v>
      </c>
      <c r="B809" s="1">
        <f t="array" ref="B809">MMULT(Returns!B809:G809,Resume!$B$38:$B$43)</f>
        <v>0</v>
      </c>
    </row>
    <row r="810" spans="1:2">
      <c r="A810" s="11">
        <f>Returns!A810</f>
        <v>0</v>
      </c>
      <c r="B810" s="1">
        <f t="array" ref="B810">MMULT(Returns!B810:G810,Resume!$B$38:$B$43)</f>
        <v>0</v>
      </c>
    </row>
    <row r="811" spans="1:2">
      <c r="A811" s="11">
        <f>Returns!A811</f>
        <v>0</v>
      </c>
      <c r="B811" s="1">
        <f t="array" ref="B811">MMULT(Returns!B811:G811,Resume!$B$38:$B$43)</f>
        <v>0</v>
      </c>
    </row>
    <row r="812" spans="1:2">
      <c r="A812" s="11">
        <f>Returns!A812</f>
        <v>0</v>
      </c>
      <c r="B812" s="1">
        <f t="array" ref="B812">MMULT(Returns!B812:G812,Resume!$B$38:$B$43)</f>
        <v>0</v>
      </c>
    </row>
    <row r="813" spans="1:2">
      <c r="A813" s="11">
        <f>Returns!A813</f>
        <v>0</v>
      </c>
      <c r="B813" s="1">
        <f t="array" ref="B813">MMULT(Returns!B813:G813,Resume!$B$38:$B$43)</f>
        <v>0</v>
      </c>
    </row>
    <row r="814" spans="1:2">
      <c r="A814" s="11">
        <f>Returns!A814</f>
        <v>0</v>
      </c>
      <c r="B814" s="1">
        <f t="array" ref="B814">MMULT(Returns!B814:G814,Resume!$B$38:$B$43)</f>
        <v>0</v>
      </c>
    </row>
    <row r="815" spans="1:2">
      <c r="A815" s="11">
        <f>Returns!A815</f>
        <v>0</v>
      </c>
      <c r="B815" s="1">
        <f t="array" ref="B815">MMULT(Returns!B815:G815,Resume!$B$38:$B$43)</f>
        <v>0</v>
      </c>
    </row>
    <row r="816" spans="1:2">
      <c r="A816" s="11">
        <f>Returns!A816</f>
        <v>0</v>
      </c>
      <c r="B816" s="1">
        <f t="array" ref="B816">MMULT(Returns!B816:G816,Resume!$B$38:$B$43)</f>
        <v>0</v>
      </c>
    </row>
    <row r="817" spans="1:2">
      <c r="A817" s="11">
        <f>Returns!A817</f>
        <v>0</v>
      </c>
      <c r="B817" s="1">
        <f t="array" ref="B817">MMULT(Returns!B817:G817,Resume!$B$38:$B$43)</f>
        <v>0</v>
      </c>
    </row>
    <row r="818" spans="1:2">
      <c r="A818" s="11">
        <f>Returns!A818</f>
        <v>0</v>
      </c>
      <c r="B818" s="1">
        <f t="array" ref="B818">MMULT(Returns!B818:G818,Resume!$B$38:$B$43)</f>
        <v>0</v>
      </c>
    </row>
    <row r="819" spans="1:2">
      <c r="A819" s="11">
        <f>Returns!A819</f>
        <v>0</v>
      </c>
      <c r="B819" s="1">
        <f t="array" ref="B819">MMULT(Returns!B819:G819,Resume!$B$38:$B$43)</f>
        <v>0</v>
      </c>
    </row>
    <row r="820" spans="1:2">
      <c r="A820" s="11">
        <f>Returns!A820</f>
        <v>0</v>
      </c>
      <c r="B820" s="1">
        <f t="array" ref="B820">MMULT(Returns!B820:G820,Resume!$B$38:$B$43)</f>
        <v>0</v>
      </c>
    </row>
    <row r="821" spans="1:2">
      <c r="A821" s="11">
        <f>Returns!A821</f>
        <v>0</v>
      </c>
      <c r="B821" s="1">
        <f t="array" ref="B821">MMULT(Returns!B821:G821,Resume!$B$38:$B$43)</f>
        <v>0</v>
      </c>
    </row>
    <row r="822" spans="1:2">
      <c r="A822" s="11">
        <f>Returns!A822</f>
        <v>0</v>
      </c>
      <c r="B822" s="1">
        <f t="array" ref="B822">MMULT(Returns!B822:G822,Resume!$B$38:$B$43)</f>
        <v>0</v>
      </c>
    </row>
    <row r="823" spans="1:2">
      <c r="A823" s="11">
        <f>Returns!A823</f>
        <v>0</v>
      </c>
      <c r="B823" s="1">
        <f t="array" ref="B823">MMULT(Returns!B823:G823,Resume!$B$38:$B$43)</f>
        <v>0</v>
      </c>
    </row>
    <row r="824" spans="1:2">
      <c r="A824" s="11">
        <f>Returns!A824</f>
        <v>0</v>
      </c>
      <c r="B824" s="1">
        <f t="array" ref="B824">MMULT(Returns!B824:G824,Resume!$B$38:$B$43)</f>
        <v>0</v>
      </c>
    </row>
    <row r="825" spans="1:2">
      <c r="A825" s="11">
        <f>Returns!A825</f>
        <v>0</v>
      </c>
      <c r="B825" s="1">
        <f t="array" ref="B825">MMULT(Returns!B825:G825,Resume!$B$38:$B$43)</f>
        <v>0</v>
      </c>
    </row>
    <row r="826" spans="1:2">
      <c r="A826" s="11">
        <f>Returns!A826</f>
        <v>0</v>
      </c>
      <c r="B826" s="1">
        <f t="array" ref="B826">MMULT(Returns!B826:G826,Resume!$B$38:$B$43)</f>
        <v>0</v>
      </c>
    </row>
    <row r="827" spans="1:2">
      <c r="A827" s="11">
        <f>Returns!A827</f>
        <v>0</v>
      </c>
      <c r="B827" s="1">
        <f t="array" ref="B827">MMULT(Returns!B827:G827,Resume!$B$38:$B$43)</f>
        <v>0</v>
      </c>
    </row>
    <row r="828" spans="1:2">
      <c r="A828" s="11">
        <f>Returns!A828</f>
        <v>0</v>
      </c>
      <c r="B828" s="1">
        <f t="array" ref="B828">MMULT(Returns!B828:G828,Resume!$B$38:$B$43)</f>
        <v>0</v>
      </c>
    </row>
    <row r="829" spans="1:2">
      <c r="A829" s="11">
        <f>Returns!A829</f>
        <v>0</v>
      </c>
      <c r="B829" s="1">
        <f t="array" ref="B829">MMULT(Returns!B829:G829,Resume!$B$38:$B$43)</f>
        <v>0</v>
      </c>
    </row>
    <row r="830" spans="1:2">
      <c r="A830" s="11">
        <f>Returns!A830</f>
        <v>0</v>
      </c>
      <c r="B830" s="1">
        <f t="array" ref="B830">MMULT(Returns!B830:G830,Resume!$B$38:$B$43)</f>
        <v>0</v>
      </c>
    </row>
    <row r="831" spans="1:2">
      <c r="A831" s="11">
        <f>Returns!A831</f>
        <v>0</v>
      </c>
      <c r="B831" s="1">
        <f t="array" ref="B831">MMULT(Returns!B831:G831,Resume!$B$38:$B$43)</f>
        <v>0</v>
      </c>
    </row>
    <row r="832" spans="1:2">
      <c r="A832" s="11">
        <f>Returns!A832</f>
        <v>0</v>
      </c>
      <c r="B832" s="1">
        <f t="array" ref="B832">MMULT(Returns!B832:G832,Resume!$B$38:$B$43)</f>
        <v>0</v>
      </c>
    </row>
    <row r="833" spans="1:2">
      <c r="A833" s="11">
        <f>Returns!A833</f>
        <v>0</v>
      </c>
      <c r="B833" s="1">
        <f t="array" ref="B833">MMULT(Returns!B833:G833,Resume!$B$38:$B$43)</f>
        <v>0</v>
      </c>
    </row>
    <row r="834" spans="1:2">
      <c r="A834" s="11">
        <f>Returns!A834</f>
        <v>0</v>
      </c>
      <c r="B834" s="1">
        <f t="array" ref="B834">MMULT(Returns!B834:G834,Resume!$B$38:$B$43)</f>
        <v>0</v>
      </c>
    </row>
    <row r="835" spans="1:2">
      <c r="A835" s="11">
        <f>Returns!A835</f>
        <v>0</v>
      </c>
      <c r="B835" s="1">
        <f t="array" ref="B835">MMULT(Returns!B835:G835,Resume!$B$38:$B$43)</f>
        <v>0</v>
      </c>
    </row>
    <row r="836" spans="1:2">
      <c r="A836" s="11">
        <f>Returns!A836</f>
        <v>0</v>
      </c>
      <c r="B836" s="1">
        <f t="array" ref="B836">MMULT(Returns!B836:G836,Resume!$B$38:$B$43)</f>
        <v>0</v>
      </c>
    </row>
    <row r="837" spans="1:2">
      <c r="A837" s="11">
        <f>Returns!A837</f>
        <v>0</v>
      </c>
      <c r="B837" s="1">
        <f t="array" ref="B837">MMULT(Returns!B837:G837,Resume!$B$38:$B$43)</f>
        <v>0</v>
      </c>
    </row>
    <row r="838" spans="1:2">
      <c r="A838" s="11">
        <f>Returns!A838</f>
        <v>0</v>
      </c>
      <c r="B838" s="1">
        <f t="array" ref="B838">MMULT(Returns!B838:G838,Resume!$B$38:$B$43)</f>
        <v>0</v>
      </c>
    </row>
    <row r="839" spans="1:2">
      <c r="A839" s="11">
        <f>Returns!A839</f>
        <v>0</v>
      </c>
      <c r="B839" s="1">
        <f t="array" ref="B839">MMULT(Returns!B839:G839,Resume!$B$38:$B$43)</f>
        <v>0</v>
      </c>
    </row>
    <row r="840" spans="1:2">
      <c r="A840" s="11">
        <f>Returns!A840</f>
        <v>0</v>
      </c>
      <c r="B840" s="1">
        <f t="array" ref="B840">MMULT(Returns!B840:G840,Resume!$B$38:$B$43)</f>
        <v>0</v>
      </c>
    </row>
    <row r="841" spans="1:2">
      <c r="A841" s="11">
        <f>Returns!A841</f>
        <v>0</v>
      </c>
      <c r="B841" s="1">
        <f t="array" ref="B841">MMULT(Returns!B841:G841,Resume!$B$38:$B$43)</f>
        <v>0</v>
      </c>
    </row>
    <row r="842" spans="1:2">
      <c r="A842" s="11">
        <f>Returns!A842</f>
        <v>0</v>
      </c>
      <c r="B842" s="1">
        <f t="array" ref="B842">MMULT(Returns!B842:G842,Resume!$B$38:$B$43)</f>
        <v>0</v>
      </c>
    </row>
    <row r="843" spans="1:2">
      <c r="A843" s="11">
        <f>Returns!A843</f>
        <v>0</v>
      </c>
      <c r="B843" s="1">
        <f t="array" ref="B843">MMULT(Returns!B843:G843,Resume!$B$38:$B$43)</f>
        <v>0</v>
      </c>
    </row>
    <row r="844" spans="1:2">
      <c r="A844" s="11">
        <f>Returns!A844</f>
        <v>0</v>
      </c>
      <c r="B844" s="1">
        <f t="array" ref="B844">MMULT(Returns!B844:G844,Resume!$B$38:$B$43)</f>
        <v>0</v>
      </c>
    </row>
    <row r="845" spans="1:2">
      <c r="A845" s="11">
        <f>Returns!A845</f>
        <v>0</v>
      </c>
      <c r="B845" s="1">
        <f t="array" ref="B845">MMULT(Returns!B845:G845,Resume!$B$38:$B$43)</f>
        <v>0</v>
      </c>
    </row>
    <row r="846" spans="1:2">
      <c r="A846" s="11">
        <f>Returns!A846</f>
        <v>0</v>
      </c>
      <c r="B846" s="1">
        <f t="array" ref="B846">MMULT(Returns!B846:G846,Resume!$B$38:$B$43)</f>
        <v>0</v>
      </c>
    </row>
    <row r="847" spans="1:2">
      <c r="A847" s="11">
        <f>Returns!A847</f>
        <v>0</v>
      </c>
      <c r="B847" s="1">
        <f t="array" ref="B847">MMULT(Returns!B847:G847,Resume!$B$38:$B$43)</f>
        <v>0</v>
      </c>
    </row>
    <row r="848" spans="1:2">
      <c r="A848" s="11">
        <f>Returns!A848</f>
        <v>0</v>
      </c>
      <c r="B848" s="1">
        <f t="array" ref="B848">MMULT(Returns!B848:G848,Resume!$B$38:$B$43)</f>
        <v>0</v>
      </c>
    </row>
    <row r="849" spans="1:2">
      <c r="A849" s="11">
        <f>Returns!A849</f>
        <v>0</v>
      </c>
      <c r="B849" s="1">
        <f t="array" ref="B849">MMULT(Returns!B849:G849,Resume!$B$38:$B$43)</f>
        <v>0</v>
      </c>
    </row>
    <row r="850" spans="1:2">
      <c r="A850" s="11">
        <f>Returns!A850</f>
        <v>0</v>
      </c>
      <c r="B850" s="1">
        <f t="array" ref="B850">MMULT(Returns!B850:G850,Resume!$B$38:$B$43)</f>
        <v>0</v>
      </c>
    </row>
    <row r="851" spans="1:2">
      <c r="A851" s="11">
        <f>Returns!A851</f>
        <v>0</v>
      </c>
      <c r="B851" s="1">
        <f t="array" ref="B851">MMULT(Returns!B851:G851,Resume!$B$38:$B$43)</f>
        <v>0</v>
      </c>
    </row>
    <row r="852" spans="1:2">
      <c r="A852" s="11">
        <f>Returns!A852</f>
        <v>0</v>
      </c>
      <c r="B852" s="1">
        <f t="array" ref="B852">MMULT(Returns!B852:G852,Resume!$B$38:$B$43)</f>
        <v>0</v>
      </c>
    </row>
    <row r="853" spans="1:2">
      <c r="A853" s="11">
        <f>Returns!A853</f>
        <v>0</v>
      </c>
      <c r="B853" s="1">
        <f t="array" ref="B853">MMULT(Returns!B853:G853,Resume!$B$38:$B$43)</f>
        <v>0</v>
      </c>
    </row>
    <row r="854" spans="1:2">
      <c r="A854" s="11">
        <f>Returns!A854</f>
        <v>0</v>
      </c>
      <c r="B854" s="1">
        <f t="array" ref="B854">MMULT(Returns!B854:G854,Resume!$B$38:$B$43)</f>
        <v>0</v>
      </c>
    </row>
    <row r="855" spans="1:2">
      <c r="A855" s="11">
        <f>Returns!A855</f>
        <v>0</v>
      </c>
      <c r="B855" s="1">
        <f t="array" ref="B855">MMULT(Returns!B855:G855,Resume!$B$38:$B$43)</f>
        <v>0</v>
      </c>
    </row>
    <row r="856" spans="1:2">
      <c r="A856" s="11">
        <f>Returns!A856</f>
        <v>0</v>
      </c>
      <c r="B856" s="1">
        <f t="array" ref="B856">MMULT(Returns!B856:G856,Resume!$B$38:$B$43)</f>
        <v>0</v>
      </c>
    </row>
    <row r="857" spans="1:2">
      <c r="A857" s="11">
        <f>Returns!A857</f>
        <v>0</v>
      </c>
      <c r="B857" s="1">
        <f t="array" ref="B857">MMULT(Returns!B857:G857,Resume!$B$38:$B$43)</f>
        <v>0</v>
      </c>
    </row>
    <row r="858" spans="1:2">
      <c r="A858" s="11">
        <f>Returns!A858</f>
        <v>0</v>
      </c>
      <c r="B858" s="1">
        <f t="array" ref="B858">MMULT(Returns!B858:G858,Resume!$B$38:$B$43)</f>
        <v>0</v>
      </c>
    </row>
    <row r="859" spans="1:2">
      <c r="A859" s="11">
        <f>Returns!A859</f>
        <v>0</v>
      </c>
      <c r="B859" s="1">
        <f t="array" ref="B859">MMULT(Returns!B859:G859,Resume!$B$38:$B$43)</f>
        <v>0</v>
      </c>
    </row>
    <row r="860" spans="1:2">
      <c r="A860" s="11">
        <f>Returns!A860</f>
        <v>0</v>
      </c>
      <c r="B860" s="1">
        <f t="array" ref="B860">MMULT(Returns!B860:G860,Resume!$B$38:$B$43)</f>
        <v>0</v>
      </c>
    </row>
    <row r="861" spans="1:2">
      <c r="A861" s="11">
        <f>Returns!A861</f>
        <v>0</v>
      </c>
      <c r="B861" s="1">
        <f t="array" ref="B861">MMULT(Returns!B861:G861,Resume!$B$38:$B$43)</f>
        <v>0</v>
      </c>
    </row>
    <row r="862" spans="1:2">
      <c r="A862" s="11">
        <f>Returns!A862</f>
        <v>0</v>
      </c>
      <c r="B862" s="1">
        <f t="array" ref="B862">MMULT(Returns!B862:G862,Resume!$B$38:$B$43)</f>
        <v>0</v>
      </c>
    </row>
    <row r="863" spans="1:2">
      <c r="A863" s="11">
        <f>Returns!A863</f>
        <v>0</v>
      </c>
      <c r="B863" s="1">
        <f t="array" ref="B863">MMULT(Returns!B863:G863,Resume!$B$38:$B$43)</f>
        <v>0</v>
      </c>
    </row>
    <row r="864" spans="1:2">
      <c r="A864" s="11">
        <f>Returns!A864</f>
        <v>0</v>
      </c>
      <c r="B864" s="1">
        <f t="array" ref="B864">MMULT(Returns!B864:G864,Resume!$B$38:$B$43)</f>
        <v>0</v>
      </c>
    </row>
    <row r="865" spans="1:2">
      <c r="A865" s="11">
        <f>Returns!A865</f>
        <v>0</v>
      </c>
      <c r="B865" s="1">
        <f t="array" ref="B865">MMULT(Returns!B865:G865,Resume!$B$38:$B$43)</f>
        <v>0</v>
      </c>
    </row>
    <row r="866" spans="1:2">
      <c r="A866" s="11">
        <f>Returns!A866</f>
        <v>0</v>
      </c>
      <c r="B866" s="1">
        <f t="array" ref="B866">MMULT(Returns!B866:G866,Resume!$B$38:$B$43)</f>
        <v>0</v>
      </c>
    </row>
    <row r="867" spans="1:2">
      <c r="A867" s="11">
        <f>Returns!A867</f>
        <v>0</v>
      </c>
      <c r="B867" s="1">
        <f t="array" ref="B867">MMULT(Returns!B867:G867,Resume!$B$38:$B$43)</f>
        <v>0</v>
      </c>
    </row>
    <row r="868" spans="1:2">
      <c r="A868" s="11">
        <f>Returns!A868</f>
        <v>0</v>
      </c>
      <c r="B868" s="1">
        <f t="array" ref="B868">MMULT(Returns!B868:G868,Resume!$B$38:$B$43)</f>
        <v>0</v>
      </c>
    </row>
    <row r="869" spans="1:2">
      <c r="A869" s="11">
        <f>Returns!A869</f>
        <v>0</v>
      </c>
      <c r="B869" s="1">
        <f t="array" ref="B869">MMULT(Returns!B869:G869,Resume!$B$38:$B$43)</f>
        <v>0</v>
      </c>
    </row>
    <row r="870" spans="1:2">
      <c r="A870" s="11">
        <f>Returns!A870</f>
        <v>0</v>
      </c>
      <c r="B870" s="1">
        <f t="array" ref="B870">MMULT(Returns!B870:G870,Resume!$B$38:$B$43)</f>
        <v>0</v>
      </c>
    </row>
    <row r="871" spans="1:2">
      <c r="A871" s="11">
        <f>Returns!A871</f>
        <v>0</v>
      </c>
      <c r="B871" s="1">
        <f t="array" ref="B871">MMULT(Returns!B871:G871,Resume!$B$38:$B$43)</f>
        <v>0</v>
      </c>
    </row>
    <row r="872" spans="1:2">
      <c r="A872" s="11">
        <f>Returns!A872</f>
        <v>0</v>
      </c>
      <c r="B872" s="1">
        <f t="array" ref="B872">MMULT(Returns!B872:G872,Resume!$B$38:$B$43)</f>
        <v>0</v>
      </c>
    </row>
    <row r="873" spans="1:2">
      <c r="A873" s="11">
        <f>Returns!A873</f>
        <v>0</v>
      </c>
      <c r="B873" s="1">
        <f t="array" ref="B873">MMULT(Returns!B873:G873,Resume!$B$38:$B$43)</f>
        <v>0</v>
      </c>
    </row>
    <row r="874" spans="1:2">
      <c r="A874" s="11">
        <f>Returns!A874</f>
        <v>0</v>
      </c>
      <c r="B874" s="1">
        <f t="array" ref="B874">MMULT(Returns!B874:G874,Resume!$B$38:$B$43)</f>
        <v>0</v>
      </c>
    </row>
    <row r="875" spans="1:2">
      <c r="A875" s="11">
        <f>Returns!A875</f>
        <v>0</v>
      </c>
      <c r="B875" s="1">
        <f t="array" ref="B875">MMULT(Returns!B875:G875,Resume!$B$38:$B$43)</f>
        <v>0</v>
      </c>
    </row>
    <row r="876" spans="1:2">
      <c r="A876" s="11">
        <f>Returns!A876</f>
        <v>0</v>
      </c>
      <c r="B876" s="1">
        <f t="array" ref="B876">MMULT(Returns!B876:G876,Resume!$B$38:$B$43)</f>
        <v>0</v>
      </c>
    </row>
    <row r="877" spans="1:2">
      <c r="A877" s="11">
        <f>Returns!A877</f>
        <v>0</v>
      </c>
      <c r="B877" s="1">
        <f t="array" ref="B877">MMULT(Returns!B877:G877,Resume!$B$38:$B$43)</f>
        <v>0</v>
      </c>
    </row>
    <row r="878" spans="1:2">
      <c r="A878" s="11">
        <f>Returns!A878</f>
        <v>0</v>
      </c>
      <c r="B878" s="1">
        <f t="array" ref="B878">MMULT(Returns!B878:G878,Resume!$B$38:$B$43)</f>
        <v>0</v>
      </c>
    </row>
    <row r="879" spans="1:2">
      <c r="A879" s="11">
        <f>Returns!A879</f>
        <v>0</v>
      </c>
      <c r="B879" s="1">
        <f t="array" ref="B879">MMULT(Returns!B879:G879,Resume!$B$38:$B$43)</f>
        <v>0</v>
      </c>
    </row>
    <row r="880" spans="1:2">
      <c r="A880" s="11">
        <f>Returns!A880</f>
        <v>0</v>
      </c>
      <c r="B880" s="1">
        <f t="array" ref="B880">MMULT(Returns!B880:G880,Resume!$B$38:$B$43)</f>
        <v>0</v>
      </c>
    </row>
    <row r="881" spans="1:2">
      <c r="A881" s="11">
        <f>Returns!A881</f>
        <v>0</v>
      </c>
      <c r="B881" s="1">
        <f t="array" ref="B881">MMULT(Returns!B881:G881,Resume!$B$38:$B$43)</f>
        <v>0</v>
      </c>
    </row>
    <row r="882" spans="1:2">
      <c r="A882" s="11">
        <f>Returns!A882</f>
        <v>0</v>
      </c>
      <c r="B882" s="1">
        <f t="array" ref="B882">MMULT(Returns!B882:G882,Resume!$B$38:$B$43)</f>
        <v>0</v>
      </c>
    </row>
    <row r="883" spans="1:2">
      <c r="A883" s="11">
        <f>Returns!A883</f>
        <v>0</v>
      </c>
      <c r="B883" s="1">
        <f t="array" ref="B883">MMULT(Returns!B883:G883,Resume!$B$38:$B$43)</f>
        <v>0</v>
      </c>
    </row>
    <row r="884" spans="1:2">
      <c r="A884" s="11">
        <f>Returns!A884</f>
        <v>0</v>
      </c>
      <c r="B884" s="1">
        <f t="array" ref="B884">MMULT(Returns!B884:G884,Resume!$B$38:$B$43)</f>
        <v>0</v>
      </c>
    </row>
    <row r="885" spans="1:2">
      <c r="A885" s="11">
        <f>Returns!A885</f>
        <v>0</v>
      </c>
      <c r="B885" s="1">
        <f t="array" ref="B885">MMULT(Returns!B885:G885,Resume!$B$38:$B$43)</f>
        <v>0</v>
      </c>
    </row>
    <row r="886" spans="1:2">
      <c r="A886" s="11">
        <f>Returns!A886</f>
        <v>0</v>
      </c>
      <c r="B886" s="1">
        <f t="array" ref="B886">MMULT(Returns!B886:G886,Resume!$B$38:$B$43)</f>
        <v>0</v>
      </c>
    </row>
    <row r="887" spans="1:2">
      <c r="A887" s="11">
        <f>Returns!A887</f>
        <v>0</v>
      </c>
      <c r="B887" s="1">
        <f t="array" ref="B887">MMULT(Returns!B887:G887,Resume!$B$38:$B$43)</f>
        <v>0</v>
      </c>
    </row>
    <row r="888" spans="1:2">
      <c r="A888" s="11">
        <f>Returns!A888</f>
        <v>0</v>
      </c>
      <c r="B888" s="1">
        <f t="array" ref="B888">MMULT(Returns!B888:G888,Resume!$B$38:$B$43)</f>
        <v>0</v>
      </c>
    </row>
    <row r="889" spans="1:2">
      <c r="A889" s="11">
        <f>Returns!A889</f>
        <v>0</v>
      </c>
      <c r="B889" s="1">
        <f t="array" ref="B889">MMULT(Returns!B889:G889,Resume!$B$38:$B$43)</f>
        <v>0</v>
      </c>
    </row>
    <row r="890" spans="1:2">
      <c r="A890" s="11">
        <f>Returns!A890</f>
        <v>0</v>
      </c>
      <c r="B890" s="1">
        <f t="array" ref="B890">MMULT(Returns!B890:G890,Resume!$B$38:$B$43)</f>
        <v>0</v>
      </c>
    </row>
    <row r="891" spans="1:2">
      <c r="A891" s="11">
        <f>Returns!A891</f>
        <v>0</v>
      </c>
      <c r="B891" s="1">
        <f t="array" ref="B891">MMULT(Returns!B891:G891,Resume!$B$38:$B$43)</f>
        <v>0</v>
      </c>
    </row>
    <row r="892" spans="1:2">
      <c r="A892" s="11">
        <f>Returns!A892</f>
        <v>0</v>
      </c>
      <c r="B892" s="1">
        <f t="array" ref="B892">MMULT(Returns!B892:G892,Resume!$B$38:$B$43)</f>
        <v>0</v>
      </c>
    </row>
    <row r="893" spans="1:2">
      <c r="A893" s="11">
        <f>Returns!A893</f>
        <v>0</v>
      </c>
      <c r="B893" s="1">
        <f t="array" ref="B893">MMULT(Returns!B893:G893,Resume!$B$38:$B$43)</f>
        <v>0</v>
      </c>
    </row>
    <row r="894" spans="1:2">
      <c r="A894" s="11">
        <f>Returns!A894</f>
        <v>0</v>
      </c>
      <c r="B894" s="1">
        <f t="array" ref="B894">MMULT(Returns!B894:G894,Resume!$B$38:$B$43)</f>
        <v>0</v>
      </c>
    </row>
    <row r="895" spans="1:2">
      <c r="A895" s="11">
        <f>Returns!A895</f>
        <v>0</v>
      </c>
      <c r="B895" s="1">
        <f t="array" ref="B895">MMULT(Returns!B895:G895,Resume!$B$38:$B$43)</f>
        <v>0</v>
      </c>
    </row>
    <row r="896" spans="1:2">
      <c r="A896" s="11">
        <f>Returns!A896</f>
        <v>0</v>
      </c>
      <c r="B896" s="1">
        <f t="array" ref="B896">MMULT(Returns!B896:G896,Resume!$B$38:$B$43)</f>
        <v>0</v>
      </c>
    </row>
    <row r="897" spans="1:2">
      <c r="A897" s="11">
        <f>Returns!A897</f>
        <v>0</v>
      </c>
      <c r="B897" s="1">
        <f t="array" ref="B897">MMULT(Returns!B897:G897,Resume!$B$38:$B$43)</f>
        <v>0</v>
      </c>
    </row>
    <row r="898" spans="1:2">
      <c r="A898" s="11">
        <f>Returns!A898</f>
        <v>0</v>
      </c>
      <c r="B898" s="1">
        <f t="array" ref="B898">MMULT(Returns!B898:G898,Resume!$B$38:$B$43)</f>
        <v>0</v>
      </c>
    </row>
    <row r="899" spans="1:2">
      <c r="A899" s="11">
        <f>Returns!A899</f>
        <v>0</v>
      </c>
      <c r="B899" s="1">
        <f t="array" ref="B899">MMULT(Returns!B899:G899,Resume!$B$38:$B$43)</f>
        <v>0</v>
      </c>
    </row>
    <row r="900" spans="1:2">
      <c r="A900" s="11">
        <f>Returns!A900</f>
        <v>0</v>
      </c>
      <c r="B900" s="1">
        <f t="array" ref="B900">MMULT(Returns!B900:G900,Resume!$B$38:$B$43)</f>
        <v>0</v>
      </c>
    </row>
    <row r="901" spans="1:2">
      <c r="A901" s="11">
        <f>Returns!A901</f>
        <v>0</v>
      </c>
      <c r="B901" s="1">
        <f t="array" ref="B901">MMULT(Returns!B901:G901,Resume!$B$38:$B$43)</f>
        <v>0</v>
      </c>
    </row>
    <row r="902" spans="1:2">
      <c r="A902" s="11">
        <f>Returns!A902</f>
        <v>0</v>
      </c>
      <c r="B902" s="1">
        <f t="array" ref="B902">MMULT(Returns!B902:G902,Resume!$B$38:$B$43)</f>
        <v>0</v>
      </c>
    </row>
    <row r="903" spans="1:2">
      <c r="A903" s="11">
        <f>Returns!A903</f>
        <v>0</v>
      </c>
      <c r="B903" s="1">
        <f t="array" ref="B903">MMULT(Returns!B903:G903,Resume!$B$38:$B$43)</f>
        <v>0</v>
      </c>
    </row>
    <row r="904" spans="1:2">
      <c r="A904" s="11">
        <f>Returns!A904</f>
        <v>0</v>
      </c>
      <c r="B904" s="1">
        <f t="array" ref="B904">MMULT(Returns!B904:G904,Resume!$B$38:$B$43)</f>
        <v>0</v>
      </c>
    </row>
    <row r="905" spans="1:2">
      <c r="A905" s="11">
        <f>Returns!A905</f>
        <v>0</v>
      </c>
      <c r="B905" s="1">
        <f t="array" ref="B905">MMULT(Returns!B905:G905,Resume!$B$38:$B$43)</f>
        <v>0</v>
      </c>
    </row>
    <row r="906" spans="1:2">
      <c r="A906" s="11">
        <f>Returns!A906</f>
        <v>0</v>
      </c>
      <c r="B906" s="1">
        <f t="array" ref="B906">MMULT(Returns!B906:G906,Resume!$B$38:$B$43)</f>
        <v>0</v>
      </c>
    </row>
    <row r="907" spans="1:2">
      <c r="A907" s="11">
        <f>Returns!A907</f>
        <v>0</v>
      </c>
      <c r="B907" s="1">
        <f t="array" ref="B907">MMULT(Returns!B907:G907,Resume!$B$38:$B$43)</f>
        <v>0</v>
      </c>
    </row>
    <row r="908" spans="1:2">
      <c r="A908" s="11">
        <f>Returns!A908</f>
        <v>0</v>
      </c>
      <c r="B908" s="1">
        <f t="array" ref="B908">MMULT(Returns!B908:G908,Resume!$B$38:$B$43)</f>
        <v>0</v>
      </c>
    </row>
    <row r="909" spans="1:2">
      <c r="A909" s="11">
        <f>Returns!A909</f>
        <v>0</v>
      </c>
      <c r="B909" s="1">
        <f t="array" ref="B909">MMULT(Returns!B909:G909,Resume!$B$38:$B$43)</f>
        <v>0</v>
      </c>
    </row>
    <row r="910" spans="1:2">
      <c r="A910" s="11">
        <f>Returns!A910</f>
        <v>0</v>
      </c>
      <c r="B910" s="1">
        <f t="array" ref="B910">MMULT(Returns!B910:G910,Resume!$B$38:$B$43)</f>
        <v>0</v>
      </c>
    </row>
    <row r="911" spans="1:2">
      <c r="A911" s="11">
        <f>Returns!A911</f>
        <v>0</v>
      </c>
      <c r="B911" s="1">
        <f t="array" ref="B911">MMULT(Returns!B911:G911,Resume!$B$38:$B$43)</f>
        <v>0</v>
      </c>
    </row>
    <row r="912" spans="1:2">
      <c r="A912" s="11">
        <f>Returns!A912</f>
        <v>0</v>
      </c>
      <c r="B912" s="1">
        <f t="array" ref="B912">MMULT(Returns!B912:G912,Resume!$B$38:$B$43)</f>
        <v>0</v>
      </c>
    </row>
    <row r="913" spans="1:2">
      <c r="A913" s="11">
        <f>Returns!A913</f>
        <v>0</v>
      </c>
      <c r="B913" s="1">
        <f t="array" ref="B913">MMULT(Returns!B913:G913,Resume!$B$38:$B$43)</f>
        <v>0</v>
      </c>
    </row>
    <row r="914" spans="1:2">
      <c r="A914" s="11">
        <f>Returns!A914</f>
        <v>0</v>
      </c>
      <c r="B914" s="1">
        <f t="array" ref="B914">MMULT(Returns!B914:G914,Resume!$B$38:$B$43)</f>
        <v>0</v>
      </c>
    </row>
    <row r="915" spans="1:2">
      <c r="A915" s="11">
        <f>Returns!A915</f>
        <v>0</v>
      </c>
      <c r="B915" s="1">
        <f t="array" ref="B915">MMULT(Returns!B915:G915,Resume!$B$38:$B$43)</f>
        <v>0</v>
      </c>
    </row>
    <row r="916" spans="1:2">
      <c r="A916" s="11">
        <f>Returns!A916</f>
        <v>0</v>
      </c>
      <c r="B916" s="1">
        <f t="array" ref="B916">MMULT(Returns!B916:G916,Resume!$B$38:$B$43)</f>
        <v>0</v>
      </c>
    </row>
    <row r="917" spans="1:2">
      <c r="A917" s="11">
        <f>Returns!A917</f>
        <v>0</v>
      </c>
      <c r="B917" s="1">
        <f t="array" ref="B917">MMULT(Returns!B917:G917,Resume!$B$38:$B$43)</f>
        <v>0</v>
      </c>
    </row>
    <row r="918" spans="1:2">
      <c r="A918" s="11">
        <f>Returns!A918</f>
        <v>0</v>
      </c>
      <c r="B918" s="1">
        <f t="array" ref="B918">MMULT(Returns!B918:G918,Resume!$B$38:$B$43)</f>
        <v>0</v>
      </c>
    </row>
    <row r="919" spans="1:2">
      <c r="A919" s="11">
        <f>Returns!A919</f>
        <v>0</v>
      </c>
      <c r="B919" s="1">
        <f t="array" ref="B919">MMULT(Returns!B919:G919,Resume!$B$38:$B$43)</f>
        <v>0</v>
      </c>
    </row>
    <row r="920" spans="1:2">
      <c r="A920" s="11">
        <f>Returns!A920</f>
        <v>0</v>
      </c>
      <c r="B920" s="1">
        <f t="array" ref="B920">MMULT(Returns!B920:G920,Resume!$B$38:$B$43)</f>
        <v>0</v>
      </c>
    </row>
    <row r="921" spans="1:2">
      <c r="A921" s="11">
        <f>Returns!A921</f>
        <v>0</v>
      </c>
      <c r="B921" s="1">
        <f t="array" ref="B921">MMULT(Returns!B921:G921,Resume!$B$38:$B$43)</f>
        <v>0</v>
      </c>
    </row>
    <row r="922" spans="1:2">
      <c r="A922" s="11">
        <f>Returns!A922</f>
        <v>0</v>
      </c>
      <c r="B922" s="1">
        <f t="array" ref="B922">MMULT(Returns!B922:G922,Resume!$B$38:$B$43)</f>
        <v>0</v>
      </c>
    </row>
    <row r="923" spans="1:2">
      <c r="A923" s="11">
        <f>Returns!A923</f>
        <v>0</v>
      </c>
      <c r="B923" s="1">
        <f t="array" ref="B923">MMULT(Returns!B923:G923,Resume!$B$38:$B$43)</f>
        <v>0</v>
      </c>
    </row>
    <row r="924" spans="1:2">
      <c r="A924" s="11">
        <f>Returns!A924</f>
        <v>0</v>
      </c>
      <c r="B924" s="1">
        <f t="array" ref="B924">MMULT(Returns!B924:G924,Resume!$B$38:$B$43)</f>
        <v>0</v>
      </c>
    </row>
    <row r="925" spans="1:2">
      <c r="A925" s="11">
        <f>Returns!A925</f>
        <v>0</v>
      </c>
      <c r="B925" s="1">
        <f t="array" ref="B925">MMULT(Returns!B925:G925,Resume!$B$38:$B$43)</f>
        <v>0</v>
      </c>
    </row>
    <row r="926" spans="1:2">
      <c r="A926" s="11">
        <f>Returns!A926</f>
        <v>0</v>
      </c>
      <c r="B926" s="1">
        <f t="array" ref="B926">MMULT(Returns!B926:G926,Resume!$B$38:$B$43)</f>
        <v>0</v>
      </c>
    </row>
    <row r="927" spans="1:2">
      <c r="A927" s="11">
        <f>Returns!A927</f>
        <v>0</v>
      </c>
      <c r="B927" s="1">
        <f t="array" ref="B927">MMULT(Returns!B927:G927,Resume!$B$38:$B$43)</f>
        <v>0</v>
      </c>
    </row>
    <row r="928" spans="1:2">
      <c r="A928" s="11">
        <f>Returns!A928</f>
        <v>0</v>
      </c>
      <c r="B928" s="1">
        <f t="array" ref="B928">MMULT(Returns!B928:G928,Resume!$B$38:$B$43)</f>
        <v>0</v>
      </c>
    </row>
    <row r="929" spans="1:2">
      <c r="A929" s="11">
        <f>Returns!A929</f>
        <v>0</v>
      </c>
      <c r="B929" s="1">
        <f t="array" ref="B929">MMULT(Returns!B929:G929,Resume!$B$38:$B$43)</f>
        <v>0</v>
      </c>
    </row>
    <row r="930" spans="1:2">
      <c r="A930" s="11">
        <f>Returns!A930</f>
        <v>0</v>
      </c>
      <c r="B930" s="1">
        <f t="array" ref="B930">MMULT(Returns!B930:G930,Resume!$B$38:$B$43)</f>
        <v>0</v>
      </c>
    </row>
    <row r="931" spans="1:2">
      <c r="A931" s="11">
        <f>Returns!A931</f>
        <v>0</v>
      </c>
      <c r="B931" s="1">
        <f t="array" ref="B931">MMULT(Returns!B931:G931,Resume!$B$38:$B$43)</f>
        <v>0</v>
      </c>
    </row>
    <row r="932" spans="1:2">
      <c r="A932" s="11">
        <f>Returns!A932</f>
        <v>0</v>
      </c>
      <c r="B932" s="1">
        <f t="array" ref="B932">MMULT(Returns!B932:G932,Resume!$B$38:$B$43)</f>
        <v>0</v>
      </c>
    </row>
    <row r="933" spans="1:2">
      <c r="A933" s="11">
        <f>Returns!A933</f>
        <v>0</v>
      </c>
      <c r="B933" s="1">
        <f t="array" ref="B933">MMULT(Returns!B933:G933,Resume!$B$38:$B$43)</f>
        <v>0</v>
      </c>
    </row>
    <row r="934" spans="1:2">
      <c r="A934" s="11">
        <f>Returns!A934</f>
        <v>0</v>
      </c>
      <c r="B934" s="1">
        <f t="array" ref="B934">MMULT(Returns!B934:G934,Resume!$B$38:$B$43)</f>
        <v>0</v>
      </c>
    </row>
    <row r="935" spans="1:2">
      <c r="A935" s="11">
        <f>Returns!A935</f>
        <v>0</v>
      </c>
      <c r="B935" s="1">
        <f t="array" ref="B935">MMULT(Returns!B935:G935,Resume!$B$38:$B$43)</f>
        <v>0</v>
      </c>
    </row>
    <row r="936" spans="1:2">
      <c r="A936" s="11">
        <f>Returns!A936</f>
        <v>0</v>
      </c>
      <c r="B936" s="1">
        <f t="array" ref="B936">MMULT(Returns!B936:G936,Resume!$B$38:$B$43)</f>
        <v>0</v>
      </c>
    </row>
    <row r="937" spans="1:2">
      <c r="A937" s="11">
        <f>Returns!A937</f>
        <v>0</v>
      </c>
      <c r="B937" s="1">
        <f t="array" ref="B937">MMULT(Returns!B937:G937,Resume!$B$38:$B$43)</f>
        <v>0</v>
      </c>
    </row>
    <row r="938" spans="1:2">
      <c r="A938" s="11">
        <f>Returns!A938</f>
        <v>0</v>
      </c>
      <c r="B938" s="1">
        <f t="array" ref="B938">MMULT(Returns!B938:G938,Resume!$B$38:$B$43)</f>
        <v>0</v>
      </c>
    </row>
    <row r="939" spans="1:2">
      <c r="A939" s="11">
        <f>Returns!A939</f>
        <v>0</v>
      </c>
      <c r="B939" s="1">
        <f t="array" ref="B939">MMULT(Returns!B939:G939,Resume!$B$38:$B$43)</f>
        <v>0</v>
      </c>
    </row>
    <row r="940" spans="1:2">
      <c r="A940" s="11">
        <f>Returns!A940</f>
        <v>0</v>
      </c>
      <c r="B940" s="1">
        <f t="array" ref="B940">MMULT(Returns!B940:G940,Resume!$B$38:$B$43)</f>
        <v>0</v>
      </c>
    </row>
    <row r="941" spans="1:2">
      <c r="A941" s="11">
        <f>Returns!A941</f>
        <v>0</v>
      </c>
      <c r="B941" s="1">
        <f t="array" ref="B941">MMULT(Returns!B941:G941,Resume!$B$38:$B$43)</f>
        <v>0</v>
      </c>
    </row>
    <row r="942" spans="1:2">
      <c r="A942" s="11">
        <f>Returns!A942</f>
        <v>0</v>
      </c>
      <c r="B942" s="1">
        <f t="array" ref="B942">MMULT(Returns!B942:G942,Resume!$B$38:$B$43)</f>
        <v>0</v>
      </c>
    </row>
    <row r="943" spans="1:2">
      <c r="A943" s="11">
        <f>Returns!A943</f>
        <v>0</v>
      </c>
      <c r="B943" s="1">
        <f t="array" ref="B943">MMULT(Returns!B943:G943,Resume!$B$38:$B$43)</f>
        <v>0</v>
      </c>
    </row>
    <row r="944" spans="1:2">
      <c r="A944" s="11">
        <f>Returns!A944</f>
        <v>0</v>
      </c>
      <c r="B944" s="1">
        <f t="array" ref="B944">MMULT(Returns!B944:G944,Resume!$B$38:$B$43)</f>
        <v>0</v>
      </c>
    </row>
    <row r="945" spans="1:2">
      <c r="A945" s="11">
        <f>Returns!A945</f>
        <v>0</v>
      </c>
      <c r="B945" s="1">
        <f t="array" ref="B945">MMULT(Returns!B945:G945,Resume!$B$38:$B$43)</f>
        <v>0</v>
      </c>
    </row>
    <row r="946" spans="1:2">
      <c r="A946" s="11">
        <f>Returns!A946</f>
        <v>0</v>
      </c>
      <c r="B946" s="1">
        <f t="array" ref="B946">MMULT(Returns!B946:G946,Resume!$B$38:$B$43)</f>
        <v>0</v>
      </c>
    </row>
    <row r="947" spans="1:2">
      <c r="A947" s="11">
        <f>Returns!A947</f>
        <v>0</v>
      </c>
      <c r="B947" s="1">
        <f t="array" ref="B947">MMULT(Returns!B947:G947,Resume!$B$38:$B$43)</f>
        <v>0</v>
      </c>
    </row>
    <row r="948" spans="1:2">
      <c r="A948" s="11">
        <f>Returns!A948</f>
        <v>0</v>
      </c>
      <c r="B948" s="1">
        <f t="array" ref="B948">MMULT(Returns!B948:G948,Resume!$B$38:$B$43)</f>
        <v>0</v>
      </c>
    </row>
    <row r="949" spans="1:2">
      <c r="A949" s="11">
        <f>Returns!A949</f>
        <v>0</v>
      </c>
      <c r="B949" s="1">
        <f t="array" ref="B949">MMULT(Returns!B949:G949,Resume!$B$38:$B$43)</f>
        <v>0</v>
      </c>
    </row>
    <row r="950" spans="1:2">
      <c r="A950" s="11">
        <f>Returns!A950</f>
        <v>0</v>
      </c>
      <c r="B950" s="1">
        <f t="array" ref="B950">MMULT(Returns!B950:G950,Resume!$B$38:$B$43)</f>
        <v>0</v>
      </c>
    </row>
    <row r="951" spans="1:2">
      <c r="A951" s="11">
        <f>Returns!A951</f>
        <v>0</v>
      </c>
      <c r="B951" s="1">
        <f t="array" ref="B951">MMULT(Returns!B951:G951,Resume!$B$38:$B$43)</f>
        <v>0</v>
      </c>
    </row>
    <row r="952" spans="1:2">
      <c r="A952" s="11">
        <f>Returns!A952</f>
        <v>0</v>
      </c>
      <c r="B952" s="1">
        <f t="array" ref="B952">MMULT(Returns!B952:G952,Resume!$B$38:$B$43)</f>
        <v>0</v>
      </c>
    </row>
    <row r="953" spans="1:2">
      <c r="A953" s="11">
        <f>Returns!A953</f>
        <v>0</v>
      </c>
      <c r="B953" s="1">
        <f t="array" ref="B953">MMULT(Returns!B953:G953,Resume!$B$38:$B$43)</f>
        <v>0</v>
      </c>
    </row>
    <row r="954" spans="1:2">
      <c r="A954" s="11">
        <f>Returns!A954</f>
        <v>0</v>
      </c>
      <c r="B954" s="1">
        <f t="array" ref="B954">MMULT(Returns!B954:G954,Resume!$B$38:$B$43)</f>
        <v>0</v>
      </c>
    </row>
    <row r="955" spans="1:2">
      <c r="A955" s="11">
        <f>Returns!A955</f>
        <v>0</v>
      </c>
      <c r="B955" s="1">
        <f t="array" ref="B955">MMULT(Returns!B955:G955,Resume!$B$38:$B$43)</f>
        <v>0</v>
      </c>
    </row>
    <row r="956" spans="1:2">
      <c r="A956" s="11">
        <f>Returns!A956</f>
        <v>0</v>
      </c>
      <c r="B956" s="1">
        <f t="array" ref="B956">MMULT(Returns!B956:G956,Resume!$B$38:$B$43)</f>
        <v>0</v>
      </c>
    </row>
    <row r="957" spans="1:2">
      <c r="A957" s="11">
        <f>Returns!A957</f>
        <v>0</v>
      </c>
      <c r="B957" s="1">
        <f t="array" ref="B957">MMULT(Returns!B957:G957,Resume!$B$38:$B$43)</f>
        <v>0</v>
      </c>
    </row>
    <row r="958" spans="1:2">
      <c r="A958" s="11">
        <f>Returns!A958</f>
        <v>0</v>
      </c>
      <c r="B958" s="1">
        <f t="array" ref="B958">MMULT(Returns!B958:G958,Resume!$B$38:$B$43)</f>
        <v>0</v>
      </c>
    </row>
    <row r="959" spans="1:2">
      <c r="A959" s="11">
        <f>Returns!A959</f>
        <v>0</v>
      </c>
      <c r="B959" s="1">
        <f t="array" ref="B959">MMULT(Returns!B959:G959,Resume!$B$38:$B$43)</f>
        <v>0</v>
      </c>
    </row>
    <row r="960" spans="1:2">
      <c r="A960" s="11">
        <f>Returns!A960</f>
        <v>0</v>
      </c>
      <c r="B960" s="1">
        <f t="array" ref="B960">MMULT(Returns!B960:G960,Resume!$B$38:$B$43)</f>
        <v>0</v>
      </c>
    </row>
    <row r="961" spans="1:2">
      <c r="A961" s="11">
        <f>Returns!A961</f>
        <v>0</v>
      </c>
      <c r="B961" s="1">
        <f t="array" ref="B961">MMULT(Returns!B961:G961,Resume!$B$38:$B$43)</f>
        <v>0</v>
      </c>
    </row>
    <row r="962" spans="1:2">
      <c r="A962" s="11">
        <f>Returns!A962</f>
        <v>0</v>
      </c>
      <c r="B962" s="1">
        <f t="array" ref="B962">MMULT(Returns!B962:G962,Resume!$B$38:$B$43)</f>
        <v>0</v>
      </c>
    </row>
    <row r="963" spans="1:2">
      <c r="A963" s="11">
        <f>Returns!A963</f>
        <v>0</v>
      </c>
      <c r="B963" s="1">
        <f t="array" ref="B963">MMULT(Returns!B963:G963,Resume!$B$38:$B$43)</f>
        <v>0</v>
      </c>
    </row>
    <row r="964" spans="1:2">
      <c r="A964" s="11">
        <f>Returns!A964</f>
        <v>0</v>
      </c>
      <c r="B964" s="1">
        <f t="array" ref="B964">MMULT(Returns!B964:G964,Resume!$B$38:$B$43)</f>
        <v>0</v>
      </c>
    </row>
    <row r="965" spans="1:2">
      <c r="A965" s="11">
        <f>Returns!A965</f>
        <v>0</v>
      </c>
      <c r="B965" s="1">
        <f t="array" ref="B965">MMULT(Returns!B965:G965,Resume!$B$38:$B$43)</f>
        <v>0</v>
      </c>
    </row>
    <row r="966" spans="1:2">
      <c r="A966" s="11">
        <f>Returns!A966</f>
        <v>0</v>
      </c>
      <c r="B966" s="1">
        <f t="array" ref="B966">MMULT(Returns!B966:G966,Resume!$B$38:$B$43)</f>
        <v>0</v>
      </c>
    </row>
    <row r="967" spans="1:2">
      <c r="A967" s="11">
        <f>Returns!A967</f>
        <v>0</v>
      </c>
      <c r="B967" s="1">
        <f t="array" ref="B967">MMULT(Returns!B967:G967,Resume!$B$38:$B$43)</f>
        <v>0</v>
      </c>
    </row>
    <row r="968" spans="1:2">
      <c r="A968" s="11">
        <f>Returns!A968</f>
        <v>0</v>
      </c>
      <c r="B968" s="1">
        <f t="array" ref="B968">MMULT(Returns!B968:G968,Resume!$B$38:$B$43)</f>
        <v>0</v>
      </c>
    </row>
    <row r="969" spans="1:2">
      <c r="A969" s="11">
        <f>Returns!A969</f>
        <v>0</v>
      </c>
      <c r="B969" s="1">
        <f t="array" ref="B969">MMULT(Returns!B969:G969,Resume!$B$38:$B$43)</f>
        <v>0</v>
      </c>
    </row>
    <row r="970" spans="1:2">
      <c r="A970" s="11">
        <f>Returns!A970</f>
        <v>0</v>
      </c>
      <c r="B970" s="1">
        <f t="array" ref="B970">MMULT(Returns!B970:G970,Resume!$B$38:$B$43)</f>
        <v>0</v>
      </c>
    </row>
    <row r="971" spans="1:2">
      <c r="A971" s="11">
        <f>Returns!A971</f>
        <v>0</v>
      </c>
      <c r="B971" s="1">
        <f t="array" ref="B971">MMULT(Returns!B971:G971,Resume!$B$38:$B$43)</f>
        <v>0</v>
      </c>
    </row>
    <row r="972" spans="1:2">
      <c r="A972" s="11">
        <f>Returns!A972</f>
        <v>0</v>
      </c>
      <c r="B972" s="1">
        <f t="array" ref="B972">MMULT(Returns!B972:G972,Resume!$B$38:$B$43)</f>
        <v>0</v>
      </c>
    </row>
    <row r="973" spans="1:2">
      <c r="A973" s="11">
        <f>Returns!A973</f>
        <v>0</v>
      </c>
      <c r="B973" s="1">
        <f t="array" ref="B973">MMULT(Returns!B973:G973,Resume!$B$38:$B$43)</f>
        <v>0</v>
      </c>
    </row>
    <row r="974" spans="1:2">
      <c r="A974" s="11">
        <f>Returns!A974</f>
        <v>0</v>
      </c>
      <c r="B974" s="1">
        <f t="array" ref="B974">MMULT(Returns!B974:G974,Resume!$B$38:$B$43)</f>
        <v>0</v>
      </c>
    </row>
    <row r="975" spans="1:2">
      <c r="A975" s="11">
        <f>Returns!A975</f>
        <v>0</v>
      </c>
      <c r="B975" s="1">
        <f t="array" ref="B975">MMULT(Returns!B975:G975,Resume!$B$38:$B$43)</f>
        <v>0</v>
      </c>
    </row>
    <row r="976" spans="1:2">
      <c r="A976" s="11">
        <f>Returns!A976</f>
        <v>0</v>
      </c>
      <c r="B976" s="1">
        <f t="array" ref="B976">MMULT(Returns!B976:G976,Resume!$B$38:$B$43)</f>
        <v>0</v>
      </c>
    </row>
    <row r="977" spans="1:2">
      <c r="A977" s="11">
        <f>Returns!A977</f>
        <v>0</v>
      </c>
      <c r="B977" s="1">
        <f t="array" ref="B977">MMULT(Returns!B977:G977,Resume!$B$38:$B$43)</f>
        <v>0</v>
      </c>
    </row>
    <row r="978" spans="1:2">
      <c r="A978" s="11">
        <f>Returns!A978</f>
        <v>0</v>
      </c>
      <c r="B978" s="1">
        <f t="array" ref="B978">MMULT(Returns!B978:G978,Resume!$B$38:$B$43)</f>
        <v>0</v>
      </c>
    </row>
    <row r="979" spans="1:2">
      <c r="A979" s="11">
        <f>Returns!A979</f>
        <v>0</v>
      </c>
      <c r="B979" s="1">
        <f t="array" ref="B979">MMULT(Returns!B979:G979,Resume!$B$38:$B$43)</f>
        <v>0</v>
      </c>
    </row>
    <row r="980" spans="1:2">
      <c r="A980" s="11">
        <f>Returns!A980</f>
        <v>0</v>
      </c>
      <c r="B980" s="1">
        <f t="array" ref="B980">MMULT(Returns!B980:G980,Resume!$B$38:$B$43)</f>
        <v>0</v>
      </c>
    </row>
    <row r="981" spans="1:2">
      <c r="A981" s="11">
        <f>Returns!A981</f>
        <v>0</v>
      </c>
      <c r="B981" s="1">
        <f t="array" ref="B981">MMULT(Returns!B981:G981,Resume!$B$38:$B$43)</f>
        <v>0</v>
      </c>
    </row>
    <row r="982" spans="1:2">
      <c r="A982" s="11">
        <f>Returns!A982</f>
        <v>0</v>
      </c>
      <c r="B982" s="1">
        <f t="array" ref="B982">MMULT(Returns!B982:G982,Resume!$B$38:$B$43)</f>
        <v>0</v>
      </c>
    </row>
    <row r="983" spans="1:2">
      <c r="A983" s="11">
        <f>Returns!A983</f>
        <v>0</v>
      </c>
      <c r="B983" s="1">
        <f t="array" ref="B983">MMULT(Returns!B983:G983,Resume!$B$38:$B$43)</f>
        <v>0</v>
      </c>
    </row>
    <row r="984" spans="1:2">
      <c r="A984" s="11">
        <f>Returns!A984</f>
        <v>0</v>
      </c>
      <c r="B984" s="1">
        <f t="array" ref="B984">MMULT(Returns!B984:G984,Resume!$B$38:$B$43)</f>
        <v>0</v>
      </c>
    </row>
    <row r="985" spans="1:2">
      <c r="A985" s="11">
        <f>Returns!A985</f>
        <v>0</v>
      </c>
      <c r="B985" s="1">
        <f t="array" ref="B985">MMULT(Returns!B985:G985,Resume!$B$38:$B$43)</f>
        <v>0</v>
      </c>
    </row>
    <row r="986" spans="1:2">
      <c r="A986" s="11">
        <f>Returns!A986</f>
        <v>0</v>
      </c>
      <c r="B986" s="1">
        <f t="array" ref="B986">MMULT(Returns!B986:G986,Resume!$B$38:$B$43)</f>
        <v>0</v>
      </c>
    </row>
    <row r="987" spans="1:2">
      <c r="A987" s="11">
        <f>Returns!A987</f>
        <v>0</v>
      </c>
      <c r="B987" s="1">
        <f t="array" ref="B987">MMULT(Returns!B987:G987,Resume!$B$38:$B$43)</f>
        <v>0</v>
      </c>
    </row>
    <row r="988" spans="1:2">
      <c r="A988" s="11">
        <f>Returns!A988</f>
        <v>0</v>
      </c>
      <c r="B988" s="1">
        <f t="array" ref="B988">MMULT(Returns!B988:G988,Resume!$B$38:$B$43)</f>
        <v>0</v>
      </c>
    </row>
    <row r="989" spans="1:2">
      <c r="A989" s="11">
        <f>Returns!A989</f>
        <v>0</v>
      </c>
      <c r="B989" s="1">
        <f t="array" ref="B989">MMULT(Returns!B989:G989,Resume!$B$38:$B$43)</f>
        <v>0</v>
      </c>
    </row>
    <row r="990" spans="1:2">
      <c r="A990" s="11">
        <f>Returns!A990</f>
        <v>0</v>
      </c>
      <c r="B990" s="1">
        <f t="array" ref="B990">MMULT(Returns!B990:G990,Resume!$B$38:$B$43)</f>
        <v>0</v>
      </c>
    </row>
    <row r="991" spans="1:2">
      <c r="A991" s="11">
        <f>Returns!A991</f>
        <v>0</v>
      </c>
      <c r="B991" s="1">
        <f t="array" ref="B991">MMULT(Returns!B991:G991,Resume!$B$38:$B$43)</f>
        <v>0</v>
      </c>
    </row>
    <row r="992" spans="1:2">
      <c r="A992" s="11">
        <f>Returns!A992</f>
        <v>0</v>
      </c>
      <c r="B992" s="1">
        <f t="array" ref="B992">MMULT(Returns!B992:G992,Resume!$B$38:$B$43)</f>
        <v>0</v>
      </c>
    </row>
    <row r="993" spans="1:2">
      <c r="A993" s="11">
        <f>Returns!A993</f>
        <v>0</v>
      </c>
      <c r="B993" s="1">
        <f t="array" ref="B993">MMULT(Returns!B993:G993,Resume!$B$38:$B$43)</f>
        <v>0</v>
      </c>
    </row>
    <row r="994" spans="1:2">
      <c r="A994" s="11">
        <f>Returns!A994</f>
        <v>0</v>
      </c>
      <c r="B994" s="1">
        <f t="array" ref="B994">MMULT(Returns!B994:G994,Resume!$B$38:$B$43)</f>
        <v>0</v>
      </c>
    </row>
    <row r="995" spans="1:2">
      <c r="A995" s="11">
        <f>Returns!A995</f>
        <v>0</v>
      </c>
      <c r="B995" s="1">
        <f t="array" ref="B995">MMULT(Returns!B995:G995,Resume!$B$38:$B$43)</f>
        <v>0</v>
      </c>
    </row>
    <row r="996" spans="1:2">
      <c r="A996" s="11">
        <f>Returns!A996</f>
        <v>0</v>
      </c>
      <c r="B996" s="1">
        <f t="array" ref="B996">MMULT(Returns!B996:G996,Resume!$B$38:$B$43)</f>
        <v>0</v>
      </c>
    </row>
    <row r="997" spans="1:2">
      <c r="A997" s="11">
        <f>Returns!A997</f>
        <v>0</v>
      </c>
      <c r="B997" s="1">
        <f t="array" ref="B997">MMULT(Returns!B997:G997,Resume!$B$38:$B$43)</f>
        <v>0</v>
      </c>
    </row>
    <row r="998" spans="1:2">
      <c r="A998" s="11">
        <f>Returns!A998</f>
        <v>0</v>
      </c>
      <c r="B998" s="1">
        <f t="array" ref="B998">MMULT(Returns!B998:G998,Resume!$B$38:$B$43)</f>
        <v>0</v>
      </c>
    </row>
    <row r="999" spans="1:2">
      <c r="A999" s="11">
        <f>Returns!A999</f>
        <v>0</v>
      </c>
      <c r="B999" s="1">
        <f t="array" ref="B999">MMULT(Returns!B999:G999,Resume!$B$38:$B$43)</f>
        <v>0</v>
      </c>
    </row>
    <row r="1000" spans="1:2">
      <c r="A1000" s="11">
        <f>Returns!A1000</f>
        <v>0</v>
      </c>
      <c r="B1000" s="1">
        <f t="array" ref="B1000">MMULT(Returns!B1000:G1000,Resume!$B$38:$B$43)</f>
        <v>0</v>
      </c>
    </row>
    <row r="1001" spans="1:2">
      <c r="A1001" s="11">
        <f>Returns!A1001</f>
        <v>0</v>
      </c>
      <c r="B1001" s="1">
        <f t="array" ref="B1001">MMULT(Returns!B1001:G1001,Resume!$B$38:$B$43)</f>
        <v>0</v>
      </c>
    </row>
    <row r="1002" spans="1:2">
      <c r="A1002" s="11">
        <f>Returns!A1002</f>
        <v>0</v>
      </c>
      <c r="B1002" s="1">
        <f t="array" ref="B1002">MMULT(Returns!B1002:G1002,Resume!$B$38:$B$43)</f>
        <v>0</v>
      </c>
    </row>
    <row r="1003" spans="1:2">
      <c r="A1003" s="11">
        <f>Returns!A1003</f>
        <v>0</v>
      </c>
      <c r="B1003" s="1">
        <f t="array" ref="B1003">MMULT(Returns!B1003:G1003,Resume!$B$38:$B$43)</f>
        <v>0</v>
      </c>
    </row>
    <row r="1004" spans="1:2">
      <c r="A1004" s="11">
        <f>Returns!A1004</f>
        <v>0</v>
      </c>
      <c r="B1004" s="1">
        <f t="array" ref="B1004">MMULT(Returns!B1004:G1004,Resume!$B$38:$B$43)</f>
        <v>0</v>
      </c>
    </row>
    <row r="1005" spans="1:2">
      <c r="A1005" s="11">
        <f>Returns!A1005</f>
        <v>0</v>
      </c>
      <c r="B1005" s="1">
        <f t="array" ref="B1005">MMULT(Returns!B1005:G1005,Resume!$B$38:$B$43)</f>
        <v>0</v>
      </c>
    </row>
    <row r="1006" spans="1:2">
      <c r="A1006" s="11">
        <f>Returns!A1006</f>
        <v>0</v>
      </c>
      <c r="B1006" s="1">
        <f t="array" ref="B1006">MMULT(Returns!B1006:G1006,Resume!$B$38:$B$43)</f>
        <v>0</v>
      </c>
    </row>
    <row r="1007" spans="1:2">
      <c r="A1007" s="11">
        <f>Returns!A1007</f>
        <v>0</v>
      </c>
      <c r="B1007" s="1">
        <f t="array" ref="B1007">MMULT(Returns!B1007:G1007,Resume!$B$38:$B$43)</f>
        <v>0</v>
      </c>
    </row>
    <row r="1008" spans="1:2">
      <c r="A1008" s="11">
        <f>Returns!A1008</f>
        <v>0</v>
      </c>
      <c r="B1008" s="1">
        <f t="array" ref="B1008">MMULT(Returns!B1008:G1008,Resume!$B$38:$B$43)</f>
        <v>0</v>
      </c>
    </row>
    <row r="1009" spans="1:2">
      <c r="A1009" s="11">
        <f>Returns!A1009</f>
        <v>0</v>
      </c>
      <c r="B1009" s="1">
        <f t="array" ref="B1009">MMULT(Returns!B1009:G1009,Resume!$B$38:$B$43)</f>
        <v>0</v>
      </c>
    </row>
    <row r="1010" spans="1:2">
      <c r="A1010" s="11">
        <f>Returns!A1010</f>
        <v>0</v>
      </c>
      <c r="B1010" s="1">
        <f t="array" ref="B1010">MMULT(Returns!B1010:G1010,Resume!$B$38:$B$43)</f>
        <v>0</v>
      </c>
    </row>
    <row r="1011" spans="1:2">
      <c r="A1011" s="11">
        <f>Returns!A1011</f>
        <v>0</v>
      </c>
      <c r="B1011" s="1">
        <f t="array" ref="B1011">MMULT(Returns!B1011:G1011,Resume!$B$38:$B$43)</f>
        <v>0</v>
      </c>
    </row>
    <row r="1012" spans="1:2">
      <c r="A1012" s="11">
        <f>Returns!A1012</f>
        <v>0</v>
      </c>
      <c r="B1012" s="1">
        <f t="array" ref="B1012">MMULT(Returns!B1012:G1012,Resume!$B$38:$B$43)</f>
        <v>0</v>
      </c>
    </row>
    <row r="1013" spans="1:2">
      <c r="A1013" s="11">
        <f>Returns!A1013</f>
        <v>0</v>
      </c>
      <c r="B1013" s="1">
        <f t="array" ref="B1013">MMULT(Returns!B1013:G1013,Resume!$B$38:$B$43)</f>
        <v>0</v>
      </c>
    </row>
    <row r="1014" spans="1:2">
      <c r="A1014" s="11">
        <f>Returns!A1014</f>
        <v>0</v>
      </c>
      <c r="B1014" s="1">
        <f t="array" ref="B1014">MMULT(Returns!B1014:G1014,Resume!$B$38:$B$43)</f>
        <v>0</v>
      </c>
    </row>
    <row r="1015" spans="1:2">
      <c r="A1015" s="11">
        <f>Returns!A1015</f>
        <v>0</v>
      </c>
      <c r="B1015" s="1">
        <f t="array" ref="B1015">MMULT(Returns!B1015:G1015,Resume!$B$38:$B$43)</f>
        <v>0</v>
      </c>
    </row>
    <row r="1016" spans="1:2">
      <c r="A1016" s="11">
        <f>Returns!A1016</f>
        <v>0</v>
      </c>
      <c r="B1016" s="1">
        <f t="array" ref="B1016">MMULT(Returns!B1016:G1016,Resume!$B$38:$B$43)</f>
        <v>0</v>
      </c>
    </row>
    <row r="1017" spans="1:2">
      <c r="A1017" s="11">
        <f>Returns!A1017</f>
        <v>0</v>
      </c>
      <c r="B1017" s="1">
        <f t="array" ref="B1017">MMULT(Returns!B1017:G1017,Resume!$B$38:$B$43)</f>
        <v>0</v>
      </c>
    </row>
    <row r="1018" spans="1:2">
      <c r="A1018" s="11">
        <f>Returns!A1018</f>
        <v>0</v>
      </c>
      <c r="B1018" s="1">
        <f t="array" ref="B1018">MMULT(Returns!B1018:G1018,Resume!$B$38:$B$43)</f>
        <v>0</v>
      </c>
    </row>
    <row r="1019" spans="1:2">
      <c r="A1019" s="11">
        <f>Returns!A1019</f>
        <v>0</v>
      </c>
      <c r="B1019" s="1">
        <f t="array" ref="B1019">MMULT(Returns!B1019:G1019,Resume!$B$38:$B$43)</f>
        <v>0</v>
      </c>
    </row>
    <row r="1020" spans="1:2">
      <c r="A1020" s="11">
        <f>Returns!A1020</f>
        <v>0</v>
      </c>
      <c r="B1020" s="1">
        <f t="array" ref="B1020">MMULT(Returns!B1020:G1020,Resume!$B$38:$B$43)</f>
        <v>0</v>
      </c>
    </row>
    <row r="1021" spans="1:2">
      <c r="A1021" s="11">
        <f>Returns!A1021</f>
        <v>0</v>
      </c>
      <c r="B1021" s="1">
        <f t="array" ref="B1021">MMULT(Returns!B1021:G1021,Resume!$B$38:$B$43)</f>
        <v>0</v>
      </c>
    </row>
    <row r="1022" spans="1:2">
      <c r="A1022" s="11">
        <f>Returns!A1022</f>
        <v>0</v>
      </c>
      <c r="B1022" s="1">
        <f t="array" ref="B1022">MMULT(Returns!B1022:G1022,Resume!$B$38:$B$43)</f>
        <v>0</v>
      </c>
    </row>
    <row r="1023" spans="1:2">
      <c r="A1023" s="11">
        <f>Returns!A1023</f>
        <v>0</v>
      </c>
      <c r="B1023" s="1">
        <f t="array" ref="B1023">MMULT(Returns!B1023:G1023,Resume!$B$38:$B$43)</f>
        <v>0</v>
      </c>
    </row>
    <row r="1024" spans="1:2">
      <c r="A1024" s="11">
        <f>Returns!A1024</f>
        <v>0</v>
      </c>
      <c r="B1024" s="1">
        <f t="array" ref="B1024">MMULT(Returns!B1024:G1024,Resume!$B$38:$B$43)</f>
        <v>0</v>
      </c>
    </row>
    <row r="1025" spans="1:2">
      <c r="A1025" s="11">
        <f>Returns!A1025</f>
        <v>0</v>
      </c>
      <c r="B1025" s="1">
        <f t="array" ref="B1025">MMULT(Returns!B1025:G1025,Resume!$B$38:$B$43)</f>
        <v>0</v>
      </c>
    </row>
    <row r="1026" spans="1:2">
      <c r="A1026" s="11">
        <f>Returns!A1026</f>
        <v>0</v>
      </c>
      <c r="B1026" s="1">
        <f t="array" ref="B1026">MMULT(Returns!B1026:G1026,Resume!$B$38:$B$43)</f>
        <v>0</v>
      </c>
    </row>
    <row r="1027" spans="1:2">
      <c r="A1027" s="11">
        <f>Returns!A1027</f>
        <v>0</v>
      </c>
      <c r="B1027" s="1">
        <f t="array" ref="B1027">MMULT(Returns!B1027:G1027,Resume!$B$38:$B$43)</f>
        <v>0</v>
      </c>
    </row>
    <row r="1028" spans="1:2">
      <c r="A1028" s="11">
        <f>Returns!A1028</f>
        <v>0</v>
      </c>
      <c r="B1028" s="1">
        <f t="array" ref="B1028">MMULT(Returns!B1028:G1028,Resume!$B$38:$B$43)</f>
        <v>0</v>
      </c>
    </row>
    <row r="1029" spans="1:2">
      <c r="A1029" s="11">
        <f>Returns!A1029</f>
        <v>0</v>
      </c>
      <c r="B1029" s="1">
        <f t="array" ref="B1029">MMULT(Returns!B1029:G1029,Resume!$B$38:$B$43)</f>
        <v>0</v>
      </c>
    </row>
    <row r="1030" spans="1:2">
      <c r="A1030" s="11">
        <f>Returns!A1030</f>
        <v>0</v>
      </c>
      <c r="B1030" s="1">
        <f t="array" ref="B1030">MMULT(Returns!B1030:G1030,Resume!$B$38:$B$43)</f>
        <v>0</v>
      </c>
    </row>
    <row r="1031" spans="1:2">
      <c r="A1031" s="11">
        <f>Returns!A1031</f>
        <v>0</v>
      </c>
      <c r="B1031" s="1">
        <f t="array" ref="B1031">MMULT(Returns!B1031:G1031,Resume!$B$38:$B$43)</f>
        <v>0</v>
      </c>
    </row>
    <row r="1032" spans="1:2">
      <c r="A1032" s="11">
        <f>Returns!A1032</f>
        <v>0</v>
      </c>
      <c r="B1032" s="1">
        <f t="array" ref="B1032">MMULT(Returns!B1032:G1032,Resume!$B$38:$B$43)</f>
        <v>0</v>
      </c>
    </row>
    <row r="1033" spans="1:2">
      <c r="A1033" s="11">
        <f>Returns!A1033</f>
        <v>0</v>
      </c>
      <c r="B1033" s="1">
        <f t="array" ref="B1033">MMULT(Returns!B1033:G1033,Resume!$B$38:$B$43)</f>
        <v>0</v>
      </c>
    </row>
    <row r="1034" spans="1:2">
      <c r="A1034" s="11">
        <f>Returns!A1034</f>
        <v>0</v>
      </c>
      <c r="B1034" s="1">
        <f t="array" ref="B1034">MMULT(Returns!B1034:G1034,Resume!$B$38:$B$43)</f>
        <v>0</v>
      </c>
    </row>
    <row r="1035" spans="1:2">
      <c r="A1035" s="11">
        <f>Returns!A1035</f>
        <v>0</v>
      </c>
      <c r="B1035" s="1">
        <f t="array" ref="B1035">MMULT(Returns!B1035:G1035,Resume!$B$38:$B$43)</f>
        <v>0</v>
      </c>
    </row>
    <row r="1036" spans="1:2">
      <c r="A1036" s="11">
        <f>Returns!A1036</f>
        <v>0</v>
      </c>
      <c r="B1036" s="1">
        <f t="array" ref="B1036">MMULT(Returns!B1036:G1036,Resume!$B$38:$B$43)</f>
        <v>0</v>
      </c>
    </row>
    <row r="1037" spans="1:2">
      <c r="A1037" s="11">
        <f>Returns!A1037</f>
        <v>0</v>
      </c>
      <c r="B1037" s="1">
        <f t="array" ref="B1037">MMULT(Returns!B1037:G1037,Resume!$B$38:$B$43)</f>
        <v>0</v>
      </c>
    </row>
    <row r="1038" spans="1:2">
      <c r="A1038" s="11">
        <f>Returns!A1038</f>
        <v>0</v>
      </c>
      <c r="B1038" s="1">
        <f t="array" ref="B1038">MMULT(Returns!B1038:G1038,Resume!$B$38:$B$43)</f>
        <v>0</v>
      </c>
    </row>
    <row r="1039" spans="1:2">
      <c r="A1039" s="11">
        <f>Returns!A1039</f>
        <v>0</v>
      </c>
      <c r="B1039" s="1">
        <f t="array" ref="B1039">MMULT(Returns!B1039:G1039,Resume!$B$38:$B$43)</f>
        <v>0</v>
      </c>
    </row>
    <row r="1040" spans="1:2">
      <c r="A1040" s="11">
        <f>Returns!A1040</f>
        <v>0</v>
      </c>
      <c r="B1040" s="1">
        <f t="array" ref="B1040">MMULT(Returns!B1040:G1040,Resume!$B$38:$B$43)</f>
        <v>0</v>
      </c>
    </row>
    <row r="1041" spans="1:2">
      <c r="A1041" s="11">
        <f>Returns!A1041</f>
        <v>0</v>
      </c>
      <c r="B1041" s="1">
        <f t="array" ref="B1041">MMULT(Returns!B1041:G1041,Resume!$B$38:$B$43)</f>
        <v>0</v>
      </c>
    </row>
    <row r="1042" spans="1:2">
      <c r="A1042" s="11">
        <f>Returns!A1042</f>
        <v>0</v>
      </c>
      <c r="B1042" s="1">
        <f t="array" ref="B1042">MMULT(Returns!B1042:G1042,Resume!$B$38:$B$43)</f>
        <v>0</v>
      </c>
    </row>
    <row r="1043" spans="1:2">
      <c r="A1043" s="11">
        <f>Returns!A1043</f>
        <v>0</v>
      </c>
      <c r="B1043" s="1">
        <f t="array" ref="B1043">MMULT(Returns!B1043:G1043,Resume!$B$38:$B$43)</f>
        <v>0</v>
      </c>
    </row>
    <row r="1044" spans="1:2">
      <c r="A1044" s="11">
        <f>Returns!A1044</f>
        <v>0</v>
      </c>
      <c r="B1044" s="1">
        <f t="array" ref="B1044">MMULT(Returns!B1044:G1044,Resume!$B$38:$B$43)</f>
        <v>0</v>
      </c>
    </row>
    <row r="1045" spans="1:2">
      <c r="A1045" s="11">
        <f>Returns!A1045</f>
        <v>0</v>
      </c>
      <c r="B1045" s="1">
        <f t="array" ref="B1045">MMULT(Returns!B1045:G1045,Resume!$B$38:$B$43)</f>
        <v>0</v>
      </c>
    </row>
    <row r="1046" spans="1:2">
      <c r="A1046" s="11">
        <f>Returns!A1046</f>
        <v>0</v>
      </c>
      <c r="B1046" s="1">
        <f t="array" ref="B1046">MMULT(Returns!B1046:G1046,Resume!$B$38:$B$43)</f>
        <v>0</v>
      </c>
    </row>
    <row r="1047" spans="1:2">
      <c r="A1047" s="11">
        <f>Returns!A1047</f>
        <v>0</v>
      </c>
      <c r="B1047" s="1">
        <f t="array" ref="B1047">MMULT(Returns!B1047:G1047,Resume!$B$38:$B$43)</f>
        <v>0</v>
      </c>
    </row>
    <row r="1048" spans="1:2">
      <c r="A1048" s="11">
        <f>Returns!A1048</f>
        <v>0</v>
      </c>
      <c r="B1048" s="1">
        <f t="array" ref="B1048">MMULT(Returns!B1048:G1048,Resume!$B$38:$B$43)</f>
        <v>0</v>
      </c>
    </row>
    <row r="1049" spans="1:2">
      <c r="A1049" s="11">
        <f>Returns!A1049</f>
        <v>0</v>
      </c>
      <c r="B1049" s="1">
        <f t="array" ref="B1049">MMULT(Returns!B1049:G1049,Resume!$B$38:$B$43)</f>
        <v>0</v>
      </c>
    </row>
    <row r="1050" spans="1:2">
      <c r="A1050" s="11">
        <f>Returns!A1050</f>
        <v>0</v>
      </c>
      <c r="B1050" s="1">
        <f t="array" ref="B1050">MMULT(Returns!B1050:G1050,Resume!$B$38:$B$43)</f>
        <v>0</v>
      </c>
    </row>
    <row r="1051" spans="1:2">
      <c r="A1051" s="11">
        <f>Returns!A1051</f>
        <v>0</v>
      </c>
      <c r="B1051" s="1">
        <f t="array" ref="B1051">MMULT(Returns!B1051:G1051,Resume!$B$38:$B$43)</f>
        <v>0</v>
      </c>
    </row>
    <row r="1052" spans="1:2">
      <c r="A1052" s="11">
        <f>Returns!A1052</f>
        <v>0</v>
      </c>
      <c r="B1052" s="1">
        <f t="array" ref="B1052">MMULT(Returns!B1052:G1052,Resume!$B$38:$B$43)</f>
        <v>0</v>
      </c>
    </row>
    <row r="1053" spans="1:2">
      <c r="A1053" s="11">
        <f>Returns!A1053</f>
        <v>0</v>
      </c>
      <c r="B1053" s="1">
        <f t="array" ref="B1053">MMULT(Returns!B1053:G1053,Resume!$B$38:$B$43)</f>
        <v>0</v>
      </c>
    </row>
    <row r="1054" spans="1:2">
      <c r="A1054" s="11">
        <f>Returns!A1054</f>
        <v>0</v>
      </c>
      <c r="B1054" s="1">
        <f t="array" ref="B1054">MMULT(Returns!B1054:G1054,Resume!$B$38:$B$43)</f>
        <v>0</v>
      </c>
    </row>
    <row r="1055" spans="1:2">
      <c r="A1055" s="11">
        <f>Returns!A1055</f>
        <v>0</v>
      </c>
      <c r="B1055" s="1">
        <f t="array" ref="B1055">MMULT(Returns!B1055:G1055,Resume!$B$38:$B$43)</f>
        <v>0</v>
      </c>
    </row>
    <row r="1056" spans="1:2">
      <c r="A1056" s="11">
        <f>Returns!A1056</f>
        <v>0</v>
      </c>
      <c r="B1056" s="1">
        <f t="array" ref="B1056">MMULT(Returns!B1056:G1056,Resume!$B$38:$B$43)</f>
        <v>0</v>
      </c>
    </row>
    <row r="1057" spans="1:2">
      <c r="A1057" s="11">
        <f>Returns!A1057</f>
        <v>0</v>
      </c>
      <c r="B1057" s="1">
        <f t="array" ref="B1057">MMULT(Returns!B1057:G1057,Resume!$B$38:$B$43)</f>
        <v>0</v>
      </c>
    </row>
    <row r="1058" spans="1:2">
      <c r="A1058" s="11">
        <f>Returns!A1058</f>
        <v>0</v>
      </c>
      <c r="B1058" s="1">
        <f t="array" ref="B1058">MMULT(Returns!B1058:G1058,Resume!$B$38:$B$43)</f>
        <v>0</v>
      </c>
    </row>
    <row r="1059" spans="1:2">
      <c r="A1059" s="11">
        <f>Returns!A1059</f>
        <v>0</v>
      </c>
      <c r="B1059" s="1">
        <f t="array" ref="B1059">MMULT(Returns!B1059:G1059,Resume!$B$38:$B$43)</f>
        <v>0</v>
      </c>
    </row>
    <row r="1060" spans="1:2">
      <c r="A1060" s="11">
        <f>Returns!A1060</f>
        <v>0</v>
      </c>
      <c r="B1060" s="1">
        <f t="array" ref="B1060">MMULT(Returns!B1060:G1060,Resume!$B$38:$B$43)</f>
        <v>0</v>
      </c>
    </row>
    <row r="1061" spans="1:2">
      <c r="A1061" s="11">
        <f>Returns!A1061</f>
        <v>0</v>
      </c>
      <c r="B1061" s="1">
        <f t="array" ref="B1061">MMULT(Returns!B1061:G1061,Resume!$B$38:$B$43)</f>
        <v>0</v>
      </c>
    </row>
    <row r="1062" spans="1:2">
      <c r="A1062" s="11">
        <f>Returns!A1062</f>
        <v>0</v>
      </c>
      <c r="B1062" s="1">
        <f t="array" ref="B1062">MMULT(Returns!B1062:G1062,Resume!$B$38:$B$43)</f>
        <v>0</v>
      </c>
    </row>
    <row r="1063" spans="1:2">
      <c r="A1063" s="11">
        <f>Returns!A1063</f>
        <v>0</v>
      </c>
      <c r="B1063" s="1">
        <f t="array" ref="B1063">MMULT(Returns!B1063:G1063,Resume!$B$38:$B$43)</f>
        <v>0</v>
      </c>
    </row>
    <row r="1064" spans="1:2">
      <c r="A1064" s="11">
        <f>Returns!A1064</f>
        <v>0</v>
      </c>
      <c r="B1064" s="1">
        <f t="array" ref="B1064">MMULT(Returns!B1064:G1064,Resume!$B$38:$B$43)</f>
        <v>0</v>
      </c>
    </row>
    <row r="1065" spans="1:2">
      <c r="A1065" s="11">
        <f>Returns!A1065</f>
        <v>0</v>
      </c>
      <c r="B1065" s="1">
        <f t="array" ref="B1065">MMULT(Returns!B1065:G1065,Resume!$B$38:$B$43)</f>
        <v>0</v>
      </c>
    </row>
    <row r="1066" spans="1:2">
      <c r="A1066" s="11">
        <f>Returns!A1066</f>
        <v>0</v>
      </c>
      <c r="B1066" s="1">
        <f t="array" ref="B1066">MMULT(Returns!B1066:G1066,Resume!$B$38:$B$43)</f>
        <v>0</v>
      </c>
    </row>
    <row r="1067" spans="1:2">
      <c r="A1067" s="11">
        <f>Returns!A1067</f>
        <v>0</v>
      </c>
      <c r="B1067" s="1">
        <f t="array" ref="B1067">MMULT(Returns!B1067:G1067,Resume!$B$38:$B$43)</f>
        <v>0</v>
      </c>
    </row>
    <row r="1068" spans="1:2">
      <c r="A1068" s="11">
        <f>Returns!A1068</f>
        <v>0</v>
      </c>
      <c r="B1068" s="1">
        <f t="array" ref="B1068">MMULT(Returns!B1068:G1068,Resume!$B$38:$B$43)</f>
        <v>0</v>
      </c>
    </row>
    <row r="1069" spans="1:2">
      <c r="A1069" s="11">
        <f>Returns!A1069</f>
        <v>0</v>
      </c>
      <c r="B1069" s="1">
        <f t="array" ref="B1069">MMULT(Returns!B1069:G1069,Resume!$B$38:$B$43)</f>
        <v>0</v>
      </c>
    </row>
    <row r="1070" spans="1:2">
      <c r="A1070" s="11">
        <f>Returns!A1070</f>
        <v>0</v>
      </c>
      <c r="B1070" s="1">
        <f t="array" ref="B1070">MMULT(Returns!B1070:G1070,Resume!$B$38:$B$43)</f>
        <v>0</v>
      </c>
    </row>
    <row r="1071" spans="1:2">
      <c r="A1071" s="11">
        <f>Returns!A1071</f>
        <v>0</v>
      </c>
      <c r="B1071" s="1">
        <f t="array" ref="B1071">MMULT(Returns!B1071:G1071,Resume!$B$38:$B$43)</f>
        <v>0</v>
      </c>
    </row>
    <row r="1072" spans="1:2">
      <c r="A1072" s="11">
        <f>Returns!A1072</f>
        <v>0</v>
      </c>
      <c r="B1072" s="1">
        <f t="array" ref="B1072">MMULT(Returns!B1072:G1072,Resume!$B$38:$B$43)</f>
        <v>0</v>
      </c>
    </row>
    <row r="1073" spans="1:2">
      <c r="A1073" s="11">
        <f>Returns!A1073</f>
        <v>0</v>
      </c>
      <c r="B1073" s="1">
        <f t="array" ref="B1073">MMULT(Returns!B1073:G1073,Resume!$B$38:$B$43)</f>
        <v>0</v>
      </c>
    </row>
    <row r="1074" spans="1:2">
      <c r="A1074" s="11">
        <f>Returns!A1074</f>
        <v>0</v>
      </c>
      <c r="B1074" s="1">
        <f t="array" ref="B1074">MMULT(Returns!B1074:G1074,Resume!$B$38:$B$43)</f>
        <v>0</v>
      </c>
    </row>
    <row r="1075" spans="1:2">
      <c r="A1075" s="11">
        <f>Returns!A1075</f>
        <v>0</v>
      </c>
      <c r="B1075" s="1">
        <f t="array" ref="B1075">MMULT(Returns!B1075:G1075,Resume!$B$38:$B$43)</f>
        <v>0</v>
      </c>
    </row>
    <row r="1076" spans="1:2">
      <c r="A1076" s="11">
        <f>Returns!A1076</f>
        <v>0</v>
      </c>
      <c r="B1076" s="1">
        <f t="array" ref="B1076">MMULT(Returns!B1076:G1076,Resume!$B$38:$B$43)</f>
        <v>0</v>
      </c>
    </row>
    <row r="1077" spans="1:2">
      <c r="A1077" s="11">
        <f>Returns!A1077</f>
        <v>0</v>
      </c>
      <c r="B1077" s="1">
        <f t="array" ref="B1077">MMULT(Returns!B1077:G1077,Resume!$B$38:$B$43)</f>
        <v>0</v>
      </c>
    </row>
    <row r="1078" spans="1:2">
      <c r="A1078" s="11">
        <f>Returns!A1078</f>
        <v>0</v>
      </c>
      <c r="B1078" s="1">
        <f t="array" ref="B1078">MMULT(Returns!B1078:G1078,Resume!$B$38:$B$43)</f>
        <v>0</v>
      </c>
    </row>
    <row r="1079" spans="1:2">
      <c r="A1079" s="11">
        <f>Returns!A1079</f>
        <v>0</v>
      </c>
      <c r="B1079" s="1">
        <f t="array" ref="B1079">MMULT(Returns!B1079:G1079,Resume!$B$38:$B$43)</f>
        <v>0</v>
      </c>
    </row>
    <row r="1080" spans="1:2">
      <c r="A1080" s="11">
        <f>Returns!A1080</f>
        <v>0</v>
      </c>
      <c r="B1080" s="1">
        <f t="array" ref="B1080">MMULT(Returns!B1080:G1080,Resume!$B$38:$B$43)</f>
        <v>0</v>
      </c>
    </row>
    <row r="1081" spans="1:2">
      <c r="A1081" s="11">
        <f>Returns!A1081</f>
        <v>0</v>
      </c>
      <c r="B1081" s="1">
        <f t="array" ref="B1081">MMULT(Returns!B1081:G1081,Resume!$B$38:$B$43)</f>
        <v>0</v>
      </c>
    </row>
    <row r="1082" spans="1:2">
      <c r="A1082" s="11">
        <f>Returns!A1082</f>
        <v>0</v>
      </c>
      <c r="B1082" s="1">
        <f t="array" ref="B1082">MMULT(Returns!B1082:G1082,Resume!$B$38:$B$43)</f>
        <v>0</v>
      </c>
    </row>
    <row r="1083" spans="1:2">
      <c r="A1083" s="11">
        <f>Returns!A1083</f>
        <v>0</v>
      </c>
      <c r="B1083" s="1">
        <f t="array" ref="B1083">MMULT(Returns!B1083:G1083,Resume!$B$38:$B$43)</f>
        <v>0</v>
      </c>
    </row>
    <row r="1084" spans="1:2">
      <c r="A1084" s="11">
        <f>Returns!A1084</f>
        <v>0</v>
      </c>
      <c r="B1084" s="1">
        <f t="array" ref="B1084">MMULT(Returns!B1084:G1084,Resume!$B$38:$B$43)</f>
        <v>0</v>
      </c>
    </row>
    <row r="1085" spans="1:2">
      <c r="A1085" s="11">
        <f>Returns!A1085</f>
        <v>0</v>
      </c>
      <c r="B1085" s="1">
        <f t="array" ref="B1085">MMULT(Returns!B1085:G1085,Resume!$B$38:$B$43)</f>
        <v>0</v>
      </c>
    </row>
    <row r="1086" spans="1:2">
      <c r="A1086" s="11">
        <f>Returns!A1086</f>
        <v>0</v>
      </c>
      <c r="B1086" s="1">
        <f t="array" ref="B1086">MMULT(Returns!B1086:G1086,Resume!$B$38:$B$43)</f>
        <v>0</v>
      </c>
    </row>
    <row r="1087" spans="1:2">
      <c r="A1087" s="11">
        <f>Returns!A1087</f>
        <v>0</v>
      </c>
      <c r="B1087" s="1">
        <f t="array" ref="B1087">MMULT(Returns!B1087:G1087,Resume!$B$38:$B$43)</f>
        <v>0</v>
      </c>
    </row>
    <row r="1088" spans="1:2">
      <c r="A1088" s="11">
        <f>Returns!A1088</f>
        <v>0</v>
      </c>
      <c r="B1088" s="1">
        <f t="array" ref="B1088">MMULT(Returns!B1088:G1088,Resume!$B$38:$B$43)</f>
        <v>0</v>
      </c>
    </row>
    <row r="1089" spans="1:2">
      <c r="A1089" s="11">
        <f>Returns!A1089</f>
        <v>0</v>
      </c>
      <c r="B1089" s="1">
        <f t="array" ref="B1089">MMULT(Returns!B1089:G1089,Resume!$B$38:$B$43)</f>
        <v>0</v>
      </c>
    </row>
    <row r="1090" spans="1:2">
      <c r="A1090" s="11">
        <f>Returns!A1090</f>
        <v>0</v>
      </c>
      <c r="B1090" s="1">
        <f t="array" ref="B1090">MMULT(Returns!B1090:G1090,Resume!$B$38:$B$43)</f>
        <v>0</v>
      </c>
    </row>
    <row r="1091" spans="1:2">
      <c r="A1091" s="11">
        <f>Returns!A1091</f>
        <v>0</v>
      </c>
      <c r="B1091" s="1">
        <f t="array" ref="B1091">MMULT(Returns!B1091:G1091,Resume!$B$38:$B$43)</f>
        <v>0</v>
      </c>
    </row>
    <row r="1092" spans="1:2">
      <c r="A1092" s="11">
        <f>Returns!A1092</f>
        <v>0</v>
      </c>
      <c r="B1092" s="1">
        <f t="array" ref="B1092">MMULT(Returns!B1092:G1092,Resume!$B$38:$B$43)</f>
        <v>0</v>
      </c>
    </row>
    <row r="1093" spans="1:2">
      <c r="A1093" s="11">
        <f>Returns!A1093</f>
        <v>0</v>
      </c>
      <c r="B1093" s="1">
        <f t="array" ref="B1093">MMULT(Returns!B1093:G1093,Resume!$B$38:$B$43)</f>
        <v>0</v>
      </c>
    </row>
    <row r="1094" spans="1:2">
      <c r="A1094" s="11">
        <f>Returns!A1094</f>
        <v>0</v>
      </c>
      <c r="B1094" s="1">
        <f t="array" ref="B1094">MMULT(Returns!B1094:G1094,Resume!$B$38:$B$43)</f>
        <v>0</v>
      </c>
    </row>
    <row r="1095" spans="1:2">
      <c r="A1095" s="11">
        <f>Returns!A1095</f>
        <v>0</v>
      </c>
      <c r="B1095" s="1">
        <f t="array" ref="B1095">MMULT(Returns!B1095:G1095,Resume!$B$38:$B$43)</f>
        <v>0</v>
      </c>
    </row>
    <row r="1096" spans="1:2">
      <c r="A1096" s="11">
        <f>Returns!A1096</f>
        <v>0</v>
      </c>
      <c r="B1096" s="1">
        <f t="array" ref="B1096">MMULT(Returns!B1096:G1096,Resume!$B$38:$B$43)</f>
        <v>0</v>
      </c>
    </row>
    <row r="1097" spans="1:2">
      <c r="A1097" s="11">
        <f>Returns!A1097</f>
        <v>0</v>
      </c>
      <c r="B1097" s="1">
        <f t="array" ref="B1097">MMULT(Returns!B1097:G1097,Resume!$B$38:$B$43)</f>
        <v>0</v>
      </c>
    </row>
    <row r="1098" spans="1:2">
      <c r="A1098" s="11">
        <f>Returns!A1098</f>
        <v>0</v>
      </c>
      <c r="B1098" s="1">
        <f t="array" ref="B1098">MMULT(Returns!B1098:G1098,Resume!$B$38:$B$43)</f>
        <v>0</v>
      </c>
    </row>
    <row r="1099" spans="1:2">
      <c r="A1099" s="11">
        <f>Returns!A1099</f>
        <v>0</v>
      </c>
      <c r="B1099" s="1">
        <f t="array" ref="B1099">MMULT(Returns!B1099:G1099,Resume!$B$38:$B$43)</f>
        <v>0</v>
      </c>
    </row>
    <row r="1100" spans="1:2">
      <c r="A1100" s="11">
        <f>Returns!A1100</f>
        <v>0</v>
      </c>
      <c r="B1100" s="1">
        <f t="array" ref="B1100">MMULT(Returns!B1100:G1100,Resume!$B$38:$B$43)</f>
        <v>0</v>
      </c>
    </row>
    <row r="1101" spans="1:2">
      <c r="A1101" s="11">
        <f>Returns!A1101</f>
        <v>0</v>
      </c>
      <c r="B1101" s="1">
        <f t="array" ref="B1101">MMULT(Returns!B1101:G1101,Resume!$B$38:$B$43)</f>
        <v>0</v>
      </c>
    </row>
    <row r="1102" spans="1:2">
      <c r="A1102" s="11">
        <f>Returns!A1102</f>
        <v>0</v>
      </c>
      <c r="B1102" s="1">
        <f t="array" ref="B1102">MMULT(Returns!B1102:G1102,Resume!$B$38:$B$43)</f>
        <v>0</v>
      </c>
    </row>
    <row r="1103" spans="1:2">
      <c r="A1103" s="11">
        <f>Returns!A1103</f>
        <v>0</v>
      </c>
      <c r="B1103" s="1">
        <f t="array" ref="B1103">MMULT(Returns!B1103:G1103,Resume!$B$38:$B$43)</f>
        <v>0</v>
      </c>
    </row>
    <row r="1104" spans="1:2">
      <c r="A1104" s="11">
        <f>Returns!A1104</f>
        <v>0</v>
      </c>
      <c r="B1104" s="1">
        <f t="array" ref="B1104">MMULT(Returns!B1104:G1104,Resume!$B$38:$B$43)</f>
        <v>0</v>
      </c>
    </row>
    <row r="1105" spans="1:2">
      <c r="A1105" s="11">
        <f>Returns!A1105</f>
        <v>0</v>
      </c>
      <c r="B1105" s="1">
        <f t="array" ref="B1105">MMULT(Returns!B1105:G1105,Resume!$B$38:$B$43)</f>
        <v>0</v>
      </c>
    </row>
    <row r="1106" spans="1:2">
      <c r="A1106" s="11">
        <f>Returns!A1106</f>
        <v>0</v>
      </c>
      <c r="B1106" s="1">
        <f t="array" ref="B1106">MMULT(Returns!B1106:G1106,Resume!$B$38:$B$43)</f>
        <v>0</v>
      </c>
    </row>
    <row r="1107" spans="1:2">
      <c r="A1107" s="11">
        <f>Returns!A1107</f>
        <v>0</v>
      </c>
      <c r="B1107" s="1">
        <f t="array" ref="B1107">MMULT(Returns!B1107:G1107,Resume!$B$38:$B$43)</f>
        <v>0</v>
      </c>
    </row>
    <row r="1108" spans="1:2">
      <c r="A1108" s="11">
        <f>Returns!A1108</f>
        <v>0</v>
      </c>
      <c r="B1108" s="1">
        <f t="array" ref="B1108">MMULT(Returns!B1108:G1108,Resume!$B$38:$B$43)</f>
        <v>0</v>
      </c>
    </row>
    <row r="1109" spans="1:2">
      <c r="A1109" s="11">
        <f>Returns!A1109</f>
        <v>0</v>
      </c>
      <c r="B1109" s="1">
        <f t="array" ref="B1109">MMULT(Returns!B1109:G1109,Resume!$B$38:$B$43)</f>
        <v>0</v>
      </c>
    </row>
    <row r="1110" spans="1:2">
      <c r="A1110" s="11">
        <f>Returns!A1110</f>
        <v>0</v>
      </c>
      <c r="B1110" s="1">
        <f t="array" ref="B1110">MMULT(Returns!B1110:G1110,Resume!$B$38:$B$43)</f>
        <v>0</v>
      </c>
    </row>
    <row r="1111" spans="1:2">
      <c r="A1111" s="11">
        <f>Returns!A1111</f>
        <v>0</v>
      </c>
      <c r="B1111" s="1">
        <f t="array" ref="B1111">MMULT(Returns!B1111:G1111,Resume!$B$38:$B$43)</f>
        <v>0</v>
      </c>
    </row>
    <row r="1112" spans="1:2">
      <c r="A1112" s="11">
        <f>Returns!A1112</f>
        <v>0</v>
      </c>
      <c r="B1112" s="1">
        <f t="array" ref="B1112">MMULT(Returns!B1112:G1112,Resume!$B$38:$B$43)</f>
        <v>0</v>
      </c>
    </row>
    <row r="1113" spans="1:2">
      <c r="A1113" s="11">
        <f>Returns!A1113</f>
        <v>0</v>
      </c>
      <c r="B1113" s="1">
        <f t="array" ref="B1113">MMULT(Returns!B1113:G1113,Resume!$B$38:$B$43)</f>
        <v>0</v>
      </c>
    </row>
    <row r="1114" spans="1:2">
      <c r="A1114" s="11">
        <f>Returns!A1114</f>
        <v>0</v>
      </c>
      <c r="B1114" s="1">
        <f t="array" ref="B1114">MMULT(Returns!B1114:G1114,Resume!$B$38:$B$43)</f>
        <v>0</v>
      </c>
    </row>
    <row r="1115" spans="1:2">
      <c r="A1115" s="11">
        <f>Returns!A1115</f>
        <v>0</v>
      </c>
      <c r="B1115" s="1">
        <f t="array" ref="B1115">MMULT(Returns!B1115:G1115,Resume!$B$38:$B$43)</f>
        <v>0</v>
      </c>
    </row>
    <row r="1116" spans="1:2">
      <c r="A1116" s="11">
        <f>Returns!A1116</f>
        <v>0</v>
      </c>
      <c r="B1116" s="1">
        <f t="array" ref="B1116">MMULT(Returns!B1116:G1116,Resume!$B$38:$B$43)</f>
        <v>0</v>
      </c>
    </row>
    <row r="1117" spans="1:2">
      <c r="A1117" s="11">
        <f>Returns!A1117</f>
        <v>0</v>
      </c>
      <c r="B1117" s="1">
        <f t="array" ref="B1117">MMULT(Returns!B1117:G1117,Resume!$B$38:$B$43)</f>
        <v>0</v>
      </c>
    </row>
    <row r="1118" spans="1:2">
      <c r="A1118" s="11">
        <f>Returns!A1118</f>
        <v>0</v>
      </c>
      <c r="B1118" s="1">
        <f t="array" ref="B1118">MMULT(Returns!B1118:G1118,Resume!$B$38:$B$43)</f>
        <v>0</v>
      </c>
    </row>
    <row r="1119" spans="1:2">
      <c r="A1119" s="11">
        <f>Returns!A1119</f>
        <v>0</v>
      </c>
      <c r="B1119" s="1">
        <f t="array" ref="B1119">MMULT(Returns!B1119:G1119,Resume!$B$38:$B$43)</f>
        <v>0</v>
      </c>
    </row>
    <row r="1120" spans="1:2">
      <c r="A1120" s="11">
        <f>Returns!A1120</f>
        <v>0</v>
      </c>
      <c r="B1120" s="1">
        <f t="array" ref="B1120">MMULT(Returns!B1120:G1120,Resume!$B$38:$B$43)</f>
        <v>0</v>
      </c>
    </row>
    <row r="1121" spans="1:2">
      <c r="A1121" s="11">
        <f>Returns!A1121</f>
        <v>0</v>
      </c>
      <c r="B1121" s="1">
        <f t="array" ref="B1121">MMULT(Returns!B1121:G1121,Resume!$B$38:$B$43)</f>
        <v>0</v>
      </c>
    </row>
    <row r="1122" spans="1:2">
      <c r="A1122" s="11">
        <f>Returns!A1122</f>
        <v>0</v>
      </c>
      <c r="B1122" s="1">
        <f t="array" ref="B1122">MMULT(Returns!B1122:G1122,Resume!$B$38:$B$43)</f>
        <v>0</v>
      </c>
    </row>
    <row r="1123" spans="1:2">
      <c r="A1123" s="11">
        <f>Returns!A1123</f>
        <v>0</v>
      </c>
      <c r="B1123" s="1">
        <f t="array" ref="B1123">MMULT(Returns!B1123:G1123,Resume!$B$38:$B$43)</f>
        <v>0</v>
      </c>
    </row>
    <row r="1124" spans="1:2">
      <c r="A1124" s="11">
        <f>Returns!A1124</f>
        <v>0</v>
      </c>
      <c r="B1124" s="1">
        <f t="array" ref="B1124">MMULT(Returns!B1124:G1124,Resume!$B$38:$B$43)</f>
        <v>0</v>
      </c>
    </row>
    <row r="1125" spans="1:2">
      <c r="A1125" s="11">
        <f>Returns!A1125</f>
        <v>0</v>
      </c>
      <c r="B1125" s="1">
        <f t="array" ref="B1125">MMULT(Returns!B1125:G1125,Resume!$B$38:$B$43)</f>
        <v>0</v>
      </c>
    </row>
    <row r="1126" spans="1:2">
      <c r="A1126" s="11">
        <f>Returns!A1126</f>
        <v>0</v>
      </c>
      <c r="B1126" s="1">
        <f t="array" ref="B1126">MMULT(Returns!B1126:G1126,Resume!$B$38:$B$43)</f>
        <v>0</v>
      </c>
    </row>
    <row r="1127" spans="1:2">
      <c r="A1127" s="11">
        <f>Returns!A1127</f>
        <v>0</v>
      </c>
      <c r="B1127" s="1">
        <f t="array" ref="B1127">MMULT(Returns!B1127:G1127,Resume!$B$38:$B$43)</f>
        <v>0</v>
      </c>
    </row>
    <row r="1128" spans="1:2">
      <c r="A1128" s="11">
        <f>Returns!A1128</f>
        <v>0</v>
      </c>
      <c r="B1128" s="1">
        <f t="array" ref="B1128">MMULT(Returns!B1128:G1128,Resume!$B$38:$B$43)</f>
        <v>0</v>
      </c>
    </row>
    <row r="1129" spans="1:2">
      <c r="A1129" s="11">
        <f>Returns!A1129</f>
        <v>0</v>
      </c>
      <c r="B1129" s="1">
        <f t="array" ref="B1129">MMULT(Returns!B1129:G1129,Resume!$B$38:$B$43)</f>
        <v>0</v>
      </c>
    </row>
    <row r="1130" spans="1:2">
      <c r="A1130" s="11">
        <f>Returns!A1130</f>
        <v>0</v>
      </c>
      <c r="B1130" s="1">
        <f t="array" ref="B1130">MMULT(Returns!B1130:G1130,Resume!$B$38:$B$43)</f>
        <v>0</v>
      </c>
    </row>
    <row r="1131" spans="1:2">
      <c r="A1131" s="11">
        <f>Returns!A1131</f>
        <v>0</v>
      </c>
      <c r="B1131" s="1">
        <f t="array" ref="B1131">MMULT(Returns!B1131:G1131,Resume!$B$38:$B$43)</f>
        <v>0</v>
      </c>
    </row>
    <row r="1132" spans="1:2">
      <c r="A1132" s="11">
        <f>Returns!A1132</f>
        <v>0</v>
      </c>
      <c r="B1132" s="1">
        <f t="array" ref="B1132">MMULT(Returns!B1132:G1132,Resume!$B$38:$B$43)</f>
        <v>0</v>
      </c>
    </row>
    <row r="1133" spans="1:2">
      <c r="A1133" s="11">
        <f>Returns!A1133</f>
        <v>0</v>
      </c>
      <c r="B1133" s="1">
        <f t="array" ref="B1133">MMULT(Returns!B1133:G1133,Resume!$B$38:$B$43)</f>
        <v>0</v>
      </c>
    </row>
    <row r="1134" spans="1:2">
      <c r="A1134" s="11">
        <f>Returns!A1134</f>
        <v>0</v>
      </c>
      <c r="B1134" s="1">
        <f t="array" ref="B1134">MMULT(Returns!B1134:G1134,Resume!$B$38:$B$43)</f>
        <v>0</v>
      </c>
    </row>
    <row r="1135" spans="1:2">
      <c r="A1135" s="11">
        <f>Returns!A1135</f>
        <v>0</v>
      </c>
      <c r="B1135" s="1">
        <f t="array" ref="B1135">MMULT(Returns!B1135:G1135,Resume!$B$38:$B$43)</f>
        <v>0</v>
      </c>
    </row>
    <row r="1136" spans="1:2">
      <c r="A1136" s="11">
        <f>Returns!A1136</f>
        <v>0</v>
      </c>
      <c r="B1136" s="1">
        <f t="array" ref="B1136">MMULT(Returns!B1136:G1136,Resume!$B$38:$B$43)</f>
        <v>0</v>
      </c>
    </row>
    <row r="1137" spans="1:2">
      <c r="A1137" s="11">
        <f>Returns!A1137</f>
        <v>0</v>
      </c>
      <c r="B1137" s="1">
        <f t="array" ref="B1137">MMULT(Returns!B1137:G1137,Resume!$B$38:$B$43)</f>
        <v>0</v>
      </c>
    </row>
    <row r="1138" spans="1:2">
      <c r="A1138" s="11">
        <f>Returns!A1138</f>
        <v>0</v>
      </c>
      <c r="B1138" s="1">
        <f t="array" ref="B1138">MMULT(Returns!B1138:G1138,Resume!$B$38:$B$43)</f>
        <v>0</v>
      </c>
    </row>
    <row r="1139" spans="1:2">
      <c r="A1139" s="11">
        <f>Returns!A1139</f>
        <v>0</v>
      </c>
      <c r="B1139" s="1">
        <f t="array" ref="B1139">MMULT(Returns!B1139:G1139,Resume!$B$38:$B$43)</f>
        <v>0</v>
      </c>
    </row>
    <row r="1140" spans="1:2">
      <c r="A1140" s="11">
        <f>Returns!A1140</f>
        <v>0</v>
      </c>
      <c r="B1140" s="1">
        <f t="array" ref="B1140">MMULT(Returns!B1140:G1140,Resume!$B$38:$B$43)</f>
        <v>0</v>
      </c>
    </row>
    <row r="1141" spans="1:2">
      <c r="A1141" s="11">
        <f>Returns!A1141</f>
        <v>0</v>
      </c>
      <c r="B1141" s="1">
        <f t="array" ref="B1141">MMULT(Returns!B1141:G1141,Resume!$B$38:$B$43)</f>
        <v>0</v>
      </c>
    </row>
    <row r="1142" spans="1:2">
      <c r="A1142" s="11">
        <f>Returns!A1142</f>
        <v>0</v>
      </c>
      <c r="B1142" s="1">
        <f t="array" ref="B1142">MMULT(Returns!B1142:G1142,Resume!$B$38:$B$43)</f>
        <v>0</v>
      </c>
    </row>
    <row r="1143" spans="1:2">
      <c r="A1143" s="11">
        <f>Returns!A1143</f>
        <v>0</v>
      </c>
      <c r="B1143" s="1">
        <f t="array" ref="B1143">MMULT(Returns!B1143:G1143,Resume!$B$38:$B$43)</f>
        <v>0</v>
      </c>
    </row>
    <row r="1144" spans="1:2">
      <c r="A1144" s="11">
        <f>Returns!A1144</f>
        <v>0</v>
      </c>
      <c r="B1144" s="1">
        <f t="array" ref="B1144">MMULT(Returns!B1144:G1144,Resume!$B$38:$B$43)</f>
        <v>0</v>
      </c>
    </row>
    <row r="1145" spans="1:2">
      <c r="A1145" s="11">
        <f>Returns!A1145</f>
        <v>0</v>
      </c>
      <c r="B1145" s="1">
        <f t="array" ref="B1145">MMULT(Returns!B1145:G1145,Resume!$B$38:$B$43)</f>
        <v>0</v>
      </c>
    </row>
    <row r="1146" spans="1:2">
      <c r="A1146" s="11">
        <f>Returns!A1146</f>
        <v>0</v>
      </c>
      <c r="B1146" s="1">
        <f t="array" ref="B1146">MMULT(Returns!B1146:G1146,Resume!$B$38:$B$43)</f>
        <v>0</v>
      </c>
    </row>
    <row r="1147" spans="1:2">
      <c r="A1147" s="11">
        <f>Returns!A1147</f>
        <v>0</v>
      </c>
      <c r="B1147" s="1">
        <f t="array" ref="B1147">MMULT(Returns!B1147:G1147,Resume!$B$38:$B$43)</f>
        <v>0</v>
      </c>
    </row>
    <row r="1148" spans="1:2">
      <c r="A1148" s="11">
        <f>Returns!A1148</f>
        <v>0</v>
      </c>
      <c r="B1148" s="1">
        <f t="array" ref="B1148">MMULT(Returns!B1148:G1148,Resume!$B$38:$B$43)</f>
        <v>0</v>
      </c>
    </row>
    <row r="1149" spans="1:2">
      <c r="A1149" s="11">
        <f>Returns!A1149</f>
        <v>0</v>
      </c>
      <c r="B1149" s="1">
        <f t="array" ref="B1149">MMULT(Returns!B1149:G1149,Resume!$B$38:$B$43)</f>
        <v>0</v>
      </c>
    </row>
    <row r="1150" spans="1:2">
      <c r="A1150" s="11">
        <f>Returns!A1150</f>
        <v>0</v>
      </c>
      <c r="B1150" s="1">
        <f t="array" ref="B1150">MMULT(Returns!B1150:G1150,Resume!$B$38:$B$43)</f>
        <v>0</v>
      </c>
    </row>
    <row r="1151" spans="1:2">
      <c r="A1151" s="11">
        <f>Returns!A1151</f>
        <v>0</v>
      </c>
      <c r="B1151" s="1">
        <f t="array" ref="B1151">MMULT(Returns!B1151:G1151,Resume!$B$38:$B$43)</f>
        <v>0</v>
      </c>
    </row>
    <row r="1152" spans="1:2">
      <c r="A1152" s="11">
        <f>Returns!A1152</f>
        <v>0</v>
      </c>
      <c r="B1152" s="1">
        <f t="array" ref="B1152">MMULT(Returns!B1152:G1152,Resume!$B$38:$B$43)</f>
        <v>0</v>
      </c>
    </row>
    <row r="1153" spans="1:2">
      <c r="A1153" s="11">
        <f>Returns!A1153</f>
        <v>0</v>
      </c>
      <c r="B1153" s="1">
        <f t="array" ref="B1153">MMULT(Returns!B1153:G1153,Resume!$B$38:$B$43)</f>
        <v>0</v>
      </c>
    </row>
    <row r="1154" spans="1:2">
      <c r="A1154" s="11">
        <f>Returns!A1154</f>
        <v>0</v>
      </c>
      <c r="B1154" s="1">
        <f t="array" ref="B1154">MMULT(Returns!B1154:G1154,Resume!$B$38:$B$43)</f>
        <v>0</v>
      </c>
    </row>
    <row r="1155" spans="1:2">
      <c r="A1155" s="11">
        <f>Returns!A1155</f>
        <v>0</v>
      </c>
      <c r="B1155" s="1">
        <f t="array" ref="B1155">MMULT(Returns!B1155:G1155,Resume!$B$38:$B$43)</f>
        <v>0</v>
      </c>
    </row>
    <row r="1156" spans="1:2">
      <c r="A1156" s="11">
        <f>Returns!A1156</f>
        <v>0</v>
      </c>
      <c r="B1156" s="1">
        <f t="array" ref="B1156">MMULT(Returns!B1156:G1156,Resume!$B$38:$B$43)</f>
        <v>0</v>
      </c>
    </row>
    <row r="1157" spans="1:2">
      <c r="A1157" s="11">
        <f>Returns!A1157</f>
        <v>0</v>
      </c>
      <c r="B1157" s="1">
        <f t="array" ref="B1157">MMULT(Returns!B1157:G1157,Resume!$B$38:$B$43)</f>
        <v>0</v>
      </c>
    </row>
    <row r="1158" spans="1:2">
      <c r="A1158" s="11">
        <f>Returns!A1158</f>
        <v>0</v>
      </c>
      <c r="B1158" s="1">
        <f t="array" ref="B1158">MMULT(Returns!B1158:G1158,Resume!$B$38:$B$43)</f>
        <v>0</v>
      </c>
    </row>
    <row r="1159" spans="1:2">
      <c r="A1159" s="11">
        <f>Returns!A1159</f>
        <v>0</v>
      </c>
      <c r="B1159" s="1">
        <f t="array" ref="B1159">MMULT(Returns!B1159:G1159,Resume!$B$38:$B$43)</f>
        <v>0</v>
      </c>
    </row>
    <row r="1160" spans="1:2">
      <c r="A1160" s="11">
        <f>Returns!A1160</f>
        <v>0</v>
      </c>
      <c r="B1160" s="1">
        <f t="array" ref="B1160">MMULT(Returns!B1160:G1160,Resume!$B$38:$B$43)</f>
        <v>0</v>
      </c>
    </row>
    <row r="1161" spans="1:2">
      <c r="A1161" s="11">
        <f>Returns!A1161</f>
        <v>0</v>
      </c>
      <c r="B1161" s="1">
        <f t="array" ref="B1161">MMULT(Returns!B1161:G1161,Resume!$B$38:$B$43)</f>
        <v>0</v>
      </c>
    </row>
    <row r="1162" spans="1:2">
      <c r="A1162" s="11">
        <f>Returns!A1162</f>
        <v>0</v>
      </c>
      <c r="B1162" s="1">
        <f t="array" ref="B1162">MMULT(Returns!B1162:G1162,Resume!$B$38:$B$43)</f>
        <v>0</v>
      </c>
    </row>
    <row r="1163" spans="1:2">
      <c r="A1163" s="11">
        <f>Returns!A1163</f>
        <v>0</v>
      </c>
      <c r="B1163" s="1">
        <f t="array" ref="B1163">MMULT(Returns!B1163:G1163,Resume!$B$38:$B$43)</f>
        <v>0</v>
      </c>
    </row>
    <row r="1164" spans="1:2">
      <c r="A1164" s="11">
        <f>Returns!A1164</f>
        <v>0</v>
      </c>
      <c r="B1164" s="1">
        <f t="array" ref="B1164">MMULT(Returns!B1164:G1164,Resume!$B$38:$B$43)</f>
        <v>0</v>
      </c>
    </row>
    <row r="1165" spans="1:2">
      <c r="A1165" s="11">
        <f>Returns!A1165</f>
        <v>0</v>
      </c>
      <c r="B1165" s="1">
        <f t="array" ref="B1165">MMULT(Returns!B1165:G1165,Resume!$B$38:$B$43)</f>
        <v>0</v>
      </c>
    </row>
    <row r="1166" spans="1:2">
      <c r="A1166" s="11">
        <f>Returns!A1166</f>
        <v>0</v>
      </c>
      <c r="B1166" s="1">
        <f t="array" ref="B1166">MMULT(Returns!B1166:G1166,Resume!$B$38:$B$43)</f>
        <v>0</v>
      </c>
    </row>
    <row r="1167" spans="1:2">
      <c r="A1167" s="11">
        <f>Returns!A1167</f>
        <v>0</v>
      </c>
      <c r="B1167" s="1">
        <f t="array" ref="B1167">MMULT(Returns!B1167:G1167,Resume!$B$38:$B$43)</f>
        <v>0</v>
      </c>
    </row>
    <row r="1168" spans="1:2">
      <c r="A1168" s="11">
        <f>Returns!A1168</f>
        <v>0</v>
      </c>
      <c r="B1168" s="1">
        <f t="array" ref="B1168">MMULT(Returns!B1168:G1168,Resume!$B$38:$B$43)</f>
        <v>0</v>
      </c>
    </row>
    <row r="1169" spans="1:2">
      <c r="A1169" s="11">
        <f>Returns!A1169</f>
        <v>0</v>
      </c>
      <c r="B1169" s="1">
        <f t="array" ref="B1169">MMULT(Returns!B1169:G1169,Resume!$B$38:$B$43)</f>
        <v>0</v>
      </c>
    </row>
    <row r="1170" spans="1:2">
      <c r="A1170" s="11">
        <f>Returns!A1170</f>
        <v>0</v>
      </c>
      <c r="B1170" s="1">
        <f t="array" ref="B1170">MMULT(Returns!B1170:G1170,Resume!$B$38:$B$43)</f>
        <v>0</v>
      </c>
    </row>
    <row r="1171" spans="1:2">
      <c r="A1171" s="11">
        <f>Returns!A1171</f>
        <v>0</v>
      </c>
      <c r="B1171" s="1">
        <f t="array" ref="B1171">MMULT(Returns!B1171:G1171,Resume!$B$38:$B$43)</f>
        <v>0</v>
      </c>
    </row>
    <row r="1172" spans="1:2">
      <c r="A1172" s="11">
        <f>Returns!A1172</f>
        <v>0</v>
      </c>
      <c r="B1172" s="1">
        <f t="array" ref="B1172">MMULT(Returns!B1172:G1172,Resume!$B$38:$B$43)</f>
        <v>0</v>
      </c>
    </row>
    <row r="1173" spans="1:2">
      <c r="A1173" s="11">
        <f>Returns!A1173</f>
        <v>0</v>
      </c>
      <c r="B1173" s="1">
        <f t="array" ref="B1173">MMULT(Returns!B1173:G1173,Resume!$B$38:$B$43)</f>
        <v>0</v>
      </c>
    </row>
    <row r="1174" spans="1:2">
      <c r="A1174" s="11">
        <f>Returns!A1174</f>
        <v>0</v>
      </c>
      <c r="B1174" s="1">
        <f t="array" ref="B1174">MMULT(Returns!B1174:G1174,Resume!$B$38:$B$43)</f>
        <v>0</v>
      </c>
    </row>
    <row r="1175" spans="1:2">
      <c r="A1175" s="11">
        <f>Returns!A1175</f>
        <v>0</v>
      </c>
      <c r="B1175" s="1">
        <f t="array" ref="B1175">MMULT(Returns!B1175:G1175,Resume!$B$38:$B$43)</f>
        <v>0</v>
      </c>
    </row>
    <row r="1176" spans="1:2">
      <c r="A1176" s="11">
        <f>Returns!A1176</f>
        <v>0</v>
      </c>
      <c r="B1176" s="1">
        <f t="array" ref="B1176">MMULT(Returns!B1176:G1176,Resume!$B$38:$B$43)</f>
        <v>0</v>
      </c>
    </row>
    <row r="1177" spans="1:2">
      <c r="A1177" s="11">
        <f>Returns!A1177</f>
        <v>0</v>
      </c>
      <c r="B1177" s="1">
        <f t="array" ref="B1177">MMULT(Returns!B1177:G1177,Resume!$B$38:$B$43)</f>
        <v>0</v>
      </c>
    </row>
    <row r="1178" spans="1:2">
      <c r="A1178" s="11">
        <f>Returns!A1178</f>
        <v>0</v>
      </c>
      <c r="B1178" s="1">
        <f t="array" ref="B1178">MMULT(Returns!B1178:G1178,Resume!$B$38:$B$43)</f>
        <v>0</v>
      </c>
    </row>
    <row r="1179" spans="1:2">
      <c r="A1179" s="11">
        <f>Returns!A1179</f>
        <v>0</v>
      </c>
      <c r="B1179" s="1">
        <f t="array" ref="B1179">MMULT(Returns!B1179:G1179,Resume!$B$38:$B$43)</f>
        <v>0</v>
      </c>
    </row>
    <row r="1180" spans="1:2">
      <c r="A1180" s="11">
        <f>Returns!A1180</f>
        <v>0</v>
      </c>
      <c r="B1180" s="1">
        <f t="array" ref="B1180">MMULT(Returns!B1180:G1180,Resume!$B$38:$B$43)</f>
        <v>0</v>
      </c>
    </row>
    <row r="1181" spans="1:2">
      <c r="A1181" s="11">
        <f>Returns!A1181</f>
        <v>0</v>
      </c>
      <c r="B1181" s="1">
        <f t="array" ref="B1181">MMULT(Returns!B1181:G1181,Resume!$B$38:$B$43)</f>
        <v>0</v>
      </c>
    </row>
    <row r="1182" spans="1:2">
      <c r="A1182" s="11">
        <f>Returns!A1182</f>
        <v>0</v>
      </c>
      <c r="B1182" s="1">
        <f t="array" ref="B1182">MMULT(Returns!B1182:G1182,Resume!$B$38:$B$43)</f>
        <v>0</v>
      </c>
    </row>
    <row r="1183" spans="1:2">
      <c r="A1183" s="11">
        <f>Returns!A1183</f>
        <v>0</v>
      </c>
      <c r="B1183" s="1">
        <f t="array" ref="B1183">MMULT(Returns!B1183:G1183,Resume!$B$38:$B$43)</f>
        <v>0</v>
      </c>
    </row>
    <row r="1184" spans="1:2">
      <c r="A1184" s="11">
        <f>Returns!A1184</f>
        <v>0</v>
      </c>
      <c r="B1184" s="1">
        <f t="array" ref="B1184">MMULT(Returns!B1184:G1184,Resume!$B$38:$B$43)</f>
        <v>0</v>
      </c>
    </row>
    <row r="1185" spans="1:2">
      <c r="A1185" s="11">
        <f>Returns!A1185</f>
        <v>0</v>
      </c>
      <c r="B1185" s="1">
        <f t="array" ref="B1185">MMULT(Returns!B1185:G1185,Resume!$B$38:$B$43)</f>
        <v>0</v>
      </c>
    </row>
    <row r="1186" spans="1:2">
      <c r="A1186" s="11">
        <f>Returns!A1186</f>
        <v>0</v>
      </c>
      <c r="B1186" s="1">
        <f t="array" ref="B1186">MMULT(Returns!B1186:G1186,Resume!$B$38:$B$43)</f>
        <v>0</v>
      </c>
    </row>
    <row r="1187" spans="1:2">
      <c r="A1187" s="11">
        <f>Returns!A1187</f>
        <v>0</v>
      </c>
      <c r="B1187" s="1">
        <f t="array" ref="B1187">MMULT(Returns!B1187:G1187,Resume!$B$38:$B$43)</f>
        <v>0</v>
      </c>
    </row>
    <row r="1188" spans="1:2">
      <c r="A1188" s="11">
        <f>Returns!A1188</f>
        <v>0</v>
      </c>
      <c r="B1188" s="1">
        <f t="array" ref="B1188">MMULT(Returns!B1188:G1188,Resume!$B$38:$B$43)</f>
        <v>0</v>
      </c>
    </row>
    <row r="1189" spans="1:2">
      <c r="A1189" s="11">
        <f>Returns!A1189</f>
        <v>0</v>
      </c>
      <c r="B1189" s="1">
        <f t="array" ref="B1189">MMULT(Returns!B1189:G1189,Resume!$B$38:$B$43)</f>
        <v>0</v>
      </c>
    </row>
    <row r="1190" spans="1:2">
      <c r="A1190" s="11">
        <f>Returns!A1190</f>
        <v>0</v>
      </c>
      <c r="B1190" s="1">
        <f t="array" ref="B1190">MMULT(Returns!B1190:G1190,Resume!$B$38:$B$43)</f>
        <v>0</v>
      </c>
    </row>
    <row r="1191" spans="1:2">
      <c r="A1191" s="11">
        <f>Returns!A1191</f>
        <v>0</v>
      </c>
      <c r="B1191" s="1">
        <f t="array" ref="B1191">MMULT(Returns!B1191:G1191,Resume!$B$38:$B$43)</f>
        <v>0</v>
      </c>
    </row>
    <row r="1192" spans="1:2">
      <c r="A1192" s="11">
        <f>Returns!A1192</f>
        <v>0</v>
      </c>
      <c r="B1192" s="1">
        <f t="array" ref="B1192">MMULT(Returns!B1192:G1192,Resume!$B$38:$B$43)</f>
        <v>0</v>
      </c>
    </row>
    <row r="1193" spans="1:2">
      <c r="A1193" s="11">
        <f>Returns!A1193</f>
        <v>0</v>
      </c>
      <c r="B1193" s="1">
        <f t="array" ref="B1193">MMULT(Returns!B1193:G1193,Resume!$B$38:$B$43)</f>
        <v>0</v>
      </c>
    </row>
    <row r="1194" spans="1:2">
      <c r="A1194" s="11">
        <f>Returns!A1194</f>
        <v>0</v>
      </c>
      <c r="B1194" s="1">
        <f t="array" ref="B1194">MMULT(Returns!B1194:G1194,Resume!$B$38:$B$43)</f>
        <v>0</v>
      </c>
    </row>
    <row r="1195" spans="1:2">
      <c r="A1195" s="11">
        <f>Returns!A1195</f>
        <v>0</v>
      </c>
      <c r="B1195" s="1">
        <f t="array" ref="B1195">MMULT(Returns!B1195:G1195,Resume!$B$38:$B$43)</f>
        <v>0</v>
      </c>
    </row>
    <row r="1196" spans="1:2">
      <c r="A1196" s="11">
        <f>Returns!A1196</f>
        <v>0</v>
      </c>
      <c r="B1196" s="1">
        <f t="array" ref="B1196">MMULT(Returns!B1196:G1196,Resume!$B$38:$B$43)</f>
        <v>0</v>
      </c>
    </row>
    <row r="1197" spans="1:2">
      <c r="A1197" s="11">
        <f>Returns!A1197</f>
        <v>0</v>
      </c>
      <c r="B1197" s="1">
        <f t="array" ref="B1197">MMULT(Returns!B1197:G1197,Resume!$B$38:$B$43)</f>
        <v>0</v>
      </c>
    </row>
    <row r="1198" spans="1:2">
      <c r="A1198" s="11">
        <f>Returns!A1198</f>
        <v>0</v>
      </c>
      <c r="B1198" s="1">
        <f t="array" ref="B1198">MMULT(Returns!B1198:G1198,Resume!$B$38:$B$43)</f>
        <v>0</v>
      </c>
    </row>
    <row r="1199" spans="1:2">
      <c r="A1199" s="11">
        <f>Returns!A1199</f>
        <v>0</v>
      </c>
      <c r="B1199" s="1">
        <f t="array" ref="B1199">MMULT(Returns!B1199:G1199,Resume!$B$38:$B$43)</f>
        <v>0</v>
      </c>
    </row>
    <row r="1200" spans="1:2">
      <c r="A1200" s="11">
        <f>Returns!A1200</f>
        <v>0</v>
      </c>
      <c r="B1200" s="1">
        <f t="array" ref="B1200">MMULT(Returns!B1200:G1200,Resume!$B$38:$B$43)</f>
        <v>0</v>
      </c>
    </row>
    <row r="1201" spans="1:2">
      <c r="A1201" s="11">
        <f>Returns!A1201</f>
        <v>0</v>
      </c>
      <c r="B1201" s="1">
        <f t="array" ref="B1201">MMULT(Returns!B1201:G1201,Resume!$B$38:$B$43)</f>
        <v>0</v>
      </c>
    </row>
    <row r="1202" spans="1:2">
      <c r="A1202" s="11">
        <f>Returns!A1202</f>
        <v>0</v>
      </c>
      <c r="B1202" s="1">
        <f t="array" ref="B1202">MMULT(Returns!B1202:G1202,Resume!$B$38:$B$43)</f>
        <v>0</v>
      </c>
    </row>
    <row r="1203" spans="1:2">
      <c r="A1203" s="11">
        <f>Returns!A1203</f>
        <v>0</v>
      </c>
      <c r="B1203" s="1">
        <f t="array" ref="B1203">MMULT(Returns!B1203:G1203,Resume!$B$38:$B$43)</f>
        <v>0</v>
      </c>
    </row>
    <row r="1204" spans="1:2">
      <c r="A1204" s="11">
        <f>Returns!A1204</f>
        <v>0</v>
      </c>
      <c r="B1204" s="1">
        <f t="array" ref="B1204">MMULT(Returns!B1204:G1204,Resume!$B$38:$B$43)</f>
        <v>0</v>
      </c>
    </row>
    <row r="1205" spans="1:2">
      <c r="A1205" s="11">
        <f>Returns!A1205</f>
        <v>0</v>
      </c>
      <c r="B1205" s="1">
        <f t="array" ref="B1205">MMULT(Returns!B1205:G1205,Resume!$B$38:$B$43)</f>
        <v>0</v>
      </c>
    </row>
    <row r="1206" spans="1:2">
      <c r="A1206" s="11">
        <f>Returns!A1206</f>
        <v>0</v>
      </c>
      <c r="B1206" s="1">
        <f t="array" ref="B1206">MMULT(Returns!B1206:G1206,Resume!$B$38:$B$43)</f>
        <v>0</v>
      </c>
    </row>
    <row r="1207" spans="1:2">
      <c r="A1207" s="11">
        <f>Returns!A1207</f>
        <v>0</v>
      </c>
      <c r="B1207" s="1">
        <f t="array" ref="B1207">MMULT(Returns!B1207:G1207,Resume!$B$38:$B$43)</f>
        <v>0</v>
      </c>
    </row>
    <row r="1208" spans="1:2">
      <c r="A1208" s="11">
        <f>Returns!A1208</f>
        <v>0</v>
      </c>
      <c r="B1208" s="1">
        <f t="array" ref="B1208">MMULT(Returns!B1208:G1208,Resume!$B$38:$B$43)</f>
        <v>0</v>
      </c>
    </row>
    <row r="1209" spans="1:2">
      <c r="A1209" s="11">
        <f>Returns!A1209</f>
        <v>0</v>
      </c>
      <c r="B1209" s="1">
        <f t="array" ref="B1209">MMULT(Returns!B1209:G1209,Resume!$B$38:$B$43)</f>
        <v>0</v>
      </c>
    </row>
    <row r="1210" spans="1:2">
      <c r="A1210" s="11">
        <f>Returns!A1210</f>
        <v>0</v>
      </c>
      <c r="B1210" s="1">
        <f t="array" ref="B1210">MMULT(Returns!B1210:G1210,Resume!$B$38:$B$43)</f>
        <v>0</v>
      </c>
    </row>
    <row r="1211" spans="1:2">
      <c r="A1211" s="11">
        <f>Returns!A1211</f>
        <v>0</v>
      </c>
      <c r="B1211" s="1">
        <f t="array" ref="B1211">MMULT(Returns!B1211:G1211,Resume!$B$38:$B$43)</f>
        <v>0</v>
      </c>
    </row>
    <row r="1212" spans="1:2">
      <c r="A1212" s="11">
        <f>Returns!A1212</f>
        <v>0</v>
      </c>
      <c r="B1212" s="1">
        <f t="array" ref="B1212">MMULT(Returns!B1212:G1212,Resume!$B$38:$B$43)</f>
        <v>0</v>
      </c>
    </row>
    <row r="1213" spans="1:2">
      <c r="A1213" s="11">
        <f>Returns!A1213</f>
        <v>0</v>
      </c>
      <c r="B1213" s="1">
        <f t="array" ref="B1213">MMULT(Returns!B1213:G1213,Resume!$B$38:$B$43)</f>
        <v>0</v>
      </c>
    </row>
    <row r="1214" spans="1:2">
      <c r="A1214" s="11">
        <f>Returns!A1214</f>
        <v>0</v>
      </c>
      <c r="B1214" s="1">
        <f t="array" ref="B1214">MMULT(Returns!B1214:G1214,Resume!$B$38:$B$43)</f>
        <v>0</v>
      </c>
    </row>
    <row r="1215" spans="1:2">
      <c r="A1215" s="11">
        <f>Returns!A1215</f>
        <v>0</v>
      </c>
      <c r="B1215" s="1">
        <f t="array" ref="B1215">MMULT(Returns!B1215:G1215,Resume!$B$38:$B$43)</f>
        <v>0</v>
      </c>
    </row>
    <row r="1216" spans="1:2">
      <c r="A1216" s="11">
        <f>Returns!A1216</f>
        <v>0</v>
      </c>
      <c r="B1216" s="1">
        <f t="array" ref="B1216">MMULT(Returns!B1216:G1216,Resume!$B$38:$B$43)</f>
        <v>0</v>
      </c>
    </row>
    <row r="1217" spans="1:2">
      <c r="A1217" s="11">
        <f>Returns!A1217</f>
        <v>0</v>
      </c>
      <c r="B1217" s="1">
        <f t="array" ref="B1217">MMULT(Returns!B1217:G1217,Resume!$B$38:$B$43)</f>
        <v>0</v>
      </c>
    </row>
    <row r="1218" spans="1:2">
      <c r="A1218" s="11">
        <f>Returns!A1218</f>
        <v>0</v>
      </c>
      <c r="B1218" s="1">
        <f t="array" ref="B1218">MMULT(Returns!B1218:G1218,Resume!$B$38:$B$43)</f>
        <v>0</v>
      </c>
    </row>
    <row r="1219" spans="1:2">
      <c r="A1219" s="11">
        <f>Returns!A1219</f>
        <v>0</v>
      </c>
      <c r="B1219" s="1">
        <f t="array" ref="B1219">MMULT(Returns!B1219:G1219,Resume!$B$38:$B$43)</f>
        <v>0</v>
      </c>
    </row>
    <row r="1220" spans="1:2">
      <c r="A1220" s="11">
        <f>Returns!A1220</f>
        <v>0</v>
      </c>
      <c r="B1220" s="1">
        <f t="array" ref="B1220">MMULT(Returns!B1220:G1220,Resume!$B$38:$B$43)</f>
        <v>0</v>
      </c>
    </row>
    <row r="1221" spans="1:2">
      <c r="A1221" s="11">
        <f>Returns!A1221</f>
        <v>0</v>
      </c>
      <c r="B1221" s="1">
        <f t="array" ref="B1221">MMULT(Returns!B1221:G1221,Resume!$B$38:$B$43)</f>
        <v>0</v>
      </c>
    </row>
    <row r="1222" spans="1:2">
      <c r="A1222" s="11">
        <f>Returns!A1222</f>
        <v>0</v>
      </c>
      <c r="B1222" s="1">
        <f t="array" ref="B1222">MMULT(Returns!B1222:G1222,Resume!$B$38:$B$43)</f>
        <v>0</v>
      </c>
    </row>
    <row r="1223" spans="1:2">
      <c r="A1223" s="11">
        <f>Returns!A1223</f>
        <v>0</v>
      </c>
      <c r="B1223" s="1">
        <f t="array" ref="B1223">MMULT(Returns!B1223:G1223,Resume!$B$38:$B$43)</f>
        <v>0</v>
      </c>
    </row>
    <row r="1224" spans="1:2">
      <c r="A1224" s="11">
        <f>Returns!A1224</f>
        <v>0</v>
      </c>
      <c r="B1224" s="1">
        <f t="array" ref="B1224">MMULT(Returns!B1224:G1224,Resume!$B$38:$B$43)</f>
        <v>0</v>
      </c>
    </row>
    <row r="1225" spans="1:2">
      <c r="A1225" s="11">
        <f>Returns!A1225</f>
        <v>0</v>
      </c>
      <c r="B1225" s="1">
        <f t="array" ref="B1225">MMULT(Returns!B1225:G1225,Resume!$B$38:$B$43)</f>
        <v>0</v>
      </c>
    </row>
    <row r="1226" spans="1:2">
      <c r="A1226" s="11">
        <f>Returns!A1226</f>
        <v>0</v>
      </c>
      <c r="B1226" s="1">
        <f t="array" ref="B1226">MMULT(Returns!B1226:G1226,Resume!$B$38:$B$43)</f>
        <v>0</v>
      </c>
    </row>
    <row r="1227" spans="1:2">
      <c r="A1227" s="11">
        <f>Returns!A1227</f>
        <v>0</v>
      </c>
      <c r="B1227" s="1">
        <f t="array" ref="B1227">MMULT(Returns!B1227:G1227,Resume!$B$38:$B$43)</f>
        <v>0</v>
      </c>
    </row>
    <row r="1228" spans="1:2">
      <c r="A1228" s="11">
        <f>Returns!A1228</f>
        <v>0</v>
      </c>
      <c r="B1228" s="1">
        <f t="array" ref="B1228">MMULT(Returns!B1228:G1228,Resume!$B$38:$B$43)</f>
        <v>0</v>
      </c>
    </row>
    <row r="1229" spans="1:2">
      <c r="A1229" s="11">
        <f>Returns!A1229</f>
        <v>0</v>
      </c>
      <c r="B1229" s="1">
        <f t="array" ref="B1229">MMULT(Returns!B1229:G1229,Resume!$B$38:$B$43)</f>
        <v>0</v>
      </c>
    </row>
    <row r="1230" spans="1:2">
      <c r="A1230" s="11">
        <f>Returns!A1230</f>
        <v>0</v>
      </c>
      <c r="B1230" s="1">
        <f t="array" ref="B1230">MMULT(Returns!B1230:G1230,Resume!$B$38:$B$43)</f>
        <v>0</v>
      </c>
    </row>
    <row r="1231" spans="1:2">
      <c r="A1231" s="11">
        <f>Returns!A1231</f>
        <v>0</v>
      </c>
      <c r="B1231" s="1">
        <f t="array" ref="B1231">MMULT(Returns!B1231:G1231,Resume!$B$38:$B$43)</f>
        <v>0</v>
      </c>
    </row>
    <row r="1232" spans="1:2">
      <c r="A1232" s="11">
        <f>Returns!A1232</f>
        <v>0</v>
      </c>
      <c r="B1232" s="1">
        <f t="array" ref="B1232">MMULT(Returns!B1232:G1232,Resume!$B$38:$B$43)</f>
        <v>0</v>
      </c>
    </row>
    <row r="1233" spans="1:2">
      <c r="A1233" s="11">
        <f>Returns!A1233</f>
        <v>0</v>
      </c>
      <c r="B1233" s="1">
        <f t="array" ref="B1233">MMULT(Returns!B1233:G1233,Resume!$B$38:$B$43)</f>
        <v>0</v>
      </c>
    </row>
    <row r="1234" spans="1:2">
      <c r="A1234" s="11">
        <f>Returns!A1234</f>
        <v>0</v>
      </c>
      <c r="B1234" s="1">
        <f t="array" ref="B1234">MMULT(Returns!B1234:G1234,Resume!$B$38:$B$43)</f>
        <v>0</v>
      </c>
    </row>
    <row r="1235" spans="1:2">
      <c r="A1235" s="11">
        <f>Returns!A1235</f>
        <v>0</v>
      </c>
      <c r="B1235" s="1">
        <f t="array" ref="B1235">MMULT(Returns!B1235:G1235,Resume!$B$38:$B$43)</f>
        <v>0</v>
      </c>
    </row>
    <row r="1236" spans="1:2">
      <c r="A1236" s="11">
        <f>Returns!A1236</f>
        <v>0</v>
      </c>
      <c r="B1236" s="1">
        <f t="array" ref="B1236">MMULT(Returns!B1236:G1236,Resume!$B$38:$B$43)</f>
        <v>0</v>
      </c>
    </row>
    <row r="1237" spans="1:2">
      <c r="A1237" s="11">
        <f>Returns!A1237</f>
        <v>0</v>
      </c>
      <c r="B1237" s="1">
        <f t="array" ref="B1237">MMULT(Returns!B1237:G1237,Resume!$B$38:$B$43)</f>
        <v>0</v>
      </c>
    </row>
    <row r="1238" spans="1:2">
      <c r="A1238" s="11">
        <f>Returns!A1238</f>
        <v>0</v>
      </c>
      <c r="B1238" s="1">
        <f t="array" ref="B1238">MMULT(Returns!B1238:G1238,Resume!$B$38:$B$43)</f>
        <v>0</v>
      </c>
    </row>
    <row r="1239" spans="1:2">
      <c r="A1239" s="11">
        <f>Returns!A1239</f>
        <v>0</v>
      </c>
      <c r="B1239" s="1">
        <f t="array" ref="B1239">MMULT(Returns!B1239:G1239,Resume!$B$38:$B$43)</f>
        <v>0</v>
      </c>
    </row>
    <row r="1240" spans="1:2">
      <c r="A1240" s="11">
        <f>Returns!A1240</f>
        <v>0</v>
      </c>
      <c r="B1240" s="1">
        <f t="array" ref="B1240">MMULT(Returns!B1240:G1240,Resume!$B$38:$B$43)</f>
        <v>0</v>
      </c>
    </row>
    <row r="1241" spans="1:2">
      <c r="A1241" s="11">
        <f>Returns!A1241</f>
        <v>0</v>
      </c>
      <c r="B1241" s="1">
        <f t="array" ref="B1241">MMULT(Returns!B1241:G1241,Resume!$B$38:$B$43)</f>
        <v>0</v>
      </c>
    </row>
    <row r="1242" spans="1:2">
      <c r="A1242" s="11">
        <f>Returns!A1242</f>
        <v>0</v>
      </c>
      <c r="B1242" s="1">
        <f t="array" ref="B1242">MMULT(Returns!B1242:G1242,Resume!$B$38:$B$43)</f>
        <v>0</v>
      </c>
    </row>
    <row r="1243" spans="1:2">
      <c r="A1243" s="11">
        <f>Returns!A1243</f>
        <v>0</v>
      </c>
      <c r="B1243" s="1">
        <f t="array" ref="B1243">MMULT(Returns!B1243:G1243,Resume!$B$38:$B$43)</f>
        <v>0</v>
      </c>
    </row>
    <row r="1244" spans="1:2">
      <c r="A1244" s="11">
        <f>Returns!A1244</f>
        <v>0</v>
      </c>
      <c r="B1244" s="1">
        <f t="array" ref="B1244">MMULT(Returns!B1244:G1244,Resume!$B$38:$B$43)</f>
        <v>0</v>
      </c>
    </row>
    <row r="1245" spans="1:2">
      <c r="A1245" s="11">
        <f>Returns!A1245</f>
        <v>0</v>
      </c>
      <c r="B1245" s="1">
        <f t="array" ref="B1245">MMULT(Returns!B1245:G1245,Resume!$B$38:$B$43)</f>
        <v>0</v>
      </c>
    </row>
    <row r="1246" spans="1:2">
      <c r="A1246" s="11">
        <f>Returns!A1246</f>
        <v>0</v>
      </c>
      <c r="B1246" s="1">
        <f t="array" ref="B1246">MMULT(Returns!B1246:G1246,Resume!$B$38:$B$43)</f>
        <v>0</v>
      </c>
    </row>
    <row r="1247" spans="1:2">
      <c r="A1247" s="11">
        <f>Returns!A1247</f>
        <v>0</v>
      </c>
      <c r="B1247" s="1">
        <f t="array" ref="B1247">MMULT(Returns!B1247:G1247,Resume!$B$38:$B$43)</f>
        <v>0</v>
      </c>
    </row>
    <row r="1248" spans="1:2">
      <c r="A1248" s="11">
        <f>Returns!A1248</f>
        <v>0</v>
      </c>
      <c r="B1248" s="1">
        <f t="array" ref="B1248">MMULT(Returns!B1248:G1248,Resume!$B$38:$B$43)</f>
        <v>0</v>
      </c>
    </row>
    <row r="1249" spans="1:2">
      <c r="A1249" s="11">
        <f>Returns!A1249</f>
        <v>0</v>
      </c>
      <c r="B1249" s="1">
        <f t="array" ref="B1249">MMULT(Returns!B1249:G1249,Resume!$B$38:$B$43)</f>
        <v>0</v>
      </c>
    </row>
    <row r="1250" spans="1:2">
      <c r="A1250" s="11">
        <f>Returns!A1250</f>
        <v>0</v>
      </c>
      <c r="B1250" s="1">
        <f t="array" ref="B1250">MMULT(Returns!B1250:G1250,Resume!$B$38:$B$43)</f>
        <v>0</v>
      </c>
    </row>
    <row r="1251" spans="1:2">
      <c r="A1251" s="11">
        <f>Returns!A1251</f>
        <v>0</v>
      </c>
      <c r="B1251" s="1">
        <f t="array" ref="B1251">MMULT(Returns!B1251:G1251,Resume!$B$38:$B$43)</f>
        <v>0</v>
      </c>
    </row>
    <row r="1252" spans="1:2">
      <c r="A1252" s="11">
        <f>Returns!A1252</f>
        <v>0</v>
      </c>
      <c r="B1252" s="1">
        <f t="array" ref="B1252">MMULT(Returns!B1252:G1252,Resume!$B$38:$B$43)</f>
        <v>0</v>
      </c>
    </row>
    <row r="1253" spans="1:2">
      <c r="A1253" s="11">
        <f>Returns!A1253</f>
        <v>0</v>
      </c>
      <c r="B1253" s="1">
        <f t="array" ref="B1253">MMULT(Returns!B1253:G1253,Resume!$B$38:$B$43)</f>
        <v>0</v>
      </c>
    </row>
    <row r="1254" spans="1:2">
      <c r="A1254" s="11">
        <f>Returns!A1254</f>
        <v>0</v>
      </c>
      <c r="B1254" s="1">
        <f t="array" ref="B1254">MMULT(Returns!B1254:G1254,Resume!$B$38:$B$43)</f>
        <v>0</v>
      </c>
    </row>
    <row r="1255" spans="1:2">
      <c r="A1255" s="11">
        <f>Returns!A1255</f>
        <v>0</v>
      </c>
      <c r="B1255" s="1">
        <f t="array" ref="B1255">MMULT(Returns!B1255:G1255,Resume!$B$38:$B$43)</f>
        <v>0</v>
      </c>
    </row>
    <row r="1256" spans="1:2">
      <c r="A1256" s="11">
        <f>Returns!A1256</f>
        <v>0</v>
      </c>
      <c r="B1256" s="1">
        <f t="array" ref="B1256">MMULT(Returns!B1256:G1256,Resume!$B$38:$B$43)</f>
        <v>0</v>
      </c>
    </row>
    <row r="1257" spans="1:2">
      <c r="A1257" s="11">
        <f>Returns!A1257</f>
        <v>0</v>
      </c>
      <c r="B1257" s="1">
        <f t="array" ref="B1257">MMULT(Returns!B1257:G1257,Resume!$B$38:$B$43)</f>
        <v>0</v>
      </c>
    </row>
    <row r="1258" spans="1:2">
      <c r="A1258" s="11">
        <f>Returns!A1258</f>
        <v>0</v>
      </c>
      <c r="B1258" s="1">
        <f t="array" ref="B1258">MMULT(Returns!B1258:G1258,Resume!$B$38:$B$43)</f>
        <v>0</v>
      </c>
    </row>
    <row r="1259" spans="1:2">
      <c r="A1259" s="11">
        <f>Returns!A1259</f>
        <v>0</v>
      </c>
      <c r="B1259" s="1">
        <f t="array" ref="B1259">MMULT(Returns!B1259:G1259,Resume!$B$38:$B$43)</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59"/>
  <sheetViews>
    <sheetView showGridLines="0" workbookViewId="0"/>
  </sheetViews>
  <sheetFormatPr defaultRowHeight="15"/>
  <cols>
    <col min="1" max="1" width="10.7109375" style="10" customWidth="1"/>
  </cols>
  <sheetData>
    <row r="1" spans="1:2">
      <c r="A1" s="5" t="s">
        <v>7</v>
      </c>
      <c r="B1" s="5" t="s">
        <v>33</v>
      </c>
    </row>
    <row r="2" spans="1:2">
      <c r="A2" s="11">
        <f>Returns!A2</f>
        <v>0</v>
      </c>
      <c r="B2" s="1">
        <f>ABS(Portfolios!B2-AVERAGE(Portfolios!$B$2:$B$1259))</f>
        <v>0</v>
      </c>
    </row>
    <row r="3" spans="1:2">
      <c r="A3" s="11">
        <f>Returns!A3</f>
        <v>0</v>
      </c>
      <c r="B3" s="1">
        <f>ABS(Portfolios!B3-AVERAGE(Portfolios!$B$2:$B$1259))</f>
        <v>0</v>
      </c>
    </row>
    <row r="4" spans="1:2">
      <c r="A4" s="11">
        <f>Returns!A4</f>
        <v>0</v>
      </c>
      <c r="B4" s="1">
        <f>ABS(Portfolios!B4-AVERAGE(Portfolios!$B$2:$B$1259))</f>
        <v>0</v>
      </c>
    </row>
    <row r="5" spans="1:2">
      <c r="A5" s="11">
        <f>Returns!A5</f>
        <v>0</v>
      </c>
      <c r="B5" s="1">
        <f>ABS(Portfolios!B5-AVERAGE(Portfolios!$B$2:$B$1259))</f>
        <v>0</v>
      </c>
    </row>
    <row r="6" spans="1:2">
      <c r="A6" s="11">
        <f>Returns!A6</f>
        <v>0</v>
      </c>
      <c r="B6" s="1">
        <f>ABS(Portfolios!B6-AVERAGE(Portfolios!$B$2:$B$1259))</f>
        <v>0</v>
      </c>
    </row>
    <row r="7" spans="1:2">
      <c r="A7" s="11">
        <f>Returns!A7</f>
        <v>0</v>
      </c>
      <c r="B7" s="1">
        <f>ABS(Portfolios!B7-AVERAGE(Portfolios!$B$2:$B$1259))</f>
        <v>0</v>
      </c>
    </row>
    <row r="8" spans="1:2">
      <c r="A8" s="11">
        <f>Returns!A8</f>
        <v>0</v>
      </c>
      <c r="B8" s="1">
        <f>ABS(Portfolios!B8-AVERAGE(Portfolios!$B$2:$B$1259))</f>
        <v>0</v>
      </c>
    </row>
    <row r="9" spans="1:2">
      <c r="A9" s="11">
        <f>Returns!A9</f>
        <v>0</v>
      </c>
      <c r="B9" s="1">
        <f>ABS(Portfolios!B9-AVERAGE(Portfolios!$B$2:$B$1259))</f>
        <v>0</v>
      </c>
    </row>
    <row r="10" spans="1:2">
      <c r="A10" s="11">
        <f>Returns!A10</f>
        <v>0</v>
      </c>
      <c r="B10" s="1">
        <f>ABS(Portfolios!B10-AVERAGE(Portfolios!$B$2:$B$1259))</f>
        <v>0</v>
      </c>
    </row>
    <row r="11" spans="1:2">
      <c r="A11" s="11">
        <f>Returns!A11</f>
        <v>0</v>
      </c>
      <c r="B11" s="1">
        <f>ABS(Portfolios!B11-AVERAGE(Portfolios!$B$2:$B$1259))</f>
        <v>0</v>
      </c>
    </row>
    <row r="12" spans="1:2">
      <c r="A12" s="11">
        <f>Returns!A12</f>
        <v>0</v>
      </c>
      <c r="B12" s="1">
        <f>ABS(Portfolios!B12-AVERAGE(Portfolios!$B$2:$B$1259))</f>
        <v>0</v>
      </c>
    </row>
    <row r="13" spans="1:2">
      <c r="A13" s="11">
        <f>Returns!A13</f>
        <v>0</v>
      </c>
      <c r="B13" s="1">
        <f>ABS(Portfolios!B13-AVERAGE(Portfolios!$B$2:$B$1259))</f>
        <v>0</v>
      </c>
    </row>
    <row r="14" spans="1:2">
      <c r="A14" s="11">
        <f>Returns!A14</f>
        <v>0</v>
      </c>
      <c r="B14" s="1">
        <f>ABS(Portfolios!B14-AVERAGE(Portfolios!$B$2:$B$1259))</f>
        <v>0</v>
      </c>
    </row>
    <row r="15" spans="1:2">
      <c r="A15" s="11">
        <f>Returns!A15</f>
        <v>0</v>
      </c>
      <c r="B15" s="1">
        <f>ABS(Portfolios!B15-AVERAGE(Portfolios!$B$2:$B$1259))</f>
        <v>0</v>
      </c>
    </row>
    <row r="16" spans="1:2">
      <c r="A16" s="11">
        <f>Returns!A16</f>
        <v>0</v>
      </c>
      <c r="B16" s="1">
        <f>ABS(Portfolios!B16-AVERAGE(Portfolios!$B$2:$B$1259))</f>
        <v>0</v>
      </c>
    </row>
    <row r="17" spans="1:2">
      <c r="A17" s="11">
        <f>Returns!A17</f>
        <v>0</v>
      </c>
      <c r="B17" s="1">
        <f>ABS(Portfolios!B17-AVERAGE(Portfolios!$B$2:$B$1259))</f>
        <v>0</v>
      </c>
    </row>
    <row r="18" spans="1:2">
      <c r="A18" s="11">
        <f>Returns!A18</f>
        <v>0</v>
      </c>
      <c r="B18" s="1">
        <f>ABS(Portfolios!B18-AVERAGE(Portfolios!$B$2:$B$1259))</f>
        <v>0</v>
      </c>
    </row>
    <row r="19" spans="1:2">
      <c r="A19" s="11">
        <f>Returns!A19</f>
        <v>0</v>
      </c>
      <c r="B19" s="1">
        <f>ABS(Portfolios!B19-AVERAGE(Portfolios!$B$2:$B$1259))</f>
        <v>0</v>
      </c>
    </row>
    <row r="20" spans="1:2">
      <c r="A20" s="11">
        <f>Returns!A20</f>
        <v>0</v>
      </c>
      <c r="B20" s="1">
        <f>ABS(Portfolios!B20-AVERAGE(Portfolios!$B$2:$B$1259))</f>
        <v>0</v>
      </c>
    </row>
    <row r="21" spans="1:2">
      <c r="A21" s="11">
        <f>Returns!A21</f>
        <v>0</v>
      </c>
      <c r="B21" s="1">
        <f>ABS(Portfolios!B21-AVERAGE(Portfolios!$B$2:$B$1259))</f>
        <v>0</v>
      </c>
    </row>
    <row r="22" spans="1:2">
      <c r="A22" s="11">
        <f>Returns!A22</f>
        <v>0</v>
      </c>
      <c r="B22" s="1">
        <f>ABS(Portfolios!B22-AVERAGE(Portfolios!$B$2:$B$1259))</f>
        <v>0</v>
      </c>
    </row>
    <row r="23" spans="1:2">
      <c r="A23" s="11">
        <f>Returns!A23</f>
        <v>0</v>
      </c>
      <c r="B23" s="1">
        <f>ABS(Portfolios!B23-AVERAGE(Portfolios!$B$2:$B$1259))</f>
        <v>0</v>
      </c>
    </row>
    <row r="24" spans="1:2">
      <c r="A24" s="11">
        <f>Returns!A24</f>
        <v>0</v>
      </c>
      <c r="B24" s="1">
        <f>ABS(Portfolios!B24-AVERAGE(Portfolios!$B$2:$B$1259))</f>
        <v>0</v>
      </c>
    </row>
    <row r="25" spans="1:2">
      <c r="A25" s="11">
        <f>Returns!A25</f>
        <v>0</v>
      </c>
      <c r="B25" s="1">
        <f>ABS(Portfolios!B25-AVERAGE(Portfolios!$B$2:$B$1259))</f>
        <v>0</v>
      </c>
    </row>
    <row r="26" spans="1:2">
      <c r="A26" s="11">
        <f>Returns!A26</f>
        <v>0</v>
      </c>
      <c r="B26" s="1">
        <f>ABS(Portfolios!B26-AVERAGE(Portfolios!$B$2:$B$1259))</f>
        <v>0</v>
      </c>
    </row>
    <row r="27" spans="1:2">
      <c r="A27" s="11">
        <f>Returns!A27</f>
        <v>0</v>
      </c>
      <c r="B27" s="1">
        <f>ABS(Portfolios!B27-AVERAGE(Portfolios!$B$2:$B$1259))</f>
        <v>0</v>
      </c>
    </row>
    <row r="28" spans="1:2">
      <c r="A28" s="11">
        <f>Returns!A28</f>
        <v>0</v>
      </c>
      <c r="B28" s="1">
        <f>ABS(Portfolios!B28-AVERAGE(Portfolios!$B$2:$B$1259))</f>
        <v>0</v>
      </c>
    </row>
    <row r="29" spans="1:2">
      <c r="A29" s="11">
        <f>Returns!A29</f>
        <v>0</v>
      </c>
      <c r="B29" s="1">
        <f>ABS(Portfolios!B29-AVERAGE(Portfolios!$B$2:$B$1259))</f>
        <v>0</v>
      </c>
    </row>
    <row r="30" spans="1:2">
      <c r="A30" s="11">
        <f>Returns!A30</f>
        <v>0</v>
      </c>
      <c r="B30" s="1">
        <f>ABS(Portfolios!B30-AVERAGE(Portfolios!$B$2:$B$1259))</f>
        <v>0</v>
      </c>
    </row>
    <row r="31" spans="1:2">
      <c r="A31" s="11">
        <f>Returns!A31</f>
        <v>0</v>
      </c>
      <c r="B31" s="1">
        <f>ABS(Portfolios!B31-AVERAGE(Portfolios!$B$2:$B$1259))</f>
        <v>0</v>
      </c>
    </row>
    <row r="32" spans="1:2">
      <c r="A32" s="11">
        <f>Returns!A32</f>
        <v>0</v>
      </c>
      <c r="B32" s="1">
        <f>ABS(Portfolios!B32-AVERAGE(Portfolios!$B$2:$B$1259))</f>
        <v>0</v>
      </c>
    </row>
    <row r="33" spans="1:2">
      <c r="A33" s="11">
        <f>Returns!A33</f>
        <v>0</v>
      </c>
      <c r="B33" s="1">
        <f>ABS(Portfolios!B33-AVERAGE(Portfolios!$B$2:$B$1259))</f>
        <v>0</v>
      </c>
    </row>
    <row r="34" spans="1:2">
      <c r="A34" s="11">
        <f>Returns!A34</f>
        <v>0</v>
      </c>
      <c r="B34" s="1">
        <f>ABS(Portfolios!B34-AVERAGE(Portfolios!$B$2:$B$1259))</f>
        <v>0</v>
      </c>
    </row>
    <row r="35" spans="1:2">
      <c r="A35" s="11">
        <f>Returns!A35</f>
        <v>0</v>
      </c>
      <c r="B35" s="1">
        <f>ABS(Portfolios!B35-AVERAGE(Portfolios!$B$2:$B$1259))</f>
        <v>0</v>
      </c>
    </row>
    <row r="36" spans="1:2">
      <c r="A36" s="11">
        <f>Returns!A36</f>
        <v>0</v>
      </c>
      <c r="B36" s="1">
        <f>ABS(Portfolios!B36-AVERAGE(Portfolios!$B$2:$B$1259))</f>
        <v>0</v>
      </c>
    </row>
    <row r="37" spans="1:2">
      <c r="A37" s="11">
        <f>Returns!A37</f>
        <v>0</v>
      </c>
      <c r="B37" s="1">
        <f>ABS(Portfolios!B37-AVERAGE(Portfolios!$B$2:$B$1259))</f>
        <v>0</v>
      </c>
    </row>
    <row r="38" spans="1:2">
      <c r="A38" s="11">
        <f>Returns!A38</f>
        <v>0</v>
      </c>
      <c r="B38" s="1">
        <f>ABS(Portfolios!B38-AVERAGE(Portfolios!$B$2:$B$1259))</f>
        <v>0</v>
      </c>
    </row>
    <row r="39" spans="1:2">
      <c r="A39" s="11">
        <f>Returns!A39</f>
        <v>0</v>
      </c>
      <c r="B39" s="1">
        <f>ABS(Portfolios!B39-AVERAGE(Portfolios!$B$2:$B$1259))</f>
        <v>0</v>
      </c>
    </row>
    <row r="40" spans="1:2">
      <c r="A40" s="11">
        <f>Returns!A40</f>
        <v>0</v>
      </c>
      <c r="B40" s="1">
        <f>ABS(Portfolios!B40-AVERAGE(Portfolios!$B$2:$B$1259))</f>
        <v>0</v>
      </c>
    </row>
    <row r="41" spans="1:2">
      <c r="A41" s="11">
        <f>Returns!A41</f>
        <v>0</v>
      </c>
      <c r="B41" s="1">
        <f>ABS(Portfolios!B41-AVERAGE(Portfolios!$B$2:$B$1259))</f>
        <v>0</v>
      </c>
    </row>
    <row r="42" spans="1:2">
      <c r="A42" s="11">
        <f>Returns!A42</f>
        <v>0</v>
      </c>
      <c r="B42" s="1">
        <f>ABS(Portfolios!B42-AVERAGE(Portfolios!$B$2:$B$1259))</f>
        <v>0</v>
      </c>
    </row>
    <row r="43" spans="1:2">
      <c r="A43" s="11">
        <f>Returns!A43</f>
        <v>0</v>
      </c>
      <c r="B43" s="1">
        <f>ABS(Portfolios!B43-AVERAGE(Portfolios!$B$2:$B$1259))</f>
        <v>0</v>
      </c>
    </row>
    <row r="44" spans="1:2">
      <c r="A44" s="11">
        <f>Returns!A44</f>
        <v>0</v>
      </c>
      <c r="B44" s="1">
        <f>ABS(Portfolios!B44-AVERAGE(Portfolios!$B$2:$B$1259))</f>
        <v>0</v>
      </c>
    </row>
    <row r="45" spans="1:2">
      <c r="A45" s="11">
        <f>Returns!A45</f>
        <v>0</v>
      </c>
      <c r="B45" s="1">
        <f>ABS(Portfolios!B45-AVERAGE(Portfolios!$B$2:$B$1259))</f>
        <v>0</v>
      </c>
    </row>
    <row r="46" spans="1:2">
      <c r="A46" s="11">
        <f>Returns!A46</f>
        <v>0</v>
      </c>
      <c r="B46" s="1">
        <f>ABS(Portfolios!B46-AVERAGE(Portfolios!$B$2:$B$1259))</f>
        <v>0</v>
      </c>
    </row>
    <row r="47" spans="1:2">
      <c r="A47" s="11">
        <f>Returns!A47</f>
        <v>0</v>
      </c>
      <c r="B47" s="1">
        <f>ABS(Portfolios!B47-AVERAGE(Portfolios!$B$2:$B$1259))</f>
        <v>0</v>
      </c>
    </row>
    <row r="48" spans="1:2">
      <c r="A48" s="11">
        <f>Returns!A48</f>
        <v>0</v>
      </c>
      <c r="B48" s="1">
        <f>ABS(Portfolios!B48-AVERAGE(Portfolios!$B$2:$B$1259))</f>
        <v>0</v>
      </c>
    </row>
    <row r="49" spans="1:2">
      <c r="A49" s="11">
        <f>Returns!A49</f>
        <v>0</v>
      </c>
      <c r="B49" s="1">
        <f>ABS(Portfolios!B49-AVERAGE(Portfolios!$B$2:$B$1259))</f>
        <v>0</v>
      </c>
    </row>
    <row r="50" spans="1:2">
      <c r="A50" s="11">
        <f>Returns!A50</f>
        <v>0</v>
      </c>
      <c r="B50" s="1">
        <f>ABS(Portfolios!B50-AVERAGE(Portfolios!$B$2:$B$1259))</f>
        <v>0</v>
      </c>
    </row>
    <row r="51" spans="1:2">
      <c r="A51" s="11">
        <f>Returns!A51</f>
        <v>0</v>
      </c>
      <c r="B51" s="1">
        <f>ABS(Portfolios!B51-AVERAGE(Portfolios!$B$2:$B$1259))</f>
        <v>0</v>
      </c>
    </row>
    <row r="52" spans="1:2">
      <c r="A52" s="11">
        <f>Returns!A52</f>
        <v>0</v>
      </c>
      <c r="B52" s="1">
        <f>ABS(Portfolios!B52-AVERAGE(Portfolios!$B$2:$B$1259))</f>
        <v>0</v>
      </c>
    </row>
    <row r="53" spans="1:2">
      <c r="A53" s="11">
        <f>Returns!A53</f>
        <v>0</v>
      </c>
      <c r="B53" s="1">
        <f>ABS(Portfolios!B53-AVERAGE(Portfolios!$B$2:$B$1259))</f>
        <v>0</v>
      </c>
    </row>
    <row r="54" spans="1:2">
      <c r="A54" s="11">
        <f>Returns!A54</f>
        <v>0</v>
      </c>
      <c r="B54" s="1">
        <f>ABS(Portfolios!B54-AVERAGE(Portfolios!$B$2:$B$1259))</f>
        <v>0</v>
      </c>
    </row>
    <row r="55" spans="1:2">
      <c r="A55" s="11">
        <f>Returns!A55</f>
        <v>0</v>
      </c>
      <c r="B55" s="1">
        <f>ABS(Portfolios!B55-AVERAGE(Portfolios!$B$2:$B$1259))</f>
        <v>0</v>
      </c>
    </row>
    <row r="56" spans="1:2">
      <c r="A56" s="11">
        <f>Returns!A56</f>
        <v>0</v>
      </c>
      <c r="B56" s="1">
        <f>ABS(Portfolios!B56-AVERAGE(Portfolios!$B$2:$B$1259))</f>
        <v>0</v>
      </c>
    </row>
    <row r="57" spans="1:2">
      <c r="A57" s="11">
        <f>Returns!A57</f>
        <v>0</v>
      </c>
      <c r="B57" s="1">
        <f>ABS(Portfolios!B57-AVERAGE(Portfolios!$B$2:$B$1259))</f>
        <v>0</v>
      </c>
    </row>
    <row r="58" spans="1:2">
      <c r="A58" s="11">
        <f>Returns!A58</f>
        <v>0</v>
      </c>
      <c r="B58" s="1">
        <f>ABS(Portfolios!B58-AVERAGE(Portfolios!$B$2:$B$1259))</f>
        <v>0</v>
      </c>
    </row>
    <row r="59" spans="1:2">
      <c r="A59" s="11">
        <f>Returns!A59</f>
        <v>0</v>
      </c>
      <c r="B59" s="1">
        <f>ABS(Portfolios!B59-AVERAGE(Portfolios!$B$2:$B$1259))</f>
        <v>0</v>
      </c>
    </row>
    <row r="60" spans="1:2">
      <c r="A60" s="11">
        <f>Returns!A60</f>
        <v>0</v>
      </c>
      <c r="B60" s="1">
        <f>ABS(Portfolios!B60-AVERAGE(Portfolios!$B$2:$B$1259))</f>
        <v>0</v>
      </c>
    </row>
    <row r="61" spans="1:2">
      <c r="A61" s="11">
        <f>Returns!A61</f>
        <v>0</v>
      </c>
      <c r="B61" s="1">
        <f>ABS(Portfolios!B61-AVERAGE(Portfolios!$B$2:$B$1259))</f>
        <v>0</v>
      </c>
    </row>
    <row r="62" spans="1:2">
      <c r="A62" s="11">
        <f>Returns!A62</f>
        <v>0</v>
      </c>
      <c r="B62" s="1">
        <f>ABS(Portfolios!B62-AVERAGE(Portfolios!$B$2:$B$1259))</f>
        <v>0</v>
      </c>
    </row>
    <row r="63" spans="1:2">
      <c r="A63" s="11">
        <f>Returns!A63</f>
        <v>0</v>
      </c>
      <c r="B63" s="1">
        <f>ABS(Portfolios!B63-AVERAGE(Portfolios!$B$2:$B$1259))</f>
        <v>0</v>
      </c>
    </row>
    <row r="64" spans="1:2">
      <c r="A64" s="11">
        <f>Returns!A64</f>
        <v>0</v>
      </c>
      <c r="B64" s="1">
        <f>ABS(Portfolios!B64-AVERAGE(Portfolios!$B$2:$B$1259))</f>
        <v>0</v>
      </c>
    </row>
    <row r="65" spans="1:2">
      <c r="A65" s="11">
        <f>Returns!A65</f>
        <v>0</v>
      </c>
      <c r="B65" s="1">
        <f>ABS(Portfolios!B65-AVERAGE(Portfolios!$B$2:$B$1259))</f>
        <v>0</v>
      </c>
    </row>
    <row r="66" spans="1:2">
      <c r="A66" s="11">
        <f>Returns!A66</f>
        <v>0</v>
      </c>
      <c r="B66" s="1">
        <f>ABS(Portfolios!B66-AVERAGE(Portfolios!$B$2:$B$1259))</f>
        <v>0</v>
      </c>
    </row>
    <row r="67" spans="1:2">
      <c r="A67" s="11">
        <f>Returns!A67</f>
        <v>0</v>
      </c>
      <c r="B67" s="1">
        <f>ABS(Portfolios!B67-AVERAGE(Portfolios!$B$2:$B$1259))</f>
        <v>0</v>
      </c>
    </row>
    <row r="68" spans="1:2">
      <c r="A68" s="11">
        <f>Returns!A68</f>
        <v>0</v>
      </c>
      <c r="B68" s="1">
        <f>ABS(Portfolios!B68-AVERAGE(Portfolios!$B$2:$B$1259))</f>
        <v>0</v>
      </c>
    </row>
    <row r="69" spans="1:2">
      <c r="A69" s="11">
        <f>Returns!A69</f>
        <v>0</v>
      </c>
      <c r="B69" s="1">
        <f>ABS(Portfolios!B69-AVERAGE(Portfolios!$B$2:$B$1259))</f>
        <v>0</v>
      </c>
    </row>
    <row r="70" spans="1:2">
      <c r="A70" s="11">
        <f>Returns!A70</f>
        <v>0</v>
      </c>
      <c r="B70" s="1">
        <f>ABS(Portfolios!B70-AVERAGE(Portfolios!$B$2:$B$1259))</f>
        <v>0</v>
      </c>
    </row>
    <row r="71" spans="1:2">
      <c r="A71" s="11">
        <f>Returns!A71</f>
        <v>0</v>
      </c>
      <c r="B71" s="1">
        <f>ABS(Portfolios!B71-AVERAGE(Portfolios!$B$2:$B$1259))</f>
        <v>0</v>
      </c>
    </row>
    <row r="72" spans="1:2">
      <c r="A72" s="11">
        <f>Returns!A72</f>
        <v>0</v>
      </c>
      <c r="B72" s="1">
        <f>ABS(Portfolios!B72-AVERAGE(Portfolios!$B$2:$B$1259))</f>
        <v>0</v>
      </c>
    </row>
    <row r="73" spans="1:2">
      <c r="A73" s="11">
        <f>Returns!A73</f>
        <v>0</v>
      </c>
      <c r="B73" s="1">
        <f>ABS(Portfolios!B73-AVERAGE(Portfolios!$B$2:$B$1259))</f>
        <v>0</v>
      </c>
    </row>
    <row r="74" spans="1:2">
      <c r="A74" s="11">
        <f>Returns!A74</f>
        <v>0</v>
      </c>
      <c r="B74" s="1">
        <f>ABS(Portfolios!B74-AVERAGE(Portfolios!$B$2:$B$1259))</f>
        <v>0</v>
      </c>
    </row>
    <row r="75" spans="1:2">
      <c r="A75" s="11">
        <f>Returns!A75</f>
        <v>0</v>
      </c>
      <c r="B75" s="1">
        <f>ABS(Portfolios!B75-AVERAGE(Portfolios!$B$2:$B$1259))</f>
        <v>0</v>
      </c>
    </row>
    <row r="76" spans="1:2">
      <c r="A76" s="11">
        <f>Returns!A76</f>
        <v>0</v>
      </c>
      <c r="B76" s="1">
        <f>ABS(Portfolios!B76-AVERAGE(Portfolios!$B$2:$B$1259))</f>
        <v>0</v>
      </c>
    </row>
    <row r="77" spans="1:2">
      <c r="A77" s="11">
        <f>Returns!A77</f>
        <v>0</v>
      </c>
      <c r="B77" s="1">
        <f>ABS(Portfolios!B77-AVERAGE(Portfolios!$B$2:$B$1259))</f>
        <v>0</v>
      </c>
    </row>
    <row r="78" spans="1:2">
      <c r="A78" s="11">
        <f>Returns!A78</f>
        <v>0</v>
      </c>
      <c r="B78" s="1">
        <f>ABS(Portfolios!B78-AVERAGE(Portfolios!$B$2:$B$1259))</f>
        <v>0</v>
      </c>
    </row>
    <row r="79" spans="1:2">
      <c r="A79" s="11">
        <f>Returns!A79</f>
        <v>0</v>
      </c>
      <c r="B79" s="1">
        <f>ABS(Portfolios!B79-AVERAGE(Portfolios!$B$2:$B$1259))</f>
        <v>0</v>
      </c>
    </row>
    <row r="80" spans="1:2">
      <c r="A80" s="11">
        <f>Returns!A80</f>
        <v>0</v>
      </c>
      <c r="B80" s="1">
        <f>ABS(Portfolios!B80-AVERAGE(Portfolios!$B$2:$B$1259))</f>
        <v>0</v>
      </c>
    </row>
    <row r="81" spans="1:2">
      <c r="A81" s="11">
        <f>Returns!A81</f>
        <v>0</v>
      </c>
      <c r="B81" s="1">
        <f>ABS(Portfolios!B81-AVERAGE(Portfolios!$B$2:$B$1259))</f>
        <v>0</v>
      </c>
    </row>
    <row r="82" spans="1:2">
      <c r="A82" s="11">
        <f>Returns!A82</f>
        <v>0</v>
      </c>
      <c r="B82" s="1">
        <f>ABS(Portfolios!B82-AVERAGE(Portfolios!$B$2:$B$1259))</f>
        <v>0</v>
      </c>
    </row>
    <row r="83" spans="1:2">
      <c r="A83" s="11">
        <f>Returns!A83</f>
        <v>0</v>
      </c>
      <c r="B83" s="1">
        <f>ABS(Portfolios!B83-AVERAGE(Portfolios!$B$2:$B$1259))</f>
        <v>0</v>
      </c>
    </row>
    <row r="84" spans="1:2">
      <c r="A84" s="11">
        <f>Returns!A84</f>
        <v>0</v>
      </c>
      <c r="B84" s="1">
        <f>ABS(Portfolios!B84-AVERAGE(Portfolios!$B$2:$B$1259))</f>
        <v>0</v>
      </c>
    </row>
    <row r="85" spans="1:2">
      <c r="A85" s="11">
        <f>Returns!A85</f>
        <v>0</v>
      </c>
      <c r="B85" s="1">
        <f>ABS(Portfolios!B85-AVERAGE(Portfolios!$B$2:$B$1259))</f>
        <v>0</v>
      </c>
    </row>
    <row r="86" spans="1:2">
      <c r="A86" s="11">
        <f>Returns!A86</f>
        <v>0</v>
      </c>
      <c r="B86" s="1">
        <f>ABS(Portfolios!B86-AVERAGE(Portfolios!$B$2:$B$1259))</f>
        <v>0</v>
      </c>
    </row>
    <row r="87" spans="1:2">
      <c r="A87" s="11">
        <f>Returns!A87</f>
        <v>0</v>
      </c>
      <c r="B87" s="1">
        <f>ABS(Portfolios!B87-AVERAGE(Portfolios!$B$2:$B$1259))</f>
        <v>0</v>
      </c>
    </row>
    <row r="88" spans="1:2">
      <c r="A88" s="11">
        <f>Returns!A88</f>
        <v>0</v>
      </c>
      <c r="B88" s="1">
        <f>ABS(Portfolios!B88-AVERAGE(Portfolios!$B$2:$B$1259))</f>
        <v>0</v>
      </c>
    </row>
    <row r="89" spans="1:2">
      <c r="A89" s="11">
        <f>Returns!A89</f>
        <v>0</v>
      </c>
      <c r="B89" s="1">
        <f>ABS(Portfolios!B89-AVERAGE(Portfolios!$B$2:$B$1259))</f>
        <v>0</v>
      </c>
    </row>
    <row r="90" spans="1:2">
      <c r="A90" s="11">
        <f>Returns!A90</f>
        <v>0</v>
      </c>
      <c r="B90" s="1">
        <f>ABS(Portfolios!B90-AVERAGE(Portfolios!$B$2:$B$1259))</f>
        <v>0</v>
      </c>
    </row>
    <row r="91" spans="1:2">
      <c r="A91" s="11">
        <f>Returns!A91</f>
        <v>0</v>
      </c>
      <c r="B91" s="1">
        <f>ABS(Portfolios!B91-AVERAGE(Portfolios!$B$2:$B$1259))</f>
        <v>0</v>
      </c>
    </row>
    <row r="92" spans="1:2">
      <c r="A92" s="11">
        <f>Returns!A92</f>
        <v>0</v>
      </c>
      <c r="B92" s="1">
        <f>ABS(Portfolios!B92-AVERAGE(Portfolios!$B$2:$B$1259))</f>
        <v>0</v>
      </c>
    </row>
    <row r="93" spans="1:2">
      <c r="A93" s="11">
        <f>Returns!A93</f>
        <v>0</v>
      </c>
      <c r="B93" s="1">
        <f>ABS(Portfolios!B93-AVERAGE(Portfolios!$B$2:$B$1259))</f>
        <v>0</v>
      </c>
    </row>
    <row r="94" spans="1:2">
      <c r="A94" s="11">
        <f>Returns!A94</f>
        <v>0</v>
      </c>
      <c r="B94" s="1">
        <f>ABS(Portfolios!B94-AVERAGE(Portfolios!$B$2:$B$1259))</f>
        <v>0</v>
      </c>
    </row>
    <row r="95" spans="1:2">
      <c r="A95" s="11">
        <f>Returns!A95</f>
        <v>0</v>
      </c>
      <c r="B95" s="1">
        <f>ABS(Portfolios!B95-AVERAGE(Portfolios!$B$2:$B$1259))</f>
        <v>0</v>
      </c>
    </row>
    <row r="96" spans="1:2">
      <c r="A96" s="11">
        <f>Returns!A96</f>
        <v>0</v>
      </c>
      <c r="B96" s="1">
        <f>ABS(Portfolios!B96-AVERAGE(Portfolios!$B$2:$B$1259))</f>
        <v>0</v>
      </c>
    </row>
    <row r="97" spans="1:2">
      <c r="A97" s="11">
        <f>Returns!A97</f>
        <v>0</v>
      </c>
      <c r="B97" s="1">
        <f>ABS(Portfolios!B97-AVERAGE(Portfolios!$B$2:$B$1259))</f>
        <v>0</v>
      </c>
    </row>
    <row r="98" spans="1:2">
      <c r="A98" s="11">
        <f>Returns!A98</f>
        <v>0</v>
      </c>
      <c r="B98" s="1">
        <f>ABS(Portfolios!B98-AVERAGE(Portfolios!$B$2:$B$1259))</f>
        <v>0</v>
      </c>
    </row>
    <row r="99" spans="1:2">
      <c r="A99" s="11">
        <f>Returns!A99</f>
        <v>0</v>
      </c>
      <c r="B99" s="1">
        <f>ABS(Portfolios!B99-AVERAGE(Portfolios!$B$2:$B$1259))</f>
        <v>0</v>
      </c>
    </row>
    <row r="100" spans="1:2">
      <c r="A100" s="11">
        <f>Returns!A100</f>
        <v>0</v>
      </c>
      <c r="B100" s="1">
        <f>ABS(Portfolios!B100-AVERAGE(Portfolios!$B$2:$B$1259))</f>
        <v>0</v>
      </c>
    </row>
    <row r="101" spans="1:2">
      <c r="A101" s="11">
        <f>Returns!A101</f>
        <v>0</v>
      </c>
      <c r="B101" s="1">
        <f>ABS(Portfolios!B101-AVERAGE(Portfolios!$B$2:$B$1259))</f>
        <v>0</v>
      </c>
    </row>
    <row r="102" spans="1:2">
      <c r="A102" s="11">
        <f>Returns!A102</f>
        <v>0</v>
      </c>
      <c r="B102" s="1">
        <f>ABS(Portfolios!B102-AVERAGE(Portfolios!$B$2:$B$1259))</f>
        <v>0</v>
      </c>
    </row>
    <row r="103" spans="1:2">
      <c r="A103" s="11">
        <f>Returns!A103</f>
        <v>0</v>
      </c>
      <c r="B103" s="1">
        <f>ABS(Portfolios!B103-AVERAGE(Portfolios!$B$2:$B$1259))</f>
        <v>0</v>
      </c>
    </row>
    <row r="104" spans="1:2">
      <c r="A104" s="11">
        <f>Returns!A104</f>
        <v>0</v>
      </c>
      <c r="B104" s="1">
        <f>ABS(Portfolios!B104-AVERAGE(Portfolios!$B$2:$B$1259))</f>
        <v>0</v>
      </c>
    </row>
    <row r="105" spans="1:2">
      <c r="A105" s="11">
        <f>Returns!A105</f>
        <v>0</v>
      </c>
      <c r="B105" s="1">
        <f>ABS(Portfolios!B105-AVERAGE(Portfolios!$B$2:$B$1259))</f>
        <v>0</v>
      </c>
    </row>
    <row r="106" spans="1:2">
      <c r="A106" s="11">
        <f>Returns!A106</f>
        <v>0</v>
      </c>
      <c r="B106" s="1">
        <f>ABS(Portfolios!B106-AVERAGE(Portfolios!$B$2:$B$1259))</f>
        <v>0</v>
      </c>
    </row>
    <row r="107" spans="1:2">
      <c r="A107" s="11">
        <f>Returns!A107</f>
        <v>0</v>
      </c>
      <c r="B107" s="1">
        <f>ABS(Portfolios!B107-AVERAGE(Portfolios!$B$2:$B$1259))</f>
        <v>0</v>
      </c>
    </row>
    <row r="108" spans="1:2">
      <c r="A108" s="11">
        <f>Returns!A108</f>
        <v>0</v>
      </c>
      <c r="B108" s="1">
        <f>ABS(Portfolios!B108-AVERAGE(Portfolios!$B$2:$B$1259))</f>
        <v>0</v>
      </c>
    </row>
    <row r="109" spans="1:2">
      <c r="A109" s="11">
        <f>Returns!A109</f>
        <v>0</v>
      </c>
      <c r="B109" s="1">
        <f>ABS(Portfolios!B109-AVERAGE(Portfolios!$B$2:$B$1259))</f>
        <v>0</v>
      </c>
    </row>
    <row r="110" spans="1:2">
      <c r="A110" s="11">
        <f>Returns!A110</f>
        <v>0</v>
      </c>
      <c r="B110" s="1">
        <f>ABS(Portfolios!B110-AVERAGE(Portfolios!$B$2:$B$1259))</f>
        <v>0</v>
      </c>
    </row>
    <row r="111" spans="1:2">
      <c r="A111" s="11">
        <f>Returns!A111</f>
        <v>0</v>
      </c>
      <c r="B111" s="1">
        <f>ABS(Portfolios!B111-AVERAGE(Portfolios!$B$2:$B$1259))</f>
        <v>0</v>
      </c>
    </row>
    <row r="112" spans="1:2">
      <c r="A112" s="11">
        <f>Returns!A112</f>
        <v>0</v>
      </c>
      <c r="B112" s="1">
        <f>ABS(Portfolios!B112-AVERAGE(Portfolios!$B$2:$B$1259))</f>
        <v>0</v>
      </c>
    </row>
    <row r="113" spans="1:2">
      <c r="A113" s="11">
        <f>Returns!A113</f>
        <v>0</v>
      </c>
      <c r="B113" s="1">
        <f>ABS(Portfolios!B113-AVERAGE(Portfolios!$B$2:$B$1259))</f>
        <v>0</v>
      </c>
    </row>
    <row r="114" spans="1:2">
      <c r="A114" s="11">
        <f>Returns!A114</f>
        <v>0</v>
      </c>
      <c r="B114" s="1">
        <f>ABS(Portfolios!B114-AVERAGE(Portfolios!$B$2:$B$1259))</f>
        <v>0</v>
      </c>
    </row>
    <row r="115" spans="1:2">
      <c r="A115" s="11">
        <f>Returns!A115</f>
        <v>0</v>
      </c>
      <c r="B115" s="1">
        <f>ABS(Portfolios!B115-AVERAGE(Portfolios!$B$2:$B$1259))</f>
        <v>0</v>
      </c>
    </row>
    <row r="116" spans="1:2">
      <c r="A116" s="11">
        <f>Returns!A116</f>
        <v>0</v>
      </c>
      <c r="B116" s="1">
        <f>ABS(Portfolios!B116-AVERAGE(Portfolios!$B$2:$B$1259))</f>
        <v>0</v>
      </c>
    </row>
    <row r="117" spans="1:2">
      <c r="A117" s="11">
        <f>Returns!A117</f>
        <v>0</v>
      </c>
      <c r="B117" s="1">
        <f>ABS(Portfolios!B117-AVERAGE(Portfolios!$B$2:$B$1259))</f>
        <v>0</v>
      </c>
    </row>
    <row r="118" spans="1:2">
      <c r="A118" s="11">
        <f>Returns!A118</f>
        <v>0</v>
      </c>
      <c r="B118" s="1">
        <f>ABS(Portfolios!B118-AVERAGE(Portfolios!$B$2:$B$1259))</f>
        <v>0</v>
      </c>
    </row>
    <row r="119" spans="1:2">
      <c r="A119" s="11">
        <f>Returns!A119</f>
        <v>0</v>
      </c>
      <c r="B119" s="1">
        <f>ABS(Portfolios!B119-AVERAGE(Portfolios!$B$2:$B$1259))</f>
        <v>0</v>
      </c>
    </row>
    <row r="120" spans="1:2">
      <c r="A120" s="11">
        <f>Returns!A120</f>
        <v>0</v>
      </c>
      <c r="B120" s="1">
        <f>ABS(Portfolios!B120-AVERAGE(Portfolios!$B$2:$B$1259))</f>
        <v>0</v>
      </c>
    </row>
    <row r="121" spans="1:2">
      <c r="A121" s="11">
        <f>Returns!A121</f>
        <v>0</v>
      </c>
      <c r="B121" s="1">
        <f>ABS(Portfolios!B121-AVERAGE(Portfolios!$B$2:$B$1259))</f>
        <v>0</v>
      </c>
    </row>
    <row r="122" spans="1:2">
      <c r="A122" s="11">
        <f>Returns!A122</f>
        <v>0</v>
      </c>
      <c r="B122" s="1">
        <f>ABS(Portfolios!B122-AVERAGE(Portfolios!$B$2:$B$1259))</f>
        <v>0</v>
      </c>
    </row>
    <row r="123" spans="1:2">
      <c r="A123" s="11">
        <f>Returns!A123</f>
        <v>0</v>
      </c>
      <c r="B123" s="1">
        <f>ABS(Portfolios!B123-AVERAGE(Portfolios!$B$2:$B$1259))</f>
        <v>0</v>
      </c>
    </row>
    <row r="124" spans="1:2">
      <c r="A124" s="11">
        <f>Returns!A124</f>
        <v>0</v>
      </c>
      <c r="B124" s="1">
        <f>ABS(Portfolios!B124-AVERAGE(Portfolios!$B$2:$B$1259))</f>
        <v>0</v>
      </c>
    </row>
    <row r="125" spans="1:2">
      <c r="A125" s="11">
        <f>Returns!A125</f>
        <v>0</v>
      </c>
      <c r="B125" s="1">
        <f>ABS(Portfolios!B125-AVERAGE(Portfolios!$B$2:$B$1259))</f>
        <v>0</v>
      </c>
    </row>
    <row r="126" spans="1:2">
      <c r="A126" s="11">
        <f>Returns!A126</f>
        <v>0</v>
      </c>
      <c r="B126" s="1">
        <f>ABS(Portfolios!B126-AVERAGE(Portfolios!$B$2:$B$1259))</f>
        <v>0</v>
      </c>
    </row>
    <row r="127" spans="1:2">
      <c r="A127" s="11">
        <f>Returns!A127</f>
        <v>0</v>
      </c>
      <c r="B127" s="1">
        <f>ABS(Portfolios!B127-AVERAGE(Portfolios!$B$2:$B$1259))</f>
        <v>0</v>
      </c>
    </row>
    <row r="128" spans="1:2">
      <c r="A128" s="11">
        <f>Returns!A128</f>
        <v>0</v>
      </c>
      <c r="B128" s="1">
        <f>ABS(Portfolios!B128-AVERAGE(Portfolios!$B$2:$B$1259))</f>
        <v>0</v>
      </c>
    </row>
    <row r="129" spans="1:2">
      <c r="A129" s="11">
        <f>Returns!A129</f>
        <v>0</v>
      </c>
      <c r="B129" s="1">
        <f>ABS(Portfolios!B129-AVERAGE(Portfolios!$B$2:$B$1259))</f>
        <v>0</v>
      </c>
    </row>
    <row r="130" spans="1:2">
      <c r="A130" s="11">
        <f>Returns!A130</f>
        <v>0</v>
      </c>
      <c r="B130" s="1">
        <f>ABS(Portfolios!B130-AVERAGE(Portfolios!$B$2:$B$1259))</f>
        <v>0</v>
      </c>
    </row>
    <row r="131" spans="1:2">
      <c r="A131" s="11">
        <f>Returns!A131</f>
        <v>0</v>
      </c>
      <c r="B131" s="1">
        <f>ABS(Portfolios!B131-AVERAGE(Portfolios!$B$2:$B$1259))</f>
        <v>0</v>
      </c>
    </row>
    <row r="132" spans="1:2">
      <c r="A132" s="11">
        <f>Returns!A132</f>
        <v>0</v>
      </c>
      <c r="B132" s="1">
        <f>ABS(Portfolios!B132-AVERAGE(Portfolios!$B$2:$B$1259))</f>
        <v>0</v>
      </c>
    </row>
    <row r="133" spans="1:2">
      <c r="A133" s="11">
        <f>Returns!A133</f>
        <v>0</v>
      </c>
      <c r="B133" s="1">
        <f>ABS(Portfolios!B133-AVERAGE(Portfolios!$B$2:$B$1259))</f>
        <v>0</v>
      </c>
    </row>
    <row r="134" spans="1:2">
      <c r="A134" s="11">
        <f>Returns!A134</f>
        <v>0</v>
      </c>
      <c r="B134" s="1">
        <f>ABS(Portfolios!B134-AVERAGE(Portfolios!$B$2:$B$1259))</f>
        <v>0</v>
      </c>
    </row>
    <row r="135" spans="1:2">
      <c r="A135" s="11">
        <f>Returns!A135</f>
        <v>0</v>
      </c>
      <c r="B135" s="1">
        <f>ABS(Portfolios!B135-AVERAGE(Portfolios!$B$2:$B$1259))</f>
        <v>0</v>
      </c>
    </row>
    <row r="136" spans="1:2">
      <c r="A136" s="11">
        <f>Returns!A136</f>
        <v>0</v>
      </c>
      <c r="B136" s="1">
        <f>ABS(Portfolios!B136-AVERAGE(Portfolios!$B$2:$B$1259))</f>
        <v>0</v>
      </c>
    </row>
    <row r="137" spans="1:2">
      <c r="A137" s="11">
        <f>Returns!A137</f>
        <v>0</v>
      </c>
      <c r="B137" s="1">
        <f>ABS(Portfolios!B137-AVERAGE(Portfolios!$B$2:$B$1259))</f>
        <v>0</v>
      </c>
    </row>
    <row r="138" spans="1:2">
      <c r="A138" s="11">
        <f>Returns!A138</f>
        <v>0</v>
      </c>
      <c r="B138" s="1">
        <f>ABS(Portfolios!B138-AVERAGE(Portfolios!$B$2:$B$1259))</f>
        <v>0</v>
      </c>
    </row>
    <row r="139" spans="1:2">
      <c r="A139" s="11">
        <f>Returns!A139</f>
        <v>0</v>
      </c>
      <c r="B139" s="1">
        <f>ABS(Portfolios!B139-AVERAGE(Portfolios!$B$2:$B$1259))</f>
        <v>0</v>
      </c>
    </row>
    <row r="140" spans="1:2">
      <c r="A140" s="11">
        <f>Returns!A140</f>
        <v>0</v>
      </c>
      <c r="B140" s="1">
        <f>ABS(Portfolios!B140-AVERAGE(Portfolios!$B$2:$B$1259))</f>
        <v>0</v>
      </c>
    </row>
    <row r="141" spans="1:2">
      <c r="A141" s="11">
        <f>Returns!A141</f>
        <v>0</v>
      </c>
      <c r="B141" s="1">
        <f>ABS(Portfolios!B141-AVERAGE(Portfolios!$B$2:$B$1259))</f>
        <v>0</v>
      </c>
    </row>
    <row r="142" spans="1:2">
      <c r="A142" s="11">
        <f>Returns!A142</f>
        <v>0</v>
      </c>
      <c r="B142" s="1">
        <f>ABS(Portfolios!B142-AVERAGE(Portfolios!$B$2:$B$1259))</f>
        <v>0</v>
      </c>
    </row>
    <row r="143" spans="1:2">
      <c r="A143" s="11">
        <f>Returns!A143</f>
        <v>0</v>
      </c>
      <c r="B143" s="1">
        <f>ABS(Portfolios!B143-AVERAGE(Portfolios!$B$2:$B$1259))</f>
        <v>0</v>
      </c>
    </row>
    <row r="144" spans="1:2">
      <c r="A144" s="11">
        <f>Returns!A144</f>
        <v>0</v>
      </c>
      <c r="B144" s="1">
        <f>ABS(Portfolios!B144-AVERAGE(Portfolios!$B$2:$B$1259))</f>
        <v>0</v>
      </c>
    </row>
    <row r="145" spans="1:2">
      <c r="A145" s="11">
        <f>Returns!A145</f>
        <v>0</v>
      </c>
      <c r="B145" s="1">
        <f>ABS(Portfolios!B145-AVERAGE(Portfolios!$B$2:$B$1259))</f>
        <v>0</v>
      </c>
    </row>
    <row r="146" spans="1:2">
      <c r="A146" s="11">
        <f>Returns!A146</f>
        <v>0</v>
      </c>
      <c r="B146" s="1">
        <f>ABS(Portfolios!B146-AVERAGE(Portfolios!$B$2:$B$1259))</f>
        <v>0</v>
      </c>
    </row>
    <row r="147" spans="1:2">
      <c r="A147" s="11">
        <f>Returns!A147</f>
        <v>0</v>
      </c>
      <c r="B147" s="1">
        <f>ABS(Portfolios!B147-AVERAGE(Portfolios!$B$2:$B$1259))</f>
        <v>0</v>
      </c>
    </row>
    <row r="148" spans="1:2">
      <c r="A148" s="11">
        <f>Returns!A148</f>
        <v>0</v>
      </c>
      <c r="B148" s="1">
        <f>ABS(Portfolios!B148-AVERAGE(Portfolios!$B$2:$B$1259))</f>
        <v>0</v>
      </c>
    </row>
    <row r="149" spans="1:2">
      <c r="A149" s="11">
        <f>Returns!A149</f>
        <v>0</v>
      </c>
      <c r="B149" s="1">
        <f>ABS(Portfolios!B149-AVERAGE(Portfolios!$B$2:$B$1259))</f>
        <v>0</v>
      </c>
    </row>
    <row r="150" spans="1:2">
      <c r="A150" s="11">
        <f>Returns!A150</f>
        <v>0</v>
      </c>
      <c r="B150" s="1">
        <f>ABS(Portfolios!B150-AVERAGE(Portfolios!$B$2:$B$1259))</f>
        <v>0</v>
      </c>
    </row>
    <row r="151" spans="1:2">
      <c r="A151" s="11">
        <f>Returns!A151</f>
        <v>0</v>
      </c>
      <c r="B151" s="1">
        <f>ABS(Portfolios!B151-AVERAGE(Portfolios!$B$2:$B$1259))</f>
        <v>0</v>
      </c>
    </row>
    <row r="152" spans="1:2">
      <c r="A152" s="11">
        <f>Returns!A152</f>
        <v>0</v>
      </c>
      <c r="B152" s="1">
        <f>ABS(Portfolios!B152-AVERAGE(Portfolios!$B$2:$B$1259))</f>
        <v>0</v>
      </c>
    </row>
    <row r="153" spans="1:2">
      <c r="A153" s="11">
        <f>Returns!A153</f>
        <v>0</v>
      </c>
      <c r="B153" s="1">
        <f>ABS(Portfolios!B153-AVERAGE(Portfolios!$B$2:$B$1259))</f>
        <v>0</v>
      </c>
    </row>
    <row r="154" spans="1:2">
      <c r="A154" s="11">
        <f>Returns!A154</f>
        <v>0</v>
      </c>
      <c r="B154" s="1">
        <f>ABS(Portfolios!B154-AVERAGE(Portfolios!$B$2:$B$1259))</f>
        <v>0</v>
      </c>
    </row>
    <row r="155" spans="1:2">
      <c r="A155" s="11">
        <f>Returns!A155</f>
        <v>0</v>
      </c>
      <c r="B155" s="1">
        <f>ABS(Portfolios!B155-AVERAGE(Portfolios!$B$2:$B$1259))</f>
        <v>0</v>
      </c>
    </row>
    <row r="156" spans="1:2">
      <c r="A156" s="11">
        <f>Returns!A156</f>
        <v>0</v>
      </c>
      <c r="B156" s="1">
        <f>ABS(Portfolios!B156-AVERAGE(Portfolios!$B$2:$B$1259))</f>
        <v>0</v>
      </c>
    </row>
    <row r="157" spans="1:2">
      <c r="A157" s="11">
        <f>Returns!A157</f>
        <v>0</v>
      </c>
      <c r="B157" s="1">
        <f>ABS(Portfolios!B157-AVERAGE(Portfolios!$B$2:$B$1259))</f>
        <v>0</v>
      </c>
    </row>
    <row r="158" spans="1:2">
      <c r="A158" s="11">
        <f>Returns!A158</f>
        <v>0</v>
      </c>
      <c r="B158" s="1">
        <f>ABS(Portfolios!B158-AVERAGE(Portfolios!$B$2:$B$1259))</f>
        <v>0</v>
      </c>
    </row>
    <row r="159" spans="1:2">
      <c r="A159" s="11">
        <f>Returns!A159</f>
        <v>0</v>
      </c>
      <c r="B159" s="1">
        <f>ABS(Portfolios!B159-AVERAGE(Portfolios!$B$2:$B$1259))</f>
        <v>0</v>
      </c>
    </row>
    <row r="160" spans="1:2">
      <c r="A160" s="11">
        <f>Returns!A160</f>
        <v>0</v>
      </c>
      <c r="B160" s="1">
        <f>ABS(Portfolios!B160-AVERAGE(Portfolios!$B$2:$B$1259))</f>
        <v>0</v>
      </c>
    </row>
    <row r="161" spans="1:2">
      <c r="A161" s="11">
        <f>Returns!A161</f>
        <v>0</v>
      </c>
      <c r="B161" s="1">
        <f>ABS(Portfolios!B161-AVERAGE(Portfolios!$B$2:$B$1259))</f>
        <v>0</v>
      </c>
    </row>
    <row r="162" spans="1:2">
      <c r="A162" s="11">
        <f>Returns!A162</f>
        <v>0</v>
      </c>
      <c r="B162" s="1">
        <f>ABS(Portfolios!B162-AVERAGE(Portfolios!$B$2:$B$1259))</f>
        <v>0</v>
      </c>
    </row>
    <row r="163" spans="1:2">
      <c r="A163" s="11">
        <f>Returns!A163</f>
        <v>0</v>
      </c>
      <c r="B163" s="1">
        <f>ABS(Portfolios!B163-AVERAGE(Portfolios!$B$2:$B$1259))</f>
        <v>0</v>
      </c>
    </row>
    <row r="164" spans="1:2">
      <c r="A164" s="11">
        <f>Returns!A164</f>
        <v>0</v>
      </c>
      <c r="B164" s="1">
        <f>ABS(Portfolios!B164-AVERAGE(Portfolios!$B$2:$B$1259))</f>
        <v>0</v>
      </c>
    </row>
    <row r="165" spans="1:2">
      <c r="A165" s="11">
        <f>Returns!A165</f>
        <v>0</v>
      </c>
      <c r="B165" s="1">
        <f>ABS(Portfolios!B165-AVERAGE(Portfolios!$B$2:$B$1259))</f>
        <v>0</v>
      </c>
    </row>
    <row r="166" spans="1:2">
      <c r="A166" s="11">
        <f>Returns!A166</f>
        <v>0</v>
      </c>
      <c r="B166" s="1">
        <f>ABS(Portfolios!B166-AVERAGE(Portfolios!$B$2:$B$1259))</f>
        <v>0</v>
      </c>
    </row>
    <row r="167" spans="1:2">
      <c r="A167" s="11">
        <f>Returns!A167</f>
        <v>0</v>
      </c>
      <c r="B167" s="1">
        <f>ABS(Portfolios!B167-AVERAGE(Portfolios!$B$2:$B$1259))</f>
        <v>0</v>
      </c>
    </row>
    <row r="168" spans="1:2">
      <c r="A168" s="11">
        <f>Returns!A168</f>
        <v>0</v>
      </c>
      <c r="B168" s="1">
        <f>ABS(Portfolios!B168-AVERAGE(Portfolios!$B$2:$B$1259))</f>
        <v>0</v>
      </c>
    </row>
    <row r="169" spans="1:2">
      <c r="A169" s="11">
        <f>Returns!A169</f>
        <v>0</v>
      </c>
      <c r="B169" s="1">
        <f>ABS(Portfolios!B169-AVERAGE(Portfolios!$B$2:$B$1259))</f>
        <v>0</v>
      </c>
    </row>
    <row r="170" spans="1:2">
      <c r="A170" s="11">
        <f>Returns!A170</f>
        <v>0</v>
      </c>
      <c r="B170" s="1">
        <f>ABS(Portfolios!B170-AVERAGE(Portfolios!$B$2:$B$1259))</f>
        <v>0</v>
      </c>
    </row>
    <row r="171" spans="1:2">
      <c r="A171" s="11">
        <f>Returns!A171</f>
        <v>0</v>
      </c>
      <c r="B171" s="1">
        <f>ABS(Portfolios!B171-AVERAGE(Portfolios!$B$2:$B$1259))</f>
        <v>0</v>
      </c>
    </row>
    <row r="172" spans="1:2">
      <c r="A172" s="11">
        <f>Returns!A172</f>
        <v>0</v>
      </c>
      <c r="B172" s="1">
        <f>ABS(Portfolios!B172-AVERAGE(Portfolios!$B$2:$B$1259))</f>
        <v>0</v>
      </c>
    </row>
    <row r="173" spans="1:2">
      <c r="A173" s="11">
        <f>Returns!A173</f>
        <v>0</v>
      </c>
      <c r="B173" s="1">
        <f>ABS(Portfolios!B173-AVERAGE(Portfolios!$B$2:$B$1259))</f>
        <v>0</v>
      </c>
    </row>
    <row r="174" spans="1:2">
      <c r="A174" s="11">
        <f>Returns!A174</f>
        <v>0</v>
      </c>
      <c r="B174" s="1">
        <f>ABS(Portfolios!B174-AVERAGE(Portfolios!$B$2:$B$1259))</f>
        <v>0</v>
      </c>
    </row>
    <row r="175" spans="1:2">
      <c r="A175" s="11">
        <f>Returns!A175</f>
        <v>0</v>
      </c>
      <c r="B175" s="1">
        <f>ABS(Portfolios!B175-AVERAGE(Portfolios!$B$2:$B$1259))</f>
        <v>0</v>
      </c>
    </row>
    <row r="176" spans="1:2">
      <c r="A176" s="11">
        <f>Returns!A176</f>
        <v>0</v>
      </c>
      <c r="B176" s="1">
        <f>ABS(Portfolios!B176-AVERAGE(Portfolios!$B$2:$B$1259))</f>
        <v>0</v>
      </c>
    </row>
    <row r="177" spans="1:2">
      <c r="A177" s="11">
        <f>Returns!A177</f>
        <v>0</v>
      </c>
      <c r="B177" s="1">
        <f>ABS(Portfolios!B177-AVERAGE(Portfolios!$B$2:$B$1259))</f>
        <v>0</v>
      </c>
    </row>
    <row r="178" spans="1:2">
      <c r="A178" s="11">
        <f>Returns!A178</f>
        <v>0</v>
      </c>
      <c r="B178" s="1">
        <f>ABS(Portfolios!B178-AVERAGE(Portfolios!$B$2:$B$1259))</f>
        <v>0</v>
      </c>
    </row>
    <row r="179" spans="1:2">
      <c r="A179" s="11">
        <f>Returns!A179</f>
        <v>0</v>
      </c>
      <c r="B179" s="1">
        <f>ABS(Portfolios!B179-AVERAGE(Portfolios!$B$2:$B$1259))</f>
        <v>0</v>
      </c>
    </row>
    <row r="180" spans="1:2">
      <c r="A180" s="11">
        <f>Returns!A180</f>
        <v>0</v>
      </c>
      <c r="B180" s="1">
        <f>ABS(Portfolios!B180-AVERAGE(Portfolios!$B$2:$B$1259))</f>
        <v>0</v>
      </c>
    </row>
    <row r="181" spans="1:2">
      <c r="A181" s="11">
        <f>Returns!A181</f>
        <v>0</v>
      </c>
      <c r="B181" s="1">
        <f>ABS(Portfolios!B181-AVERAGE(Portfolios!$B$2:$B$1259))</f>
        <v>0</v>
      </c>
    </row>
    <row r="182" spans="1:2">
      <c r="A182" s="11">
        <f>Returns!A182</f>
        <v>0</v>
      </c>
      <c r="B182" s="1">
        <f>ABS(Portfolios!B182-AVERAGE(Portfolios!$B$2:$B$1259))</f>
        <v>0</v>
      </c>
    </row>
    <row r="183" spans="1:2">
      <c r="A183" s="11">
        <f>Returns!A183</f>
        <v>0</v>
      </c>
      <c r="B183" s="1">
        <f>ABS(Portfolios!B183-AVERAGE(Portfolios!$B$2:$B$1259))</f>
        <v>0</v>
      </c>
    </row>
    <row r="184" spans="1:2">
      <c r="A184" s="11">
        <f>Returns!A184</f>
        <v>0</v>
      </c>
      <c r="B184" s="1">
        <f>ABS(Portfolios!B184-AVERAGE(Portfolios!$B$2:$B$1259))</f>
        <v>0</v>
      </c>
    </row>
    <row r="185" spans="1:2">
      <c r="A185" s="11">
        <f>Returns!A185</f>
        <v>0</v>
      </c>
      <c r="B185" s="1">
        <f>ABS(Portfolios!B185-AVERAGE(Portfolios!$B$2:$B$1259))</f>
        <v>0</v>
      </c>
    </row>
    <row r="186" spans="1:2">
      <c r="A186" s="11">
        <f>Returns!A186</f>
        <v>0</v>
      </c>
      <c r="B186" s="1">
        <f>ABS(Portfolios!B186-AVERAGE(Portfolios!$B$2:$B$1259))</f>
        <v>0</v>
      </c>
    </row>
    <row r="187" spans="1:2">
      <c r="A187" s="11">
        <f>Returns!A187</f>
        <v>0</v>
      </c>
      <c r="B187" s="1">
        <f>ABS(Portfolios!B187-AVERAGE(Portfolios!$B$2:$B$1259))</f>
        <v>0</v>
      </c>
    </row>
    <row r="188" spans="1:2">
      <c r="A188" s="11">
        <f>Returns!A188</f>
        <v>0</v>
      </c>
      <c r="B188" s="1">
        <f>ABS(Portfolios!B188-AVERAGE(Portfolios!$B$2:$B$1259))</f>
        <v>0</v>
      </c>
    </row>
    <row r="189" spans="1:2">
      <c r="A189" s="11">
        <f>Returns!A189</f>
        <v>0</v>
      </c>
      <c r="B189" s="1">
        <f>ABS(Portfolios!B189-AVERAGE(Portfolios!$B$2:$B$1259))</f>
        <v>0</v>
      </c>
    </row>
    <row r="190" spans="1:2">
      <c r="A190" s="11">
        <f>Returns!A190</f>
        <v>0</v>
      </c>
      <c r="B190" s="1">
        <f>ABS(Portfolios!B190-AVERAGE(Portfolios!$B$2:$B$1259))</f>
        <v>0</v>
      </c>
    </row>
    <row r="191" spans="1:2">
      <c r="A191" s="11">
        <f>Returns!A191</f>
        <v>0</v>
      </c>
      <c r="B191" s="1">
        <f>ABS(Portfolios!B191-AVERAGE(Portfolios!$B$2:$B$1259))</f>
        <v>0</v>
      </c>
    </row>
    <row r="192" spans="1:2">
      <c r="A192" s="11">
        <f>Returns!A192</f>
        <v>0</v>
      </c>
      <c r="B192" s="1">
        <f>ABS(Portfolios!B192-AVERAGE(Portfolios!$B$2:$B$1259))</f>
        <v>0</v>
      </c>
    </row>
    <row r="193" spans="1:2">
      <c r="A193" s="11">
        <f>Returns!A193</f>
        <v>0</v>
      </c>
      <c r="B193" s="1">
        <f>ABS(Portfolios!B193-AVERAGE(Portfolios!$B$2:$B$1259))</f>
        <v>0</v>
      </c>
    </row>
    <row r="194" spans="1:2">
      <c r="A194" s="11">
        <f>Returns!A194</f>
        <v>0</v>
      </c>
      <c r="B194" s="1">
        <f>ABS(Portfolios!B194-AVERAGE(Portfolios!$B$2:$B$1259))</f>
        <v>0</v>
      </c>
    </row>
    <row r="195" spans="1:2">
      <c r="A195" s="11">
        <f>Returns!A195</f>
        <v>0</v>
      </c>
      <c r="B195" s="1">
        <f>ABS(Portfolios!B195-AVERAGE(Portfolios!$B$2:$B$1259))</f>
        <v>0</v>
      </c>
    </row>
    <row r="196" spans="1:2">
      <c r="A196" s="11">
        <f>Returns!A196</f>
        <v>0</v>
      </c>
      <c r="B196" s="1">
        <f>ABS(Portfolios!B196-AVERAGE(Portfolios!$B$2:$B$1259))</f>
        <v>0</v>
      </c>
    </row>
    <row r="197" spans="1:2">
      <c r="A197" s="11">
        <f>Returns!A197</f>
        <v>0</v>
      </c>
      <c r="B197" s="1">
        <f>ABS(Portfolios!B197-AVERAGE(Portfolios!$B$2:$B$1259))</f>
        <v>0</v>
      </c>
    </row>
    <row r="198" spans="1:2">
      <c r="A198" s="11">
        <f>Returns!A198</f>
        <v>0</v>
      </c>
      <c r="B198" s="1">
        <f>ABS(Portfolios!B198-AVERAGE(Portfolios!$B$2:$B$1259))</f>
        <v>0</v>
      </c>
    </row>
    <row r="199" spans="1:2">
      <c r="A199" s="11">
        <f>Returns!A199</f>
        <v>0</v>
      </c>
      <c r="B199" s="1">
        <f>ABS(Portfolios!B199-AVERAGE(Portfolios!$B$2:$B$1259))</f>
        <v>0</v>
      </c>
    </row>
    <row r="200" spans="1:2">
      <c r="A200" s="11">
        <f>Returns!A200</f>
        <v>0</v>
      </c>
      <c r="B200" s="1">
        <f>ABS(Portfolios!B200-AVERAGE(Portfolios!$B$2:$B$1259))</f>
        <v>0</v>
      </c>
    </row>
    <row r="201" spans="1:2">
      <c r="A201" s="11">
        <f>Returns!A201</f>
        <v>0</v>
      </c>
      <c r="B201" s="1">
        <f>ABS(Portfolios!B201-AVERAGE(Portfolios!$B$2:$B$1259))</f>
        <v>0</v>
      </c>
    </row>
    <row r="202" spans="1:2">
      <c r="A202" s="11">
        <f>Returns!A202</f>
        <v>0</v>
      </c>
      <c r="B202" s="1">
        <f>ABS(Portfolios!B202-AVERAGE(Portfolios!$B$2:$B$1259))</f>
        <v>0</v>
      </c>
    </row>
    <row r="203" spans="1:2">
      <c r="A203" s="11">
        <f>Returns!A203</f>
        <v>0</v>
      </c>
      <c r="B203" s="1">
        <f>ABS(Portfolios!B203-AVERAGE(Portfolios!$B$2:$B$1259))</f>
        <v>0</v>
      </c>
    </row>
    <row r="204" spans="1:2">
      <c r="A204" s="11">
        <f>Returns!A204</f>
        <v>0</v>
      </c>
      <c r="B204" s="1">
        <f>ABS(Portfolios!B204-AVERAGE(Portfolios!$B$2:$B$1259))</f>
        <v>0</v>
      </c>
    </row>
    <row r="205" spans="1:2">
      <c r="A205" s="11">
        <f>Returns!A205</f>
        <v>0</v>
      </c>
      <c r="B205" s="1">
        <f>ABS(Portfolios!B205-AVERAGE(Portfolios!$B$2:$B$1259))</f>
        <v>0</v>
      </c>
    </row>
    <row r="206" spans="1:2">
      <c r="A206" s="11">
        <f>Returns!A206</f>
        <v>0</v>
      </c>
      <c r="B206" s="1">
        <f>ABS(Portfolios!B206-AVERAGE(Portfolios!$B$2:$B$1259))</f>
        <v>0</v>
      </c>
    </row>
    <row r="207" spans="1:2">
      <c r="A207" s="11">
        <f>Returns!A207</f>
        <v>0</v>
      </c>
      <c r="B207" s="1">
        <f>ABS(Portfolios!B207-AVERAGE(Portfolios!$B$2:$B$1259))</f>
        <v>0</v>
      </c>
    </row>
    <row r="208" spans="1:2">
      <c r="A208" s="11">
        <f>Returns!A208</f>
        <v>0</v>
      </c>
      <c r="B208" s="1">
        <f>ABS(Portfolios!B208-AVERAGE(Portfolios!$B$2:$B$1259))</f>
        <v>0</v>
      </c>
    </row>
    <row r="209" spans="1:2">
      <c r="A209" s="11">
        <f>Returns!A209</f>
        <v>0</v>
      </c>
      <c r="B209" s="1">
        <f>ABS(Portfolios!B209-AVERAGE(Portfolios!$B$2:$B$1259))</f>
        <v>0</v>
      </c>
    </row>
    <row r="210" spans="1:2">
      <c r="A210" s="11">
        <f>Returns!A210</f>
        <v>0</v>
      </c>
      <c r="B210" s="1">
        <f>ABS(Portfolios!B210-AVERAGE(Portfolios!$B$2:$B$1259))</f>
        <v>0</v>
      </c>
    </row>
    <row r="211" spans="1:2">
      <c r="A211" s="11">
        <f>Returns!A211</f>
        <v>0</v>
      </c>
      <c r="B211" s="1">
        <f>ABS(Portfolios!B211-AVERAGE(Portfolios!$B$2:$B$1259))</f>
        <v>0</v>
      </c>
    </row>
    <row r="212" spans="1:2">
      <c r="A212" s="11">
        <f>Returns!A212</f>
        <v>0</v>
      </c>
      <c r="B212" s="1">
        <f>ABS(Portfolios!B212-AVERAGE(Portfolios!$B$2:$B$1259))</f>
        <v>0</v>
      </c>
    </row>
    <row r="213" spans="1:2">
      <c r="A213" s="11">
        <f>Returns!A213</f>
        <v>0</v>
      </c>
      <c r="B213" s="1">
        <f>ABS(Portfolios!B213-AVERAGE(Portfolios!$B$2:$B$1259))</f>
        <v>0</v>
      </c>
    </row>
    <row r="214" spans="1:2">
      <c r="A214" s="11">
        <f>Returns!A214</f>
        <v>0</v>
      </c>
      <c r="B214" s="1">
        <f>ABS(Portfolios!B214-AVERAGE(Portfolios!$B$2:$B$1259))</f>
        <v>0</v>
      </c>
    </row>
    <row r="215" spans="1:2">
      <c r="A215" s="11">
        <f>Returns!A215</f>
        <v>0</v>
      </c>
      <c r="B215" s="1">
        <f>ABS(Portfolios!B215-AVERAGE(Portfolios!$B$2:$B$1259))</f>
        <v>0</v>
      </c>
    </row>
    <row r="216" spans="1:2">
      <c r="A216" s="11">
        <f>Returns!A216</f>
        <v>0</v>
      </c>
      <c r="B216" s="1">
        <f>ABS(Portfolios!B216-AVERAGE(Portfolios!$B$2:$B$1259))</f>
        <v>0</v>
      </c>
    </row>
    <row r="217" spans="1:2">
      <c r="A217" s="11">
        <f>Returns!A217</f>
        <v>0</v>
      </c>
      <c r="B217" s="1">
        <f>ABS(Portfolios!B217-AVERAGE(Portfolios!$B$2:$B$1259))</f>
        <v>0</v>
      </c>
    </row>
    <row r="218" spans="1:2">
      <c r="A218" s="11">
        <f>Returns!A218</f>
        <v>0</v>
      </c>
      <c r="B218" s="1">
        <f>ABS(Portfolios!B218-AVERAGE(Portfolios!$B$2:$B$1259))</f>
        <v>0</v>
      </c>
    </row>
    <row r="219" spans="1:2">
      <c r="A219" s="11">
        <f>Returns!A219</f>
        <v>0</v>
      </c>
      <c r="B219" s="1">
        <f>ABS(Portfolios!B219-AVERAGE(Portfolios!$B$2:$B$1259))</f>
        <v>0</v>
      </c>
    </row>
    <row r="220" spans="1:2">
      <c r="A220" s="11">
        <f>Returns!A220</f>
        <v>0</v>
      </c>
      <c r="B220" s="1">
        <f>ABS(Portfolios!B220-AVERAGE(Portfolios!$B$2:$B$1259))</f>
        <v>0</v>
      </c>
    </row>
    <row r="221" spans="1:2">
      <c r="A221" s="11">
        <f>Returns!A221</f>
        <v>0</v>
      </c>
      <c r="B221" s="1">
        <f>ABS(Portfolios!B221-AVERAGE(Portfolios!$B$2:$B$1259))</f>
        <v>0</v>
      </c>
    </row>
    <row r="222" spans="1:2">
      <c r="A222" s="11">
        <f>Returns!A222</f>
        <v>0</v>
      </c>
      <c r="B222" s="1">
        <f>ABS(Portfolios!B222-AVERAGE(Portfolios!$B$2:$B$1259))</f>
        <v>0</v>
      </c>
    </row>
    <row r="223" spans="1:2">
      <c r="A223" s="11">
        <f>Returns!A223</f>
        <v>0</v>
      </c>
      <c r="B223" s="1">
        <f>ABS(Portfolios!B223-AVERAGE(Portfolios!$B$2:$B$1259))</f>
        <v>0</v>
      </c>
    </row>
    <row r="224" spans="1:2">
      <c r="A224" s="11">
        <f>Returns!A224</f>
        <v>0</v>
      </c>
      <c r="B224" s="1">
        <f>ABS(Portfolios!B224-AVERAGE(Portfolios!$B$2:$B$1259))</f>
        <v>0</v>
      </c>
    </row>
    <row r="225" spans="1:2">
      <c r="A225" s="11">
        <f>Returns!A225</f>
        <v>0</v>
      </c>
      <c r="B225" s="1">
        <f>ABS(Portfolios!B225-AVERAGE(Portfolios!$B$2:$B$1259))</f>
        <v>0</v>
      </c>
    </row>
    <row r="226" spans="1:2">
      <c r="A226" s="11">
        <f>Returns!A226</f>
        <v>0</v>
      </c>
      <c r="B226" s="1">
        <f>ABS(Portfolios!B226-AVERAGE(Portfolios!$B$2:$B$1259))</f>
        <v>0</v>
      </c>
    </row>
    <row r="227" spans="1:2">
      <c r="A227" s="11">
        <f>Returns!A227</f>
        <v>0</v>
      </c>
      <c r="B227" s="1">
        <f>ABS(Portfolios!B227-AVERAGE(Portfolios!$B$2:$B$1259))</f>
        <v>0</v>
      </c>
    </row>
    <row r="228" spans="1:2">
      <c r="A228" s="11">
        <f>Returns!A228</f>
        <v>0</v>
      </c>
      <c r="B228" s="1">
        <f>ABS(Portfolios!B228-AVERAGE(Portfolios!$B$2:$B$1259))</f>
        <v>0</v>
      </c>
    </row>
    <row r="229" spans="1:2">
      <c r="A229" s="11">
        <f>Returns!A229</f>
        <v>0</v>
      </c>
      <c r="B229" s="1">
        <f>ABS(Portfolios!B229-AVERAGE(Portfolios!$B$2:$B$1259))</f>
        <v>0</v>
      </c>
    </row>
    <row r="230" spans="1:2">
      <c r="A230" s="11">
        <f>Returns!A230</f>
        <v>0</v>
      </c>
      <c r="B230" s="1">
        <f>ABS(Portfolios!B230-AVERAGE(Portfolios!$B$2:$B$1259))</f>
        <v>0</v>
      </c>
    </row>
    <row r="231" spans="1:2">
      <c r="A231" s="11">
        <f>Returns!A231</f>
        <v>0</v>
      </c>
      <c r="B231" s="1">
        <f>ABS(Portfolios!B231-AVERAGE(Portfolios!$B$2:$B$1259))</f>
        <v>0</v>
      </c>
    </row>
    <row r="232" spans="1:2">
      <c r="A232" s="11">
        <f>Returns!A232</f>
        <v>0</v>
      </c>
      <c r="B232" s="1">
        <f>ABS(Portfolios!B232-AVERAGE(Portfolios!$B$2:$B$1259))</f>
        <v>0</v>
      </c>
    </row>
    <row r="233" spans="1:2">
      <c r="A233" s="11">
        <f>Returns!A233</f>
        <v>0</v>
      </c>
      <c r="B233" s="1">
        <f>ABS(Portfolios!B233-AVERAGE(Portfolios!$B$2:$B$1259))</f>
        <v>0</v>
      </c>
    </row>
    <row r="234" spans="1:2">
      <c r="A234" s="11">
        <f>Returns!A234</f>
        <v>0</v>
      </c>
      <c r="B234" s="1">
        <f>ABS(Portfolios!B234-AVERAGE(Portfolios!$B$2:$B$1259))</f>
        <v>0</v>
      </c>
    </row>
    <row r="235" spans="1:2">
      <c r="A235" s="11">
        <f>Returns!A235</f>
        <v>0</v>
      </c>
      <c r="B235" s="1">
        <f>ABS(Portfolios!B235-AVERAGE(Portfolios!$B$2:$B$1259))</f>
        <v>0</v>
      </c>
    </row>
    <row r="236" spans="1:2">
      <c r="A236" s="11">
        <f>Returns!A236</f>
        <v>0</v>
      </c>
      <c r="B236" s="1">
        <f>ABS(Portfolios!B236-AVERAGE(Portfolios!$B$2:$B$1259))</f>
        <v>0</v>
      </c>
    </row>
    <row r="237" spans="1:2">
      <c r="A237" s="11">
        <f>Returns!A237</f>
        <v>0</v>
      </c>
      <c r="B237" s="1">
        <f>ABS(Portfolios!B237-AVERAGE(Portfolios!$B$2:$B$1259))</f>
        <v>0</v>
      </c>
    </row>
    <row r="238" spans="1:2">
      <c r="A238" s="11">
        <f>Returns!A238</f>
        <v>0</v>
      </c>
      <c r="B238" s="1">
        <f>ABS(Portfolios!B238-AVERAGE(Portfolios!$B$2:$B$1259))</f>
        <v>0</v>
      </c>
    </row>
    <row r="239" spans="1:2">
      <c r="A239" s="11">
        <f>Returns!A239</f>
        <v>0</v>
      </c>
      <c r="B239" s="1">
        <f>ABS(Portfolios!B239-AVERAGE(Portfolios!$B$2:$B$1259))</f>
        <v>0</v>
      </c>
    </row>
    <row r="240" spans="1:2">
      <c r="A240" s="11">
        <f>Returns!A240</f>
        <v>0</v>
      </c>
      <c r="B240" s="1">
        <f>ABS(Portfolios!B240-AVERAGE(Portfolios!$B$2:$B$1259))</f>
        <v>0</v>
      </c>
    </row>
    <row r="241" spans="1:2">
      <c r="A241" s="11">
        <f>Returns!A241</f>
        <v>0</v>
      </c>
      <c r="B241" s="1">
        <f>ABS(Portfolios!B241-AVERAGE(Portfolios!$B$2:$B$1259))</f>
        <v>0</v>
      </c>
    </row>
    <row r="242" spans="1:2">
      <c r="A242" s="11">
        <f>Returns!A242</f>
        <v>0</v>
      </c>
      <c r="B242" s="1">
        <f>ABS(Portfolios!B242-AVERAGE(Portfolios!$B$2:$B$1259))</f>
        <v>0</v>
      </c>
    </row>
    <row r="243" spans="1:2">
      <c r="A243" s="11">
        <f>Returns!A243</f>
        <v>0</v>
      </c>
      <c r="B243" s="1">
        <f>ABS(Portfolios!B243-AVERAGE(Portfolios!$B$2:$B$1259))</f>
        <v>0</v>
      </c>
    </row>
    <row r="244" spans="1:2">
      <c r="A244" s="11">
        <f>Returns!A244</f>
        <v>0</v>
      </c>
      <c r="B244" s="1">
        <f>ABS(Portfolios!B244-AVERAGE(Portfolios!$B$2:$B$1259))</f>
        <v>0</v>
      </c>
    </row>
    <row r="245" spans="1:2">
      <c r="A245" s="11">
        <f>Returns!A245</f>
        <v>0</v>
      </c>
      <c r="B245" s="1">
        <f>ABS(Portfolios!B245-AVERAGE(Portfolios!$B$2:$B$1259))</f>
        <v>0</v>
      </c>
    </row>
    <row r="246" spans="1:2">
      <c r="A246" s="11">
        <f>Returns!A246</f>
        <v>0</v>
      </c>
      <c r="B246" s="1">
        <f>ABS(Portfolios!B246-AVERAGE(Portfolios!$B$2:$B$1259))</f>
        <v>0</v>
      </c>
    </row>
    <row r="247" spans="1:2">
      <c r="A247" s="11">
        <f>Returns!A247</f>
        <v>0</v>
      </c>
      <c r="B247" s="1">
        <f>ABS(Portfolios!B247-AVERAGE(Portfolios!$B$2:$B$1259))</f>
        <v>0</v>
      </c>
    </row>
    <row r="248" spans="1:2">
      <c r="A248" s="11">
        <f>Returns!A248</f>
        <v>0</v>
      </c>
      <c r="B248" s="1">
        <f>ABS(Portfolios!B248-AVERAGE(Portfolios!$B$2:$B$1259))</f>
        <v>0</v>
      </c>
    </row>
    <row r="249" spans="1:2">
      <c r="A249" s="11">
        <f>Returns!A249</f>
        <v>0</v>
      </c>
      <c r="B249" s="1">
        <f>ABS(Portfolios!B249-AVERAGE(Portfolios!$B$2:$B$1259))</f>
        <v>0</v>
      </c>
    </row>
    <row r="250" spans="1:2">
      <c r="A250" s="11">
        <f>Returns!A250</f>
        <v>0</v>
      </c>
      <c r="B250" s="1">
        <f>ABS(Portfolios!B250-AVERAGE(Portfolios!$B$2:$B$1259))</f>
        <v>0</v>
      </c>
    </row>
    <row r="251" spans="1:2">
      <c r="A251" s="11">
        <f>Returns!A251</f>
        <v>0</v>
      </c>
      <c r="B251" s="1">
        <f>ABS(Portfolios!B251-AVERAGE(Portfolios!$B$2:$B$1259))</f>
        <v>0</v>
      </c>
    </row>
    <row r="252" spans="1:2">
      <c r="A252" s="11">
        <f>Returns!A252</f>
        <v>0</v>
      </c>
      <c r="B252" s="1">
        <f>ABS(Portfolios!B252-AVERAGE(Portfolios!$B$2:$B$1259))</f>
        <v>0</v>
      </c>
    </row>
    <row r="253" spans="1:2">
      <c r="A253" s="11">
        <f>Returns!A253</f>
        <v>0</v>
      </c>
      <c r="B253" s="1">
        <f>ABS(Portfolios!B253-AVERAGE(Portfolios!$B$2:$B$1259))</f>
        <v>0</v>
      </c>
    </row>
    <row r="254" spans="1:2">
      <c r="A254" s="11">
        <f>Returns!A254</f>
        <v>0</v>
      </c>
      <c r="B254" s="1">
        <f>ABS(Portfolios!B254-AVERAGE(Portfolios!$B$2:$B$1259))</f>
        <v>0</v>
      </c>
    </row>
    <row r="255" spans="1:2">
      <c r="A255" s="11">
        <f>Returns!A255</f>
        <v>0</v>
      </c>
      <c r="B255" s="1">
        <f>ABS(Portfolios!B255-AVERAGE(Portfolios!$B$2:$B$1259))</f>
        <v>0</v>
      </c>
    </row>
    <row r="256" spans="1:2">
      <c r="A256" s="11">
        <f>Returns!A256</f>
        <v>0</v>
      </c>
      <c r="B256" s="1">
        <f>ABS(Portfolios!B256-AVERAGE(Portfolios!$B$2:$B$1259))</f>
        <v>0</v>
      </c>
    </row>
    <row r="257" spans="1:2">
      <c r="A257" s="11">
        <f>Returns!A257</f>
        <v>0</v>
      </c>
      <c r="B257" s="1">
        <f>ABS(Portfolios!B257-AVERAGE(Portfolios!$B$2:$B$1259))</f>
        <v>0</v>
      </c>
    </row>
    <row r="258" spans="1:2">
      <c r="A258" s="11">
        <f>Returns!A258</f>
        <v>0</v>
      </c>
      <c r="B258" s="1">
        <f>ABS(Portfolios!B258-AVERAGE(Portfolios!$B$2:$B$1259))</f>
        <v>0</v>
      </c>
    </row>
    <row r="259" spans="1:2">
      <c r="A259" s="11">
        <f>Returns!A259</f>
        <v>0</v>
      </c>
      <c r="B259" s="1">
        <f>ABS(Portfolios!B259-AVERAGE(Portfolios!$B$2:$B$1259))</f>
        <v>0</v>
      </c>
    </row>
    <row r="260" spans="1:2">
      <c r="A260" s="11">
        <f>Returns!A260</f>
        <v>0</v>
      </c>
      <c r="B260" s="1">
        <f>ABS(Portfolios!B260-AVERAGE(Portfolios!$B$2:$B$1259))</f>
        <v>0</v>
      </c>
    </row>
    <row r="261" spans="1:2">
      <c r="A261" s="11">
        <f>Returns!A261</f>
        <v>0</v>
      </c>
      <c r="B261" s="1">
        <f>ABS(Portfolios!B261-AVERAGE(Portfolios!$B$2:$B$1259))</f>
        <v>0</v>
      </c>
    </row>
    <row r="262" spans="1:2">
      <c r="A262" s="11">
        <f>Returns!A262</f>
        <v>0</v>
      </c>
      <c r="B262" s="1">
        <f>ABS(Portfolios!B262-AVERAGE(Portfolios!$B$2:$B$1259))</f>
        <v>0</v>
      </c>
    </row>
    <row r="263" spans="1:2">
      <c r="A263" s="11">
        <f>Returns!A263</f>
        <v>0</v>
      </c>
      <c r="B263" s="1">
        <f>ABS(Portfolios!B263-AVERAGE(Portfolios!$B$2:$B$1259))</f>
        <v>0</v>
      </c>
    </row>
    <row r="264" spans="1:2">
      <c r="A264" s="11">
        <f>Returns!A264</f>
        <v>0</v>
      </c>
      <c r="B264" s="1">
        <f>ABS(Portfolios!B264-AVERAGE(Portfolios!$B$2:$B$1259))</f>
        <v>0</v>
      </c>
    </row>
    <row r="265" spans="1:2">
      <c r="A265" s="11">
        <f>Returns!A265</f>
        <v>0</v>
      </c>
      <c r="B265" s="1">
        <f>ABS(Portfolios!B265-AVERAGE(Portfolios!$B$2:$B$1259))</f>
        <v>0</v>
      </c>
    </row>
    <row r="266" spans="1:2">
      <c r="A266" s="11">
        <f>Returns!A266</f>
        <v>0</v>
      </c>
      <c r="B266" s="1">
        <f>ABS(Portfolios!B266-AVERAGE(Portfolios!$B$2:$B$1259))</f>
        <v>0</v>
      </c>
    </row>
    <row r="267" spans="1:2">
      <c r="A267" s="11">
        <f>Returns!A267</f>
        <v>0</v>
      </c>
      <c r="B267" s="1">
        <f>ABS(Portfolios!B267-AVERAGE(Portfolios!$B$2:$B$1259))</f>
        <v>0</v>
      </c>
    </row>
    <row r="268" spans="1:2">
      <c r="A268" s="11">
        <f>Returns!A268</f>
        <v>0</v>
      </c>
      <c r="B268" s="1">
        <f>ABS(Portfolios!B268-AVERAGE(Portfolios!$B$2:$B$1259))</f>
        <v>0</v>
      </c>
    </row>
    <row r="269" spans="1:2">
      <c r="A269" s="11">
        <f>Returns!A269</f>
        <v>0</v>
      </c>
      <c r="B269" s="1">
        <f>ABS(Portfolios!B269-AVERAGE(Portfolios!$B$2:$B$1259))</f>
        <v>0</v>
      </c>
    </row>
    <row r="270" spans="1:2">
      <c r="A270" s="11">
        <f>Returns!A270</f>
        <v>0</v>
      </c>
      <c r="B270" s="1">
        <f>ABS(Portfolios!B270-AVERAGE(Portfolios!$B$2:$B$1259))</f>
        <v>0</v>
      </c>
    </row>
    <row r="271" spans="1:2">
      <c r="A271" s="11">
        <f>Returns!A271</f>
        <v>0</v>
      </c>
      <c r="B271" s="1">
        <f>ABS(Portfolios!B271-AVERAGE(Portfolios!$B$2:$B$1259))</f>
        <v>0</v>
      </c>
    </row>
    <row r="272" spans="1:2">
      <c r="A272" s="11">
        <f>Returns!A272</f>
        <v>0</v>
      </c>
      <c r="B272" s="1">
        <f>ABS(Portfolios!B272-AVERAGE(Portfolios!$B$2:$B$1259))</f>
        <v>0</v>
      </c>
    </row>
    <row r="273" spans="1:2">
      <c r="A273" s="11">
        <f>Returns!A273</f>
        <v>0</v>
      </c>
      <c r="B273" s="1">
        <f>ABS(Portfolios!B273-AVERAGE(Portfolios!$B$2:$B$1259))</f>
        <v>0</v>
      </c>
    </row>
    <row r="274" spans="1:2">
      <c r="A274" s="11">
        <f>Returns!A274</f>
        <v>0</v>
      </c>
      <c r="B274" s="1">
        <f>ABS(Portfolios!B274-AVERAGE(Portfolios!$B$2:$B$1259))</f>
        <v>0</v>
      </c>
    </row>
    <row r="275" spans="1:2">
      <c r="A275" s="11">
        <f>Returns!A275</f>
        <v>0</v>
      </c>
      <c r="B275" s="1">
        <f>ABS(Portfolios!B275-AVERAGE(Portfolios!$B$2:$B$1259))</f>
        <v>0</v>
      </c>
    </row>
    <row r="276" spans="1:2">
      <c r="A276" s="11">
        <f>Returns!A276</f>
        <v>0</v>
      </c>
      <c r="B276" s="1">
        <f>ABS(Portfolios!B276-AVERAGE(Portfolios!$B$2:$B$1259))</f>
        <v>0</v>
      </c>
    </row>
    <row r="277" spans="1:2">
      <c r="A277" s="11">
        <f>Returns!A277</f>
        <v>0</v>
      </c>
      <c r="B277" s="1">
        <f>ABS(Portfolios!B277-AVERAGE(Portfolios!$B$2:$B$1259))</f>
        <v>0</v>
      </c>
    </row>
    <row r="278" spans="1:2">
      <c r="A278" s="11">
        <f>Returns!A278</f>
        <v>0</v>
      </c>
      <c r="B278" s="1">
        <f>ABS(Portfolios!B278-AVERAGE(Portfolios!$B$2:$B$1259))</f>
        <v>0</v>
      </c>
    </row>
    <row r="279" spans="1:2">
      <c r="A279" s="11">
        <f>Returns!A279</f>
        <v>0</v>
      </c>
      <c r="B279" s="1">
        <f>ABS(Portfolios!B279-AVERAGE(Portfolios!$B$2:$B$1259))</f>
        <v>0</v>
      </c>
    </row>
    <row r="280" spans="1:2">
      <c r="A280" s="11">
        <f>Returns!A280</f>
        <v>0</v>
      </c>
      <c r="B280" s="1">
        <f>ABS(Portfolios!B280-AVERAGE(Portfolios!$B$2:$B$1259))</f>
        <v>0</v>
      </c>
    </row>
    <row r="281" spans="1:2">
      <c r="A281" s="11">
        <f>Returns!A281</f>
        <v>0</v>
      </c>
      <c r="B281" s="1">
        <f>ABS(Portfolios!B281-AVERAGE(Portfolios!$B$2:$B$1259))</f>
        <v>0</v>
      </c>
    </row>
    <row r="282" spans="1:2">
      <c r="A282" s="11">
        <f>Returns!A282</f>
        <v>0</v>
      </c>
      <c r="B282" s="1">
        <f>ABS(Portfolios!B282-AVERAGE(Portfolios!$B$2:$B$1259))</f>
        <v>0</v>
      </c>
    </row>
    <row r="283" spans="1:2">
      <c r="A283" s="11">
        <f>Returns!A283</f>
        <v>0</v>
      </c>
      <c r="B283" s="1">
        <f>ABS(Portfolios!B283-AVERAGE(Portfolios!$B$2:$B$1259))</f>
        <v>0</v>
      </c>
    </row>
    <row r="284" spans="1:2">
      <c r="A284" s="11">
        <f>Returns!A284</f>
        <v>0</v>
      </c>
      <c r="B284" s="1">
        <f>ABS(Portfolios!B284-AVERAGE(Portfolios!$B$2:$B$1259))</f>
        <v>0</v>
      </c>
    </row>
    <row r="285" spans="1:2">
      <c r="A285" s="11">
        <f>Returns!A285</f>
        <v>0</v>
      </c>
      <c r="B285" s="1">
        <f>ABS(Portfolios!B285-AVERAGE(Portfolios!$B$2:$B$1259))</f>
        <v>0</v>
      </c>
    </row>
    <row r="286" spans="1:2">
      <c r="A286" s="11">
        <f>Returns!A286</f>
        <v>0</v>
      </c>
      <c r="B286" s="1">
        <f>ABS(Portfolios!B286-AVERAGE(Portfolios!$B$2:$B$1259))</f>
        <v>0</v>
      </c>
    </row>
    <row r="287" spans="1:2">
      <c r="A287" s="11">
        <f>Returns!A287</f>
        <v>0</v>
      </c>
      <c r="B287" s="1">
        <f>ABS(Portfolios!B287-AVERAGE(Portfolios!$B$2:$B$1259))</f>
        <v>0</v>
      </c>
    </row>
    <row r="288" spans="1:2">
      <c r="A288" s="11">
        <f>Returns!A288</f>
        <v>0</v>
      </c>
      <c r="B288" s="1">
        <f>ABS(Portfolios!B288-AVERAGE(Portfolios!$B$2:$B$1259))</f>
        <v>0</v>
      </c>
    </row>
    <row r="289" spans="1:2">
      <c r="A289" s="11">
        <f>Returns!A289</f>
        <v>0</v>
      </c>
      <c r="B289" s="1">
        <f>ABS(Portfolios!B289-AVERAGE(Portfolios!$B$2:$B$1259))</f>
        <v>0</v>
      </c>
    </row>
    <row r="290" spans="1:2">
      <c r="A290" s="11">
        <f>Returns!A290</f>
        <v>0</v>
      </c>
      <c r="B290" s="1">
        <f>ABS(Portfolios!B290-AVERAGE(Portfolios!$B$2:$B$1259))</f>
        <v>0</v>
      </c>
    </row>
    <row r="291" spans="1:2">
      <c r="A291" s="11">
        <f>Returns!A291</f>
        <v>0</v>
      </c>
      <c r="B291" s="1">
        <f>ABS(Portfolios!B291-AVERAGE(Portfolios!$B$2:$B$1259))</f>
        <v>0</v>
      </c>
    </row>
    <row r="292" spans="1:2">
      <c r="A292" s="11">
        <f>Returns!A292</f>
        <v>0</v>
      </c>
      <c r="B292" s="1">
        <f>ABS(Portfolios!B292-AVERAGE(Portfolios!$B$2:$B$1259))</f>
        <v>0</v>
      </c>
    </row>
    <row r="293" spans="1:2">
      <c r="A293" s="11">
        <f>Returns!A293</f>
        <v>0</v>
      </c>
      <c r="B293" s="1">
        <f>ABS(Portfolios!B293-AVERAGE(Portfolios!$B$2:$B$1259))</f>
        <v>0</v>
      </c>
    </row>
    <row r="294" spans="1:2">
      <c r="A294" s="11">
        <f>Returns!A294</f>
        <v>0</v>
      </c>
      <c r="B294" s="1">
        <f>ABS(Portfolios!B294-AVERAGE(Portfolios!$B$2:$B$1259))</f>
        <v>0</v>
      </c>
    </row>
    <row r="295" spans="1:2">
      <c r="A295" s="11">
        <f>Returns!A295</f>
        <v>0</v>
      </c>
      <c r="B295" s="1">
        <f>ABS(Portfolios!B295-AVERAGE(Portfolios!$B$2:$B$1259))</f>
        <v>0</v>
      </c>
    </row>
    <row r="296" spans="1:2">
      <c r="A296" s="11">
        <f>Returns!A296</f>
        <v>0</v>
      </c>
      <c r="B296" s="1">
        <f>ABS(Portfolios!B296-AVERAGE(Portfolios!$B$2:$B$1259))</f>
        <v>0</v>
      </c>
    </row>
    <row r="297" spans="1:2">
      <c r="A297" s="11">
        <f>Returns!A297</f>
        <v>0</v>
      </c>
      <c r="B297" s="1">
        <f>ABS(Portfolios!B297-AVERAGE(Portfolios!$B$2:$B$1259))</f>
        <v>0</v>
      </c>
    </row>
    <row r="298" spans="1:2">
      <c r="A298" s="11">
        <f>Returns!A298</f>
        <v>0</v>
      </c>
      <c r="B298" s="1">
        <f>ABS(Portfolios!B298-AVERAGE(Portfolios!$B$2:$B$1259))</f>
        <v>0</v>
      </c>
    </row>
    <row r="299" spans="1:2">
      <c r="A299" s="11">
        <f>Returns!A299</f>
        <v>0</v>
      </c>
      <c r="B299" s="1">
        <f>ABS(Portfolios!B299-AVERAGE(Portfolios!$B$2:$B$1259))</f>
        <v>0</v>
      </c>
    </row>
    <row r="300" spans="1:2">
      <c r="A300" s="11">
        <f>Returns!A300</f>
        <v>0</v>
      </c>
      <c r="B300" s="1">
        <f>ABS(Portfolios!B300-AVERAGE(Portfolios!$B$2:$B$1259))</f>
        <v>0</v>
      </c>
    </row>
    <row r="301" spans="1:2">
      <c r="A301" s="11">
        <f>Returns!A301</f>
        <v>0</v>
      </c>
      <c r="B301" s="1">
        <f>ABS(Portfolios!B301-AVERAGE(Portfolios!$B$2:$B$1259))</f>
        <v>0</v>
      </c>
    </row>
    <row r="302" spans="1:2">
      <c r="A302" s="11">
        <f>Returns!A302</f>
        <v>0</v>
      </c>
      <c r="B302" s="1">
        <f>ABS(Portfolios!B302-AVERAGE(Portfolios!$B$2:$B$1259))</f>
        <v>0</v>
      </c>
    </row>
    <row r="303" spans="1:2">
      <c r="A303" s="11">
        <f>Returns!A303</f>
        <v>0</v>
      </c>
      <c r="B303" s="1">
        <f>ABS(Portfolios!B303-AVERAGE(Portfolios!$B$2:$B$1259))</f>
        <v>0</v>
      </c>
    </row>
    <row r="304" spans="1:2">
      <c r="A304" s="11">
        <f>Returns!A304</f>
        <v>0</v>
      </c>
      <c r="B304" s="1">
        <f>ABS(Portfolios!B304-AVERAGE(Portfolios!$B$2:$B$1259))</f>
        <v>0</v>
      </c>
    </row>
    <row r="305" spans="1:2">
      <c r="A305" s="11">
        <f>Returns!A305</f>
        <v>0</v>
      </c>
      <c r="B305" s="1">
        <f>ABS(Portfolios!B305-AVERAGE(Portfolios!$B$2:$B$1259))</f>
        <v>0</v>
      </c>
    </row>
    <row r="306" spans="1:2">
      <c r="A306" s="11">
        <f>Returns!A306</f>
        <v>0</v>
      </c>
      <c r="B306" s="1">
        <f>ABS(Portfolios!B306-AVERAGE(Portfolios!$B$2:$B$1259))</f>
        <v>0</v>
      </c>
    </row>
    <row r="307" spans="1:2">
      <c r="A307" s="11">
        <f>Returns!A307</f>
        <v>0</v>
      </c>
      <c r="B307" s="1">
        <f>ABS(Portfolios!B307-AVERAGE(Portfolios!$B$2:$B$1259))</f>
        <v>0</v>
      </c>
    </row>
    <row r="308" spans="1:2">
      <c r="A308" s="11">
        <f>Returns!A308</f>
        <v>0</v>
      </c>
      <c r="B308" s="1">
        <f>ABS(Portfolios!B308-AVERAGE(Portfolios!$B$2:$B$1259))</f>
        <v>0</v>
      </c>
    </row>
    <row r="309" spans="1:2">
      <c r="A309" s="11">
        <f>Returns!A309</f>
        <v>0</v>
      </c>
      <c r="B309" s="1">
        <f>ABS(Portfolios!B309-AVERAGE(Portfolios!$B$2:$B$1259))</f>
        <v>0</v>
      </c>
    </row>
    <row r="310" spans="1:2">
      <c r="A310" s="11">
        <f>Returns!A310</f>
        <v>0</v>
      </c>
      <c r="B310" s="1">
        <f>ABS(Portfolios!B310-AVERAGE(Portfolios!$B$2:$B$1259))</f>
        <v>0</v>
      </c>
    </row>
    <row r="311" spans="1:2">
      <c r="A311" s="11">
        <f>Returns!A311</f>
        <v>0</v>
      </c>
      <c r="B311" s="1">
        <f>ABS(Portfolios!B311-AVERAGE(Portfolios!$B$2:$B$1259))</f>
        <v>0</v>
      </c>
    </row>
    <row r="312" spans="1:2">
      <c r="A312" s="11">
        <f>Returns!A312</f>
        <v>0</v>
      </c>
      <c r="B312" s="1">
        <f>ABS(Portfolios!B312-AVERAGE(Portfolios!$B$2:$B$1259))</f>
        <v>0</v>
      </c>
    </row>
    <row r="313" spans="1:2">
      <c r="A313" s="11">
        <f>Returns!A313</f>
        <v>0</v>
      </c>
      <c r="B313" s="1">
        <f>ABS(Portfolios!B313-AVERAGE(Portfolios!$B$2:$B$1259))</f>
        <v>0</v>
      </c>
    </row>
    <row r="314" spans="1:2">
      <c r="A314" s="11">
        <f>Returns!A314</f>
        <v>0</v>
      </c>
      <c r="B314" s="1">
        <f>ABS(Portfolios!B314-AVERAGE(Portfolios!$B$2:$B$1259))</f>
        <v>0</v>
      </c>
    </row>
    <row r="315" spans="1:2">
      <c r="A315" s="11">
        <f>Returns!A315</f>
        <v>0</v>
      </c>
      <c r="B315" s="1">
        <f>ABS(Portfolios!B315-AVERAGE(Portfolios!$B$2:$B$1259))</f>
        <v>0</v>
      </c>
    </row>
    <row r="316" spans="1:2">
      <c r="A316" s="11">
        <f>Returns!A316</f>
        <v>0</v>
      </c>
      <c r="B316" s="1">
        <f>ABS(Portfolios!B316-AVERAGE(Portfolios!$B$2:$B$1259))</f>
        <v>0</v>
      </c>
    </row>
    <row r="317" spans="1:2">
      <c r="A317" s="11">
        <f>Returns!A317</f>
        <v>0</v>
      </c>
      <c r="B317" s="1">
        <f>ABS(Portfolios!B317-AVERAGE(Portfolios!$B$2:$B$1259))</f>
        <v>0</v>
      </c>
    </row>
    <row r="318" spans="1:2">
      <c r="A318" s="11">
        <f>Returns!A318</f>
        <v>0</v>
      </c>
      <c r="B318" s="1">
        <f>ABS(Portfolios!B318-AVERAGE(Portfolios!$B$2:$B$1259))</f>
        <v>0</v>
      </c>
    </row>
    <row r="319" spans="1:2">
      <c r="A319" s="11">
        <f>Returns!A319</f>
        <v>0</v>
      </c>
      <c r="B319" s="1">
        <f>ABS(Portfolios!B319-AVERAGE(Portfolios!$B$2:$B$1259))</f>
        <v>0</v>
      </c>
    </row>
    <row r="320" spans="1:2">
      <c r="A320" s="11">
        <f>Returns!A320</f>
        <v>0</v>
      </c>
      <c r="B320" s="1">
        <f>ABS(Portfolios!B320-AVERAGE(Portfolios!$B$2:$B$1259))</f>
        <v>0</v>
      </c>
    </row>
    <row r="321" spans="1:2">
      <c r="A321" s="11">
        <f>Returns!A321</f>
        <v>0</v>
      </c>
      <c r="B321" s="1">
        <f>ABS(Portfolios!B321-AVERAGE(Portfolios!$B$2:$B$1259))</f>
        <v>0</v>
      </c>
    </row>
    <row r="322" spans="1:2">
      <c r="A322" s="11">
        <f>Returns!A322</f>
        <v>0</v>
      </c>
      <c r="B322" s="1">
        <f>ABS(Portfolios!B322-AVERAGE(Portfolios!$B$2:$B$1259))</f>
        <v>0</v>
      </c>
    </row>
    <row r="323" spans="1:2">
      <c r="A323" s="11">
        <f>Returns!A323</f>
        <v>0</v>
      </c>
      <c r="B323" s="1">
        <f>ABS(Portfolios!B323-AVERAGE(Portfolios!$B$2:$B$1259))</f>
        <v>0</v>
      </c>
    </row>
    <row r="324" spans="1:2">
      <c r="A324" s="11">
        <f>Returns!A324</f>
        <v>0</v>
      </c>
      <c r="B324" s="1">
        <f>ABS(Portfolios!B324-AVERAGE(Portfolios!$B$2:$B$1259))</f>
        <v>0</v>
      </c>
    </row>
    <row r="325" spans="1:2">
      <c r="A325" s="11">
        <f>Returns!A325</f>
        <v>0</v>
      </c>
      <c r="B325" s="1">
        <f>ABS(Portfolios!B325-AVERAGE(Portfolios!$B$2:$B$1259))</f>
        <v>0</v>
      </c>
    </row>
    <row r="326" spans="1:2">
      <c r="A326" s="11">
        <f>Returns!A326</f>
        <v>0</v>
      </c>
      <c r="B326" s="1">
        <f>ABS(Portfolios!B326-AVERAGE(Portfolios!$B$2:$B$1259))</f>
        <v>0</v>
      </c>
    </row>
    <row r="327" spans="1:2">
      <c r="A327" s="11">
        <f>Returns!A327</f>
        <v>0</v>
      </c>
      <c r="B327" s="1">
        <f>ABS(Portfolios!B327-AVERAGE(Portfolios!$B$2:$B$1259))</f>
        <v>0</v>
      </c>
    </row>
    <row r="328" spans="1:2">
      <c r="A328" s="11">
        <f>Returns!A328</f>
        <v>0</v>
      </c>
      <c r="B328" s="1">
        <f>ABS(Portfolios!B328-AVERAGE(Portfolios!$B$2:$B$1259))</f>
        <v>0</v>
      </c>
    </row>
    <row r="329" spans="1:2">
      <c r="A329" s="11">
        <f>Returns!A329</f>
        <v>0</v>
      </c>
      <c r="B329" s="1">
        <f>ABS(Portfolios!B329-AVERAGE(Portfolios!$B$2:$B$1259))</f>
        <v>0</v>
      </c>
    </row>
    <row r="330" spans="1:2">
      <c r="A330" s="11">
        <f>Returns!A330</f>
        <v>0</v>
      </c>
      <c r="B330" s="1">
        <f>ABS(Portfolios!B330-AVERAGE(Portfolios!$B$2:$B$1259))</f>
        <v>0</v>
      </c>
    </row>
    <row r="331" spans="1:2">
      <c r="A331" s="11">
        <f>Returns!A331</f>
        <v>0</v>
      </c>
      <c r="B331" s="1">
        <f>ABS(Portfolios!B331-AVERAGE(Portfolios!$B$2:$B$1259))</f>
        <v>0</v>
      </c>
    </row>
    <row r="332" spans="1:2">
      <c r="A332" s="11">
        <f>Returns!A332</f>
        <v>0</v>
      </c>
      <c r="B332" s="1">
        <f>ABS(Portfolios!B332-AVERAGE(Portfolios!$B$2:$B$1259))</f>
        <v>0</v>
      </c>
    </row>
    <row r="333" spans="1:2">
      <c r="A333" s="11">
        <f>Returns!A333</f>
        <v>0</v>
      </c>
      <c r="B333" s="1">
        <f>ABS(Portfolios!B333-AVERAGE(Portfolios!$B$2:$B$1259))</f>
        <v>0</v>
      </c>
    </row>
    <row r="334" spans="1:2">
      <c r="A334" s="11">
        <f>Returns!A334</f>
        <v>0</v>
      </c>
      <c r="B334" s="1">
        <f>ABS(Portfolios!B334-AVERAGE(Portfolios!$B$2:$B$1259))</f>
        <v>0</v>
      </c>
    </row>
    <row r="335" spans="1:2">
      <c r="A335" s="11">
        <f>Returns!A335</f>
        <v>0</v>
      </c>
      <c r="B335" s="1">
        <f>ABS(Portfolios!B335-AVERAGE(Portfolios!$B$2:$B$1259))</f>
        <v>0</v>
      </c>
    </row>
    <row r="336" spans="1:2">
      <c r="A336" s="11">
        <f>Returns!A336</f>
        <v>0</v>
      </c>
      <c r="B336" s="1">
        <f>ABS(Portfolios!B336-AVERAGE(Portfolios!$B$2:$B$1259))</f>
        <v>0</v>
      </c>
    </row>
    <row r="337" spans="1:2">
      <c r="A337" s="11">
        <f>Returns!A337</f>
        <v>0</v>
      </c>
      <c r="B337" s="1">
        <f>ABS(Portfolios!B337-AVERAGE(Portfolios!$B$2:$B$1259))</f>
        <v>0</v>
      </c>
    </row>
    <row r="338" spans="1:2">
      <c r="A338" s="11">
        <f>Returns!A338</f>
        <v>0</v>
      </c>
      <c r="B338" s="1">
        <f>ABS(Portfolios!B338-AVERAGE(Portfolios!$B$2:$B$1259))</f>
        <v>0</v>
      </c>
    </row>
    <row r="339" spans="1:2">
      <c r="A339" s="11">
        <f>Returns!A339</f>
        <v>0</v>
      </c>
      <c r="B339" s="1">
        <f>ABS(Portfolios!B339-AVERAGE(Portfolios!$B$2:$B$1259))</f>
        <v>0</v>
      </c>
    </row>
    <row r="340" spans="1:2">
      <c r="A340" s="11">
        <f>Returns!A340</f>
        <v>0</v>
      </c>
      <c r="B340" s="1">
        <f>ABS(Portfolios!B340-AVERAGE(Portfolios!$B$2:$B$1259))</f>
        <v>0</v>
      </c>
    </row>
    <row r="341" spans="1:2">
      <c r="A341" s="11">
        <f>Returns!A341</f>
        <v>0</v>
      </c>
      <c r="B341" s="1">
        <f>ABS(Portfolios!B341-AVERAGE(Portfolios!$B$2:$B$1259))</f>
        <v>0</v>
      </c>
    </row>
    <row r="342" spans="1:2">
      <c r="A342" s="11">
        <f>Returns!A342</f>
        <v>0</v>
      </c>
      <c r="B342" s="1">
        <f>ABS(Portfolios!B342-AVERAGE(Portfolios!$B$2:$B$1259))</f>
        <v>0</v>
      </c>
    </row>
    <row r="343" spans="1:2">
      <c r="A343" s="11">
        <f>Returns!A343</f>
        <v>0</v>
      </c>
      <c r="B343" s="1">
        <f>ABS(Portfolios!B343-AVERAGE(Portfolios!$B$2:$B$1259))</f>
        <v>0</v>
      </c>
    </row>
    <row r="344" spans="1:2">
      <c r="A344" s="11">
        <f>Returns!A344</f>
        <v>0</v>
      </c>
      <c r="B344" s="1">
        <f>ABS(Portfolios!B344-AVERAGE(Portfolios!$B$2:$B$1259))</f>
        <v>0</v>
      </c>
    </row>
    <row r="345" spans="1:2">
      <c r="A345" s="11">
        <f>Returns!A345</f>
        <v>0</v>
      </c>
      <c r="B345" s="1">
        <f>ABS(Portfolios!B345-AVERAGE(Portfolios!$B$2:$B$1259))</f>
        <v>0</v>
      </c>
    </row>
    <row r="346" spans="1:2">
      <c r="A346" s="11">
        <f>Returns!A346</f>
        <v>0</v>
      </c>
      <c r="B346" s="1">
        <f>ABS(Portfolios!B346-AVERAGE(Portfolios!$B$2:$B$1259))</f>
        <v>0</v>
      </c>
    </row>
    <row r="347" spans="1:2">
      <c r="A347" s="11">
        <f>Returns!A347</f>
        <v>0</v>
      </c>
      <c r="B347" s="1">
        <f>ABS(Portfolios!B347-AVERAGE(Portfolios!$B$2:$B$1259))</f>
        <v>0</v>
      </c>
    </row>
    <row r="348" spans="1:2">
      <c r="A348" s="11">
        <f>Returns!A348</f>
        <v>0</v>
      </c>
      <c r="B348" s="1">
        <f>ABS(Portfolios!B348-AVERAGE(Portfolios!$B$2:$B$1259))</f>
        <v>0</v>
      </c>
    </row>
    <row r="349" spans="1:2">
      <c r="A349" s="11">
        <f>Returns!A349</f>
        <v>0</v>
      </c>
      <c r="B349" s="1">
        <f>ABS(Portfolios!B349-AVERAGE(Portfolios!$B$2:$B$1259))</f>
        <v>0</v>
      </c>
    </row>
    <row r="350" spans="1:2">
      <c r="A350" s="11">
        <f>Returns!A350</f>
        <v>0</v>
      </c>
      <c r="B350" s="1">
        <f>ABS(Portfolios!B350-AVERAGE(Portfolios!$B$2:$B$1259))</f>
        <v>0</v>
      </c>
    </row>
    <row r="351" spans="1:2">
      <c r="A351" s="11">
        <f>Returns!A351</f>
        <v>0</v>
      </c>
      <c r="B351" s="1">
        <f>ABS(Portfolios!B351-AVERAGE(Portfolios!$B$2:$B$1259))</f>
        <v>0</v>
      </c>
    </row>
    <row r="352" spans="1:2">
      <c r="A352" s="11">
        <f>Returns!A352</f>
        <v>0</v>
      </c>
      <c r="B352" s="1">
        <f>ABS(Portfolios!B352-AVERAGE(Portfolios!$B$2:$B$1259))</f>
        <v>0</v>
      </c>
    </row>
    <row r="353" spans="1:2">
      <c r="A353" s="11">
        <f>Returns!A353</f>
        <v>0</v>
      </c>
      <c r="B353" s="1">
        <f>ABS(Portfolios!B353-AVERAGE(Portfolios!$B$2:$B$1259))</f>
        <v>0</v>
      </c>
    </row>
    <row r="354" spans="1:2">
      <c r="A354" s="11">
        <f>Returns!A354</f>
        <v>0</v>
      </c>
      <c r="B354" s="1">
        <f>ABS(Portfolios!B354-AVERAGE(Portfolios!$B$2:$B$1259))</f>
        <v>0</v>
      </c>
    </row>
    <row r="355" spans="1:2">
      <c r="A355" s="11">
        <f>Returns!A355</f>
        <v>0</v>
      </c>
      <c r="B355" s="1">
        <f>ABS(Portfolios!B355-AVERAGE(Portfolios!$B$2:$B$1259))</f>
        <v>0</v>
      </c>
    </row>
    <row r="356" spans="1:2">
      <c r="A356" s="11">
        <f>Returns!A356</f>
        <v>0</v>
      </c>
      <c r="B356" s="1">
        <f>ABS(Portfolios!B356-AVERAGE(Portfolios!$B$2:$B$1259))</f>
        <v>0</v>
      </c>
    </row>
    <row r="357" spans="1:2">
      <c r="A357" s="11">
        <f>Returns!A357</f>
        <v>0</v>
      </c>
      <c r="B357" s="1">
        <f>ABS(Portfolios!B357-AVERAGE(Portfolios!$B$2:$B$1259))</f>
        <v>0</v>
      </c>
    </row>
    <row r="358" spans="1:2">
      <c r="A358" s="11">
        <f>Returns!A358</f>
        <v>0</v>
      </c>
      <c r="B358" s="1">
        <f>ABS(Portfolios!B358-AVERAGE(Portfolios!$B$2:$B$1259))</f>
        <v>0</v>
      </c>
    </row>
    <row r="359" spans="1:2">
      <c r="A359" s="11">
        <f>Returns!A359</f>
        <v>0</v>
      </c>
      <c r="B359" s="1">
        <f>ABS(Portfolios!B359-AVERAGE(Portfolios!$B$2:$B$1259))</f>
        <v>0</v>
      </c>
    </row>
    <row r="360" spans="1:2">
      <c r="A360" s="11">
        <f>Returns!A360</f>
        <v>0</v>
      </c>
      <c r="B360" s="1">
        <f>ABS(Portfolios!B360-AVERAGE(Portfolios!$B$2:$B$1259))</f>
        <v>0</v>
      </c>
    </row>
    <row r="361" spans="1:2">
      <c r="A361" s="11">
        <f>Returns!A361</f>
        <v>0</v>
      </c>
      <c r="B361" s="1">
        <f>ABS(Portfolios!B361-AVERAGE(Portfolios!$B$2:$B$1259))</f>
        <v>0</v>
      </c>
    </row>
    <row r="362" spans="1:2">
      <c r="A362" s="11">
        <f>Returns!A362</f>
        <v>0</v>
      </c>
      <c r="B362" s="1">
        <f>ABS(Portfolios!B362-AVERAGE(Portfolios!$B$2:$B$1259))</f>
        <v>0</v>
      </c>
    </row>
    <row r="363" spans="1:2">
      <c r="A363" s="11">
        <f>Returns!A363</f>
        <v>0</v>
      </c>
      <c r="B363" s="1">
        <f>ABS(Portfolios!B363-AVERAGE(Portfolios!$B$2:$B$1259))</f>
        <v>0</v>
      </c>
    </row>
    <row r="364" spans="1:2">
      <c r="A364" s="11">
        <f>Returns!A364</f>
        <v>0</v>
      </c>
      <c r="B364" s="1">
        <f>ABS(Portfolios!B364-AVERAGE(Portfolios!$B$2:$B$1259))</f>
        <v>0</v>
      </c>
    </row>
    <row r="365" spans="1:2">
      <c r="A365" s="11">
        <f>Returns!A365</f>
        <v>0</v>
      </c>
      <c r="B365" s="1">
        <f>ABS(Portfolios!B365-AVERAGE(Portfolios!$B$2:$B$1259))</f>
        <v>0</v>
      </c>
    </row>
    <row r="366" spans="1:2">
      <c r="A366" s="11">
        <f>Returns!A366</f>
        <v>0</v>
      </c>
      <c r="B366" s="1">
        <f>ABS(Portfolios!B366-AVERAGE(Portfolios!$B$2:$B$1259))</f>
        <v>0</v>
      </c>
    </row>
    <row r="367" spans="1:2">
      <c r="A367" s="11">
        <f>Returns!A367</f>
        <v>0</v>
      </c>
      <c r="B367" s="1">
        <f>ABS(Portfolios!B367-AVERAGE(Portfolios!$B$2:$B$1259))</f>
        <v>0</v>
      </c>
    </row>
    <row r="368" spans="1:2">
      <c r="A368" s="11">
        <f>Returns!A368</f>
        <v>0</v>
      </c>
      <c r="B368" s="1">
        <f>ABS(Portfolios!B368-AVERAGE(Portfolios!$B$2:$B$1259))</f>
        <v>0</v>
      </c>
    </row>
    <row r="369" spans="1:2">
      <c r="A369" s="11">
        <f>Returns!A369</f>
        <v>0</v>
      </c>
      <c r="B369" s="1">
        <f>ABS(Portfolios!B369-AVERAGE(Portfolios!$B$2:$B$1259))</f>
        <v>0</v>
      </c>
    </row>
    <row r="370" spans="1:2">
      <c r="A370" s="11">
        <f>Returns!A370</f>
        <v>0</v>
      </c>
      <c r="B370" s="1">
        <f>ABS(Portfolios!B370-AVERAGE(Portfolios!$B$2:$B$1259))</f>
        <v>0</v>
      </c>
    </row>
    <row r="371" spans="1:2">
      <c r="A371" s="11">
        <f>Returns!A371</f>
        <v>0</v>
      </c>
      <c r="B371" s="1">
        <f>ABS(Portfolios!B371-AVERAGE(Portfolios!$B$2:$B$1259))</f>
        <v>0</v>
      </c>
    </row>
    <row r="372" spans="1:2">
      <c r="A372" s="11">
        <f>Returns!A372</f>
        <v>0</v>
      </c>
      <c r="B372" s="1">
        <f>ABS(Portfolios!B372-AVERAGE(Portfolios!$B$2:$B$1259))</f>
        <v>0</v>
      </c>
    </row>
    <row r="373" spans="1:2">
      <c r="A373" s="11">
        <f>Returns!A373</f>
        <v>0</v>
      </c>
      <c r="B373" s="1">
        <f>ABS(Portfolios!B373-AVERAGE(Portfolios!$B$2:$B$1259))</f>
        <v>0</v>
      </c>
    </row>
    <row r="374" spans="1:2">
      <c r="A374" s="11">
        <f>Returns!A374</f>
        <v>0</v>
      </c>
      <c r="B374" s="1">
        <f>ABS(Portfolios!B374-AVERAGE(Portfolios!$B$2:$B$1259))</f>
        <v>0</v>
      </c>
    </row>
    <row r="375" spans="1:2">
      <c r="A375" s="11">
        <f>Returns!A375</f>
        <v>0</v>
      </c>
      <c r="B375" s="1">
        <f>ABS(Portfolios!B375-AVERAGE(Portfolios!$B$2:$B$1259))</f>
        <v>0</v>
      </c>
    </row>
    <row r="376" spans="1:2">
      <c r="A376" s="11">
        <f>Returns!A376</f>
        <v>0</v>
      </c>
      <c r="B376" s="1">
        <f>ABS(Portfolios!B376-AVERAGE(Portfolios!$B$2:$B$1259))</f>
        <v>0</v>
      </c>
    </row>
    <row r="377" spans="1:2">
      <c r="A377" s="11">
        <f>Returns!A377</f>
        <v>0</v>
      </c>
      <c r="B377" s="1">
        <f>ABS(Portfolios!B377-AVERAGE(Portfolios!$B$2:$B$1259))</f>
        <v>0</v>
      </c>
    </row>
    <row r="378" spans="1:2">
      <c r="A378" s="11">
        <f>Returns!A378</f>
        <v>0</v>
      </c>
      <c r="B378" s="1">
        <f>ABS(Portfolios!B378-AVERAGE(Portfolios!$B$2:$B$1259))</f>
        <v>0</v>
      </c>
    </row>
    <row r="379" spans="1:2">
      <c r="A379" s="11">
        <f>Returns!A379</f>
        <v>0</v>
      </c>
      <c r="B379" s="1">
        <f>ABS(Portfolios!B379-AVERAGE(Portfolios!$B$2:$B$1259))</f>
        <v>0</v>
      </c>
    </row>
    <row r="380" spans="1:2">
      <c r="A380" s="11">
        <f>Returns!A380</f>
        <v>0</v>
      </c>
      <c r="B380" s="1">
        <f>ABS(Portfolios!B380-AVERAGE(Portfolios!$B$2:$B$1259))</f>
        <v>0</v>
      </c>
    </row>
    <row r="381" spans="1:2">
      <c r="A381" s="11">
        <f>Returns!A381</f>
        <v>0</v>
      </c>
      <c r="B381" s="1">
        <f>ABS(Portfolios!B381-AVERAGE(Portfolios!$B$2:$B$1259))</f>
        <v>0</v>
      </c>
    </row>
    <row r="382" spans="1:2">
      <c r="A382" s="11">
        <f>Returns!A382</f>
        <v>0</v>
      </c>
      <c r="B382" s="1">
        <f>ABS(Portfolios!B382-AVERAGE(Portfolios!$B$2:$B$1259))</f>
        <v>0</v>
      </c>
    </row>
    <row r="383" spans="1:2">
      <c r="A383" s="11">
        <f>Returns!A383</f>
        <v>0</v>
      </c>
      <c r="B383" s="1">
        <f>ABS(Portfolios!B383-AVERAGE(Portfolios!$B$2:$B$1259))</f>
        <v>0</v>
      </c>
    </row>
    <row r="384" spans="1:2">
      <c r="A384" s="11">
        <f>Returns!A384</f>
        <v>0</v>
      </c>
      <c r="B384" s="1">
        <f>ABS(Portfolios!B384-AVERAGE(Portfolios!$B$2:$B$1259))</f>
        <v>0</v>
      </c>
    </row>
    <row r="385" spans="1:2">
      <c r="A385" s="11">
        <f>Returns!A385</f>
        <v>0</v>
      </c>
      <c r="B385" s="1">
        <f>ABS(Portfolios!B385-AVERAGE(Portfolios!$B$2:$B$1259))</f>
        <v>0</v>
      </c>
    </row>
    <row r="386" spans="1:2">
      <c r="A386" s="11">
        <f>Returns!A386</f>
        <v>0</v>
      </c>
      <c r="B386" s="1">
        <f>ABS(Portfolios!B386-AVERAGE(Portfolios!$B$2:$B$1259))</f>
        <v>0</v>
      </c>
    </row>
    <row r="387" spans="1:2">
      <c r="A387" s="11">
        <f>Returns!A387</f>
        <v>0</v>
      </c>
      <c r="B387" s="1">
        <f>ABS(Portfolios!B387-AVERAGE(Portfolios!$B$2:$B$1259))</f>
        <v>0</v>
      </c>
    </row>
    <row r="388" spans="1:2">
      <c r="A388" s="11">
        <f>Returns!A388</f>
        <v>0</v>
      </c>
      <c r="B388" s="1">
        <f>ABS(Portfolios!B388-AVERAGE(Portfolios!$B$2:$B$1259))</f>
        <v>0</v>
      </c>
    </row>
    <row r="389" spans="1:2">
      <c r="A389" s="11">
        <f>Returns!A389</f>
        <v>0</v>
      </c>
      <c r="B389" s="1">
        <f>ABS(Portfolios!B389-AVERAGE(Portfolios!$B$2:$B$1259))</f>
        <v>0</v>
      </c>
    </row>
    <row r="390" spans="1:2">
      <c r="A390" s="11">
        <f>Returns!A390</f>
        <v>0</v>
      </c>
      <c r="B390" s="1">
        <f>ABS(Portfolios!B390-AVERAGE(Portfolios!$B$2:$B$1259))</f>
        <v>0</v>
      </c>
    </row>
    <row r="391" spans="1:2">
      <c r="A391" s="11">
        <f>Returns!A391</f>
        <v>0</v>
      </c>
      <c r="B391" s="1">
        <f>ABS(Portfolios!B391-AVERAGE(Portfolios!$B$2:$B$1259))</f>
        <v>0</v>
      </c>
    </row>
    <row r="392" spans="1:2">
      <c r="A392" s="11">
        <f>Returns!A392</f>
        <v>0</v>
      </c>
      <c r="B392" s="1">
        <f>ABS(Portfolios!B392-AVERAGE(Portfolios!$B$2:$B$1259))</f>
        <v>0</v>
      </c>
    </row>
    <row r="393" spans="1:2">
      <c r="A393" s="11">
        <f>Returns!A393</f>
        <v>0</v>
      </c>
      <c r="B393" s="1">
        <f>ABS(Portfolios!B393-AVERAGE(Portfolios!$B$2:$B$1259))</f>
        <v>0</v>
      </c>
    </row>
    <row r="394" spans="1:2">
      <c r="A394" s="11">
        <f>Returns!A394</f>
        <v>0</v>
      </c>
      <c r="B394" s="1">
        <f>ABS(Portfolios!B394-AVERAGE(Portfolios!$B$2:$B$1259))</f>
        <v>0</v>
      </c>
    </row>
    <row r="395" spans="1:2">
      <c r="A395" s="11">
        <f>Returns!A395</f>
        <v>0</v>
      </c>
      <c r="B395" s="1">
        <f>ABS(Portfolios!B395-AVERAGE(Portfolios!$B$2:$B$1259))</f>
        <v>0</v>
      </c>
    </row>
    <row r="396" spans="1:2">
      <c r="A396" s="11">
        <f>Returns!A396</f>
        <v>0</v>
      </c>
      <c r="B396" s="1">
        <f>ABS(Portfolios!B396-AVERAGE(Portfolios!$B$2:$B$1259))</f>
        <v>0</v>
      </c>
    </row>
    <row r="397" spans="1:2">
      <c r="A397" s="11">
        <f>Returns!A397</f>
        <v>0</v>
      </c>
      <c r="B397" s="1">
        <f>ABS(Portfolios!B397-AVERAGE(Portfolios!$B$2:$B$1259))</f>
        <v>0</v>
      </c>
    </row>
    <row r="398" spans="1:2">
      <c r="A398" s="11">
        <f>Returns!A398</f>
        <v>0</v>
      </c>
      <c r="B398" s="1">
        <f>ABS(Portfolios!B398-AVERAGE(Portfolios!$B$2:$B$1259))</f>
        <v>0</v>
      </c>
    </row>
    <row r="399" spans="1:2">
      <c r="A399" s="11">
        <f>Returns!A399</f>
        <v>0</v>
      </c>
      <c r="B399" s="1">
        <f>ABS(Portfolios!B399-AVERAGE(Portfolios!$B$2:$B$1259))</f>
        <v>0</v>
      </c>
    </row>
    <row r="400" spans="1:2">
      <c r="A400" s="11">
        <f>Returns!A400</f>
        <v>0</v>
      </c>
      <c r="B400" s="1">
        <f>ABS(Portfolios!B400-AVERAGE(Portfolios!$B$2:$B$1259))</f>
        <v>0</v>
      </c>
    </row>
    <row r="401" spans="1:2">
      <c r="A401" s="11">
        <f>Returns!A401</f>
        <v>0</v>
      </c>
      <c r="B401" s="1">
        <f>ABS(Portfolios!B401-AVERAGE(Portfolios!$B$2:$B$1259))</f>
        <v>0</v>
      </c>
    </row>
    <row r="402" spans="1:2">
      <c r="A402" s="11">
        <f>Returns!A402</f>
        <v>0</v>
      </c>
      <c r="B402" s="1">
        <f>ABS(Portfolios!B402-AVERAGE(Portfolios!$B$2:$B$1259))</f>
        <v>0</v>
      </c>
    </row>
    <row r="403" spans="1:2">
      <c r="A403" s="11">
        <f>Returns!A403</f>
        <v>0</v>
      </c>
      <c r="B403" s="1">
        <f>ABS(Portfolios!B403-AVERAGE(Portfolios!$B$2:$B$1259))</f>
        <v>0</v>
      </c>
    </row>
    <row r="404" spans="1:2">
      <c r="A404" s="11">
        <f>Returns!A404</f>
        <v>0</v>
      </c>
      <c r="B404" s="1">
        <f>ABS(Portfolios!B404-AVERAGE(Portfolios!$B$2:$B$1259))</f>
        <v>0</v>
      </c>
    </row>
    <row r="405" spans="1:2">
      <c r="A405" s="11">
        <f>Returns!A405</f>
        <v>0</v>
      </c>
      <c r="B405" s="1">
        <f>ABS(Portfolios!B405-AVERAGE(Portfolios!$B$2:$B$1259))</f>
        <v>0</v>
      </c>
    </row>
    <row r="406" spans="1:2">
      <c r="A406" s="11">
        <f>Returns!A406</f>
        <v>0</v>
      </c>
      <c r="B406" s="1">
        <f>ABS(Portfolios!B406-AVERAGE(Portfolios!$B$2:$B$1259))</f>
        <v>0</v>
      </c>
    </row>
    <row r="407" spans="1:2">
      <c r="A407" s="11">
        <f>Returns!A407</f>
        <v>0</v>
      </c>
      <c r="B407" s="1">
        <f>ABS(Portfolios!B407-AVERAGE(Portfolios!$B$2:$B$1259))</f>
        <v>0</v>
      </c>
    </row>
    <row r="408" spans="1:2">
      <c r="A408" s="11">
        <f>Returns!A408</f>
        <v>0</v>
      </c>
      <c r="B408" s="1">
        <f>ABS(Portfolios!B408-AVERAGE(Portfolios!$B$2:$B$1259))</f>
        <v>0</v>
      </c>
    </row>
    <row r="409" spans="1:2">
      <c r="A409" s="11">
        <f>Returns!A409</f>
        <v>0</v>
      </c>
      <c r="B409" s="1">
        <f>ABS(Portfolios!B409-AVERAGE(Portfolios!$B$2:$B$1259))</f>
        <v>0</v>
      </c>
    </row>
    <row r="410" spans="1:2">
      <c r="A410" s="11">
        <f>Returns!A410</f>
        <v>0</v>
      </c>
      <c r="B410" s="1">
        <f>ABS(Portfolios!B410-AVERAGE(Portfolios!$B$2:$B$1259))</f>
        <v>0</v>
      </c>
    </row>
    <row r="411" spans="1:2">
      <c r="A411" s="11">
        <f>Returns!A411</f>
        <v>0</v>
      </c>
      <c r="B411" s="1">
        <f>ABS(Portfolios!B411-AVERAGE(Portfolios!$B$2:$B$1259))</f>
        <v>0</v>
      </c>
    </row>
    <row r="412" spans="1:2">
      <c r="A412" s="11">
        <f>Returns!A412</f>
        <v>0</v>
      </c>
      <c r="B412" s="1">
        <f>ABS(Portfolios!B412-AVERAGE(Portfolios!$B$2:$B$1259))</f>
        <v>0</v>
      </c>
    </row>
    <row r="413" spans="1:2">
      <c r="A413" s="11">
        <f>Returns!A413</f>
        <v>0</v>
      </c>
      <c r="B413" s="1">
        <f>ABS(Portfolios!B413-AVERAGE(Portfolios!$B$2:$B$1259))</f>
        <v>0</v>
      </c>
    </row>
    <row r="414" spans="1:2">
      <c r="A414" s="11">
        <f>Returns!A414</f>
        <v>0</v>
      </c>
      <c r="B414" s="1">
        <f>ABS(Portfolios!B414-AVERAGE(Portfolios!$B$2:$B$1259))</f>
        <v>0</v>
      </c>
    </row>
    <row r="415" spans="1:2">
      <c r="A415" s="11">
        <f>Returns!A415</f>
        <v>0</v>
      </c>
      <c r="B415" s="1">
        <f>ABS(Portfolios!B415-AVERAGE(Portfolios!$B$2:$B$1259))</f>
        <v>0</v>
      </c>
    </row>
    <row r="416" spans="1:2">
      <c r="A416" s="11">
        <f>Returns!A416</f>
        <v>0</v>
      </c>
      <c r="B416" s="1">
        <f>ABS(Portfolios!B416-AVERAGE(Portfolios!$B$2:$B$1259))</f>
        <v>0</v>
      </c>
    </row>
    <row r="417" spans="1:2">
      <c r="A417" s="11">
        <f>Returns!A417</f>
        <v>0</v>
      </c>
      <c r="B417" s="1">
        <f>ABS(Portfolios!B417-AVERAGE(Portfolios!$B$2:$B$1259))</f>
        <v>0</v>
      </c>
    </row>
    <row r="418" spans="1:2">
      <c r="A418" s="11">
        <f>Returns!A418</f>
        <v>0</v>
      </c>
      <c r="B418" s="1">
        <f>ABS(Portfolios!B418-AVERAGE(Portfolios!$B$2:$B$1259))</f>
        <v>0</v>
      </c>
    </row>
    <row r="419" spans="1:2">
      <c r="A419" s="11">
        <f>Returns!A419</f>
        <v>0</v>
      </c>
      <c r="B419" s="1">
        <f>ABS(Portfolios!B419-AVERAGE(Portfolios!$B$2:$B$1259))</f>
        <v>0</v>
      </c>
    </row>
    <row r="420" spans="1:2">
      <c r="A420" s="11">
        <f>Returns!A420</f>
        <v>0</v>
      </c>
      <c r="B420" s="1">
        <f>ABS(Portfolios!B420-AVERAGE(Portfolios!$B$2:$B$1259))</f>
        <v>0</v>
      </c>
    </row>
    <row r="421" spans="1:2">
      <c r="A421" s="11">
        <f>Returns!A421</f>
        <v>0</v>
      </c>
      <c r="B421" s="1">
        <f>ABS(Portfolios!B421-AVERAGE(Portfolios!$B$2:$B$1259))</f>
        <v>0</v>
      </c>
    </row>
    <row r="422" spans="1:2">
      <c r="A422" s="11">
        <f>Returns!A422</f>
        <v>0</v>
      </c>
      <c r="B422" s="1">
        <f>ABS(Portfolios!B422-AVERAGE(Portfolios!$B$2:$B$1259))</f>
        <v>0</v>
      </c>
    </row>
    <row r="423" spans="1:2">
      <c r="A423" s="11">
        <f>Returns!A423</f>
        <v>0</v>
      </c>
      <c r="B423" s="1">
        <f>ABS(Portfolios!B423-AVERAGE(Portfolios!$B$2:$B$1259))</f>
        <v>0</v>
      </c>
    </row>
    <row r="424" spans="1:2">
      <c r="A424" s="11">
        <f>Returns!A424</f>
        <v>0</v>
      </c>
      <c r="B424" s="1">
        <f>ABS(Portfolios!B424-AVERAGE(Portfolios!$B$2:$B$1259))</f>
        <v>0</v>
      </c>
    </row>
    <row r="425" spans="1:2">
      <c r="A425" s="11">
        <f>Returns!A425</f>
        <v>0</v>
      </c>
      <c r="B425" s="1">
        <f>ABS(Portfolios!B425-AVERAGE(Portfolios!$B$2:$B$1259))</f>
        <v>0</v>
      </c>
    </row>
    <row r="426" spans="1:2">
      <c r="A426" s="11">
        <f>Returns!A426</f>
        <v>0</v>
      </c>
      <c r="B426" s="1">
        <f>ABS(Portfolios!B426-AVERAGE(Portfolios!$B$2:$B$1259))</f>
        <v>0</v>
      </c>
    </row>
    <row r="427" spans="1:2">
      <c r="A427" s="11">
        <f>Returns!A427</f>
        <v>0</v>
      </c>
      <c r="B427" s="1">
        <f>ABS(Portfolios!B427-AVERAGE(Portfolios!$B$2:$B$1259))</f>
        <v>0</v>
      </c>
    </row>
    <row r="428" spans="1:2">
      <c r="A428" s="11">
        <f>Returns!A428</f>
        <v>0</v>
      </c>
      <c r="B428" s="1">
        <f>ABS(Portfolios!B428-AVERAGE(Portfolios!$B$2:$B$1259))</f>
        <v>0</v>
      </c>
    </row>
    <row r="429" spans="1:2">
      <c r="A429" s="11">
        <f>Returns!A429</f>
        <v>0</v>
      </c>
      <c r="B429" s="1">
        <f>ABS(Portfolios!B429-AVERAGE(Portfolios!$B$2:$B$1259))</f>
        <v>0</v>
      </c>
    </row>
    <row r="430" spans="1:2">
      <c r="A430" s="11">
        <f>Returns!A430</f>
        <v>0</v>
      </c>
      <c r="B430" s="1">
        <f>ABS(Portfolios!B430-AVERAGE(Portfolios!$B$2:$B$1259))</f>
        <v>0</v>
      </c>
    </row>
    <row r="431" spans="1:2">
      <c r="A431" s="11">
        <f>Returns!A431</f>
        <v>0</v>
      </c>
      <c r="B431" s="1">
        <f>ABS(Portfolios!B431-AVERAGE(Portfolios!$B$2:$B$1259))</f>
        <v>0</v>
      </c>
    </row>
    <row r="432" spans="1:2">
      <c r="A432" s="11">
        <f>Returns!A432</f>
        <v>0</v>
      </c>
      <c r="B432" s="1">
        <f>ABS(Portfolios!B432-AVERAGE(Portfolios!$B$2:$B$1259))</f>
        <v>0</v>
      </c>
    </row>
    <row r="433" spans="1:2">
      <c r="A433" s="11">
        <f>Returns!A433</f>
        <v>0</v>
      </c>
      <c r="B433" s="1">
        <f>ABS(Portfolios!B433-AVERAGE(Portfolios!$B$2:$B$1259))</f>
        <v>0</v>
      </c>
    </row>
    <row r="434" spans="1:2">
      <c r="A434" s="11">
        <f>Returns!A434</f>
        <v>0</v>
      </c>
      <c r="B434" s="1">
        <f>ABS(Portfolios!B434-AVERAGE(Portfolios!$B$2:$B$1259))</f>
        <v>0</v>
      </c>
    </row>
    <row r="435" spans="1:2">
      <c r="A435" s="11">
        <f>Returns!A435</f>
        <v>0</v>
      </c>
      <c r="B435" s="1">
        <f>ABS(Portfolios!B435-AVERAGE(Portfolios!$B$2:$B$1259))</f>
        <v>0</v>
      </c>
    </row>
    <row r="436" spans="1:2">
      <c r="A436" s="11">
        <f>Returns!A436</f>
        <v>0</v>
      </c>
      <c r="B436" s="1">
        <f>ABS(Portfolios!B436-AVERAGE(Portfolios!$B$2:$B$1259))</f>
        <v>0</v>
      </c>
    </row>
    <row r="437" spans="1:2">
      <c r="A437" s="11">
        <f>Returns!A437</f>
        <v>0</v>
      </c>
      <c r="B437" s="1">
        <f>ABS(Portfolios!B437-AVERAGE(Portfolios!$B$2:$B$1259))</f>
        <v>0</v>
      </c>
    </row>
    <row r="438" spans="1:2">
      <c r="A438" s="11">
        <f>Returns!A438</f>
        <v>0</v>
      </c>
      <c r="B438" s="1">
        <f>ABS(Portfolios!B438-AVERAGE(Portfolios!$B$2:$B$1259))</f>
        <v>0</v>
      </c>
    </row>
    <row r="439" spans="1:2">
      <c r="A439" s="11">
        <f>Returns!A439</f>
        <v>0</v>
      </c>
      <c r="B439" s="1">
        <f>ABS(Portfolios!B439-AVERAGE(Portfolios!$B$2:$B$1259))</f>
        <v>0</v>
      </c>
    </row>
    <row r="440" spans="1:2">
      <c r="A440" s="11">
        <f>Returns!A440</f>
        <v>0</v>
      </c>
      <c r="B440" s="1">
        <f>ABS(Portfolios!B440-AVERAGE(Portfolios!$B$2:$B$1259))</f>
        <v>0</v>
      </c>
    </row>
    <row r="441" spans="1:2">
      <c r="A441" s="11">
        <f>Returns!A441</f>
        <v>0</v>
      </c>
      <c r="B441" s="1">
        <f>ABS(Portfolios!B441-AVERAGE(Portfolios!$B$2:$B$1259))</f>
        <v>0</v>
      </c>
    </row>
    <row r="442" spans="1:2">
      <c r="A442" s="11">
        <f>Returns!A442</f>
        <v>0</v>
      </c>
      <c r="B442" s="1">
        <f>ABS(Portfolios!B442-AVERAGE(Portfolios!$B$2:$B$1259))</f>
        <v>0</v>
      </c>
    </row>
    <row r="443" spans="1:2">
      <c r="A443" s="11">
        <f>Returns!A443</f>
        <v>0</v>
      </c>
      <c r="B443" s="1">
        <f>ABS(Portfolios!B443-AVERAGE(Portfolios!$B$2:$B$1259))</f>
        <v>0</v>
      </c>
    </row>
    <row r="444" spans="1:2">
      <c r="A444" s="11">
        <f>Returns!A444</f>
        <v>0</v>
      </c>
      <c r="B444" s="1">
        <f>ABS(Portfolios!B444-AVERAGE(Portfolios!$B$2:$B$1259))</f>
        <v>0</v>
      </c>
    </row>
    <row r="445" spans="1:2">
      <c r="A445" s="11">
        <f>Returns!A445</f>
        <v>0</v>
      </c>
      <c r="B445" s="1">
        <f>ABS(Portfolios!B445-AVERAGE(Portfolios!$B$2:$B$1259))</f>
        <v>0</v>
      </c>
    </row>
    <row r="446" spans="1:2">
      <c r="A446" s="11">
        <f>Returns!A446</f>
        <v>0</v>
      </c>
      <c r="B446" s="1">
        <f>ABS(Portfolios!B446-AVERAGE(Portfolios!$B$2:$B$1259))</f>
        <v>0</v>
      </c>
    </row>
    <row r="447" spans="1:2">
      <c r="A447" s="11">
        <f>Returns!A447</f>
        <v>0</v>
      </c>
      <c r="B447" s="1">
        <f>ABS(Portfolios!B447-AVERAGE(Portfolios!$B$2:$B$1259))</f>
        <v>0</v>
      </c>
    </row>
    <row r="448" spans="1:2">
      <c r="A448" s="11">
        <f>Returns!A448</f>
        <v>0</v>
      </c>
      <c r="B448" s="1">
        <f>ABS(Portfolios!B448-AVERAGE(Portfolios!$B$2:$B$1259))</f>
        <v>0</v>
      </c>
    </row>
    <row r="449" spans="1:2">
      <c r="A449" s="11">
        <f>Returns!A449</f>
        <v>0</v>
      </c>
      <c r="B449" s="1">
        <f>ABS(Portfolios!B449-AVERAGE(Portfolios!$B$2:$B$1259))</f>
        <v>0</v>
      </c>
    </row>
    <row r="450" spans="1:2">
      <c r="A450" s="11">
        <f>Returns!A450</f>
        <v>0</v>
      </c>
      <c r="B450" s="1">
        <f>ABS(Portfolios!B450-AVERAGE(Portfolios!$B$2:$B$1259))</f>
        <v>0</v>
      </c>
    </row>
    <row r="451" spans="1:2">
      <c r="A451" s="11">
        <f>Returns!A451</f>
        <v>0</v>
      </c>
      <c r="B451" s="1">
        <f>ABS(Portfolios!B451-AVERAGE(Portfolios!$B$2:$B$1259))</f>
        <v>0</v>
      </c>
    </row>
    <row r="452" spans="1:2">
      <c r="A452" s="11">
        <f>Returns!A452</f>
        <v>0</v>
      </c>
      <c r="B452" s="1">
        <f>ABS(Portfolios!B452-AVERAGE(Portfolios!$B$2:$B$1259))</f>
        <v>0</v>
      </c>
    </row>
    <row r="453" spans="1:2">
      <c r="A453" s="11">
        <f>Returns!A453</f>
        <v>0</v>
      </c>
      <c r="B453" s="1">
        <f>ABS(Portfolios!B453-AVERAGE(Portfolios!$B$2:$B$1259))</f>
        <v>0</v>
      </c>
    </row>
    <row r="454" spans="1:2">
      <c r="A454" s="11">
        <f>Returns!A454</f>
        <v>0</v>
      </c>
      <c r="B454" s="1">
        <f>ABS(Portfolios!B454-AVERAGE(Portfolios!$B$2:$B$1259))</f>
        <v>0</v>
      </c>
    </row>
    <row r="455" spans="1:2">
      <c r="A455" s="11">
        <f>Returns!A455</f>
        <v>0</v>
      </c>
      <c r="B455" s="1">
        <f>ABS(Portfolios!B455-AVERAGE(Portfolios!$B$2:$B$1259))</f>
        <v>0</v>
      </c>
    </row>
    <row r="456" spans="1:2">
      <c r="A456" s="11">
        <f>Returns!A456</f>
        <v>0</v>
      </c>
      <c r="B456" s="1">
        <f>ABS(Portfolios!B456-AVERAGE(Portfolios!$B$2:$B$1259))</f>
        <v>0</v>
      </c>
    </row>
    <row r="457" spans="1:2">
      <c r="A457" s="11">
        <f>Returns!A457</f>
        <v>0</v>
      </c>
      <c r="B457" s="1">
        <f>ABS(Portfolios!B457-AVERAGE(Portfolios!$B$2:$B$1259))</f>
        <v>0</v>
      </c>
    </row>
    <row r="458" spans="1:2">
      <c r="A458" s="11">
        <f>Returns!A458</f>
        <v>0</v>
      </c>
      <c r="B458" s="1">
        <f>ABS(Portfolios!B458-AVERAGE(Portfolios!$B$2:$B$1259))</f>
        <v>0</v>
      </c>
    </row>
    <row r="459" spans="1:2">
      <c r="A459" s="11">
        <f>Returns!A459</f>
        <v>0</v>
      </c>
      <c r="B459" s="1">
        <f>ABS(Portfolios!B459-AVERAGE(Portfolios!$B$2:$B$1259))</f>
        <v>0</v>
      </c>
    </row>
    <row r="460" spans="1:2">
      <c r="A460" s="11">
        <f>Returns!A460</f>
        <v>0</v>
      </c>
      <c r="B460" s="1">
        <f>ABS(Portfolios!B460-AVERAGE(Portfolios!$B$2:$B$1259))</f>
        <v>0</v>
      </c>
    </row>
    <row r="461" spans="1:2">
      <c r="A461" s="11">
        <f>Returns!A461</f>
        <v>0</v>
      </c>
      <c r="B461" s="1">
        <f>ABS(Portfolios!B461-AVERAGE(Portfolios!$B$2:$B$1259))</f>
        <v>0</v>
      </c>
    </row>
    <row r="462" spans="1:2">
      <c r="A462" s="11">
        <f>Returns!A462</f>
        <v>0</v>
      </c>
      <c r="B462" s="1">
        <f>ABS(Portfolios!B462-AVERAGE(Portfolios!$B$2:$B$1259))</f>
        <v>0</v>
      </c>
    </row>
    <row r="463" spans="1:2">
      <c r="A463" s="11">
        <f>Returns!A463</f>
        <v>0</v>
      </c>
      <c r="B463" s="1">
        <f>ABS(Portfolios!B463-AVERAGE(Portfolios!$B$2:$B$1259))</f>
        <v>0</v>
      </c>
    </row>
    <row r="464" spans="1:2">
      <c r="A464" s="11">
        <f>Returns!A464</f>
        <v>0</v>
      </c>
      <c r="B464" s="1">
        <f>ABS(Portfolios!B464-AVERAGE(Portfolios!$B$2:$B$1259))</f>
        <v>0</v>
      </c>
    </row>
    <row r="465" spans="1:2">
      <c r="A465" s="11">
        <f>Returns!A465</f>
        <v>0</v>
      </c>
      <c r="B465" s="1">
        <f>ABS(Portfolios!B465-AVERAGE(Portfolios!$B$2:$B$1259))</f>
        <v>0</v>
      </c>
    </row>
    <row r="466" spans="1:2">
      <c r="A466" s="11">
        <f>Returns!A466</f>
        <v>0</v>
      </c>
      <c r="B466" s="1">
        <f>ABS(Portfolios!B466-AVERAGE(Portfolios!$B$2:$B$1259))</f>
        <v>0</v>
      </c>
    </row>
    <row r="467" spans="1:2">
      <c r="A467" s="11">
        <f>Returns!A467</f>
        <v>0</v>
      </c>
      <c r="B467" s="1">
        <f>ABS(Portfolios!B467-AVERAGE(Portfolios!$B$2:$B$1259))</f>
        <v>0</v>
      </c>
    </row>
    <row r="468" spans="1:2">
      <c r="A468" s="11">
        <f>Returns!A468</f>
        <v>0</v>
      </c>
      <c r="B468" s="1">
        <f>ABS(Portfolios!B468-AVERAGE(Portfolios!$B$2:$B$1259))</f>
        <v>0</v>
      </c>
    </row>
    <row r="469" spans="1:2">
      <c r="A469" s="11">
        <f>Returns!A469</f>
        <v>0</v>
      </c>
      <c r="B469" s="1">
        <f>ABS(Portfolios!B469-AVERAGE(Portfolios!$B$2:$B$1259))</f>
        <v>0</v>
      </c>
    </row>
    <row r="470" spans="1:2">
      <c r="A470" s="11">
        <f>Returns!A470</f>
        <v>0</v>
      </c>
      <c r="B470" s="1">
        <f>ABS(Portfolios!B470-AVERAGE(Portfolios!$B$2:$B$1259))</f>
        <v>0</v>
      </c>
    </row>
    <row r="471" spans="1:2">
      <c r="A471" s="11">
        <f>Returns!A471</f>
        <v>0</v>
      </c>
      <c r="B471" s="1">
        <f>ABS(Portfolios!B471-AVERAGE(Portfolios!$B$2:$B$1259))</f>
        <v>0</v>
      </c>
    </row>
    <row r="472" spans="1:2">
      <c r="A472" s="11">
        <f>Returns!A472</f>
        <v>0</v>
      </c>
      <c r="B472" s="1">
        <f>ABS(Portfolios!B472-AVERAGE(Portfolios!$B$2:$B$1259))</f>
        <v>0</v>
      </c>
    </row>
    <row r="473" spans="1:2">
      <c r="A473" s="11">
        <f>Returns!A473</f>
        <v>0</v>
      </c>
      <c r="B473" s="1">
        <f>ABS(Portfolios!B473-AVERAGE(Portfolios!$B$2:$B$1259))</f>
        <v>0</v>
      </c>
    </row>
    <row r="474" spans="1:2">
      <c r="A474" s="11">
        <f>Returns!A474</f>
        <v>0</v>
      </c>
      <c r="B474" s="1">
        <f>ABS(Portfolios!B474-AVERAGE(Portfolios!$B$2:$B$1259))</f>
        <v>0</v>
      </c>
    </row>
    <row r="475" spans="1:2">
      <c r="A475" s="11">
        <f>Returns!A475</f>
        <v>0</v>
      </c>
      <c r="B475" s="1">
        <f>ABS(Portfolios!B475-AVERAGE(Portfolios!$B$2:$B$1259))</f>
        <v>0</v>
      </c>
    </row>
    <row r="476" spans="1:2">
      <c r="A476" s="11">
        <f>Returns!A476</f>
        <v>0</v>
      </c>
      <c r="B476" s="1">
        <f>ABS(Portfolios!B476-AVERAGE(Portfolios!$B$2:$B$1259))</f>
        <v>0</v>
      </c>
    </row>
    <row r="477" spans="1:2">
      <c r="A477" s="11">
        <f>Returns!A477</f>
        <v>0</v>
      </c>
      <c r="B477" s="1">
        <f>ABS(Portfolios!B477-AVERAGE(Portfolios!$B$2:$B$1259))</f>
        <v>0</v>
      </c>
    </row>
    <row r="478" spans="1:2">
      <c r="A478" s="11">
        <f>Returns!A478</f>
        <v>0</v>
      </c>
      <c r="B478" s="1">
        <f>ABS(Portfolios!B478-AVERAGE(Portfolios!$B$2:$B$1259))</f>
        <v>0</v>
      </c>
    </row>
    <row r="479" spans="1:2">
      <c r="A479" s="11">
        <f>Returns!A479</f>
        <v>0</v>
      </c>
      <c r="B479" s="1">
        <f>ABS(Portfolios!B479-AVERAGE(Portfolios!$B$2:$B$1259))</f>
        <v>0</v>
      </c>
    </row>
    <row r="480" spans="1:2">
      <c r="A480" s="11">
        <f>Returns!A480</f>
        <v>0</v>
      </c>
      <c r="B480" s="1">
        <f>ABS(Portfolios!B480-AVERAGE(Portfolios!$B$2:$B$1259))</f>
        <v>0</v>
      </c>
    </row>
    <row r="481" spans="1:2">
      <c r="A481" s="11">
        <f>Returns!A481</f>
        <v>0</v>
      </c>
      <c r="B481" s="1">
        <f>ABS(Portfolios!B481-AVERAGE(Portfolios!$B$2:$B$1259))</f>
        <v>0</v>
      </c>
    </row>
    <row r="482" spans="1:2">
      <c r="A482" s="11">
        <f>Returns!A482</f>
        <v>0</v>
      </c>
      <c r="B482" s="1">
        <f>ABS(Portfolios!B482-AVERAGE(Portfolios!$B$2:$B$1259))</f>
        <v>0</v>
      </c>
    </row>
    <row r="483" spans="1:2">
      <c r="A483" s="11">
        <f>Returns!A483</f>
        <v>0</v>
      </c>
      <c r="B483" s="1">
        <f>ABS(Portfolios!B483-AVERAGE(Portfolios!$B$2:$B$1259))</f>
        <v>0</v>
      </c>
    </row>
    <row r="484" spans="1:2">
      <c r="A484" s="11">
        <f>Returns!A484</f>
        <v>0</v>
      </c>
      <c r="B484" s="1">
        <f>ABS(Portfolios!B484-AVERAGE(Portfolios!$B$2:$B$1259))</f>
        <v>0</v>
      </c>
    </row>
    <row r="485" spans="1:2">
      <c r="A485" s="11">
        <f>Returns!A485</f>
        <v>0</v>
      </c>
      <c r="B485" s="1">
        <f>ABS(Portfolios!B485-AVERAGE(Portfolios!$B$2:$B$1259))</f>
        <v>0</v>
      </c>
    </row>
    <row r="486" spans="1:2">
      <c r="A486" s="11">
        <f>Returns!A486</f>
        <v>0</v>
      </c>
      <c r="B486" s="1">
        <f>ABS(Portfolios!B486-AVERAGE(Portfolios!$B$2:$B$1259))</f>
        <v>0</v>
      </c>
    </row>
    <row r="487" spans="1:2">
      <c r="A487" s="11">
        <f>Returns!A487</f>
        <v>0</v>
      </c>
      <c r="B487" s="1">
        <f>ABS(Portfolios!B487-AVERAGE(Portfolios!$B$2:$B$1259))</f>
        <v>0</v>
      </c>
    </row>
    <row r="488" spans="1:2">
      <c r="A488" s="11">
        <f>Returns!A488</f>
        <v>0</v>
      </c>
      <c r="B488" s="1">
        <f>ABS(Portfolios!B488-AVERAGE(Portfolios!$B$2:$B$1259))</f>
        <v>0</v>
      </c>
    </row>
    <row r="489" spans="1:2">
      <c r="A489" s="11">
        <f>Returns!A489</f>
        <v>0</v>
      </c>
      <c r="B489" s="1">
        <f>ABS(Portfolios!B489-AVERAGE(Portfolios!$B$2:$B$1259))</f>
        <v>0</v>
      </c>
    </row>
    <row r="490" spans="1:2">
      <c r="A490" s="11">
        <f>Returns!A490</f>
        <v>0</v>
      </c>
      <c r="B490" s="1">
        <f>ABS(Portfolios!B490-AVERAGE(Portfolios!$B$2:$B$1259))</f>
        <v>0</v>
      </c>
    </row>
    <row r="491" spans="1:2">
      <c r="A491" s="11">
        <f>Returns!A491</f>
        <v>0</v>
      </c>
      <c r="B491" s="1">
        <f>ABS(Portfolios!B491-AVERAGE(Portfolios!$B$2:$B$1259))</f>
        <v>0</v>
      </c>
    </row>
    <row r="492" spans="1:2">
      <c r="A492" s="11">
        <f>Returns!A492</f>
        <v>0</v>
      </c>
      <c r="B492" s="1">
        <f>ABS(Portfolios!B492-AVERAGE(Portfolios!$B$2:$B$1259))</f>
        <v>0</v>
      </c>
    </row>
    <row r="493" spans="1:2">
      <c r="A493" s="11">
        <f>Returns!A493</f>
        <v>0</v>
      </c>
      <c r="B493" s="1">
        <f>ABS(Portfolios!B493-AVERAGE(Portfolios!$B$2:$B$1259))</f>
        <v>0</v>
      </c>
    </row>
    <row r="494" spans="1:2">
      <c r="A494" s="11">
        <f>Returns!A494</f>
        <v>0</v>
      </c>
      <c r="B494" s="1">
        <f>ABS(Portfolios!B494-AVERAGE(Portfolios!$B$2:$B$1259))</f>
        <v>0</v>
      </c>
    </row>
    <row r="495" spans="1:2">
      <c r="A495" s="11">
        <f>Returns!A495</f>
        <v>0</v>
      </c>
      <c r="B495" s="1">
        <f>ABS(Portfolios!B495-AVERAGE(Portfolios!$B$2:$B$1259))</f>
        <v>0</v>
      </c>
    </row>
    <row r="496" spans="1:2">
      <c r="A496" s="11">
        <f>Returns!A496</f>
        <v>0</v>
      </c>
      <c r="B496" s="1">
        <f>ABS(Portfolios!B496-AVERAGE(Portfolios!$B$2:$B$1259))</f>
        <v>0</v>
      </c>
    </row>
    <row r="497" spans="1:2">
      <c r="A497" s="11">
        <f>Returns!A497</f>
        <v>0</v>
      </c>
      <c r="B497" s="1">
        <f>ABS(Portfolios!B497-AVERAGE(Portfolios!$B$2:$B$1259))</f>
        <v>0</v>
      </c>
    </row>
    <row r="498" spans="1:2">
      <c r="A498" s="11">
        <f>Returns!A498</f>
        <v>0</v>
      </c>
      <c r="B498" s="1">
        <f>ABS(Portfolios!B498-AVERAGE(Portfolios!$B$2:$B$1259))</f>
        <v>0</v>
      </c>
    </row>
    <row r="499" spans="1:2">
      <c r="A499" s="11">
        <f>Returns!A499</f>
        <v>0</v>
      </c>
      <c r="B499" s="1">
        <f>ABS(Portfolios!B499-AVERAGE(Portfolios!$B$2:$B$1259))</f>
        <v>0</v>
      </c>
    </row>
    <row r="500" spans="1:2">
      <c r="A500" s="11">
        <f>Returns!A500</f>
        <v>0</v>
      </c>
      <c r="B500" s="1">
        <f>ABS(Portfolios!B500-AVERAGE(Portfolios!$B$2:$B$1259))</f>
        <v>0</v>
      </c>
    </row>
    <row r="501" spans="1:2">
      <c r="A501" s="11">
        <f>Returns!A501</f>
        <v>0</v>
      </c>
      <c r="B501" s="1">
        <f>ABS(Portfolios!B501-AVERAGE(Portfolios!$B$2:$B$1259))</f>
        <v>0</v>
      </c>
    </row>
    <row r="502" spans="1:2">
      <c r="A502" s="11">
        <f>Returns!A502</f>
        <v>0</v>
      </c>
      <c r="B502" s="1">
        <f>ABS(Portfolios!B502-AVERAGE(Portfolios!$B$2:$B$1259))</f>
        <v>0</v>
      </c>
    </row>
    <row r="503" spans="1:2">
      <c r="A503" s="11">
        <f>Returns!A503</f>
        <v>0</v>
      </c>
      <c r="B503" s="1">
        <f>ABS(Portfolios!B503-AVERAGE(Portfolios!$B$2:$B$1259))</f>
        <v>0</v>
      </c>
    </row>
    <row r="504" spans="1:2">
      <c r="A504" s="11">
        <f>Returns!A504</f>
        <v>0</v>
      </c>
      <c r="B504" s="1">
        <f>ABS(Portfolios!B504-AVERAGE(Portfolios!$B$2:$B$1259))</f>
        <v>0</v>
      </c>
    </row>
    <row r="505" spans="1:2">
      <c r="A505" s="11">
        <f>Returns!A505</f>
        <v>0</v>
      </c>
      <c r="B505" s="1">
        <f>ABS(Portfolios!B505-AVERAGE(Portfolios!$B$2:$B$1259))</f>
        <v>0</v>
      </c>
    </row>
    <row r="506" spans="1:2">
      <c r="A506" s="11">
        <f>Returns!A506</f>
        <v>0</v>
      </c>
      <c r="B506" s="1">
        <f>ABS(Portfolios!B506-AVERAGE(Portfolios!$B$2:$B$1259))</f>
        <v>0</v>
      </c>
    </row>
    <row r="507" spans="1:2">
      <c r="A507" s="11">
        <f>Returns!A507</f>
        <v>0</v>
      </c>
      <c r="B507" s="1">
        <f>ABS(Portfolios!B507-AVERAGE(Portfolios!$B$2:$B$1259))</f>
        <v>0</v>
      </c>
    </row>
    <row r="508" spans="1:2">
      <c r="A508" s="11">
        <f>Returns!A508</f>
        <v>0</v>
      </c>
      <c r="B508" s="1">
        <f>ABS(Portfolios!B508-AVERAGE(Portfolios!$B$2:$B$1259))</f>
        <v>0</v>
      </c>
    </row>
    <row r="509" spans="1:2">
      <c r="A509" s="11">
        <f>Returns!A509</f>
        <v>0</v>
      </c>
      <c r="B509" s="1">
        <f>ABS(Portfolios!B509-AVERAGE(Portfolios!$B$2:$B$1259))</f>
        <v>0</v>
      </c>
    </row>
    <row r="510" spans="1:2">
      <c r="A510" s="11">
        <f>Returns!A510</f>
        <v>0</v>
      </c>
      <c r="B510" s="1">
        <f>ABS(Portfolios!B510-AVERAGE(Portfolios!$B$2:$B$1259))</f>
        <v>0</v>
      </c>
    </row>
    <row r="511" spans="1:2">
      <c r="A511" s="11">
        <f>Returns!A511</f>
        <v>0</v>
      </c>
      <c r="B511" s="1">
        <f>ABS(Portfolios!B511-AVERAGE(Portfolios!$B$2:$B$1259))</f>
        <v>0</v>
      </c>
    </row>
    <row r="512" spans="1:2">
      <c r="A512" s="11">
        <f>Returns!A512</f>
        <v>0</v>
      </c>
      <c r="B512" s="1">
        <f>ABS(Portfolios!B512-AVERAGE(Portfolios!$B$2:$B$1259))</f>
        <v>0</v>
      </c>
    </row>
    <row r="513" spans="1:2">
      <c r="A513" s="11">
        <f>Returns!A513</f>
        <v>0</v>
      </c>
      <c r="B513" s="1">
        <f>ABS(Portfolios!B513-AVERAGE(Portfolios!$B$2:$B$1259))</f>
        <v>0</v>
      </c>
    </row>
    <row r="514" spans="1:2">
      <c r="A514" s="11">
        <f>Returns!A514</f>
        <v>0</v>
      </c>
      <c r="B514" s="1">
        <f>ABS(Portfolios!B514-AVERAGE(Portfolios!$B$2:$B$1259))</f>
        <v>0</v>
      </c>
    </row>
    <row r="515" spans="1:2">
      <c r="A515" s="11">
        <f>Returns!A515</f>
        <v>0</v>
      </c>
      <c r="B515" s="1">
        <f>ABS(Portfolios!B515-AVERAGE(Portfolios!$B$2:$B$1259))</f>
        <v>0</v>
      </c>
    </row>
    <row r="516" spans="1:2">
      <c r="A516" s="11">
        <f>Returns!A516</f>
        <v>0</v>
      </c>
      <c r="B516" s="1">
        <f>ABS(Portfolios!B516-AVERAGE(Portfolios!$B$2:$B$1259))</f>
        <v>0</v>
      </c>
    </row>
    <row r="517" spans="1:2">
      <c r="A517" s="11">
        <f>Returns!A517</f>
        <v>0</v>
      </c>
      <c r="B517" s="1">
        <f>ABS(Portfolios!B517-AVERAGE(Portfolios!$B$2:$B$1259))</f>
        <v>0</v>
      </c>
    </row>
    <row r="518" spans="1:2">
      <c r="A518" s="11">
        <f>Returns!A518</f>
        <v>0</v>
      </c>
      <c r="B518" s="1">
        <f>ABS(Portfolios!B518-AVERAGE(Portfolios!$B$2:$B$1259))</f>
        <v>0</v>
      </c>
    </row>
    <row r="519" spans="1:2">
      <c r="A519" s="11">
        <f>Returns!A519</f>
        <v>0</v>
      </c>
      <c r="B519" s="1">
        <f>ABS(Portfolios!B519-AVERAGE(Portfolios!$B$2:$B$1259))</f>
        <v>0</v>
      </c>
    </row>
    <row r="520" spans="1:2">
      <c r="A520" s="11">
        <f>Returns!A520</f>
        <v>0</v>
      </c>
      <c r="B520" s="1">
        <f>ABS(Portfolios!B520-AVERAGE(Portfolios!$B$2:$B$1259))</f>
        <v>0</v>
      </c>
    </row>
    <row r="521" spans="1:2">
      <c r="A521" s="11">
        <f>Returns!A521</f>
        <v>0</v>
      </c>
      <c r="B521" s="1">
        <f>ABS(Portfolios!B521-AVERAGE(Portfolios!$B$2:$B$1259))</f>
        <v>0</v>
      </c>
    </row>
    <row r="522" spans="1:2">
      <c r="A522" s="11">
        <f>Returns!A522</f>
        <v>0</v>
      </c>
      <c r="B522" s="1">
        <f>ABS(Portfolios!B522-AVERAGE(Portfolios!$B$2:$B$1259))</f>
        <v>0</v>
      </c>
    </row>
    <row r="523" spans="1:2">
      <c r="A523" s="11">
        <f>Returns!A523</f>
        <v>0</v>
      </c>
      <c r="B523" s="1">
        <f>ABS(Portfolios!B523-AVERAGE(Portfolios!$B$2:$B$1259))</f>
        <v>0</v>
      </c>
    </row>
    <row r="524" spans="1:2">
      <c r="A524" s="11">
        <f>Returns!A524</f>
        <v>0</v>
      </c>
      <c r="B524" s="1">
        <f>ABS(Portfolios!B524-AVERAGE(Portfolios!$B$2:$B$1259))</f>
        <v>0</v>
      </c>
    </row>
    <row r="525" spans="1:2">
      <c r="A525" s="11">
        <f>Returns!A525</f>
        <v>0</v>
      </c>
      <c r="B525" s="1">
        <f>ABS(Portfolios!B525-AVERAGE(Portfolios!$B$2:$B$1259))</f>
        <v>0</v>
      </c>
    </row>
    <row r="526" spans="1:2">
      <c r="A526" s="11">
        <f>Returns!A526</f>
        <v>0</v>
      </c>
      <c r="B526" s="1">
        <f>ABS(Portfolios!B526-AVERAGE(Portfolios!$B$2:$B$1259))</f>
        <v>0</v>
      </c>
    </row>
    <row r="527" spans="1:2">
      <c r="A527" s="11">
        <f>Returns!A527</f>
        <v>0</v>
      </c>
      <c r="B527" s="1">
        <f>ABS(Portfolios!B527-AVERAGE(Portfolios!$B$2:$B$1259))</f>
        <v>0</v>
      </c>
    </row>
    <row r="528" spans="1:2">
      <c r="A528" s="11">
        <f>Returns!A528</f>
        <v>0</v>
      </c>
      <c r="B528" s="1">
        <f>ABS(Portfolios!B528-AVERAGE(Portfolios!$B$2:$B$1259))</f>
        <v>0</v>
      </c>
    </row>
    <row r="529" spans="1:2">
      <c r="A529" s="11">
        <f>Returns!A529</f>
        <v>0</v>
      </c>
      <c r="B529" s="1">
        <f>ABS(Portfolios!B529-AVERAGE(Portfolios!$B$2:$B$1259))</f>
        <v>0</v>
      </c>
    </row>
    <row r="530" spans="1:2">
      <c r="A530" s="11">
        <f>Returns!A530</f>
        <v>0</v>
      </c>
      <c r="B530" s="1">
        <f>ABS(Portfolios!B530-AVERAGE(Portfolios!$B$2:$B$1259))</f>
        <v>0</v>
      </c>
    </row>
    <row r="531" spans="1:2">
      <c r="A531" s="11">
        <f>Returns!A531</f>
        <v>0</v>
      </c>
      <c r="B531" s="1">
        <f>ABS(Portfolios!B531-AVERAGE(Portfolios!$B$2:$B$1259))</f>
        <v>0</v>
      </c>
    </row>
    <row r="532" spans="1:2">
      <c r="A532" s="11">
        <f>Returns!A532</f>
        <v>0</v>
      </c>
      <c r="B532" s="1">
        <f>ABS(Portfolios!B532-AVERAGE(Portfolios!$B$2:$B$1259))</f>
        <v>0</v>
      </c>
    </row>
    <row r="533" spans="1:2">
      <c r="A533" s="11">
        <f>Returns!A533</f>
        <v>0</v>
      </c>
      <c r="B533" s="1">
        <f>ABS(Portfolios!B533-AVERAGE(Portfolios!$B$2:$B$1259))</f>
        <v>0</v>
      </c>
    </row>
    <row r="534" spans="1:2">
      <c r="A534" s="11">
        <f>Returns!A534</f>
        <v>0</v>
      </c>
      <c r="B534" s="1">
        <f>ABS(Portfolios!B534-AVERAGE(Portfolios!$B$2:$B$1259))</f>
        <v>0</v>
      </c>
    </row>
    <row r="535" spans="1:2">
      <c r="A535" s="11">
        <f>Returns!A535</f>
        <v>0</v>
      </c>
      <c r="B535" s="1">
        <f>ABS(Portfolios!B535-AVERAGE(Portfolios!$B$2:$B$1259))</f>
        <v>0</v>
      </c>
    </row>
    <row r="536" spans="1:2">
      <c r="A536" s="11">
        <f>Returns!A536</f>
        <v>0</v>
      </c>
      <c r="B536" s="1">
        <f>ABS(Portfolios!B536-AVERAGE(Portfolios!$B$2:$B$1259))</f>
        <v>0</v>
      </c>
    </row>
    <row r="537" spans="1:2">
      <c r="A537" s="11">
        <f>Returns!A537</f>
        <v>0</v>
      </c>
      <c r="B537" s="1">
        <f>ABS(Portfolios!B537-AVERAGE(Portfolios!$B$2:$B$1259))</f>
        <v>0</v>
      </c>
    </row>
    <row r="538" spans="1:2">
      <c r="A538" s="11">
        <f>Returns!A538</f>
        <v>0</v>
      </c>
      <c r="B538" s="1">
        <f>ABS(Portfolios!B538-AVERAGE(Portfolios!$B$2:$B$1259))</f>
        <v>0</v>
      </c>
    </row>
    <row r="539" spans="1:2">
      <c r="A539" s="11">
        <f>Returns!A539</f>
        <v>0</v>
      </c>
      <c r="B539" s="1">
        <f>ABS(Portfolios!B539-AVERAGE(Portfolios!$B$2:$B$1259))</f>
        <v>0</v>
      </c>
    </row>
    <row r="540" spans="1:2">
      <c r="A540" s="11">
        <f>Returns!A540</f>
        <v>0</v>
      </c>
      <c r="B540" s="1">
        <f>ABS(Portfolios!B540-AVERAGE(Portfolios!$B$2:$B$1259))</f>
        <v>0</v>
      </c>
    </row>
    <row r="541" spans="1:2">
      <c r="A541" s="11">
        <f>Returns!A541</f>
        <v>0</v>
      </c>
      <c r="B541" s="1">
        <f>ABS(Portfolios!B541-AVERAGE(Portfolios!$B$2:$B$1259))</f>
        <v>0</v>
      </c>
    </row>
    <row r="542" spans="1:2">
      <c r="A542" s="11">
        <f>Returns!A542</f>
        <v>0</v>
      </c>
      <c r="B542" s="1">
        <f>ABS(Portfolios!B542-AVERAGE(Portfolios!$B$2:$B$1259))</f>
        <v>0</v>
      </c>
    </row>
    <row r="543" spans="1:2">
      <c r="A543" s="11">
        <f>Returns!A543</f>
        <v>0</v>
      </c>
      <c r="B543" s="1">
        <f>ABS(Portfolios!B543-AVERAGE(Portfolios!$B$2:$B$1259))</f>
        <v>0</v>
      </c>
    </row>
    <row r="544" spans="1:2">
      <c r="A544" s="11">
        <f>Returns!A544</f>
        <v>0</v>
      </c>
      <c r="B544" s="1">
        <f>ABS(Portfolios!B544-AVERAGE(Portfolios!$B$2:$B$1259))</f>
        <v>0</v>
      </c>
    </row>
    <row r="545" spans="1:2">
      <c r="A545" s="11">
        <f>Returns!A545</f>
        <v>0</v>
      </c>
      <c r="B545" s="1">
        <f>ABS(Portfolios!B545-AVERAGE(Portfolios!$B$2:$B$1259))</f>
        <v>0</v>
      </c>
    </row>
    <row r="546" spans="1:2">
      <c r="A546" s="11">
        <f>Returns!A546</f>
        <v>0</v>
      </c>
      <c r="B546" s="1">
        <f>ABS(Portfolios!B546-AVERAGE(Portfolios!$B$2:$B$1259))</f>
        <v>0</v>
      </c>
    </row>
    <row r="547" spans="1:2">
      <c r="A547" s="11">
        <f>Returns!A547</f>
        <v>0</v>
      </c>
      <c r="B547" s="1">
        <f>ABS(Portfolios!B547-AVERAGE(Portfolios!$B$2:$B$1259))</f>
        <v>0</v>
      </c>
    </row>
    <row r="548" spans="1:2">
      <c r="A548" s="11">
        <f>Returns!A548</f>
        <v>0</v>
      </c>
      <c r="B548" s="1">
        <f>ABS(Portfolios!B548-AVERAGE(Portfolios!$B$2:$B$1259))</f>
        <v>0</v>
      </c>
    </row>
    <row r="549" spans="1:2">
      <c r="A549" s="11">
        <f>Returns!A549</f>
        <v>0</v>
      </c>
      <c r="B549" s="1">
        <f>ABS(Portfolios!B549-AVERAGE(Portfolios!$B$2:$B$1259))</f>
        <v>0</v>
      </c>
    </row>
    <row r="550" spans="1:2">
      <c r="A550" s="11">
        <f>Returns!A550</f>
        <v>0</v>
      </c>
      <c r="B550" s="1">
        <f>ABS(Portfolios!B550-AVERAGE(Portfolios!$B$2:$B$1259))</f>
        <v>0</v>
      </c>
    </row>
    <row r="551" spans="1:2">
      <c r="A551" s="11">
        <f>Returns!A551</f>
        <v>0</v>
      </c>
      <c r="B551" s="1">
        <f>ABS(Portfolios!B551-AVERAGE(Portfolios!$B$2:$B$1259))</f>
        <v>0</v>
      </c>
    </row>
    <row r="552" spans="1:2">
      <c r="A552" s="11">
        <f>Returns!A552</f>
        <v>0</v>
      </c>
      <c r="B552" s="1">
        <f>ABS(Portfolios!B552-AVERAGE(Portfolios!$B$2:$B$1259))</f>
        <v>0</v>
      </c>
    </row>
    <row r="553" spans="1:2">
      <c r="A553" s="11">
        <f>Returns!A553</f>
        <v>0</v>
      </c>
      <c r="B553" s="1">
        <f>ABS(Portfolios!B553-AVERAGE(Portfolios!$B$2:$B$1259))</f>
        <v>0</v>
      </c>
    </row>
    <row r="554" spans="1:2">
      <c r="A554" s="11">
        <f>Returns!A554</f>
        <v>0</v>
      </c>
      <c r="B554" s="1">
        <f>ABS(Portfolios!B554-AVERAGE(Portfolios!$B$2:$B$1259))</f>
        <v>0</v>
      </c>
    </row>
    <row r="555" spans="1:2">
      <c r="A555" s="11">
        <f>Returns!A555</f>
        <v>0</v>
      </c>
      <c r="B555" s="1">
        <f>ABS(Portfolios!B555-AVERAGE(Portfolios!$B$2:$B$1259))</f>
        <v>0</v>
      </c>
    </row>
    <row r="556" spans="1:2">
      <c r="A556" s="11">
        <f>Returns!A556</f>
        <v>0</v>
      </c>
      <c r="B556" s="1">
        <f>ABS(Portfolios!B556-AVERAGE(Portfolios!$B$2:$B$1259))</f>
        <v>0</v>
      </c>
    </row>
    <row r="557" spans="1:2">
      <c r="A557" s="11">
        <f>Returns!A557</f>
        <v>0</v>
      </c>
      <c r="B557" s="1">
        <f>ABS(Portfolios!B557-AVERAGE(Portfolios!$B$2:$B$1259))</f>
        <v>0</v>
      </c>
    </row>
    <row r="558" spans="1:2">
      <c r="A558" s="11">
        <f>Returns!A558</f>
        <v>0</v>
      </c>
      <c r="B558" s="1">
        <f>ABS(Portfolios!B558-AVERAGE(Portfolios!$B$2:$B$1259))</f>
        <v>0</v>
      </c>
    </row>
    <row r="559" spans="1:2">
      <c r="A559" s="11">
        <f>Returns!A559</f>
        <v>0</v>
      </c>
      <c r="B559" s="1">
        <f>ABS(Portfolios!B559-AVERAGE(Portfolios!$B$2:$B$1259))</f>
        <v>0</v>
      </c>
    </row>
    <row r="560" spans="1:2">
      <c r="A560" s="11">
        <f>Returns!A560</f>
        <v>0</v>
      </c>
      <c r="B560" s="1">
        <f>ABS(Portfolios!B560-AVERAGE(Portfolios!$B$2:$B$1259))</f>
        <v>0</v>
      </c>
    </row>
    <row r="561" spans="1:2">
      <c r="A561" s="11">
        <f>Returns!A561</f>
        <v>0</v>
      </c>
      <c r="B561" s="1">
        <f>ABS(Portfolios!B561-AVERAGE(Portfolios!$B$2:$B$1259))</f>
        <v>0</v>
      </c>
    </row>
    <row r="562" spans="1:2">
      <c r="A562" s="11">
        <f>Returns!A562</f>
        <v>0</v>
      </c>
      <c r="B562" s="1">
        <f>ABS(Portfolios!B562-AVERAGE(Portfolios!$B$2:$B$1259))</f>
        <v>0</v>
      </c>
    </row>
    <row r="563" spans="1:2">
      <c r="A563" s="11">
        <f>Returns!A563</f>
        <v>0</v>
      </c>
      <c r="B563" s="1">
        <f>ABS(Portfolios!B563-AVERAGE(Portfolios!$B$2:$B$1259))</f>
        <v>0</v>
      </c>
    </row>
    <row r="564" spans="1:2">
      <c r="A564" s="11">
        <f>Returns!A564</f>
        <v>0</v>
      </c>
      <c r="B564" s="1">
        <f>ABS(Portfolios!B564-AVERAGE(Portfolios!$B$2:$B$1259))</f>
        <v>0</v>
      </c>
    </row>
    <row r="565" spans="1:2">
      <c r="A565" s="11">
        <f>Returns!A565</f>
        <v>0</v>
      </c>
      <c r="B565" s="1">
        <f>ABS(Portfolios!B565-AVERAGE(Portfolios!$B$2:$B$1259))</f>
        <v>0</v>
      </c>
    </row>
    <row r="566" spans="1:2">
      <c r="A566" s="11">
        <f>Returns!A566</f>
        <v>0</v>
      </c>
      <c r="B566" s="1">
        <f>ABS(Portfolios!B566-AVERAGE(Portfolios!$B$2:$B$1259))</f>
        <v>0</v>
      </c>
    </row>
    <row r="567" spans="1:2">
      <c r="A567" s="11">
        <f>Returns!A567</f>
        <v>0</v>
      </c>
      <c r="B567" s="1">
        <f>ABS(Portfolios!B567-AVERAGE(Portfolios!$B$2:$B$1259))</f>
        <v>0</v>
      </c>
    </row>
    <row r="568" spans="1:2">
      <c r="A568" s="11">
        <f>Returns!A568</f>
        <v>0</v>
      </c>
      <c r="B568" s="1">
        <f>ABS(Portfolios!B568-AVERAGE(Portfolios!$B$2:$B$1259))</f>
        <v>0</v>
      </c>
    </row>
    <row r="569" spans="1:2">
      <c r="A569" s="11">
        <f>Returns!A569</f>
        <v>0</v>
      </c>
      <c r="B569" s="1">
        <f>ABS(Portfolios!B569-AVERAGE(Portfolios!$B$2:$B$1259))</f>
        <v>0</v>
      </c>
    </row>
    <row r="570" spans="1:2">
      <c r="A570" s="11">
        <f>Returns!A570</f>
        <v>0</v>
      </c>
      <c r="B570" s="1">
        <f>ABS(Portfolios!B570-AVERAGE(Portfolios!$B$2:$B$1259))</f>
        <v>0</v>
      </c>
    </row>
    <row r="571" spans="1:2">
      <c r="A571" s="11">
        <f>Returns!A571</f>
        <v>0</v>
      </c>
      <c r="B571" s="1">
        <f>ABS(Portfolios!B571-AVERAGE(Portfolios!$B$2:$B$1259))</f>
        <v>0</v>
      </c>
    </row>
    <row r="572" spans="1:2">
      <c r="A572" s="11">
        <f>Returns!A572</f>
        <v>0</v>
      </c>
      <c r="B572" s="1">
        <f>ABS(Portfolios!B572-AVERAGE(Portfolios!$B$2:$B$1259))</f>
        <v>0</v>
      </c>
    </row>
    <row r="573" spans="1:2">
      <c r="A573" s="11">
        <f>Returns!A573</f>
        <v>0</v>
      </c>
      <c r="B573" s="1">
        <f>ABS(Portfolios!B573-AVERAGE(Portfolios!$B$2:$B$1259))</f>
        <v>0</v>
      </c>
    </row>
    <row r="574" spans="1:2">
      <c r="A574" s="11">
        <f>Returns!A574</f>
        <v>0</v>
      </c>
      <c r="B574" s="1">
        <f>ABS(Portfolios!B574-AVERAGE(Portfolios!$B$2:$B$1259))</f>
        <v>0</v>
      </c>
    </row>
    <row r="575" spans="1:2">
      <c r="A575" s="11">
        <f>Returns!A575</f>
        <v>0</v>
      </c>
      <c r="B575" s="1">
        <f>ABS(Portfolios!B575-AVERAGE(Portfolios!$B$2:$B$1259))</f>
        <v>0</v>
      </c>
    </row>
    <row r="576" spans="1:2">
      <c r="A576" s="11">
        <f>Returns!A576</f>
        <v>0</v>
      </c>
      <c r="B576" s="1">
        <f>ABS(Portfolios!B576-AVERAGE(Portfolios!$B$2:$B$1259))</f>
        <v>0</v>
      </c>
    </row>
    <row r="577" spans="1:2">
      <c r="A577" s="11">
        <f>Returns!A577</f>
        <v>0</v>
      </c>
      <c r="B577" s="1">
        <f>ABS(Portfolios!B577-AVERAGE(Portfolios!$B$2:$B$1259))</f>
        <v>0</v>
      </c>
    </row>
    <row r="578" spans="1:2">
      <c r="A578" s="11">
        <f>Returns!A578</f>
        <v>0</v>
      </c>
      <c r="B578" s="1">
        <f>ABS(Portfolios!B578-AVERAGE(Portfolios!$B$2:$B$1259))</f>
        <v>0</v>
      </c>
    </row>
    <row r="579" spans="1:2">
      <c r="A579" s="11">
        <f>Returns!A579</f>
        <v>0</v>
      </c>
      <c r="B579" s="1">
        <f>ABS(Portfolios!B579-AVERAGE(Portfolios!$B$2:$B$1259))</f>
        <v>0</v>
      </c>
    </row>
    <row r="580" spans="1:2">
      <c r="A580" s="11">
        <f>Returns!A580</f>
        <v>0</v>
      </c>
      <c r="B580" s="1">
        <f>ABS(Portfolios!B580-AVERAGE(Portfolios!$B$2:$B$1259))</f>
        <v>0</v>
      </c>
    </row>
    <row r="581" spans="1:2">
      <c r="A581" s="11">
        <f>Returns!A581</f>
        <v>0</v>
      </c>
      <c r="B581" s="1">
        <f>ABS(Portfolios!B581-AVERAGE(Portfolios!$B$2:$B$1259))</f>
        <v>0</v>
      </c>
    </row>
    <row r="582" spans="1:2">
      <c r="A582" s="11">
        <f>Returns!A582</f>
        <v>0</v>
      </c>
      <c r="B582" s="1">
        <f>ABS(Portfolios!B582-AVERAGE(Portfolios!$B$2:$B$1259))</f>
        <v>0</v>
      </c>
    </row>
    <row r="583" spans="1:2">
      <c r="A583" s="11">
        <f>Returns!A583</f>
        <v>0</v>
      </c>
      <c r="B583" s="1">
        <f>ABS(Portfolios!B583-AVERAGE(Portfolios!$B$2:$B$1259))</f>
        <v>0</v>
      </c>
    </row>
    <row r="584" spans="1:2">
      <c r="A584" s="11">
        <f>Returns!A584</f>
        <v>0</v>
      </c>
      <c r="B584" s="1">
        <f>ABS(Portfolios!B584-AVERAGE(Portfolios!$B$2:$B$1259))</f>
        <v>0</v>
      </c>
    </row>
    <row r="585" spans="1:2">
      <c r="A585" s="11">
        <f>Returns!A585</f>
        <v>0</v>
      </c>
      <c r="B585" s="1">
        <f>ABS(Portfolios!B585-AVERAGE(Portfolios!$B$2:$B$1259))</f>
        <v>0</v>
      </c>
    </row>
    <row r="586" spans="1:2">
      <c r="A586" s="11">
        <f>Returns!A586</f>
        <v>0</v>
      </c>
      <c r="B586" s="1">
        <f>ABS(Portfolios!B586-AVERAGE(Portfolios!$B$2:$B$1259))</f>
        <v>0</v>
      </c>
    </row>
    <row r="587" spans="1:2">
      <c r="A587" s="11">
        <f>Returns!A587</f>
        <v>0</v>
      </c>
      <c r="B587" s="1">
        <f>ABS(Portfolios!B587-AVERAGE(Portfolios!$B$2:$B$1259))</f>
        <v>0</v>
      </c>
    </row>
    <row r="588" spans="1:2">
      <c r="A588" s="11">
        <f>Returns!A588</f>
        <v>0</v>
      </c>
      <c r="B588" s="1">
        <f>ABS(Portfolios!B588-AVERAGE(Portfolios!$B$2:$B$1259))</f>
        <v>0</v>
      </c>
    </row>
    <row r="589" spans="1:2">
      <c r="A589" s="11">
        <f>Returns!A589</f>
        <v>0</v>
      </c>
      <c r="B589" s="1">
        <f>ABS(Portfolios!B589-AVERAGE(Portfolios!$B$2:$B$1259))</f>
        <v>0</v>
      </c>
    </row>
    <row r="590" spans="1:2">
      <c r="A590" s="11">
        <f>Returns!A590</f>
        <v>0</v>
      </c>
      <c r="B590" s="1">
        <f>ABS(Portfolios!B590-AVERAGE(Portfolios!$B$2:$B$1259))</f>
        <v>0</v>
      </c>
    </row>
    <row r="591" spans="1:2">
      <c r="A591" s="11">
        <f>Returns!A591</f>
        <v>0</v>
      </c>
      <c r="B591" s="1">
        <f>ABS(Portfolios!B591-AVERAGE(Portfolios!$B$2:$B$1259))</f>
        <v>0</v>
      </c>
    </row>
    <row r="592" spans="1:2">
      <c r="A592" s="11">
        <f>Returns!A592</f>
        <v>0</v>
      </c>
      <c r="B592" s="1">
        <f>ABS(Portfolios!B592-AVERAGE(Portfolios!$B$2:$B$1259))</f>
        <v>0</v>
      </c>
    </row>
    <row r="593" spans="1:2">
      <c r="A593" s="11">
        <f>Returns!A593</f>
        <v>0</v>
      </c>
      <c r="B593" s="1">
        <f>ABS(Portfolios!B593-AVERAGE(Portfolios!$B$2:$B$1259))</f>
        <v>0</v>
      </c>
    </row>
    <row r="594" spans="1:2">
      <c r="A594" s="11">
        <f>Returns!A594</f>
        <v>0</v>
      </c>
      <c r="B594" s="1">
        <f>ABS(Portfolios!B594-AVERAGE(Portfolios!$B$2:$B$1259))</f>
        <v>0</v>
      </c>
    </row>
    <row r="595" spans="1:2">
      <c r="A595" s="11">
        <f>Returns!A595</f>
        <v>0</v>
      </c>
      <c r="B595" s="1">
        <f>ABS(Portfolios!B595-AVERAGE(Portfolios!$B$2:$B$1259))</f>
        <v>0</v>
      </c>
    </row>
    <row r="596" spans="1:2">
      <c r="A596" s="11">
        <f>Returns!A596</f>
        <v>0</v>
      </c>
      <c r="B596" s="1">
        <f>ABS(Portfolios!B596-AVERAGE(Portfolios!$B$2:$B$1259))</f>
        <v>0</v>
      </c>
    </row>
    <row r="597" spans="1:2">
      <c r="A597" s="11">
        <f>Returns!A597</f>
        <v>0</v>
      </c>
      <c r="B597" s="1">
        <f>ABS(Portfolios!B597-AVERAGE(Portfolios!$B$2:$B$1259))</f>
        <v>0</v>
      </c>
    </row>
    <row r="598" spans="1:2">
      <c r="A598" s="11">
        <f>Returns!A598</f>
        <v>0</v>
      </c>
      <c r="B598" s="1">
        <f>ABS(Portfolios!B598-AVERAGE(Portfolios!$B$2:$B$1259))</f>
        <v>0</v>
      </c>
    </row>
    <row r="599" spans="1:2">
      <c r="A599" s="11">
        <f>Returns!A599</f>
        <v>0</v>
      </c>
      <c r="B599" s="1">
        <f>ABS(Portfolios!B599-AVERAGE(Portfolios!$B$2:$B$1259))</f>
        <v>0</v>
      </c>
    </row>
    <row r="600" spans="1:2">
      <c r="A600" s="11">
        <f>Returns!A600</f>
        <v>0</v>
      </c>
      <c r="B600" s="1">
        <f>ABS(Portfolios!B600-AVERAGE(Portfolios!$B$2:$B$1259))</f>
        <v>0</v>
      </c>
    </row>
    <row r="601" spans="1:2">
      <c r="A601" s="11">
        <f>Returns!A601</f>
        <v>0</v>
      </c>
      <c r="B601" s="1">
        <f>ABS(Portfolios!B601-AVERAGE(Portfolios!$B$2:$B$1259))</f>
        <v>0</v>
      </c>
    </row>
    <row r="602" spans="1:2">
      <c r="A602" s="11">
        <f>Returns!A602</f>
        <v>0</v>
      </c>
      <c r="B602" s="1">
        <f>ABS(Portfolios!B602-AVERAGE(Portfolios!$B$2:$B$1259))</f>
        <v>0</v>
      </c>
    </row>
    <row r="603" spans="1:2">
      <c r="A603" s="11">
        <f>Returns!A603</f>
        <v>0</v>
      </c>
      <c r="B603" s="1">
        <f>ABS(Portfolios!B603-AVERAGE(Portfolios!$B$2:$B$1259))</f>
        <v>0</v>
      </c>
    </row>
    <row r="604" spans="1:2">
      <c r="A604" s="11">
        <f>Returns!A604</f>
        <v>0</v>
      </c>
      <c r="B604" s="1">
        <f>ABS(Portfolios!B604-AVERAGE(Portfolios!$B$2:$B$1259))</f>
        <v>0</v>
      </c>
    </row>
    <row r="605" spans="1:2">
      <c r="A605" s="11">
        <f>Returns!A605</f>
        <v>0</v>
      </c>
      <c r="B605" s="1">
        <f>ABS(Portfolios!B605-AVERAGE(Portfolios!$B$2:$B$1259))</f>
        <v>0</v>
      </c>
    </row>
    <row r="606" spans="1:2">
      <c r="A606" s="11">
        <f>Returns!A606</f>
        <v>0</v>
      </c>
      <c r="B606" s="1">
        <f>ABS(Portfolios!B606-AVERAGE(Portfolios!$B$2:$B$1259))</f>
        <v>0</v>
      </c>
    </row>
    <row r="607" spans="1:2">
      <c r="A607" s="11">
        <f>Returns!A607</f>
        <v>0</v>
      </c>
      <c r="B607" s="1">
        <f>ABS(Portfolios!B607-AVERAGE(Portfolios!$B$2:$B$1259))</f>
        <v>0</v>
      </c>
    </row>
    <row r="608" spans="1:2">
      <c r="A608" s="11">
        <f>Returns!A608</f>
        <v>0</v>
      </c>
      <c r="B608" s="1">
        <f>ABS(Portfolios!B608-AVERAGE(Portfolios!$B$2:$B$1259))</f>
        <v>0</v>
      </c>
    </row>
    <row r="609" spans="1:2">
      <c r="A609" s="11">
        <f>Returns!A609</f>
        <v>0</v>
      </c>
      <c r="B609" s="1">
        <f>ABS(Portfolios!B609-AVERAGE(Portfolios!$B$2:$B$1259))</f>
        <v>0</v>
      </c>
    </row>
    <row r="610" spans="1:2">
      <c r="A610" s="11">
        <f>Returns!A610</f>
        <v>0</v>
      </c>
      <c r="B610" s="1">
        <f>ABS(Portfolios!B610-AVERAGE(Portfolios!$B$2:$B$1259))</f>
        <v>0</v>
      </c>
    </row>
    <row r="611" spans="1:2">
      <c r="A611" s="11">
        <f>Returns!A611</f>
        <v>0</v>
      </c>
      <c r="B611" s="1">
        <f>ABS(Portfolios!B611-AVERAGE(Portfolios!$B$2:$B$1259))</f>
        <v>0</v>
      </c>
    </row>
    <row r="612" spans="1:2">
      <c r="A612" s="11">
        <f>Returns!A612</f>
        <v>0</v>
      </c>
      <c r="B612" s="1">
        <f>ABS(Portfolios!B612-AVERAGE(Portfolios!$B$2:$B$1259))</f>
        <v>0</v>
      </c>
    </row>
    <row r="613" spans="1:2">
      <c r="A613" s="11">
        <f>Returns!A613</f>
        <v>0</v>
      </c>
      <c r="B613" s="1">
        <f>ABS(Portfolios!B613-AVERAGE(Portfolios!$B$2:$B$1259))</f>
        <v>0</v>
      </c>
    </row>
    <row r="614" spans="1:2">
      <c r="A614" s="11">
        <f>Returns!A614</f>
        <v>0</v>
      </c>
      <c r="B614" s="1">
        <f>ABS(Portfolios!B614-AVERAGE(Portfolios!$B$2:$B$1259))</f>
        <v>0</v>
      </c>
    </row>
    <row r="615" spans="1:2">
      <c r="A615" s="11">
        <f>Returns!A615</f>
        <v>0</v>
      </c>
      <c r="B615" s="1">
        <f>ABS(Portfolios!B615-AVERAGE(Portfolios!$B$2:$B$1259))</f>
        <v>0</v>
      </c>
    </row>
    <row r="616" spans="1:2">
      <c r="A616" s="11">
        <f>Returns!A616</f>
        <v>0</v>
      </c>
      <c r="B616" s="1">
        <f>ABS(Portfolios!B616-AVERAGE(Portfolios!$B$2:$B$1259))</f>
        <v>0</v>
      </c>
    </row>
    <row r="617" spans="1:2">
      <c r="A617" s="11">
        <f>Returns!A617</f>
        <v>0</v>
      </c>
      <c r="B617" s="1">
        <f>ABS(Portfolios!B617-AVERAGE(Portfolios!$B$2:$B$1259))</f>
        <v>0</v>
      </c>
    </row>
    <row r="618" spans="1:2">
      <c r="A618" s="11">
        <f>Returns!A618</f>
        <v>0</v>
      </c>
      <c r="B618" s="1">
        <f>ABS(Portfolios!B618-AVERAGE(Portfolios!$B$2:$B$1259))</f>
        <v>0</v>
      </c>
    </row>
    <row r="619" spans="1:2">
      <c r="A619" s="11">
        <f>Returns!A619</f>
        <v>0</v>
      </c>
      <c r="B619" s="1">
        <f>ABS(Portfolios!B619-AVERAGE(Portfolios!$B$2:$B$1259))</f>
        <v>0</v>
      </c>
    </row>
    <row r="620" spans="1:2">
      <c r="A620" s="11">
        <f>Returns!A620</f>
        <v>0</v>
      </c>
      <c r="B620" s="1">
        <f>ABS(Portfolios!B620-AVERAGE(Portfolios!$B$2:$B$1259))</f>
        <v>0</v>
      </c>
    </row>
    <row r="621" spans="1:2">
      <c r="A621" s="11">
        <f>Returns!A621</f>
        <v>0</v>
      </c>
      <c r="B621" s="1">
        <f>ABS(Portfolios!B621-AVERAGE(Portfolios!$B$2:$B$1259))</f>
        <v>0</v>
      </c>
    </row>
    <row r="622" spans="1:2">
      <c r="A622" s="11">
        <f>Returns!A622</f>
        <v>0</v>
      </c>
      <c r="B622" s="1">
        <f>ABS(Portfolios!B622-AVERAGE(Portfolios!$B$2:$B$1259))</f>
        <v>0</v>
      </c>
    </row>
    <row r="623" spans="1:2">
      <c r="A623" s="11">
        <f>Returns!A623</f>
        <v>0</v>
      </c>
      <c r="B623" s="1">
        <f>ABS(Portfolios!B623-AVERAGE(Portfolios!$B$2:$B$1259))</f>
        <v>0</v>
      </c>
    </row>
    <row r="624" spans="1:2">
      <c r="A624" s="11">
        <f>Returns!A624</f>
        <v>0</v>
      </c>
      <c r="B624" s="1">
        <f>ABS(Portfolios!B624-AVERAGE(Portfolios!$B$2:$B$1259))</f>
        <v>0</v>
      </c>
    </row>
    <row r="625" spans="1:2">
      <c r="A625" s="11">
        <f>Returns!A625</f>
        <v>0</v>
      </c>
      <c r="B625" s="1">
        <f>ABS(Portfolios!B625-AVERAGE(Portfolios!$B$2:$B$1259))</f>
        <v>0</v>
      </c>
    </row>
    <row r="626" spans="1:2">
      <c r="A626" s="11">
        <f>Returns!A626</f>
        <v>0</v>
      </c>
      <c r="B626" s="1">
        <f>ABS(Portfolios!B626-AVERAGE(Portfolios!$B$2:$B$1259))</f>
        <v>0</v>
      </c>
    </row>
    <row r="627" spans="1:2">
      <c r="A627" s="11">
        <f>Returns!A627</f>
        <v>0</v>
      </c>
      <c r="B627" s="1">
        <f>ABS(Portfolios!B627-AVERAGE(Portfolios!$B$2:$B$1259))</f>
        <v>0</v>
      </c>
    </row>
    <row r="628" spans="1:2">
      <c r="A628" s="11">
        <f>Returns!A628</f>
        <v>0</v>
      </c>
      <c r="B628" s="1">
        <f>ABS(Portfolios!B628-AVERAGE(Portfolios!$B$2:$B$1259))</f>
        <v>0</v>
      </c>
    </row>
    <row r="629" spans="1:2">
      <c r="A629" s="11">
        <f>Returns!A629</f>
        <v>0</v>
      </c>
      <c r="B629" s="1">
        <f>ABS(Portfolios!B629-AVERAGE(Portfolios!$B$2:$B$1259))</f>
        <v>0</v>
      </c>
    </row>
    <row r="630" spans="1:2">
      <c r="A630" s="11">
        <f>Returns!A630</f>
        <v>0</v>
      </c>
      <c r="B630" s="1">
        <f>ABS(Portfolios!B630-AVERAGE(Portfolios!$B$2:$B$1259))</f>
        <v>0</v>
      </c>
    </row>
    <row r="631" spans="1:2">
      <c r="A631" s="11">
        <f>Returns!A631</f>
        <v>0</v>
      </c>
      <c r="B631" s="1">
        <f>ABS(Portfolios!B631-AVERAGE(Portfolios!$B$2:$B$1259))</f>
        <v>0</v>
      </c>
    </row>
    <row r="632" spans="1:2">
      <c r="A632" s="11">
        <f>Returns!A632</f>
        <v>0</v>
      </c>
      <c r="B632" s="1">
        <f>ABS(Portfolios!B632-AVERAGE(Portfolios!$B$2:$B$1259))</f>
        <v>0</v>
      </c>
    </row>
    <row r="633" spans="1:2">
      <c r="A633" s="11">
        <f>Returns!A633</f>
        <v>0</v>
      </c>
      <c r="B633" s="1">
        <f>ABS(Portfolios!B633-AVERAGE(Portfolios!$B$2:$B$1259))</f>
        <v>0</v>
      </c>
    </row>
    <row r="634" spans="1:2">
      <c r="A634" s="11">
        <f>Returns!A634</f>
        <v>0</v>
      </c>
      <c r="B634" s="1">
        <f>ABS(Portfolios!B634-AVERAGE(Portfolios!$B$2:$B$1259))</f>
        <v>0</v>
      </c>
    </row>
    <row r="635" spans="1:2">
      <c r="A635" s="11">
        <f>Returns!A635</f>
        <v>0</v>
      </c>
      <c r="B635" s="1">
        <f>ABS(Portfolios!B635-AVERAGE(Portfolios!$B$2:$B$1259))</f>
        <v>0</v>
      </c>
    </row>
    <row r="636" spans="1:2">
      <c r="A636" s="11">
        <f>Returns!A636</f>
        <v>0</v>
      </c>
      <c r="B636" s="1">
        <f>ABS(Portfolios!B636-AVERAGE(Portfolios!$B$2:$B$1259))</f>
        <v>0</v>
      </c>
    </row>
    <row r="637" spans="1:2">
      <c r="A637" s="11">
        <f>Returns!A637</f>
        <v>0</v>
      </c>
      <c r="B637" s="1">
        <f>ABS(Portfolios!B637-AVERAGE(Portfolios!$B$2:$B$1259))</f>
        <v>0</v>
      </c>
    </row>
    <row r="638" spans="1:2">
      <c r="A638" s="11">
        <f>Returns!A638</f>
        <v>0</v>
      </c>
      <c r="B638" s="1">
        <f>ABS(Portfolios!B638-AVERAGE(Portfolios!$B$2:$B$1259))</f>
        <v>0</v>
      </c>
    </row>
    <row r="639" spans="1:2">
      <c r="A639" s="11">
        <f>Returns!A639</f>
        <v>0</v>
      </c>
      <c r="B639" s="1">
        <f>ABS(Portfolios!B639-AVERAGE(Portfolios!$B$2:$B$1259))</f>
        <v>0</v>
      </c>
    </row>
    <row r="640" spans="1:2">
      <c r="A640" s="11">
        <f>Returns!A640</f>
        <v>0</v>
      </c>
      <c r="B640" s="1">
        <f>ABS(Portfolios!B640-AVERAGE(Portfolios!$B$2:$B$1259))</f>
        <v>0</v>
      </c>
    </row>
    <row r="641" spans="1:2">
      <c r="A641" s="11">
        <f>Returns!A641</f>
        <v>0</v>
      </c>
      <c r="B641" s="1">
        <f>ABS(Portfolios!B641-AVERAGE(Portfolios!$B$2:$B$1259))</f>
        <v>0</v>
      </c>
    </row>
    <row r="642" spans="1:2">
      <c r="A642" s="11">
        <f>Returns!A642</f>
        <v>0</v>
      </c>
      <c r="B642" s="1">
        <f>ABS(Portfolios!B642-AVERAGE(Portfolios!$B$2:$B$1259))</f>
        <v>0</v>
      </c>
    </row>
    <row r="643" spans="1:2">
      <c r="A643" s="11">
        <f>Returns!A643</f>
        <v>0</v>
      </c>
      <c r="B643" s="1">
        <f>ABS(Portfolios!B643-AVERAGE(Portfolios!$B$2:$B$1259))</f>
        <v>0</v>
      </c>
    </row>
    <row r="644" spans="1:2">
      <c r="A644" s="11">
        <f>Returns!A644</f>
        <v>0</v>
      </c>
      <c r="B644" s="1">
        <f>ABS(Portfolios!B644-AVERAGE(Portfolios!$B$2:$B$1259))</f>
        <v>0</v>
      </c>
    </row>
    <row r="645" spans="1:2">
      <c r="A645" s="11">
        <f>Returns!A645</f>
        <v>0</v>
      </c>
      <c r="B645" s="1">
        <f>ABS(Portfolios!B645-AVERAGE(Portfolios!$B$2:$B$1259))</f>
        <v>0</v>
      </c>
    </row>
    <row r="646" spans="1:2">
      <c r="A646" s="11">
        <f>Returns!A646</f>
        <v>0</v>
      </c>
      <c r="B646" s="1">
        <f>ABS(Portfolios!B646-AVERAGE(Portfolios!$B$2:$B$1259))</f>
        <v>0</v>
      </c>
    </row>
    <row r="647" spans="1:2">
      <c r="A647" s="11">
        <f>Returns!A647</f>
        <v>0</v>
      </c>
      <c r="B647" s="1">
        <f>ABS(Portfolios!B647-AVERAGE(Portfolios!$B$2:$B$1259))</f>
        <v>0</v>
      </c>
    </row>
    <row r="648" spans="1:2">
      <c r="A648" s="11">
        <f>Returns!A648</f>
        <v>0</v>
      </c>
      <c r="B648" s="1">
        <f>ABS(Portfolios!B648-AVERAGE(Portfolios!$B$2:$B$1259))</f>
        <v>0</v>
      </c>
    </row>
    <row r="649" spans="1:2">
      <c r="A649" s="11">
        <f>Returns!A649</f>
        <v>0</v>
      </c>
      <c r="B649" s="1">
        <f>ABS(Portfolios!B649-AVERAGE(Portfolios!$B$2:$B$1259))</f>
        <v>0</v>
      </c>
    </row>
    <row r="650" spans="1:2">
      <c r="A650" s="11">
        <f>Returns!A650</f>
        <v>0</v>
      </c>
      <c r="B650" s="1">
        <f>ABS(Portfolios!B650-AVERAGE(Portfolios!$B$2:$B$1259))</f>
        <v>0</v>
      </c>
    </row>
    <row r="651" spans="1:2">
      <c r="A651" s="11">
        <f>Returns!A651</f>
        <v>0</v>
      </c>
      <c r="B651" s="1">
        <f>ABS(Portfolios!B651-AVERAGE(Portfolios!$B$2:$B$1259))</f>
        <v>0</v>
      </c>
    </row>
    <row r="652" spans="1:2">
      <c r="A652" s="11">
        <f>Returns!A652</f>
        <v>0</v>
      </c>
      <c r="B652" s="1">
        <f>ABS(Portfolios!B652-AVERAGE(Portfolios!$B$2:$B$1259))</f>
        <v>0</v>
      </c>
    </row>
    <row r="653" spans="1:2">
      <c r="A653" s="11">
        <f>Returns!A653</f>
        <v>0</v>
      </c>
      <c r="B653" s="1">
        <f>ABS(Portfolios!B653-AVERAGE(Portfolios!$B$2:$B$1259))</f>
        <v>0</v>
      </c>
    </row>
    <row r="654" spans="1:2">
      <c r="A654" s="11">
        <f>Returns!A654</f>
        <v>0</v>
      </c>
      <c r="B654" s="1">
        <f>ABS(Portfolios!B654-AVERAGE(Portfolios!$B$2:$B$1259))</f>
        <v>0</v>
      </c>
    </row>
    <row r="655" spans="1:2">
      <c r="A655" s="11">
        <f>Returns!A655</f>
        <v>0</v>
      </c>
      <c r="B655" s="1">
        <f>ABS(Portfolios!B655-AVERAGE(Portfolios!$B$2:$B$1259))</f>
        <v>0</v>
      </c>
    </row>
    <row r="656" spans="1:2">
      <c r="A656" s="11">
        <f>Returns!A656</f>
        <v>0</v>
      </c>
      <c r="B656" s="1">
        <f>ABS(Portfolios!B656-AVERAGE(Portfolios!$B$2:$B$1259))</f>
        <v>0</v>
      </c>
    </row>
    <row r="657" spans="1:2">
      <c r="A657" s="11">
        <f>Returns!A657</f>
        <v>0</v>
      </c>
      <c r="B657" s="1">
        <f>ABS(Portfolios!B657-AVERAGE(Portfolios!$B$2:$B$1259))</f>
        <v>0</v>
      </c>
    </row>
    <row r="658" spans="1:2">
      <c r="A658" s="11">
        <f>Returns!A658</f>
        <v>0</v>
      </c>
      <c r="B658" s="1">
        <f>ABS(Portfolios!B658-AVERAGE(Portfolios!$B$2:$B$1259))</f>
        <v>0</v>
      </c>
    </row>
    <row r="659" spans="1:2">
      <c r="A659" s="11">
        <f>Returns!A659</f>
        <v>0</v>
      </c>
      <c r="B659" s="1">
        <f>ABS(Portfolios!B659-AVERAGE(Portfolios!$B$2:$B$1259))</f>
        <v>0</v>
      </c>
    </row>
    <row r="660" spans="1:2">
      <c r="A660" s="11">
        <f>Returns!A660</f>
        <v>0</v>
      </c>
      <c r="B660" s="1">
        <f>ABS(Portfolios!B660-AVERAGE(Portfolios!$B$2:$B$1259))</f>
        <v>0</v>
      </c>
    </row>
    <row r="661" spans="1:2">
      <c r="A661" s="11">
        <f>Returns!A661</f>
        <v>0</v>
      </c>
      <c r="B661" s="1">
        <f>ABS(Portfolios!B661-AVERAGE(Portfolios!$B$2:$B$1259))</f>
        <v>0</v>
      </c>
    </row>
    <row r="662" spans="1:2">
      <c r="A662" s="11">
        <f>Returns!A662</f>
        <v>0</v>
      </c>
      <c r="B662" s="1">
        <f>ABS(Portfolios!B662-AVERAGE(Portfolios!$B$2:$B$1259))</f>
        <v>0</v>
      </c>
    </row>
    <row r="663" spans="1:2">
      <c r="A663" s="11">
        <f>Returns!A663</f>
        <v>0</v>
      </c>
      <c r="B663" s="1">
        <f>ABS(Portfolios!B663-AVERAGE(Portfolios!$B$2:$B$1259))</f>
        <v>0</v>
      </c>
    </row>
    <row r="664" spans="1:2">
      <c r="A664" s="11">
        <f>Returns!A664</f>
        <v>0</v>
      </c>
      <c r="B664" s="1">
        <f>ABS(Portfolios!B664-AVERAGE(Portfolios!$B$2:$B$1259))</f>
        <v>0</v>
      </c>
    </row>
    <row r="665" spans="1:2">
      <c r="A665" s="11">
        <f>Returns!A665</f>
        <v>0</v>
      </c>
      <c r="B665" s="1">
        <f>ABS(Portfolios!B665-AVERAGE(Portfolios!$B$2:$B$1259))</f>
        <v>0</v>
      </c>
    </row>
    <row r="666" spans="1:2">
      <c r="A666" s="11">
        <f>Returns!A666</f>
        <v>0</v>
      </c>
      <c r="B666" s="1">
        <f>ABS(Portfolios!B666-AVERAGE(Portfolios!$B$2:$B$1259))</f>
        <v>0</v>
      </c>
    </row>
    <row r="667" spans="1:2">
      <c r="A667" s="11">
        <f>Returns!A667</f>
        <v>0</v>
      </c>
      <c r="B667" s="1">
        <f>ABS(Portfolios!B667-AVERAGE(Portfolios!$B$2:$B$1259))</f>
        <v>0</v>
      </c>
    </row>
    <row r="668" spans="1:2">
      <c r="A668" s="11">
        <f>Returns!A668</f>
        <v>0</v>
      </c>
      <c r="B668" s="1">
        <f>ABS(Portfolios!B668-AVERAGE(Portfolios!$B$2:$B$1259))</f>
        <v>0</v>
      </c>
    </row>
    <row r="669" spans="1:2">
      <c r="A669" s="11">
        <f>Returns!A669</f>
        <v>0</v>
      </c>
      <c r="B669" s="1">
        <f>ABS(Portfolios!B669-AVERAGE(Portfolios!$B$2:$B$1259))</f>
        <v>0</v>
      </c>
    </row>
    <row r="670" spans="1:2">
      <c r="A670" s="11">
        <f>Returns!A670</f>
        <v>0</v>
      </c>
      <c r="B670" s="1">
        <f>ABS(Portfolios!B670-AVERAGE(Portfolios!$B$2:$B$1259))</f>
        <v>0</v>
      </c>
    </row>
    <row r="671" spans="1:2">
      <c r="A671" s="11">
        <f>Returns!A671</f>
        <v>0</v>
      </c>
      <c r="B671" s="1">
        <f>ABS(Portfolios!B671-AVERAGE(Portfolios!$B$2:$B$1259))</f>
        <v>0</v>
      </c>
    </row>
    <row r="672" spans="1:2">
      <c r="A672" s="11">
        <f>Returns!A672</f>
        <v>0</v>
      </c>
      <c r="B672" s="1">
        <f>ABS(Portfolios!B672-AVERAGE(Portfolios!$B$2:$B$1259))</f>
        <v>0</v>
      </c>
    </row>
    <row r="673" spans="1:2">
      <c r="A673" s="11">
        <f>Returns!A673</f>
        <v>0</v>
      </c>
      <c r="B673" s="1">
        <f>ABS(Portfolios!B673-AVERAGE(Portfolios!$B$2:$B$1259))</f>
        <v>0</v>
      </c>
    </row>
    <row r="674" spans="1:2">
      <c r="A674" s="11">
        <f>Returns!A674</f>
        <v>0</v>
      </c>
      <c r="B674" s="1">
        <f>ABS(Portfolios!B674-AVERAGE(Portfolios!$B$2:$B$1259))</f>
        <v>0</v>
      </c>
    </row>
    <row r="675" spans="1:2">
      <c r="A675" s="11">
        <f>Returns!A675</f>
        <v>0</v>
      </c>
      <c r="B675" s="1">
        <f>ABS(Portfolios!B675-AVERAGE(Portfolios!$B$2:$B$1259))</f>
        <v>0</v>
      </c>
    </row>
    <row r="676" spans="1:2">
      <c r="A676" s="11">
        <f>Returns!A676</f>
        <v>0</v>
      </c>
      <c r="B676" s="1">
        <f>ABS(Portfolios!B676-AVERAGE(Portfolios!$B$2:$B$1259))</f>
        <v>0</v>
      </c>
    </row>
    <row r="677" spans="1:2">
      <c r="A677" s="11">
        <f>Returns!A677</f>
        <v>0</v>
      </c>
      <c r="B677" s="1">
        <f>ABS(Portfolios!B677-AVERAGE(Portfolios!$B$2:$B$1259))</f>
        <v>0</v>
      </c>
    </row>
    <row r="678" spans="1:2">
      <c r="A678" s="11">
        <f>Returns!A678</f>
        <v>0</v>
      </c>
      <c r="B678" s="1">
        <f>ABS(Portfolios!B678-AVERAGE(Portfolios!$B$2:$B$1259))</f>
        <v>0</v>
      </c>
    </row>
    <row r="679" spans="1:2">
      <c r="A679" s="11">
        <f>Returns!A679</f>
        <v>0</v>
      </c>
      <c r="B679" s="1">
        <f>ABS(Portfolios!B679-AVERAGE(Portfolios!$B$2:$B$1259))</f>
        <v>0</v>
      </c>
    </row>
    <row r="680" spans="1:2">
      <c r="A680" s="11">
        <f>Returns!A680</f>
        <v>0</v>
      </c>
      <c r="B680" s="1">
        <f>ABS(Portfolios!B680-AVERAGE(Portfolios!$B$2:$B$1259))</f>
        <v>0</v>
      </c>
    </row>
    <row r="681" spans="1:2">
      <c r="A681" s="11">
        <f>Returns!A681</f>
        <v>0</v>
      </c>
      <c r="B681" s="1">
        <f>ABS(Portfolios!B681-AVERAGE(Portfolios!$B$2:$B$1259))</f>
        <v>0</v>
      </c>
    </row>
    <row r="682" spans="1:2">
      <c r="A682" s="11">
        <f>Returns!A682</f>
        <v>0</v>
      </c>
      <c r="B682" s="1">
        <f>ABS(Portfolios!B682-AVERAGE(Portfolios!$B$2:$B$1259))</f>
        <v>0</v>
      </c>
    </row>
    <row r="683" spans="1:2">
      <c r="A683" s="11">
        <f>Returns!A683</f>
        <v>0</v>
      </c>
      <c r="B683" s="1">
        <f>ABS(Portfolios!B683-AVERAGE(Portfolios!$B$2:$B$1259))</f>
        <v>0</v>
      </c>
    </row>
    <row r="684" spans="1:2">
      <c r="A684" s="11">
        <f>Returns!A684</f>
        <v>0</v>
      </c>
      <c r="B684" s="1">
        <f>ABS(Portfolios!B684-AVERAGE(Portfolios!$B$2:$B$1259))</f>
        <v>0</v>
      </c>
    </row>
    <row r="685" spans="1:2">
      <c r="A685" s="11">
        <f>Returns!A685</f>
        <v>0</v>
      </c>
      <c r="B685" s="1">
        <f>ABS(Portfolios!B685-AVERAGE(Portfolios!$B$2:$B$1259))</f>
        <v>0</v>
      </c>
    </row>
    <row r="686" spans="1:2">
      <c r="A686" s="11">
        <f>Returns!A686</f>
        <v>0</v>
      </c>
      <c r="B686" s="1">
        <f>ABS(Portfolios!B686-AVERAGE(Portfolios!$B$2:$B$1259))</f>
        <v>0</v>
      </c>
    </row>
    <row r="687" spans="1:2">
      <c r="A687" s="11">
        <f>Returns!A687</f>
        <v>0</v>
      </c>
      <c r="B687" s="1">
        <f>ABS(Portfolios!B687-AVERAGE(Portfolios!$B$2:$B$1259))</f>
        <v>0</v>
      </c>
    </row>
    <row r="688" spans="1:2">
      <c r="A688" s="11">
        <f>Returns!A688</f>
        <v>0</v>
      </c>
      <c r="B688" s="1">
        <f>ABS(Portfolios!B688-AVERAGE(Portfolios!$B$2:$B$1259))</f>
        <v>0</v>
      </c>
    </row>
    <row r="689" spans="1:2">
      <c r="A689" s="11">
        <f>Returns!A689</f>
        <v>0</v>
      </c>
      <c r="B689" s="1">
        <f>ABS(Portfolios!B689-AVERAGE(Portfolios!$B$2:$B$1259))</f>
        <v>0</v>
      </c>
    </row>
    <row r="690" spans="1:2">
      <c r="A690" s="11">
        <f>Returns!A690</f>
        <v>0</v>
      </c>
      <c r="B690" s="1">
        <f>ABS(Portfolios!B690-AVERAGE(Portfolios!$B$2:$B$1259))</f>
        <v>0</v>
      </c>
    </row>
    <row r="691" spans="1:2">
      <c r="A691" s="11">
        <f>Returns!A691</f>
        <v>0</v>
      </c>
      <c r="B691" s="1">
        <f>ABS(Portfolios!B691-AVERAGE(Portfolios!$B$2:$B$1259))</f>
        <v>0</v>
      </c>
    </row>
    <row r="692" spans="1:2">
      <c r="A692" s="11">
        <f>Returns!A692</f>
        <v>0</v>
      </c>
      <c r="B692" s="1">
        <f>ABS(Portfolios!B692-AVERAGE(Portfolios!$B$2:$B$1259))</f>
        <v>0</v>
      </c>
    </row>
    <row r="693" spans="1:2">
      <c r="A693" s="11">
        <f>Returns!A693</f>
        <v>0</v>
      </c>
      <c r="B693" s="1">
        <f>ABS(Portfolios!B693-AVERAGE(Portfolios!$B$2:$B$1259))</f>
        <v>0</v>
      </c>
    </row>
    <row r="694" spans="1:2">
      <c r="A694" s="11">
        <f>Returns!A694</f>
        <v>0</v>
      </c>
      <c r="B694" s="1">
        <f>ABS(Portfolios!B694-AVERAGE(Portfolios!$B$2:$B$1259))</f>
        <v>0</v>
      </c>
    </row>
    <row r="695" spans="1:2">
      <c r="A695" s="11">
        <f>Returns!A695</f>
        <v>0</v>
      </c>
      <c r="B695" s="1">
        <f>ABS(Portfolios!B695-AVERAGE(Portfolios!$B$2:$B$1259))</f>
        <v>0</v>
      </c>
    </row>
    <row r="696" spans="1:2">
      <c r="A696" s="11">
        <f>Returns!A696</f>
        <v>0</v>
      </c>
      <c r="B696" s="1">
        <f>ABS(Portfolios!B696-AVERAGE(Portfolios!$B$2:$B$1259))</f>
        <v>0</v>
      </c>
    </row>
    <row r="697" spans="1:2">
      <c r="A697" s="11">
        <f>Returns!A697</f>
        <v>0</v>
      </c>
      <c r="B697" s="1">
        <f>ABS(Portfolios!B697-AVERAGE(Portfolios!$B$2:$B$1259))</f>
        <v>0</v>
      </c>
    </row>
    <row r="698" spans="1:2">
      <c r="A698" s="11">
        <f>Returns!A698</f>
        <v>0</v>
      </c>
      <c r="B698" s="1">
        <f>ABS(Portfolios!B698-AVERAGE(Portfolios!$B$2:$B$1259))</f>
        <v>0</v>
      </c>
    </row>
    <row r="699" spans="1:2">
      <c r="A699" s="11">
        <f>Returns!A699</f>
        <v>0</v>
      </c>
      <c r="B699" s="1">
        <f>ABS(Portfolios!B699-AVERAGE(Portfolios!$B$2:$B$1259))</f>
        <v>0</v>
      </c>
    </row>
    <row r="700" spans="1:2">
      <c r="A700" s="11">
        <f>Returns!A700</f>
        <v>0</v>
      </c>
      <c r="B700" s="1">
        <f>ABS(Portfolios!B700-AVERAGE(Portfolios!$B$2:$B$1259))</f>
        <v>0</v>
      </c>
    </row>
    <row r="701" spans="1:2">
      <c r="A701" s="11">
        <f>Returns!A701</f>
        <v>0</v>
      </c>
      <c r="B701" s="1">
        <f>ABS(Portfolios!B701-AVERAGE(Portfolios!$B$2:$B$1259))</f>
        <v>0</v>
      </c>
    </row>
    <row r="702" spans="1:2">
      <c r="A702" s="11">
        <f>Returns!A702</f>
        <v>0</v>
      </c>
      <c r="B702" s="1">
        <f>ABS(Portfolios!B702-AVERAGE(Portfolios!$B$2:$B$1259))</f>
        <v>0</v>
      </c>
    </row>
    <row r="703" spans="1:2">
      <c r="A703" s="11">
        <f>Returns!A703</f>
        <v>0</v>
      </c>
      <c r="B703" s="1">
        <f>ABS(Portfolios!B703-AVERAGE(Portfolios!$B$2:$B$1259))</f>
        <v>0</v>
      </c>
    </row>
    <row r="704" spans="1:2">
      <c r="A704" s="11">
        <f>Returns!A704</f>
        <v>0</v>
      </c>
      <c r="B704" s="1">
        <f>ABS(Portfolios!B704-AVERAGE(Portfolios!$B$2:$B$1259))</f>
        <v>0</v>
      </c>
    </row>
    <row r="705" spans="1:2">
      <c r="A705" s="11">
        <f>Returns!A705</f>
        <v>0</v>
      </c>
      <c r="B705" s="1">
        <f>ABS(Portfolios!B705-AVERAGE(Portfolios!$B$2:$B$1259))</f>
        <v>0</v>
      </c>
    </row>
    <row r="706" spans="1:2">
      <c r="A706" s="11">
        <f>Returns!A706</f>
        <v>0</v>
      </c>
      <c r="B706" s="1">
        <f>ABS(Portfolios!B706-AVERAGE(Portfolios!$B$2:$B$1259))</f>
        <v>0</v>
      </c>
    </row>
    <row r="707" spans="1:2">
      <c r="A707" s="11">
        <f>Returns!A707</f>
        <v>0</v>
      </c>
      <c r="B707" s="1">
        <f>ABS(Portfolios!B707-AVERAGE(Portfolios!$B$2:$B$1259))</f>
        <v>0</v>
      </c>
    </row>
    <row r="708" spans="1:2">
      <c r="A708" s="11">
        <f>Returns!A708</f>
        <v>0</v>
      </c>
      <c r="B708" s="1">
        <f>ABS(Portfolios!B708-AVERAGE(Portfolios!$B$2:$B$1259))</f>
        <v>0</v>
      </c>
    </row>
    <row r="709" spans="1:2">
      <c r="A709" s="11">
        <f>Returns!A709</f>
        <v>0</v>
      </c>
      <c r="B709" s="1">
        <f>ABS(Portfolios!B709-AVERAGE(Portfolios!$B$2:$B$1259))</f>
        <v>0</v>
      </c>
    </row>
    <row r="710" spans="1:2">
      <c r="A710" s="11">
        <f>Returns!A710</f>
        <v>0</v>
      </c>
      <c r="B710" s="1">
        <f>ABS(Portfolios!B710-AVERAGE(Portfolios!$B$2:$B$1259))</f>
        <v>0</v>
      </c>
    </row>
    <row r="711" spans="1:2">
      <c r="A711" s="11">
        <f>Returns!A711</f>
        <v>0</v>
      </c>
      <c r="B711" s="1">
        <f>ABS(Portfolios!B711-AVERAGE(Portfolios!$B$2:$B$1259))</f>
        <v>0</v>
      </c>
    </row>
    <row r="712" spans="1:2">
      <c r="A712" s="11">
        <f>Returns!A712</f>
        <v>0</v>
      </c>
      <c r="B712" s="1">
        <f>ABS(Portfolios!B712-AVERAGE(Portfolios!$B$2:$B$1259))</f>
        <v>0</v>
      </c>
    </row>
    <row r="713" spans="1:2">
      <c r="A713" s="11">
        <f>Returns!A713</f>
        <v>0</v>
      </c>
      <c r="B713" s="1">
        <f>ABS(Portfolios!B713-AVERAGE(Portfolios!$B$2:$B$1259))</f>
        <v>0</v>
      </c>
    </row>
    <row r="714" spans="1:2">
      <c r="A714" s="11">
        <f>Returns!A714</f>
        <v>0</v>
      </c>
      <c r="B714" s="1">
        <f>ABS(Portfolios!B714-AVERAGE(Portfolios!$B$2:$B$1259))</f>
        <v>0</v>
      </c>
    </row>
    <row r="715" spans="1:2">
      <c r="A715" s="11">
        <f>Returns!A715</f>
        <v>0</v>
      </c>
      <c r="B715" s="1">
        <f>ABS(Portfolios!B715-AVERAGE(Portfolios!$B$2:$B$1259))</f>
        <v>0</v>
      </c>
    </row>
    <row r="716" spans="1:2">
      <c r="A716" s="11">
        <f>Returns!A716</f>
        <v>0</v>
      </c>
      <c r="B716" s="1">
        <f>ABS(Portfolios!B716-AVERAGE(Portfolios!$B$2:$B$1259))</f>
        <v>0</v>
      </c>
    </row>
    <row r="717" spans="1:2">
      <c r="A717" s="11">
        <f>Returns!A717</f>
        <v>0</v>
      </c>
      <c r="B717" s="1">
        <f>ABS(Portfolios!B717-AVERAGE(Portfolios!$B$2:$B$1259))</f>
        <v>0</v>
      </c>
    </row>
    <row r="718" spans="1:2">
      <c r="A718" s="11">
        <f>Returns!A718</f>
        <v>0</v>
      </c>
      <c r="B718" s="1">
        <f>ABS(Portfolios!B718-AVERAGE(Portfolios!$B$2:$B$1259))</f>
        <v>0</v>
      </c>
    </row>
    <row r="719" spans="1:2">
      <c r="A719" s="11">
        <f>Returns!A719</f>
        <v>0</v>
      </c>
      <c r="B719" s="1">
        <f>ABS(Portfolios!B719-AVERAGE(Portfolios!$B$2:$B$1259))</f>
        <v>0</v>
      </c>
    </row>
    <row r="720" spans="1:2">
      <c r="A720" s="11">
        <f>Returns!A720</f>
        <v>0</v>
      </c>
      <c r="B720" s="1">
        <f>ABS(Portfolios!B720-AVERAGE(Portfolios!$B$2:$B$1259))</f>
        <v>0</v>
      </c>
    </row>
    <row r="721" spans="1:2">
      <c r="A721" s="11">
        <f>Returns!A721</f>
        <v>0</v>
      </c>
      <c r="B721" s="1">
        <f>ABS(Portfolios!B721-AVERAGE(Portfolios!$B$2:$B$1259))</f>
        <v>0</v>
      </c>
    </row>
    <row r="722" spans="1:2">
      <c r="A722" s="11">
        <f>Returns!A722</f>
        <v>0</v>
      </c>
      <c r="B722" s="1">
        <f>ABS(Portfolios!B722-AVERAGE(Portfolios!$B$2:$B$1259))</f>
        <v>0</v>
      </c>
    </row>
    <row r="723" spans="1:2">
      <c r="A723" s="11">
        <f>Returns!A723</f>
        <v>0</v>
      </c>
      <c r="B723" s="1">
        <f>ABS(Portfolios!B723-AVERAGE(Portfolios!$B$2:$B$1259))</f>
        <v>0</v>
      </c>
    </row>
    <row r="724" spans="1:2">
      <c r="A724" s="11">
        <f>Returns!A724</f>
        <v>0</v>
      </c>
      <c r="B724" s="1">
        <f>ABS(Portfolios!B724-AVERAGE(Portfolios!$B$2:$B$1259))</f>
        <v>0</v>
      </c>
    </row>
    <row r="725" spans="1:2">
      <c r="A725" s="11">
        <f>Returns!A725</f>
        <v>0</v>
      </c>
      <c r="B725" s="1">
        <f>ABS(Portfolios!B725-AVERAGE(Portfolios!$B$2:$B$1259))</f>
        <v>0</v>
      </c>
    </row>
    <row r="726" spans="1:2">
      <c r="A726" s="11">
        <f>Returns!A726</f>
        <v>0</v>
      </c>
      <c r="B726" s="1">
        <f>ABS(Portfolios!B726-AVERAGE(Portfolios!$B$2:$B$1259))</f>
        <v>0</v>
      </c>
    </row>
    <row r="727" spans="1:2">
      <c r="A727" s="11">
        <f>Returns!A727</f>
        <v>0</v>
      </c>
      <c r="B727" s="1">
        <f>ABS(Portfolios!B727-AVERAGE(Portfolios!$B$2:$B$1259))</f>
        <v>0</v>
      </c>
    </row>
    <row r="728" spans="1:2">
      <c r="A728" s="11">
        <f>Returns!A728</f>
        <v>0</v>
      </c>
      <c r="B728" s="1">
        <f>ABS(Portfolios!B728-AVERAGE(Portfolios!$B$2:$B$1259))</f>
        <v>0</v>
      </c>
    </row>
    <row r="729" spans="1:2">
      <c r="A729" s="11">
        <f>Returns!A729</f>
        <v>0</v>
      </c>
      <c r="B729" s="1">
        <f>ABS(Portfolios!B729-AVERAGE(Portfolios!$B$2:$B$1259))</f>
        <v>0</v>
      </c>
    </row>
    <row r="730" spans="1:2">
      <c r="A730" s="11">
        <f>Returns!A730</f>
        <v>0</v>
      </c>
      <c r="B730" s="1">
        <f>ABS(Portfolios!B730-AVERAGE(Portfolios!$B$2:$B$1259))</f>
        <v>0</v>
      </c>
    </row>
    <row r="731" spans="1:2">
      <c r="A731" s="11">
        <f>Returns!A731</f>
        <v>0</v>
      </c>
      <c r="B731" s="1">
        <f>ABS(Portfolios!B731-AVERAGE(Portfolios!$B$2:$B$1259))</f>
        <v>0</v>
      </c>
    </row>
    <row r="732" spans="1:2">
      <c r="A732" s="11">
        <f>Returns!A732</f>
        <v>0</v>
      </c>
      <c r="B732" s="1">
        <f>ABS(Portfolios!B732-AVERAGE(Portfolios!$B$2:$B$1259))</f>
        <v>0</v>
      </c>
    </row>
    <row r="733" spans="1:2">
      <c r="A733" s="11">
        <f>Returns!A733</f>
        <v>0</v>
      </c>
      <c r="B733" s="1">
        <f>ABS(Portfolios!B733-AVERAGE(Portfolios!$B$2:$B$1259))</f>
        <v>0</v>
      </c>
    </row>
    <row r="734" spans="1:2">
      <c r="A734" s="11">
        <f>Returns!A734</f>
        <v>0</v>
      </c>
      <c r="B734" s="1">
        <f>ABS(Portfolios!B734-AVERAGE(Portfolios!$B$2:$B$1259))</f>
        <v>0</v>
      </c>
    </row>
    <row r="735" spans="1:2">
      <c r="A735" s="11">
        <f>Returns!A735</f>
        <v>0</v>
      </c>
      <c r="B735" s="1">
        <f>ABS(Portfolios!B735-AVERAGE(Portfolios!$B$2:$B$1259))</f>
        <v>0</v>
      </c>
    </row>
    <row r="736" spans="1:2">
      <c r="A736" s="11">
        <f>Returns!A736</f>
        <v>0</v>
      </c>
      <c r="B736" s="1">
        <f>ABS(Portfolios!B736-AVERAGE(Portfolios!$B$2:$B$1259))</f>
        <v>0</v>
      </c>
    </row>
    <row r="737" spans="1:2">
      <c r="A737" s="11">
        <f>Returns!A737</f>
        <v>0</v>
      </c>
      <c r="B737" s="1">
        <f>ABS(Portfolios!B737-AVERAGE(Portfolios!$B$2:$B$1259))</f>
        <v>0</v>
      </c>
    </row>
    <row r="738" spans="1:2">
      <c r="A738" s="11">
        <f>Returns!A738</f>
        <v>0</v>
      </c>
      <c r="B738" s="1">
        <f>ABS(Portfolios!B738-AVERAGE(Portfolios!$B$2:$B$1259))</f>
        <v>0</v>
      </c>
    </row>
    <row r="739" spans="1:2">
      <c r="A739" s="11">
        <f>Returns!A739</f>
        <v>0</v>
      </c>
      <c r="B739" s="1">
        <f>ABS(Portfolios!B739-AVERAGE(Portfolios!$B$2:$B$1259))</f>
        <v>0</v>
      </c>
    </row>
    <row r="740" spans="1:2">
      <c r="A740" s="11">
        <f>Returns!A740</f>
        <v>0</v>
      </c>
      <c r="B740" s="1">
        <f>ABS(Portfolios!B740-AVERAGE(Portfolios!$B$2:$B$1259))</f>
        <v>0</v>
      </c>
    </row>
    <row r="741" spans="1:2">
      <c r="A741" s="11">
        <f>Returns!A741</f>
        <v>0</v>
      </c>
      <c r="B741" s="1">
        <f>ABS(Portfolios!B741-AVERAGE(Portfolios!$B$2:$B$1259))</f>
        <v>0</v>
      </c>
    </row>
    <row r="742" spans="1:2">
      <c r="A742" s="11">
        <f>Returns!A742</f>
        <v>0</v>
      </c>
      <c r="B742" s="1">
        <f>ABS(Portfolios!B742-AVERAGE(Portfolios!$B$2:$B$1259))</f>
        <v>0</v>
      </c>
    </row>
    <row r="743" spans="1:2">
      <c r="A743" s="11">
        <f>Returns!A743</f>
        <v>0</v>
      </c>
      <c r="B743" s="1">
        <f>ABS(Portfolios!B743-AVERAGE(Portfolios!$B$2:$B$1259))</f>
        <v>0</v>
      </c>
    </row>
    <row r="744" spans="1:2">
      <c r="A744" s="11">
        <f>Returns!A744</f>
        <v>0</v>
      </c>
      <c r="B744" s="1">
        <f>ABS(Portfolios!B744-AVERAGE(Portfolios!$B$2:$B$1259))</f>
        <v>0</v>
      </c>
    </row>
    <row r="745" spans="1:2">
      <c r="A745" s="11">
        <f>Returns!A745</f>
        <v>0</v>
      </c>
      <c r="B745" s="1">
        <f>ABS(Portfolios!B745-AVERAGE(Portfolios!$B$2:$B$1259))</f>
        <v>0</v>
      </c>
    </row>
    <row r="746" spans="1:2">
      <c r="A746" s="11">
        <f>Returns!A746</f>
        <v>0</v>
      </c>
      <c r="B746" s="1">
        <f>ABS(Portfolios!B746-AVERAGE(Portfolios!$B$2:$B$1259))</f>
        <v>0</v>
      </c>
    </row>
    <row r="747" spans="1:2">
      <c r="A747" s="11">
        <f>Returns!A747</f>
        <v>0</v>
      </c>
      <c r="B747" s="1">
        <f>ABS(Portfolios!B747-AVERAGE(Portfolios!$B$2:$B$1259))</f>
        <v>0</v>
      </c>
    </row>
    <row r="748" spans="1:2">
      <c r="A748" s="11">
        <f>Returns!A748</f>
        <v>0</v>
      </c>
      <c r="B748" s="1">
        <f>ABS(Portfolios!B748-AVERAGE(Portfolios!$B$2:$B$1259))</f>
        <v>0</v>
      </c>
    </row>
    <row r="749" spans="1:2">
      <c r="A749" s="11">
        <f>Returns!A749</f>
        <v>0</v>
      </c>
      <c r="B749" s="1">
        <f>ABS(Portfolios!B749-AVERAGE(Portfolios!$B$2:$B$1259))</f>
        <v>0</v>
      </c>
    </row>
    <row r="750" spans="1:2">
      <c r="A750" s="11">
        <f>Returns!A750</f>
        <v>0</v>
      </c>
      <c r="B750" s="1">
        <f>ABS(Portfolios!B750-AVERAGE(Portfolios!$B$2:$B$1259))</f>
        <v>0</v>
      </c>
    </row>
    <row r="751" spans="1:2">
      <c r="A751" s="11">
        <f>Returns!A751</f>
        <v>0</v>
      </c>
      <c r="B751" s="1">
        <f>ABS(Portfolios!B751-AVERAGE(Portfolios!$B$2:$B$1259))</f>
        <v>0</v>
      </c>
    </row>
    <row r="752" spans="1:2">
      <c r="A752" s="11">
        <f>Returns!A752</f>
        <v>0</v>
      </c>
      <c r="B752" s="1">
        <f>ABS(Portfolios!B752-AVERAGE(Portfolios!$B$2:$B$1259))</f>
        <v>0</v>
      </c>
    </row>
    <row r="753" spans="1:2">
      <c r="A753" s="11">
        <f>Returns!A753</f>
        <v>0</v>
      </c>
      <c r="B753" s="1">
        <f>ABS(Portfolios!B753-AVERAGE(Portfolios!$B$2:$B$1259))</f>
        <v>0</v>
      </c>
    </row>
    <row r="754" spans="1:2">
      <c r="A754" s="11">
        <f>Returns!A754</f>
        <v>0</v>
      </c>
      <c r="B754" s="1">
        <f>ABS(Portfolios!B754-AVERAGE(Portfolios!$B$2:$B$1259))</f>
        <v>0</v>
      </c>
    </row>
    <row r="755" spans="1:2">
      <c r="A755" s="11">
        <f>Returns!A755</f>
        <v>0</v>
      </c>
      <c r="B755" s="1">
        <f>ABS(Portfolios!B755-AVERAGE(Portfolios!$B$2:$B$1259))</f>
        <v>0</v>
      </c>
    </row>
    <row r="756" spans="1:2">
      <c r="A756" s="11">
        <f>Returns!A756</f>
        <v>0</v>
      </c>
      <c r="B756" s="1">
        <f>ABS(Portfolios!B756-AVERAGE(Portfolios!$B$2:$B$1259))</f>
        <v>0</v>
      </c>
    </row>
    <row r="757" spans="1:2">
      <c r="A757" s="11">
        <f>Returns!A757</f>
        <v>0</v>
      </c>
      <c r="B757" s="1">
        <f>ABS(Portfolios!B757-AVERAGE(Portfolios!$B$2:$B$1259))</f>
        <v>0</v>
      </c>
    </row>
    <row r="758" spans="1:2">
      <c r="A758" s="11">
        <f>Returns!A758</f>
        <v>0</v>
      </c>
      <c r="B758" s="1">
        <f>ABS(Portfolios!B758-AVERAGE(Portfolios!$B$2:$B$1259))</f>
        <v>0</v>
      </c>
    </row>
    <row r="759" spans="1:2">
      <c r="A759" s="11">
        <f>Returns!A759</f>
        <v>0</v>
      </c>
      <c r="B759" s="1">
        <f>ABS(Portfolios!B759-AVERAGE(Portfolios!$B$2:$B$1259))</f>
        <v>0</v>
      </c>
    </row>
    <row r="760" spans="1:2">
      <c r="A760" s="11">
        <f>Returns!A760</f>
        <v>0</v>
      </c>
      <c r="B760" s="1">
        <f>ABS(Portfolios!B760-AVERAGE(Portfolios!$B$2:$B$1259))</f>
        <v>0</v>
      </c>
    </row>
    <row r="761" spans="1:2">
      <c r="A761" s="11">
        <f>Returns!A761</f>
        <v>0</v>
      </c>
      <c r="B761" s="1">
        <f>ABS(Portfolios!B761-AVERAGE(Portfolios!$B$2:$B$1259))</f>
        <v>0</v>
      </c>
    </row>
    <row r="762" spans="1:2">
      <c r="A762" s="11">
        <f>Returns!A762</f>
        <v>0</v>
      </c>
      <c r="B762" s="1">
        <f>ABS(Portfolios!B762-AVERAGE(Portfolios!$B$2:$B$1259))</f>
        <v>0</v>
      </c>
    </row>
    <row r="763" spans="1:2">
      <c r="A763" s="11">
        <f>Returns!A763</f>
        <v>0</v>
      </c>
      <c r="B763" s="1">
        <f>ABS(Portfolios!B763-AVERAGE(Portfolios!$B$2:$B$1259))</f>
        <v>0</v>
      </c>
    </row>
    <row r="764" spans="1:2">
      <c r="A764" s="11">
        <f>Returns!A764</f>
        <v>0</v>
      </c>
      <c r="B764" s="1">
        <f>ABS(Portfolios!B764-AVERAGE(Portfolios!$B$2:$B$1259))</f>
        <v>0</v>
      </c>
    </row>
    <row r="765" spans="1:2">
      <c r="A765" s="11">
        <f>Returns!A765</f>
        <v>0</v>
      </c>
      <c r="B765" s="1">
        <f>ABS(Portfolios!B765-AVERAGE(Portfolios!$B$2:$B$1259))</f>
        <v>0</v>
      </c>
    </row>
    <row r="766" spans="1:2">
      <c r="A766" s="11">
        <f>Returns!A766</f>
        <v>0</v>
      </c>
      <c r="B766" s="1">
        <f>ABS(Portfolios!B766-AVERAGE(Portfolios!$B$2:$B$1259))</f>
        <v>0</v>
      </c>
    </row>
    <row r="767" spans="1:2">
      <c r="A767" s="11">
        <f>Returns!A767</f>
        <v>0</v>
      </c>
      <c r="B767" s="1">
        <f>ABS(Portfolios!B767-AVERAGE(Portfolios!$B$2:$B$1259))</f>
        <v>0</v>
      </c>
    </row>
    <row r="768" spans="1:2">
      <c r="A768" s="11">
        <f>Returns!A768</f>
        <v>0</v>
      </c>
      <c r="B768" s="1">
        <f>ABS(Portfolios!B768-AVERAGE(Portfolios!$B$2:$B$1259))</f>
        <v>0</v>
      </c>
    </row>
    <row r="769" spans="1:2">
      <c r="A769" s="11">
        <f>Returns!A769</f>
        <v>0</v>
      </c>
      <c r="B769" s="1">
        <f>ABS(Portfolios!B769-AVERAGE(Portfolios!$B$2:$B$1259))</f>
        <v>0</v>
      </c>
    </row>
    <row r="770" spans="1:2">
      <c r="A770" s="11">
        <f>Returns!A770</f>
        <v>0</v>
      </c>
      <c r="B770" s="1">
        <f>ABS(Portfolios!B770-AVERAGE(Portfolios!$B$2:$B$1259))</f>
        <v>0</v>
      </c>
    </row>
    <row r="771" spans="1:2">
      <c r="A771" s="11">
        <f>Returns!A771</f>
        <v>0</v>
      </c>
      <c r="B771" s="1">
        <f>ABS(Portfolios!B771-AVERAGE(Portfolios!$B$2:$B$1259))</f>
        <v>0</v>
      </c>
    </row>
    <row r="772" spans="1:2">
      <c r="A772" s="11">
        <f>Returns!A772</f>
        <v>0</v>
      </c>
      <c r="B772" s="1">
        <f>ABS(Portfolios!B772-AVERAGE(Portfolios!$B$2:$B$1259))</f>
        <v>0</v>
      </c>
    </row>
    <row r="773" spans="1:2">
      <c r="A773" s="11">
        <f>Returns!A773</f>
        <v>0</v>
      </c>
      <c r="B773" s="1">
        <f>ABS(Portfolios!B773-AVERAGE(Portfolios!$B$2:$B$1259))</f>
        <v>0</v>
      </c>
    </row>
    <row r="774" spans="1:2">
      <c r="A774" s="11">
        <f>Returns!A774</f>
        <v>0</v>
      </c>
      <c r="B774" s="1">
        <f>ABS(Portfolios!B774-AVERAGE(Portfolios!$B$2:$B$1259))</f>
        <v>0</v>
      </c>
    </row>
    <row r="775" spans="1:2">
      <c r="A775" s="11">
        <f>Returns!A775</f>
        <v>0</v>
      </c>
      <c r="B775" s="1">
        <f>ABS(Portfolios!B775-AVERAGE(Portfolios!$B$2:$B$1259))</f>
        <v>0</v>
      </c>
    </row>
    <row r="776" spans="1:2">
      <c r="A776" s="11">
        <f>Returns!A776</f>
        <v>0</v>
      </c>
      <c r="B776" s="1">
        <f>ABS(Portfolios!B776-AVERAGE(Portfolios!$B$2:$B$1259))</f>
        <v>0</v>
      </c>
    </row>
    <row r="777" spans="1:2">
      <c r="A777" s="11">
        <f>Returns!A777</f>
        <v>0</v>
      </c>
      <c r="B777" s="1">
        <f>ABS(Portfolios!B777-AVERAGE(Portfolios!$B$2:$B$1259))</f>
        <v>0</v>
      </c>
    </row>
    <row r="778" spans="1:2">
      <c r="A778" s="11">
        <f>Returns!A778</f>
        <v>0</v>
      </c>
      <c r="B778" s="1">
        <f>ABS(Portfolios!B778-AVERAGE(Portfolios!$B$2:$B$1259))</f>
        <v>0</v>
      </c>
    </row>
    <row r="779" spans="1:2">
      <c r="A779" s="11">
        <f>Returns!A779</f>
        <v>0</v>
      </c>
      <c r="B779" s="1">
        <f>ABS(Portfolios!B779-AVERAGE(Portfolios!$B$2:$B$1259))</f>
        <v>0</v>
      </c>
    </row>
    <row r="780" spans="1:2">
      <c r="A780" s="11">
        <f>Returns!A780</f>
        <v>0</v>
      </c>
      <c r="B780" s="1">
        <f>ABS(Portfolios!B780-AVERAGE(Portfolios!$B$2:$B$1259))</f>
        <v>0</v>
      </c>
    </row>
    <row r="781" spans="1:2">
      <c r="A781" s="11">
        <f>Returns!A781</f>
        <v>0</v>
      </c>
      <c r="B781" s="1">
        <f>ABS(Portfolios!B781-AVERAGE(Portfolios!$B$2:$B$1259))</f>
        <v>0</v>
      </c>
    </row>
    <row r="782" spans="1:2">
      <c r="A782" s="11">
        <f>Returns!A782</f>
        <v>0</v>
      </c>
      <c r="B782" s="1">
        <f>ABS(Portfolios!B782-AVERAGE(Portfolios!$B$2:$B$1259))</f>
        <v>0</v>
      </c>
    </row>
    <row r="783" spans="1:2">
      <c r="A783" s="11">
        <f>Returns!A783</f>
        <v>0</v>
      </c>
      <c r="B783" s="1">
        <f>ABS(Portfolios!B783-AVERAGE(Portfolios!$B$2:$B$1259))</f>
        <v>0</v>
      </c>
    </row>
    <row r="784" spans="1:2">
      <c r="A784" s="11">
        <f>Returns!A784</f>
        <v>0</v>
      </c>
      <c r="B784" s="1">
        <f>ABS(Portfolios!B784-AVERAGE(Portfolios!$B$2:$B$1259))</f>
        <v>0</v>
      </c>
    </row>
    <row r="785" spans="1:2">
      <c r="A785" s="11">
        <f>Returns!A785</f>
        <v>0</v>
      </c>
      <c r="B785" s="1">
        <f>ABS(Portfolios!B785-AVERAGE(Portfolios!$B$2:$B$1259))</f>
        <v>0</v>
      </c>
    </row>
    <row r="786" spans="1:2">
      <c r="A786" s="11">
        <f>Returns!A786</f>
        <v>0</v>
      </c>
      <c r="B786" s="1">
        <f>ABS(Portfolios!B786-AVERAGE(Portfolios!$B$2:$B$1259))</f>
        <v>0</v>
      </c>
    </row>
    <row r="787" spans="1:2">
      <c r="A787" s="11">
        <f>Returns!A787</f>
        <v>0</v>
      </c>
      <c r="B787" s="1">
        <f>ABS(Portfolios!B787-AVERAGE(Portfolios!$B$2:$B$1259))</f>
        <v>0</v>
      </c>
    </row>
    <row r="788" spans="1:2">
      <c r="A788" s="11">
        <f>Returns!A788</f>
        <v>0</v>
      </c>
      <c r="B788" s="1">
        <f>ABS(Portfolios!B788-AVERAGE(Portfolios!$B$2:$B$1259))</f>
        <v>0</v>
      </c>
    </row>
    <row r="789" spans="1:2">
      <c r="A789" s="11">
        <f>Returns!A789</f>
        <v>0</v>
      </c>
      <c r="B789" s="1">
        <f>ABS(Portfolios!B789-AVERAGE(Portfolios!$B$2:$B$1259))</f>
        <v>0</v>
      </c>
    </row>
    <row r="790" spans="1:2">
      <c r="A790" s="11">
        <f>Returns!A790</f>
        <v>0</v>
      </c>
      <c r="B790" s="1">
        <f>ABS(Portfolios!B790-AVERAGE(Portfolios!$B$2:$B$1259))</f>
        <v>0</v>
      </c>
    </row>
    <row r="791" spans="1:2">
      <c r="A791" s="11">
        <f>Returns!A791</f>
        <v>0</v>
      </c>
      <c r="B791" s="1">
        <f>ABS(Portfolios!B791-AVERAGE(Portfolios!$B$2:$B$1259))</f>
        <v>0</v>
      </c>
    </row>
    <row r="792" spans="1:2">
      <c r="A792" s="11">
        <f>Returns!A792</f>
        <v>0</v>
      </c>
      <c r="B792" s="1">
        <f>ABS(Portfolios!B792-AVERAGE(Portfolios!$B$2:$B$1259))</f>
        <v>0</v>
      </c>
    </row>
    <row r="793" spans="1:2">
      <c r="A793" s="11">
        <f>Returns!A793</f>
        <v>0</v>
      </c>
      <c r="B793" s="1">
        <f>ABS(Portfolios!B793-AVERAGE(Portfolios!$B$2:$B$1259))</f>
        <v>0</v>
      </c>
    </row>
    <row r="794" spans="1:2">
      <c r="A794" s="11">
        <f>Returns!A794</f>
        <v>0</v>
      </c>
      <c r="B794" s="1">
        <f>ABS(Portfolios!B794-AVERAGE(Portfolios!$B$2:$B$1259))</f>
        <v>0</v>
      </c>
    </row>
    <row r="795" spans="1:2">
      <c r="A795" s="11">
        <f>Returns!A795</f>
        <v>0</v>
      </c>
      <c r="B795" s="1">
        <f>ABS(Portfolios!B795-AVERAGE(Portfolios!$B$2:$B$1259))</f>
        <v>0</v>
      </c>
    </row>
    <row r="796" spans="1:2">
      <c r="A796" s="11">
        <f>Returns!A796</f>
        <v>0</v>
      </c>
      <c r="B796" s="1">
        <f>ABS(Portfolios!B796-AVERAGE(Portfolios!$B$2:$B$1259))</f>
        <v>0</v>
      </c>
    </row>
    <row r="797" spans="1:2">
      <c r="A797" s="11">
        <f>Returns!A797</f>
        <v>0</v>
      </c>
      <c r="B797" s="1">
        <f>ABS(Portfolios!B797-AVERAGE(Portfolios!$B$2:$B$1259))</f>
        <v>0</v>
      </c>
    </row>
    <row r="798" spans="1:2">
      <c r="A798" s="11">
        <f>Returns!A798</f>
        <v>0</v>
      </c>
      <c r="B798" s="1">
        <f>ABS(Portfolios!B798-AVERAGE(Portfolios!$B$2:$B$1259))</f>
        <v>0</v>
      </c>
    </row>
    <row r="799" spans="1:2">
      <c r="A799" s="11">
        <f>Returns!A799</f>
        <v>0</v>
      </c>
      <c r="B799" s="1">
        <f>ABS(Portfolios!B799-AVERAGE(Portfolios!$B$2:$B$1259))</f>
        <v>0</v>
      </c>
    </row>
    <row r="800" spans="1:2">
      <c r="A800" s="11">
        <f>Returns!A800</f>
        <v>0</v>
      </c>
      <c r="B800" s="1">
        <f>ABS(Portfolios!B800-AVERAGE(Portfolios!$B$2:$B$1259))</f>
        <v>0</v>
      </c>
    </row>
    <row r="801" spans="1:2">
      <c r="A801" s="11">
        <f>Returns!A801</f>
        <v>0</v>
      </c>
      <c r="B801" s="1">
        <f>ABS(Portfolios!B801-AVERAGE(Portfolios!$B$2:$B$1259))</f>
        <v>0</v>
      </c>
    </row>
    <row r="802" spans="1:2">
      <c r="A802" s="11">
        <f>Returns!A802</f>
        <v>0</v>
      </c>
      <c r="B802" s="1">
        <f>ABS(Portfolios!B802-AVERAGE(Portfolios!$B$2:$B$1259))</f>
        <v>0</v>
      </c>
    </row>
    <row r="803" spans="1:2">
      <c r="A803" s="11">
        <f>Returns!A803</f>
        <v>0</v>
      </c>
      <c r="B803" s="1">
        <f>ABS(Portfolios!B803-AVERAGE(Portfolios!$B$2:$B$1259))</f>
        <v>0</v>
      </c>
    </row>
    <row r="804" spans="1:2">
      <c r="A804" s="11">
        <f>Returns!A804</f>
        <v>0</v>
      </c>
      <c r="B804" s="1">
        <f>ABS(Portfolios!B804-AVERAGE(Portfolios!$B$2:$B$1259))</f>
        <v>0</v>
      </c>
    </row>
    <row r="805" spans="1:2">
      <c r="A805" s="11">
        <f>Returns!A805</f>
        <v>0</v>
      </c>
      <c r="B805" s="1">
        <f>ABS(Portfolios!B805-AVERAGE(Portfolios!$B$2:$B$1259))</f>
        <v>0</v>
      </c>
    </row>
    <row r="806" spans="1:2">
      <c r="A806" s="11">
        <f>Returns!A806</f>
        <v>0</v>
      </c>
      <c r="B806" s="1">
        <f>ABS(Portfolios!B806-AVERAGE(Portfolios!$B$2:$B$1259))</f>
        <v>0</v>
      </c>
    </row>
    <row r="807" spans="1:2">
      <c r="A807" s="11">
        <f>Returns!A807</f>
        <v>0</v>
      </c>
      <c r="B807" s="1">
        <f>ABS(Portfolios!B807-AVERAGE(Portfolios!$B$2:$B$1259))</f>
        <v>0</v>
      </c>
    </row>
    <row r="808" spans="1:2">
      <c r="A808" s="11">
        <f>Returns!A808</f>
        <v>0</v>
      </c>
      <c r="B808" s="1">
        <f>ABS(Portfolios!B808-AVERAGE(Portfolios!$B$2:$B$1259))</f>
        <v>0</v>
      </c>
    </row>
    <row r="809" spans="1:2">
      <c r="A809" s="11">
        <f>Returns!A809</f>
        <v>0</v>
      </c>
      <c r="B809" s="1">
        <f>ABS(Portfolios!B809-AVERAGE(Portfolios!$B$2:$B$1259))</f>
        <v>0</v>
      </c>
    </row>
    <row r="810" spans="1:2">
      <c r="A810" s="11">
        <f>Returns!A810</f>
        <v>0</v>
      </c>
      <c r="B810" s="1">
        <f>ABS(Portfolios!B810-AVERAGE(Portfolios!$B$2:$B$1259))</f>
        <v>0</v>
      </c>
    </row>
    <row r="811" spans="1:2">
      <c r="A811" s="11">
        <f>Returns!A811</f>
        <v>0</v>
      </c>
      <c r="B811" s="1">
        <f>ABS(Portfolios!B811-AVERAGE(Portfolios!$B$2:$B$1259))</f>
        <v>0</v>
      </c>
    </row>
    <row r="812" spans="1:2">
      <c r="A812" s="11">
        <f>Returns!A812</f>
        <v>0</v>
      </c>
      <c r="B812" s="1">
        <f>ABS(Portfolios!B812-AVERAGE(Portfolios!$B$2:$B$1259))</f>
        <v>0</v>
      </c>
    </row>
    <row r="813" spans="1:2">
      <c r="A813" s="11">
        <f>Returns!A813</f>
        <v>0</v>
      </c>
      <c r="B813" s="1">
        <f>ABS(Portfolios!B813-AVERAGE(Portfolios!$B$2:$B$1259))</f>
        <v>0</v>
      </c>
    </row>
    <row r="814" spans="1:2">
      <c r="A814" s="11">
        <f>Returns!A814</f>
        <v>0</v>
      </c>
      <c r="B814" s="1">
        <f>ABS(Portfolios!B814-AVERAGE(Portfolios!$B$2:$B$1259))</f>
        <v>0</v>
      </c>
    </row>
    <row r="815" spans="1:2">
      <c r="A815" s="11">
        <f>Returns!A815</f>
        <v>0</v>
      </c>
      <c r="B815" s="1">
        <f>ABS(Portfolios!B815-AVERAGE(Portfolios!$B$2:$B$1259))</f>
        <v>0</v>
      </c>
    </row>
    <row r="816" spans="1:2">
      <c r="A816" s="11">
        <f>Returns!A816</f>
        <v>0</v>
      </c>
      <c r="B816" s="1">
        <f>ABS(Portfolios!B816-AVERAGE(Portfolios!$B$2:$B$1259))</f>
        <v>0</v>
      </c>
    </row>
    <row r="817" spans="1:2">
      <c r="A817" s="11">
        <f>Returns!A817</f>
        <v>0</v>
      </c>
      <c r="B817" s="1">
        <f>ABS(Portfolios!B817-AVERAGE(Portfolios!$B$2:$B$1259))</f>
        <v>0</v>
      </c>
    </row>
    <row r="818" spans="1:2">
      <c r="A818" s="11">
        <f>Returns!A818</f>
        <v>0</v>
      </c>
      <c r="B818" s="1">
        <f>ABS(Portfolios!B818-AVERAGE(Portfolios!$B$2:$B$1259))</f>
        <v>0</v>
      </c>
    </row>
    <row r="819" spans="1:2">
      <c r="A819" s="11">
        <f>Returns!A819</f>
        <v>0</v>
      </c>
      <c r="B819" s="1">
        <f>ABS(Portfolios!B819-AVERAGE(Portfolios!$B$2:$B$1259))</f>
        <v>0</v>
      </c>
    </row>
    <row r="820" spans="1:2">
      <c r="A820" s="11">
        <f>Returns!A820</f>
        <v>0</v>
      </c>
      <c r="B820" s="1">
        <f>ABS(Portfolios!B820-AVERAGE(Portfolios!$B$2:$B$1259))</f>
        <v>0</v>
      </c>
    </row>
    <row r="821" spans="1:2">
      <c r="A821" s="11">
        <f>Returns!A821</f>
        <v>0</v>
      </c>
      <c r="B821" s="1">
        <f>ABS(Portfolios!B821-AVERAGE(Portfolios!$B$2:$B$1259))</f>
        <v>0</v>
      </c>
    </row>
    <row r="822" spans="1:2">
      <c r="A822" s="11">
        <f>Returns!A822</f>
        <v>0</v>
      </c>
      <c r="B822" s="1">
        <f>ABS(Portfolios!B822-AVERAGE(Portfolios!$B$2:$B$1259))</f>
        <v>0</v>
      </c>
    </row>
    <row r="823" spans="1:2">
      <c r="A823" s="11">
        <f>Returns!A823</f>
        <v>0</v>
      </c>
      <c r="B823" s="1">
        <f>ABS(Portfolios!B823-AVERAGE(Portfolios!$B$2:$B$1259))</f>
        <v>0</v>
      </c>
    </row>
    <row r="824" spans="1:2">
      <c r="A824" s="11">
        <f>Returns!A824</f>
        <v>0</v>
      </c>
      <c r="B824" s="1">
        <f>ABS(Portfolios!B824-AVERAGE(Portfolios!$B$2:$B$1259))</f>
        <v>0</v>
      </c>
    </row>
    <row r="825" spans="1:2">
      <c r="A825" s="11">
        <f>Returns!A825</f>
        <v>0</v>
      </c>
      <c r="B825" s="1">
        <f>ABS(Portfolios!B825-AVERAGE(Portfolios!$B$2:$B$1259))</f>
        <v>0</v>
      </c>
    </row>
    <row r="826" spans="1:2">
      <c r="A826" s="11">
        <f>Returns!A826</f>
        <v>0</v>
      </c>
      <c r="B826" s="1">
        <f>ABS(Portfolios!B826-AVERAGE(Portfolios!$B$2:$B$1259))</f>
        <v>0</v>
      </c>
    </row>
    <row r="827" spans="1:2">
      <c r="A827" s="11">
        <f>Returns!A827</f>
        <v>0</v>
      </c>
      <c r="B827" s="1">
        <f>ABS(Portfolios!B827-AVERAGE(Portfolios!$B$2:$B$1259))</f>
        <v>0</v>
      </c>
    </row>
    <row r="828" spans="1:2">
      <c r="A828" s="11">
        <f>Returns!A828</f>
        <v>0</v>
      </c>
      <c r="B828" s="1">
        <f>ABS(Portfolios!B828-AVERAGE(Portfolios!$B$2:$B$1259))</f>
        <v>0</v>
      </c>
    </row>
    <row r="829" spans="1:2">
      <c r="A829" s="11">
        <f>Returns!A829</f>
        <v>0</v>
      </c>
      <c r="B829" s="1">
        <f>ABS(Portfolios!B829-AVERAGE(Portfolios!$B$2:$B$1259))</f>
        <v>0</v>
      </c>
    </row>
    <row r="830" spans="1:2">
      <c r="A830" s="11">
        <f>Returns!A830</f>
        <v>0</v>
      </c>
      <c r="B830" s="1">
        <f>ABS(Portfolios!B830-AVERAGE(Portfolios!$B$2:$B$1259))</f>
        <v>0</v>
      </c>
    </row>
    <row r="831" spans="1:2">
      <c r="A831" s="11">
        <f>Returns!A831</f>
        <v>0</v>
      </c>
      <c r="B831" s="1">
        <f>ABS(Portfolios!B831-AVERAGE(Portfolios!$B$2:$B$1259))</f>
        <v>0</v>
      </c>
    </row>
    <row r="832" spans="1:2">
      <c r="A832" s="11">
        <f>Returns!A832</f>
        <v>0</v>
      </c>
      <c r="B832" s="1">
        <f>ABS(Portfolios!B832-AVERAGE(Portfolios!$B$2:$B$1259))</f>
        <v>0</v>
      </c>
    </row>
    <row r="833" spans="1:2">
      <c r="A833" s="11">
        <f>Returns!A833</f>
        <v>0</v>
      </c>
      <c r="B833" s="1">
        <f>ABS(Portfolios!B833-AVERAGE(Portfolios!$B$2:$B$1259))</f>
        <v>0</v>
      </c>
    </row>
    <row r="834" spans="1:2">
      <c r="A834" s="11">
        <f>Returns!A834</f>
        <v>0</v>
      </c>
      <c r="B834" s="1">
        <f>ABS(Portfolios!B834-AVERAGE(Portfolios!$B$2:$B$1259))</f>
        <v>0</v>
      </c>
    </row>
    <row r="835" spans="1:2">
      <c r="A835" s="11">
        <f>Returns!A835</f>
        <v>0</v>
      </c>
      <c r="B835" s="1">
        <f>ABS(Portfolios!B835-AVERAGE(Portfolios!$B$2:$B$1259))</f>
        <v>0</v>
      </c>
    </row>
    <row r="836" spans="1:2">
      <c r="A836" s="11">
        <f>Returns!A836</f>
        <v>0</v>
      </c>
      <c r="B836" s="1">
        <f>ABS(Portfolios!B836-AVERAGE(Portfolios!$B$2:$B$1259))</f>
        <v>0</v>
      </c>
    </row>
    <row r="837" spans="1:2">
      <c r="A837" s="11">
        <f>Returns!A837</f>
        <v>0</v>
      </c>
      <c r="B837" s="1">
        <f>ABS(Portfolios!B837-AVERAGE(Portfolios!$B$2:$B$1259))</f>
        <v>0</v>
      </c>
    </row>
    <row r="838" spans="1:2">
      <c r="A838" s="11">
        <f>Returns!A838</f>
        <v>0</v>
      </c>
      <c r="B838" s="1">
        <f>ABS(Portfolios!B838-AVERAGE(Portfolios!$B$2:$B$1259))</f>
        <v>0</v>
      </c>
    </row>
    <row r="839" spans="1:2">
      <c r="A839" s="11">
        <f>Returns!A839</f>
        <v>0</v>
      </c>
      <c r="B839" s="1">
        <f>ABS(Portfolios!B839-AVERAGE(Portfolios!$B$2:$B$1259))</f>
        <v>0</v>
      </c>
    </row>
    <row r="840" spans="1:2">
      <c r="A840" s="11">
        <f>Returns!A840</f>
        <v>0</v>
      </c>
      <c r="B840" s="1">
        <f>ABS(Portfolios!B840-AVERAGE(Portfolios!$B$2:$B$1259))</f>
        <v>0</v>
      </c>
    </row>
    <row r="841" spans="1:2">
      <c r="A841" s="11">
        <f>Returns!A841</f>
        <v>0</v>
      </c>
      <c r="B841" s="1">
        <f>ABS(Portfolios!B841-AVERAGE(Portfolios!$B$2:$B$1259))</f>
        <v>0</v>
      </c>
    </row>
    <row r="842" spans="1:2">
      <c r="A842" s="11">
        <f>Returns!A842</f>
        <v>0</v>
      </c>
      <c r="B842" s="1">
        <f>ABS(Portfolios!B842-AVERAGE(Portfolios!$B$2:$B$1259))</f>
        <v>0</v>
      </c>
    </row>
    <row r="843" spans="1:2">
      <c r="A843" s="11">
        <f>Returns!A843</f>
        <v>0</v>
      </c>
      <c r="B843" s="1">
        <f>ABS(Portfolios!B843-AVERAGE(Portfolios!$B$2:$B$1259))</f>
        <v>0</v>
      </c>
    </row>
    <row r="844" spans="1:2">
      <c r="A844" s="11">
        <f>Returns!A844</f>
        <v>0</v>
      </c>
      <c r="B844" s="1">
        <f>ABS(Portfolios!B844-AVERAGE(Portfolios!$B$2:$B$1259))</f>
        <v>0</v>
      </c>
    </row>
    <row r="845" spans="1:2">
      <c r="A845" s="11">
        <f>Returns!A845</f>
        <v>0</v>
      </c>
      <c r="B845" s="1">
        <f>ABS(Portfolios!B845-AVERAGE(Portfolios!$B$2:$B$1259))</f>
        <v>0</v>
      </c>
    </row>
    <row r="846" spans="1:2">
      <c r="A846" s="11">
        <f>Returns!A846</f>
        <v>0</v>
      </c>
      <c r="B846" s="1">
        <f>ABS(Portfolios!B846-AVERAGE(Portfolios!$B$2:$B$1259))</f>
        <v>0</v>
      </c>
    </row>
    <row r="847" spans="1:2">
      <c r="A847" s="11">
        <f>Returns!A847</f>
        <v>0</v>
      </c>
      <c r="B847" s="1">
        <f>ABS(Portfolios!B847-AVERAGE(Portfolios!$B$2:$B$1259))</f>
        <v>0</v>
      </c>
    </row>
    <row r="848" spans="1:2">
      <c r="A848" s="11">
        <f>Returns!A848</f>
        <v>0</v>
      </c>
      <c r="B848" s="1">
        <f>ABS(Portfolios!B848-AVERAGE(Portfolios!$B$2:$B$1259))</f>
        <v>0</v>
      </c>
    </row>
    <row r="849" spans="1:2">
      <c r="A849" s="11">
        <f>Returns!A849</f>
        <v>0</v>
      </c>
      <c r="B849" s="1">
        <f>ABS(Portfolios!B849-AVERAGE(Portfolios!$B$2:$B$1259))</f>
        <v>0</v>
      </c>
    </row>
    <row r="850" spans="1:2">
      <c r="A850" s="11">
        <f>Returns!A850</f>
        <v>0</v>
      </c>
      <c r="B850" s="1">
        <f>ABS(Portfolios!B850-AVERAGE(Portfolios!$B$2:$B$1259))</f>
        <v>0</v>
      </c>
    </row>
    <row r="851" spans="1:2">
      <c r="A851" s="11">
        <f>Returns!A851</f>
        <v>0</v>
      </c>
      <c r="B851" s="1">
        <f>ABS(Portfolios!B851-AVERAGE(Portfolios!$B$2:$B$1259))</f>
        <v>0</v>
      </c>
    </row>
    <row r="852" spans="1:2">
      <c r="A852" s="11">
        <f>Returns!A852</f>
        <v>0</v>
      </c>
      <c r="B852" s="1">
        <f>ABS(Portfolios!B852-AVERAGE(Portfolios!$B$2:$B$1259))</f>
        <v>0</v>
      </c>
    </row>
    <row r="853" spans="1:2">
      <c r="A853" s="11">
        <f>Returns!A853</f>
        <v>0</v>
      </c>
      <c r="B853" s="1">
        <f>ABS(Portfolios!B853-AVERAGE(Portfolios!$B$2:$B$1259))</f>
        <v>0</v>
      </c>
    </row>
    <row r="854" spans="1:2">
      <c r="A854" s="11">
        <f>Returns!A854</f>
        <v>0</v>
      </c>
      <c r="B854" s="1">
        <f>ABS(Portfolios!B854-AVERAGE(Portfolios!$B$2:$B$1259))</f>
        <v>0</v>
      </c>
    </row>
    <row r="855" spans="1:2">
      <c r="A855" s="11">
        <f>Returns!A855</f>
        <v>0</v>
      </c>
      <c r="B855" s="1">
        <f>ABS(Portfolios!B855-AVERAGE(Portfolios!$B$2:$B$1259))</f>
        <v>0</v>
      </c>
    </row>
    <row r="856" spans="1:2">
      <c r="A856" s="11">
        <f>Returns!A856</f>
        <v>0</v>
      </c>
      <c r="B856" s="1">
        <f>ABS(Portfolios!B856-AVERAGE(Portfolios!$B$2:$B$1259))</f>
        <v>0</v>
      </c>
    </row>
    <row r="857" spans="1:2">
      <c r="A857" s="11">
        <f>Returns!A857</f>
        <v>0</v>
      </c>
      <c r="B857" s="1">
        <f>ABS(Portfolios!B857-AVERAGE(Portfolios!$B$2:$B$1259))</f>
        <v>0</v>
      </c>
    </row>
    <row r="858" spans="1:2">
      <c r="A858" s="11">
        <f>Returns!A858</f>
        <v>0</v>
      </c>
      <c r="B858" s="1">
        <f>ABS(Portfolios!B858-AVERAGE(Portfolios!$B$2:$B$1259))</f>
        <v>0</v>
      </c>
    </row>
    <row r="859" spans="1:2">
      <c r="A859" s="11">
        <f>Returns!A859</f>
        <v>0</v>
      </c>
      <c r="B859" s="1">
        <f>ABS(Portfolios!B859-AVERAGE(Portfolios!$B$2:$B$1259))</f>
        <v>0</v>
      </c>
    </row>
    <row r="860" spans="1:2">
      <c r="A860" s="11">
        <f>Returns!A860</f>
        <v>0</v>
      </c>
      <c r="B860" s="1">
        <f>ABS(Portfolios!B860-AVERAGE(Portfolios!$B$2:$B$1259))</f>
        <v>0</v>
      </c>
    </row>
    <row r="861" spans="1:2">
      <c r="A861" s="11">
        <f>Returns!A861</f>
        <v>0</v>
      </c>
      <c r="B861" s="1">
        <f>ABS(Portfolios!B861-AVERAGE(Portfolios!$B$2:$B$1259))</f>
        <v>0</v>
      </c>
    </row>
    <row r="862" spans="1:2">
      <c r="A862" s="11">
        <f>Returns!A862</f>
        <v>0</v>
      </c>
      <c r="B862" s="1">
        <f>ABS(Portfolios!B862-AVERAGE(Portfolios!$B$2:$B$1259))</f>
        <v>0</v>
      </c>
    </row>
    <row r="863" spans="1:2">
      <c r="A863" s="11">
        <f>Returns!A863</f>
        <v>0</v>
      </c>
      <c r="B863" s="1">
        <f>ABS(Portfolios!B863-AVERAGE(Portfolios!$B$2:$B$1259))</f>
        <v>0</v>
      </c>
    </row>
    <row r="864" spans="1:2">
      <c r="A864" s="11">
        <f>Returns!A864</f>
        <v>0</v>
      </c>
      <c r="B864" s="1">
        <f>ABS(Portfolios!B864-AVERAGE(Portfolios!$B$2:$B$1259))</f>
        <v>0</v>
      </c>
    </row>
    <row r="865" spans="1:2">
      <c r="A865" s="11">
        <f>Returns!A865</f>
        <v>0</v>
      </c>
      <c r="B865" s="1">
        <f>ABS(Portfolios!B865-AVERAGE(Portfolios!$B$2:$B$1259))</f>
        <v>0</v>
      </c>
    </row>
    <row r="866" spans="1:2">
      <c r="A866" s="11">
        <f>Returns!A866</f>
        <v>0</v>
      </c>
      <c r="B866" s="1">
        <f>ABS(Portfolios!B866-AVERAGE(Portfolios!$B$2:$B$1259))</f>
        <v>0</v>
      </c>
    </row>
    <row r="867" spans="1:2">
      <c r="A867" s="11">
        <f>Returns!A867</f>
        <v>0</v>
      </c>
      <c r="B867" s="1">
        <f>ABS(Portfolios!B867-AVERAGE(Portfolios!$B$2:$B$1259))</f>
        <v>0</v>
      </c>
    </row>
    <row r="868" spans="1:2">
      <c r="A868" s="11">
        <f>Returns!A868</f>
        <v>0</v>
      </c>
      <c r="B868" s="1">
        <f>ABS(Portfolios!B868-AVERAGE(Portfolios!$B$2:$B$1259))</f>
        <v>0</v>
      </c>
    </row>
    <row r="869" spans="1:2">
      <c r="A869" s="11">
        <f>Returns!A869</f>
        <v>0</v>
      </c>
      <c r="B869" s="1">
        <f>ABS(Portfolios!B869-AVERAGE(Portfolios!$B$2:$B$1259))</f>
        <v>0</v>
      </c>
    </row>
    <row r="870" spans="1:2">
      <c r="A870" s="11">
        <f>Returns!A870</f>
        <v>0</v>
      </c>
      <c r="B870" s="1">
        <f>ABS(Portfolios!B870-AVERAGE(Portfolios!$B$2:$B$1259))</f>
        <v>0</v>
      </c>
    </row>
    <row r="871" spans="1:2">
      <c r="A871" s="11">
        <f>Returns!A871</f>
        <v>0</v>
      </c>
      <c r="B871" s="1">
        <f>ABS(Portfolios!B871-AVERAGE(Portfolios!$B$2:$B$1259))</f>
        <v>0</v>
      </c>
    </row>
    <row r="872" spans="1:2">
      <c r="A872" s="11">
        <f>Returns!A872</f>
        <v>0</v>
      </c>
      <c r="B872" s="1">
        <f>ABS(Portfolios!B872-AVERAGE(Portfolios!$B$2:$B$1259))</f>
        <v>0</v>
      </c>
    </row>
    <row r="873" spans="1:2">
      <c r="A873" s="11">
        <f>Returns!A873</f>
        <v>0</v>
      </c>
      <c r="B873" s="1">
        <f>ABS(Portfolios!B873-AVERAGE(Portfolios!$B$2:$B$1259))</f>
        <v>0</v>
      </c>
    </row>
    <row r="874" spans="1:2">
      <c r="A874" s="11">
        <f>Returns!A874</f>
        <v>0</v>
      </c>
      <c r="B874" s="1">
        <f>ABS(Portfolios!B874-AVERAGE(Portfolios!$B$2:$B$1259))</f>
        <v>0</v>
      </c>
    </row>
    <row r="875" spans="1:2">
      <c r="A875" s="11">
        <f>Returns!A875</f>
        <v>0</v>
      </c>
      <c r="B875" s="1">
        <f>ABS(Portfolios!B875-AVERAGE(Portfolios!$B$2:$B$1259))</f>
        <v>0</v>
      </c>
    </row>
    <row r="876" spans="1:2">
      <c r="A876" s="11">
        <f>Returns!A876</f>
        <v>0</v>
      </c>
      <c r="B876" s="1">
        <f>ABS(Portfolios!B876-AVERAGE(Portfolios!$B$2:$B$1259))</f>
        <v>0</v>
      </c>
    </row>
    <row r="877" spans="1:2">
      <c r="A877" s="11">
        <f>Returns!A877</f>
        <v>0</v>
      </c>
      <c r="B877" s="1">
        <f>ABS(Portfolios!B877-AVERAGE(Portfolios!$B$2:$B$1259))</f>
        <v>0</v>
      </c>
    </row>
    <row r="878" spans="1:2">
      <c r="A878" s="11">
        <f>Returns!A878</f>
        <v>0</v>
      </c>
      <c r="B878" s="1">
        <f>ABS(Portfolios!B878-AVERAGE(Portfolios!$B$2:$B$1259))</f>
        <v>0</v>
      </c>
    </row>
    <row r="879" spans="1:2">
      <c r="A879" s="11">
        <f>Returns!A879</f>
        <v>0</v>
      </c>
      <c r="B879" s="1">
        <f>ABS(Portfolios!B879-AVERAGE(Portfolios!$B$2:$B$1259))</f>
        <v>0</v>
      </c>
    </row>
    <row r="880" spans="1:2">
      <c r="A880" s="11">
        <f>Returns!A880</f>
        <v>0</v>
      </c>
      <c r="B880" s="1">
        <f>ABS(Portfolios!B880-AVERAGE(Portfolios!$B$2:$B$1259))</f>
        <v>0</v>
      </c>
    </row>
    <row r="881" spans="1:2">
      <c r="A881" s="11">
        <f>Returns!A881</f>
        <v>0</v>
      </c>
      <c r="B881" s="1">
        <f>ABS(Portfolios!B881-AVERAGE(Portfolios!$B$2:$B$1259))</f>
        <v>0</v>
      </c>
    </row>
    <row r="882" spans="1:2">
      <c r="A882" s="11">
        <f>Returns!A882</f>
        <v>0</v>
      </c>
      <c r="B882" s="1">
        <f>ABS(Portfolios!B882-AVERAGE(Portfolios!$B$2:$B$1259))</f>
        <v>0</v>
      </c>
    </row>
    <row r="883" spans="1:2">
      <c r="A883" s="11">
        <f>Returns!A883</f>
        <v>0</v>
      </c>
      <c r="B883" s="1">
        <f>ABS(Portfolios!B883-AVERAGE(Portfolios!$B$2:$B$1259))</f>
        <v>0</v>
      </c>
    </row>
    <row r="884" spans="1:2">
      <c r="A884" s="11">
        <f>Returns!A884</f>
        <v>0</v>
      </c>
      <c r="B884" s="1">
        <f>ABS(Portfolios!B884-AVERAGE(Portfolios!$B$2:$B$1259))</f>
        <v>0</v>
      </c>
    </row>
    <row r="885" spans="1:2">
      <c r="A885" s="11">
        <f>Returns!A885</f>
        <v>0</v>
      </c>
      <c r="B885" s="1">
        <f>ABS(Portfolios!B885-AVERAGE(Portfolios!$B$2:$B$1259))</f>
        <v>0</v>
      </c>
    </row>
    <row r="886" spans="1:2">
      <c r="A886" s="11">
        <f>Returns!A886</f>
        <v>0</v>
      </c>
      <c r="B886" s="1">
        <f>ABS(Portfolios!B886-AVERAGE(Portfolios!$B$2:$B$1259))</f>
        <v>0</v>
      </c>
    </row>
    <row r="887" spans="1:2">
      <c r="A887" s="11">
        <f>Returns!A887</f>
        <v>0</v>
      </c>
      <c r="B887" s="1">
        <f>ABS(Portfolios!B887-AVERAGE(Portfolios!$B$2:$B$1259))</f>
        <v>0</v>
      </c>
    </row>
    <row r="888" spans="1:2">
      <c r="A888" s="11">
        <f>Returns!A888</f>
        <v>0</v>
      </c>
      <c r="B888" s="1">
        <f>ABS(Portfolios!B888-AVERAGE(Portfolios!$B$2:$B$1259))</f>
        <v>0</v>
      </c>
    </row>
    <row r="889" spans="1:2">
      <c r="A889" s="11">
        <f>Returns!A889</f>
        <v>0</v>
      </c>
      <c r="B889" s="1">
        <f>ABS(Portfolios!B889-AVERAGE(Portfolios!$B$2:$B$1259))</f>
        <v>0</v>
      </c>
    </row>
    <row r="890" spans="1:2">
      <c r="A890" s="11">
        <f>Returns!A890</f>
        <v>0</v>
      </c>
      <c r="B890" s="1">
        <f>ABS(Portfolios!B890-AVERAGE(Portfolios!$B$2:$B$1259))</f>
        <v>0</v>
      </c>
    </row>
    <row r="891" spans="1:2">
      <c r="A891" s="11">
        <f>Returns!A891</f>
        <v>0</v>
      </c>
      <c r="B891" s="1">
        <f>ABS(Portfolios!B891-AVERAGE(Portfolios!$B$2:$B$1259))</f>
        <v>0</v>
      </c>
    </row>
    <row r="892" spans="1:2">
      <c r="A892" s="11">
        <f>Returns!A892</f>
        <v>0</v>
      </c>
      <c r="B892" s="1">
        <f>ABS(Portfolios!B892-AVERAGE(Portfolios!$B$2:$B$1259))</f>
        <v>0</v>
      </c>
    </row>
    <row r="893" spans="1:2">
      <c r="A893" s="11">
        <f>Returns!A893</f>
        <v>0</v>
      </c>
      <c r="B893" s="1">
        <f>ABS(Portfolios!B893-AVERAGE(Portfolios!$B$2:$B$1259))</f>
        <v>0</v>
      </c>
    </row>
    <row r="894" spans="1:2">
      <c r="A894" s="11">
        <f>Returns!A894</f>
        <v>0</v>
      </c>
      <c r="B894" s="1">
        <f>ABS(Portfolios!B894-AVERAGE(Portfolios!$B$2:$B$1259))</f>
        <v>0</v>
      </c>
    </row>
    <row r="895" spans="1:2">
      <c r="A895" s="11">
        <f>Returns!A895</f>
        <v>0</v>
      </c>
      <c r="B895" s="1">
        <f>ABS(Portfolios!B895-AVERAGE(Portfolios!$B$2:$B$1259))</f>
        <v>0</v>
      </c>
    </row>
    <row r="896" spans="1:2">
      <c r="A896" s="11">
        <f>Returns!A896</f>
        <v>0</v>
      </c>
      <c r="B896" s="1">
        <f>ABS(Portfolios!B896-AVERAGE(Portfolios!$B$2:$B$1259))</f>
        <v>0</v>
      </c>
    </row>
    <row r="897" spans="1:2">
      <c r="A897" s="11">
        <f>Returns!A897</f>
        <v>0</v>
      </c>
      <c r="B897" s="1">
        <f>ABS(Portfolios!B897-AVERAGE(Portfolios!$B$2:$B$1259))</f>
        <v>0</v>
      </c>
    </row>
    <row r="898" spans="1:2">
      <c r="A898" s="11">
        <f>Returns!A898</f>
        <v>0</v>
      </c>
      <c r="B898" s="1">
        <f>ABS(Portfolios!B898-AVERAGE(Portfolios!$B$2:$B$1259))</f>
        <v>0</v>
      </c>
    </row>
    <row r="899" spans="1:2">
      <c r="A899" s="11">
        <f>Returns!A899</f>
        <v>0</v>
      </c>
      <c r="B899" s="1">
        <f>ABS(Portfolios!B899-AVERAGE(Portfolios!$B$2:$B$1259))</f>
        <v>0</v>
      </c>
    </row>
    <row r="900" spans="1:2">
      <c r="A900" s="11">
        <f>Returns!A900</f>
        <v>0</v>
      </c>
      <c r="B900" s="1">
        <f>ABS(Portfolios!B900-AVERAGE(Portfolios!$B$2:$B$1259))</f>
        <v>0</v>
      </c>
    </row>
    <row r="901" spans="1:2">
      <c r="A901" s="11">
        <f>Returns!A901</f>
        <v>0</v>
      </c>
      <c r="B901" s="1">
        <f>ABS(Portfolios!B901-AVERAGE(Portfolios!$B$2:$B$1259))</f>
        <v>0</v>
      </c>
    </row>
    <row r="902" spans="1:2">
      <c r="A902" s="11">
        <f>Returns!A902</f>
        <v>0</v>
      </c>
      <c r="B902" s="1">
        <f>ABS(Portfolios!B902-AVERAGE(Portfolios!$B$2:$B$1259))</f>
        <v>0</v>
      </c>
    </row>
    <row r="903" spans="1:2">
      <c r="A903" s="11">
        <f>Returns!A903</f>
        <v>0</v>
      </c>
      <c r="B903" s="1">
        <f>ABS(Portfolios!B903-AVERAGE(Portfolios!$B$2:$B$1259))</f>
        <v>0</v>
      </c>
    </row>
    <row r="904" spans="1:2">
      <c r="A904" s="11">
        <f>Returns!A904</f>
        <v>0</v>
      </c>
      <c r="B904" s="1">
        <f>ABS(Portfolios!B904-AVERAGE(Portfolios!$B$2:$B$1259))</f>
        <v>0</v>
      </c>
    </row>
    <row r="905" spans="1:2">
      <c r="A905" s="11">
        <f>Returns!A905</f>
        <v>0</v>
      </c>
      <c r="B905" s="1">
        <f>ABS(Portfolios!B905-AVERAGE(Portfolios!$B$2:$B$1259))</f>
        <v>0</v>
      </c>
    </row>
    <row r="906" spans="1:2">
      <c r="A906" s="11">
        <f>Returns!A906</f>
        <v>0</v>
      </c>
      <c r="B906" s="1">
        <f>ABS(Portfolios!B906-AVERAGE(Portfolios!$B$2:$B$1259))</f>
        <v>0</v>
      </c>
    </row>
    <row r="907" spans="1:2">
      <c r="A907" s="11">
        <f>Returns!A907</f>
        <v>0</v>
      </c>
      <c r="B907" s="1">
        <f>ABS(Portfolios!B907-AVERAGE(Portfolios!$B$2:$B$1259))</f>
        <v>0</v>
      </c>
    </row>
    <row r="908" spans="1:2">
      <c r="A908" s="11">
        <f>Returns!A908</f>
        <v>0</v>
      </c>
      <c r="B908" s="1">
        <f>ABS(Portfolios!B908-AVERAGE(Portfolios!$B$2:$B$1259))</f>
        <v>0</v>
      </c>
    </row>
    <row r="909" spans="1:2">
      <c r="A909" s="11">
        <f>Returns!A909</f>
        <v>0</v>
      </c>
      <c r="B909" s="1">
        <f>ABS(Portfolios!B909-AVERAGE(Portfolios!$B$2:$B$1259))</f>
        <v>0</v>
      </c>
    </row>
    <row r="910" spans="1:2">
      <c r="A910" s="11">
        <f>Returns!A910</f>
        <v>0</v>
      </c>
      <c r="B910" s="1">
        <f>ABS(Portfolios!B910-AVERAGE(Portfolios!$B$2:$B$1259))</f>
        <v>0</v>
      </c>
    </row>
    <row r="911" spans="1:2">
      <c r="A911" s="11">
        <f>Returns!A911</f>
        <v>0</v>
      </c>
      <c r="B911" s="1">
        <f>ABS(Portfolios!B911-AVERAGE(Portfolios!$B$2:$B$1259))</f>
        <v>0</v>
      </c>
    </row>
    <row r="912" spans="1:2">
      <c r="A912" s="11">
        <f>Returns!A912</f>
        <v>0</v>
      </c>
      <c r="B912" s="1">
        <f>ABS(Portfolios!B912-AVERAGE(Portfolios!$B$2:$B$1259))</f>
        <v>0</v>
      </c>
    </row>
    <row r="913" spans="1:2">
      <c r="A913" s="11">
        <f>Returns!A913</f>
        <v>0</v>
      </c>
      <c r="B913" s="1">
        <f>ABS(Portfolios!B913-AVERAGE(Portfolios!$B$2:$B$1259))</f>
        <v>0</v>
      </c>
    </row>
    <row r="914" spans="1:2">
      <c r="A914" s="11">
        <f>Returns!A914</f>
        <v>0</v>
      </c>
      <c r="B914" s="1">
        <f>ABS(Portfolios!B914-AVERAGE(Portfolios!$B$2:$B$1259))</f>
        <v>0</v>
      </c>
    </row>
    <row r="915" spans="1:2">
      <c r="A915" s="11">
        <f>Returns!A915</f>
        <v>0</v>
      </c>
      <c r="B915" s="1">
        <f>ABS(Portfolios!B915-AVERAGE(Portfolios!$B$2:$B$1259))</f>
        <v>0</v>
      </c>
    </row>
    <row r="916" spans="1:2">
      <c r="A916" s="11">
        <f>Returns!A916</f>
        <v>0</v>
      </c>
      <c r="B916" s="1">
        <f>ABS(Portfolios!B916-AVERAGE(Portfolios!$B$2:$B$1259))</f>
        <v>0</v>
      </c>
    </row>
    <row r="917" spans="1:2">
      <c r="A917" s="11">
        <f>Returns!A917</f>
        <v>0</v>
      </c>
      <c r="B917" s="1">
        <f>ABS(Portfolios!B917-AVERAGE(Portfolios!$B$2:$B$1259))</f>
        <v>0</v>
      </c>
    </row>
    <row r="918" spans="1:2">
      <c r="A918" s="11">
        <f>Returns!A918</f>
        <v>0</v>
      </c>
      <c r="B918" s="1">
        <f>ABS(Portfolios!B918-AVERAGE(Portfolios!$B$2:$B$1259))</f>
        <v>0</v>
      </c>
    </row>
    <row r="919" spans="1:2">
      <c r="A919" s="11">
        <f>Returns!A919</f>
        <v>0</v>
      </c>
      <c r="B919" s="1">
        <f>ABS(Portfolios!B919-AVERAGE(Portfolios!$B$2:$B$1259))</f>
        <v>0</v>
      </c>
    </row>
    <row r="920" spans="1:2">
      <c r="A920" s="11">
        <f>Returns!A920</f>
        <v>0</v>
      </c>
      <c r="B920" s="1">
        <f>ABS(Portfolios!B920-AVERAGE(Portfolios!$B$2:$B$1259))</f>
        <v>0</v>
      </c>
    </row>
    <row r="921" spans="1:2">
      <c r="A921" s="11">
        <f>Returns!A921</f>
        <v>0</v>
      </c>
      <c r="B921" s="1">
        <f>ABS(Portfolios!B921-AVERAGE(Portfolios!$B$2:$B$1259))</f>
        <v>0</v>
      </c>
    </row>
    <row r="922" spans="1:2">
      <c r="A922" s="11">
        <f>Returns!A922</f>
        <v>0</v>
      </c>
      <c r="B922" s="1">
        <f>ABS(Portfolios!B922-AVERAGE(Portfolios!$B$2:$B$1259))</f>
        <v>0</v>
      </c>
    </row>
    <row r="923" spans="1:2">
      <c r="A923" s="11">
        <f>Returns!A923</f>
        <v>0</v>
      </c>
      <c r="B923" s="1">
        <f>ABS(Portfolios!B923-AVERAGE(Portfolios!$B$2:$B$1259))</f>
        <v>0</v>
      </c>
    </row>
    <row r="924" spans="1:2">
      <c r="A924" s="11">
        <f>Returns!A924</f>
        <v>0</v>
      </c>
      <c r="B924" s="1">
        <f>ABS(Portfolios!B924-AVERAGE(Portfolios!$B$2:$B$1259))</f>
        <v>0</v>
      </c>
    </row>
    <row r="925" spans="1:2">
      <c r="A925" s="11">
        <f>Returns!A925</f>
        <v>0</v>
      </c>
      <c r="B925" s="1">
        <f>ABS(Portfolios!B925-AVERAGE(Portfolios!$B$2:$B$1259))</f>
        <v>0</v>
      </c>
    </row>
    <row r="926" spans="1:2">
      <c r="A926" s="11">
        <f>Returns!A926</f>
        <v>0</v>
      </c>
      <c r="B926" s="1">
        <f>ABS(Portfolios!B926-AVERAGE(Portfolios!$B$2:$B$1259))</f>
        <v>0</v>
      </c>
    </row>
    <row r="927" spans="1:2">
      <c r="A927" s="11">
        <f>Returns!A927</f>
        <v>0</v>
      </c>
      <c r="B927" s="1">
        <f>ABS(Portfolios!B927-AVERAGE(Portfolios!$B$2:$B$1259))</f>
        <v>0</v>
      </c>
    </row>
    <row r="928" spans="1:2">
      <c r="A928" s="11">
        <f>Returns!A928</f>
        <v>0</v>
      </c>
      <c r="B928" s="1">
        <f>ABS(Portfolios!B928-AVERAGE(Portfolios!$B$2:$B$1259))</f>
        <v>0</v>
      </c>
    </row>
    <row r="929" spans="1:2">
      <c r="A929" s="11">
        <f>Returns!A929</f>
        <v>0</v>
      </c>
      <c r="B929" s="1">
        <f>ABS(Portfolios!B929-AVERAGE(Portfolios!$B$2:$B$1259))</f>
        <v>0</v>
      </c>
    </row>
    <row r="930" spans="1:2">
      <c r="A930" s="11">
        <f>Returns!A930</f>
        <v>0</v>
      </c>
      <c r="B930" s="1">
        <f>ABS(Portfolios!B930-AVERAGE(Portfolios!$B$2:$B$1259))</f>
        <v>0</v>
      </c>
    </row>
    <row r="931" spans="1:2">
      <c r="A931" s="11">
        <f>Returns!A931</f>
        <v>0</v>
      </c>
      <c r="B931" s="1">
        <f>ABS(Portfolios!B931-AVERAGE(Portfolios!$B$2:$B$1259))</f>
        <v>0</v>
      </c>
    </row>
    <row r="932" spans="1:2">
      <c r="A932" s="11">
        <f>Returns!A932</f>
        <v>0</v>
      </c>
      <c r="B932" s="1">
        <f>ABS(Portfolios!B932-AVERAGE(Portfolios!$B$2:$B$1259))</f>
        <v>0</v>
      </c>
    </row>
    <row r="933" spans="1:2">
      <c r="A933" s="11">
        <f>Returns!A933</f>
        <v>0</v>
      </c>
      <c r="B933" s="1">
        <f>ABS(Portfolios!B933-AVERAGE(Portfolios!$B$2:$B$1259))</f>
        <v>0</v>
      </c>
    </row>
    <row r="934" spans="1:2">
      <c r="A934" s="11">
        <f>Returns!A934</f>
        <v>0</v>
      </c>
      <c r="B934" s="1">
        <f>ABS(Portfolios!B934-AVERAGE(Portfolios!$B$2:$B$1259))</f>
        <v>0</v>
      </c>
    </row>
    <row r="935" spans="1:2">
      <c r="A935" s="11">
        <f>Returns!A935</f>
        <v>0</v>
      </c>
      <c r="B935" s="1">
        <f>ABS(Portfolios!B935-AVERAGE(Portfolios!$B$2:$B$1259))</f>
        <v>0</v>
      </c>
    </row>
    <row r="936" spans="1:2">
      <c r="A936" s="11">
        <f>Returns!A936</f>
        <v>0</v>
      </c>
      <c r="B936" s="1">
        <f>ABS(Portfolios!B936-AVERAGE(Portfolios!$B$2:$B$1259))</f>
        <v>0</v>
      </c>
    </row>
    <row r="937" spans="1:2">
      <c r="A937" s="11">
        <f>Returns!A937</f>
        <v>0</v>
      </c>
      <c r="B937" s="1">
        <f>ABS(Portfolios!B937-AVERAGE(Portfolios!$B$2:$B$1259))</f>
        <v>0</v>
      </c>
    </row>
    <row r="938" spans="1:2">
      <c r="A938" s="11">
        <f>Returns!A938</f>
        <v>0</v>
      </c>
      <c r="B938" s="1">
        <f>ABS(Portfolios!B938-AVERAGE(Portfolios!$B$2:$B$1259))</f>
        <v>0</v>
      </c>
    </row>
    <row r="939" spans="1:2">
      <c r="A939" s="11">
        <f>Returns!A939</f>
        <v>0</v>
      </c>
      <c r="B939" s="1">
        <f>ABS(Portfolios!B939-AVERAGE(Portfolios!$B$2:$B$1259))</f>
        <v>0</v>
      </c>
    </row>
    <row r="940" spans="1:2">
      <c r="A940" s="11">
        <f>Returns!A940</f>
        <v>0</v>
      </c>
      <c r="B940" s="1">
        <f>ABS(Portfolios!B940-AVERAGE(Portfolios!$B$2:$B$1259))</f>
        <v>0</v>
      </c>
    </row>
    <row r="941" spans="1:2">
      <c r="A941" s="11">
        <f>Returns!A941</f>
        <v>0</v>
      </c>
      <c r="B941" s="1">
        <f>ABS(Portfolios!B941-AVERAGE(Portfolios!$B$2:$B$1259))</f>
        <v>0</v>
      </c>
    </row>
    <row r="942" spans="1:2">
      <c r="A942" s="11">
        <f>Returns!A942</f>
        <v>0</v>
      </c>
      <c r="B942" s="1">
        <f>ABS(Portfolios!B942-AVERAGE(Portfolios!$B$2:$B$1259))</f>
        <v>0</v>
      </c>
    </row>
    <row r="943" spans="1:2">
      <c r="A943" s="11">
        <f>Returns!A943</f>
        <v>0</v>
      </c>
      <c r="B943" s="1">
        <f>ABS(Portfolios!B943-AVERAGE(Portfolios!$B$2:$B$1259))</f>
        <v>0</v>
      </c>
    </row>
    <row r="944" spans="1:2">
      <c r="A944" s="11">
        <f>Returns!A944</f>
        <v>0</v>
      </c>
      <c r="B944" s="1">
        <f>ABS(Portfolios!B944-AVERAGE(Portfolios!$B$2:$B$1259))</f>
        <v>0</v>
      </c>
    </row>
    <row r="945" spans="1:2">
      <c r="A945" s="11">
        <f>Returns!A945</f>
        <v>0</v>
      </c>
      <c r="B945" s="1">
        <f>ABS(Portfolios!B945-AVERAGE(Portfolios!$B$2:$B$1259))</f>
        <v>0</v>
      </c>
    </row>
    <row r="946" spans="1:2">
      <c r="A946" s="11">
        <f>Returns!A946</f>
        <v>0</v>
      </c>
      <c r="B946" s="1">
        <f>ABS(Portfolios!B946-AVERAGE(Portfolios!$B$2:$B$1259))</f>
        <v>0</v>
      </c>
    </row>
    <row r="947" spans="1:2">
      <c r="A947" s="11">
        <f>Returns!A947</f>
        <v>0</v>
      </c>
      <c r="B947" s="1">
        <f>ABS(Portfolios!B947-AVERAGE(Portfolios!$B$2:$B$1259))</f>
        <v>0</v>
      </c>
    </row>
    <row r="948" spans="1:2">
      <c r="A948" s="11">
        <f>Returns!A948</f>
        <v>0</v>
      </c>
      <c r="B948" s="1">
        <f>ABS(Portfolios!B948-AVERAGE(Portfolios!$B$2:$B$1259))</f>
        <v>0</v>
      </c>
    </row>
    <row r="949" spans="1:2">
      <c r="A949" s="11">
        <f>Returns!A949</f>
        <v>0</v>
      </c>
      <c r="B949" s="1">
        <f>ABS(Portfolios!B949-AVERAGE(Portfolios!$B$2:$B$1259))</f>
        <v>0</v>
      </c>
    </row>
    <row r="950" spans="1:2">
      <c r="A950" s="11">
        <f>Returns!A950</f>
        <v>0</v>
      </c>
      <c r="B950" s="1">
        <f>ABS(Portfolios!B950-AVERAGE(Portfolios!$B$2:$B$1259))</f>
        <v>0</v>
      </c>
    </row>
    <row r="951" spans="1:2">
      <c r="A951" s="11">
        <f>Returns!A951</f>
        <v>0</v>
      </c>
      <c r="B951" s="1">
        <f>ABS(Portfolios!B951-AVERAGE(Portfolios!$B$2:$B$1259))</f>
        <v>0</v>
      </c>
    </row>
    <row r="952" spans="1:2">
      <c r="A952" s="11">
        <f>Returns!A952</f>
        <v>0</v>
      </c>
      <c r="B952" s="1">
        <f>ABS(Portfolios!B952-AVERAGE(Portfolios!$B$2:$B$1259))</f>
        <v>0</v>
      </c>
    </row>
    <row r="953" spans="1:2">
      <c r="A953" s="11">
        <f>Returns!A953</f>
        <v>0</v>
      </c>
      <c r="B953" s="1">
        <f>ABS(Portfolios!B953-AVERAGE(Portfolios!$B$2:$B$1259))</f>
        <v>0</v>
      </c>
    </row>
    <row r="954" spans="1:2">
      <c r="A954" s="11">
        <f>Returns!A954</f>
        <v>0</v>
      </c>
      <c r="B954" s="1">
        <f>ABS(Portfolios!B954-AVERAGE(Portfolios!$B$2:$B$1259))</f>
        <v>0</v>
      </c>
    </row>
    <row r="955" spans="1:2">
      <c r="A955" s="11">
        <f>Returns!A955</f>
        <v>0</v>
      </c>
      <c r="B955" s="1">
        <f>ABS(Portfolios!B955-AVERAGE(Portfolios!$B$2:$B$1259))</f>
        <v>0</v>
      </c>
    </row>
    <row r="956" spans="1:2">
      <c r="A956" s="11">
        <f>Returns!A956</f>
        <v>0</v>
      </c>
      <c r="B956" s="1">
        <f>ABS(Portfolios!B956-AVERAGE(Portfolios!$B$2:$B$1259))</f>
        <v>0</v>
      </c>
    </row>
    <row r="957" spans="1:2">
      <c r="A957" s="11">
        <f>Returns!A957</f>
        <v>0</v>
      </c>
      <c r="B957" s="1">
        <f>ABS(Portfolios!B957-AVERAGE(Portfolios!$B$2:$B$1259))</f>
        <v>0</v>
      </c>
    </row>
    <row r="958" spans="1:2">
      <c r="A958" s="11">
        <f>Returns!A958</f>
        <v>0</v>
      </c>
      <c r="B958" s="1">
        <f>ABS(Portfolios!B958-AVERAGE(Portfolios!$B$2:$B$1259))</f>
        <v>0</v>
      </c>
    </row>
    <row r="959" spans="1:2">
      <c r="A959" s="11">
        <f>Returns!A959</f>
        <v>0</v>
      </c>
      <c r="B959" s="1">
        <f>ABS(Portfolios!B959-AVERAGE(Portfolios!$B$2:$B$1259))</f>
        <v>0</v>
      </c>
    </row>
    <row r="960" spans="1:2">
      <c r="A960" s="11">
        <f>Returns!A960</f>
        <v>0</v>
      </c>
      <c r="B960" s="1">
        <f>ABS(Portfolios!B960-AVERAGE(Portfolios!$B$2:$B$1259))</f>
        <v>0</v>
      </c>
    </row>
    <row r="961" spans="1:2">
      <c r="A961" s="11">
        <f>Returns!A961</f>
        <v>0</v>
      </c>
      <c r="B961" s="1">
        <f>ABS(Portfolios!B961-AVERAGE(Portfolios!$B$2:$B$1259))</f>
        <v>0</v>
      </c>
    </row>
    <row r="962" spans="1:2">
      <c r="A962" s="11">
        <f>Returns!A962</f>
        <v>0</v>
      </c>
      <c r="B962" s="1">
        <f>ABS(Portfolios!B962-AVERAGE(Portfolios!$B$2:$B$1259))</f>
        <v>0</v>
      </c>
    </row>
    <row r="963" spans="1:2">
      <c r="A963" s="11">
        <f>Returns!A963</f>
        <v>0</v>
      </c>
      <c r="B963" s="1">
        <f>ABS(Portfolios!B963-AVERAGE(Portfolios!$B$2:$B$1259))</f>
        <v>0</v>
      </c>
    </row>
    <row r="964" spans="1:2">
      <c r="A964" s="11">
        <f>Returns!A964</f>
        <v>0</v>
      </c>
      <c r="B964" s="1">
        <f>ABS(Portfolios!B964-AVERAGE(Portfolios!$B$2:$B$1259))</f>
        <v>0</v>
      </c>
    </row>
    <row r="965" spans="1:2">
      <c r="A965" s="11">
        <f>Returns!A965</f>
        <v>0</v>
      </c>
      <c r="B965" s="1">
        <f>ABS(Portfolios!B965-AVERAGE(Portfolios!$B$2:$B$1259))</f>
        <v>0</v>
      </c>
    </row>
    <row r="966" spans="1:2">
      <c r="A966" s="11">
        <f>Returns!A966</f>
        <v>0</v>
      </c>
      <c r="B966" s="1">
        <f>ABS(Portfolios!B966-AVERAGE(Portfolios!$B$2:$B$1259))</f>
        <v>0</v>
      </c>
    </row>
    <row r="967" spans="1:2">
      <c r="A967" s="11">
        <f>Returns!A967</f>
        <v>0</v>
      </c>
      <c r="B967" s="1">
        <f>ABS(Portfolios!B967-AVERAGE(Portfolios!$B$2:$B$1259))</f>
        <v>0</v>
      </c>
    </row>
    <row r="968" spans="1:2">
      <c r="A968" s="11">
        <f>Returns!A968</f>
        <v>0</v>
      </c>
      <c r="B968" s="1">
        <f>ABS(Portfolios!B968-AVERAGE(Portfolios!$B$2:$B$1259))</f>
        <v>0</v>
      </c>
    </row>
    <row r="969" spans="1:2">
      <c r="A969" s="11">
        <f>Returns!A969</f>
        <v>0</v>
      </c>
      <c r="B969" s="1">
        <f>ABS(Portfolios!B969-AVERAGE(Portfolios!$B$2:$B$1259))</f>
        <v>0</v>
      </c>
    </row>
    <row r="970" spans="1:2">
      <c r="A970" s="11">
        <f>Returns!A970</f>
        <v>0</v>
      </c>
      <c r="B970" s="1">
        <f>ABS(Portfolios!B970-AVERAGE(Portfolios!$B$2:$B$1259))</f>
        <v>0</v>
      </c>
    </row>
    <row r="971" spans="1:2">
      <c r="A971" s="11">
        <f>Returns!A971</f>
        <v>0</v>
      </c>
      <c r="B971" s="1">
        <f>ABS(Portfolios!B971-AVERAGE(Portfolios!$B$2:$B$1259))</f>
        <v>0</v>
      </c>
    </row>
    <row r="972" spans="1:2">
      <c r="A972" s="11">
        <f>Returns!A972</f>
        <v>0</v>
      </c>
      <c r="B972" s="1">
        <f>ABS(Portfolios!B972-AVERAGE(Portfolios!$B$2:$B$1259))</f>
        <v>0</v>
      </c>
    </row>
    <row r="973" spans="1:2">
      <c r="A973" s="11">
        <f>Returns!A973</f>
        <v>0</v>
      </c>
      <c r="B973" s="1">
        <f>ABS(Portfolios!B973-AVERAGE(Portfolios!$B$2:$B$1259))</f>
        <v>0</v>
      </c>
    </row>
    <row r="974" spans="1:2">
      <c r="A974" s="11">
        <f>Returns!A974</f>
        <v>0</v>
      </c>
      <c r="B974" s="1">
        <f>ABS(Portfolios!B974-AVERAGE(Portfolios!$B$2:$B$1259))</f>
        <v>0</v>
      </c>
    </row>
    <row r="975" spans="1:2">
      <c r="A975" s="11">
        <f>Returns!A975</f>
        <v>0</v>
      </c>
      <c r="B975" s="1">
        <f>ABS(Portfolios!B975-AVERAGE(Portfolios!$B$2:$B$1259))</f>
        <v>0</v>
      </c>
    </row>
    <row r="976" spans="1:2">
      <c r="A976" s="11">
        <f>Returns!A976</f>
        <v>0</v>
      </c>
      <c r="B976" s="1">
        <f>ABS(Portfolios!B976-AVERAGE(Portfolios!$B$2:$B$1259))</f>
        <v>0</v>
      </c>
    </row>
    <row r="977" spans="1:2">
      <c r="A977" s="11">
        <f>Returns!A977</f>
        <v>0</v>
      </c>
      <c r="B977" s="1">
        <f>ABS(Portfolios!B977-AVERAGE(Portfolios!$B$2:$B$1259))</f>
        <v>0</v>
      </c>
    </row>
    <row r="978" spans="1:2">
      <c r="A978" s="11">
        <f>Returns!A978</f>
        <v>0</v>
      </c>
      <c r="B978" s="1">
        <f>ABS(Portfolios!B978-AVERAGE(Portfolios!$B$2:$B$1259))</f>
        <v>0</v>
      </c>
    </row>
    <row r="979" spans="1:2">
      <c r="A979" s="11">
        <f>Returns!A979</f>
        <v>0</v>
      </c>
      <c r="B979" s="1">
        <f>ABS(Portfolios!B979-AVERAGE(Portfolios!$B$2:$B$1259))</f>
        <v>0</v>
      </c>
    </row>
    <row r="980" spans="1:2">
      <c r="A980" s="11">
        <f>Returns!A980</f>
        <v>0</v>
      </c>
      <c r="B980" s="1">
        <f>ABS(Portfolios!B980-AVERAGE(Portfolios!$B$2:$B$1259))</f>
        <v>0</v>
      </c>
    </row>
    <row r="981" spans="1:2">
      <c r="A981" s="11">
        <f>Returns!A981</f>
        <v>0</v>
      </c>
      <c r="B981" s="1">
        <f>ABS(Portfolios!B981-AVERAGE(Portfolios!$B$2:$B$1259))</f>
        <v>0</v>
      </c>
    </row>
    <row r="982" spans="1:2">
      <c r="A982" s="11">
        <f>Returns!A982</f>
        <v>0</v>
      </c>
      <c r="B982" s="1">
        <f>ABS(Portfolios!B982-AVERAGE(Portfolios!$B$2:$B$1259))</f>
        <v>0</v>
      </c>
    </row>
    <row r="983" spans="1:2">
      <c r="A983" s="11">
        <f>Returns!A983</f>
        <v>0</v>
      </c>
      <c r="B983" s="1">
        <f>ABS(Portfolios!B983-AVERAGE(Portfolios!$B$2:$B$1259))</f>
        <v>0</v>
      </c>
    </row>
    <row r="984" spans="1:2">
      <c r="A984" s="11">
        <f>Returns!A984</f>
        <v>0</v>
      </c>
      <c r="B984" s="1">
        <f>ABS(Portfolios!B984-AVERAGE(Portfolios!$B$2:$B$1259))</f>
        <v>0</v>
      </c>
    </row>
    <row r="985" spans="1:2">
      <c r="A985" s="11">
        <f>Returns!A985</f>
        <v>0</v>
      </c>
      <c r="B985" s="1">
        <f>ABS(Portfolios!B985-AVERAGE(Portfolios!$B$2:$B$1259))</f>
        <v>0</v>
      </c>
    </row>
    <row r="986" spans="1:2">
      <c r="A986" s="11">
        <f>Returns!A986</f>
        <v>0</v>
      </c>
      <c r="B986" s="1">
        <f>ABS(Portfolios!B986-AVERAGE(Portfolios!$B$2:$B$1259))</f>
        <v>0</v>
      </c>
    </row>
    <row r="987" spans="1:2">
      <c r="A987" s="11">
        <f>Returns!A987</f>
        <v>0</v>
      </c>
      <c r="B987" s="1">
        <f>ABS(Portfolios!B987-AVERAGE(Portfolios!$B$2:$B$1259))</f>
        <v>0</v>
      </c>
    </row>
    <row r="988" spans="1:2">
      <c r="A988" s="11">
        <f>Returns!A988</f>
        <v>0</v>
      </c>
      <c r="B988" s="1">
        <f>ABS(Portfolios!B988-AVERAGE(Portfolios!$B$2:$B$1259))</f>
        <v>0</v>
      </c>
    </row>
    <row r="989" spans="1:2">
      <c r="A989" s="11">
        <f>Returns!A989</f>
        <v>0</v>
      </c>
      <c r="B989" s="1">
        <f>ABS(Portfolios!B989-AVERAGE(Portfolios!$B$2:$B$1259))</f>
        <v>0</v>
      </c>
    </row>
    <row r="990" spans="1:2">
      <c r="A990" s="11">
        <f>Returns!A990</f>
        <v>0</v>
      </c>
      <c r="B990" s="1">
        <f>ABS(Portfolios!B990-AVERAGE(Portfolios!$B$2:$B$1259))</f>
        <v>0</v>
      </c>
    </row>
    <row r="991" spans="1:2">
      <c r="A991" s="11">
        <f>Returns!A991</f>
        <v>0</v>
      </c>
      <c r="B991" s="1">
        <f>ABS(Portfolios!B991-AVERAGE(Portfolios!$B$2:$B$1259))</f>
        <v>0</v>
      </c>
    </row>
    <row r="992" spans="1:2">
      <c r="A992" s="11">
        <f>Returns!A992</f>
        <v>0</v>
      </c>
      <c r="B992" s="1">
        <f>ABS(Portfolios!B992-AVERAGE(Portfolios!$B$2:$B$1259))</f>
        <v>0</v>
      </c>
    </row>
    <row r="993" spans="1:2">
      <c r="A993" s="11">
        <f>Returns!A993</f>
        <v>0</v>
      </c>
      <c r="B993" s="1">
        <f>ABS(Portfolios!B993-AVERAGE(Portfolios!$B$2:$B$1259))</f>
        <v>0</v>
      </c>
    </row>
    <row r="994" spans="1:2">
      <c r="A994" s="11">
        <f>Returns!A994</f>
        <v>0</v>
      </c>
      <c r="B994" s="1">
        <f>ABS(Portfolios!B994-AVERAGE(Portfolios!$B$2:$B$1259))</f>
        <v>0</v>
      </c>
    </row>
    <row r="995" spans="1:2">
      <c r="A995" s="11">
        <f>Returns!A995</f>
        <v>0</v>
      </c>
      <c r="B995" s="1">
        <f>ABS(Portfolios!B995-AVERAGE(Portfolios!$B$2:$B$1259))</f>
        <v>0</v>
      </c>
    </row>
    <row r="996" spans="1:2">
      <c r="A996" s="11">
        <f>Returns!A996</f>
        <v>0</v>
      </c>
      <c r="B996" s="1">
        <f>ABS(Portfolios!B996-AVERAGE(Portfolios!$B$2:$B$1259))</f>
        <v>0</v>
      </c>
    </row>
    <row r="997" spans="1:2">
      <c r="A997" s="11">
        <f>Returns!A997</f>
        <v>0</v>
      </c>
      <c r="B997" s="1">
        <f>ABS(Portfolios!B997-AVERAGE(Portfolios!$B$2:$B$1259))</f>
        <v>0</v>
      </c>
    </row>
    <row r="998" spans="1:2">
      <c r="A998" s="11">
        <f>Returns!A998</f>
        <v>0</v>
      </c>
      <c r="B998" s="1">
        <f>ABS(Portfolios!B998-AVERAGE(Portfolios!$B$2:$B$1259))</f>
        <v>0</v>
      </c>
    </row>
    <row r="999" spans="1:2">
      <c r="A999" s="11">
        <f>Returns!A999</f>
        <v>0</v>
      </c>
      <c r="B999" s="1">
        <f>ABS(Portfolios!B999-AVERAGE(Portfolios!$B$2:$B$1259))</f>
        <v>0</v>
      </c>
    </row>
    <row r="1000" spans="1:2">
      <c r="A1000" s="11">
        <f>Returns!A1000</f>
        <v>0</v>
      </c>
      <c r="B1000" s="1">
        <f>ABS(Portfolios!B1000-AVERAGE(Portfolios!$B$2:$B$1259))</f>
        <v>0</v>
      </c>
    </row>
    <row r="1001" spans="1:2">
      <c r="A1001" s="11">
        <f>Returns!A1001</f>
        <v>0</v>
      </c>
      <c r="B1001" s="1">
        <f>ABS(Portfolios!B1001-AVERAGE(Portfolios!$B$2:$B$1259))</f>
        <v>0</v>
      </c>
    </row>
    <row r="1002" spans="1:2">
      <c r="A1002" s="11">
        <f>Returns!A1002</f>
        <v>0</v>
      </c>
      <c r="B1002" s="1">
        <f>ABS(Portfolios!B1002-AVERAGE(Portfolios!$B$2:$B$1259))</f>
        <v>0</v>
      </c>
    </row>
    <row r="1003" spans="1:2">
      <c r="A1003" s="11">
        <f>Returns!A1003</f>
        <v>0</v>
      </c>
      <c r="B1003" s="1">
        <f>ABS(Portfolios!B1003-AVERAGE(Portfolios!$B$2:$B$1259))</f>
        <v>0</v>
      </c>
    </row>
    <row r="1004" spans="1:2">
      <c r="A1004" s="11">
        <f>Returns!A1004</f>
        <v>0</v>
      </c>
      <c r="B1004" s="1">
        <f>ABS(Portfolios!B1004-AVERAGE(Portfolios!$B$2:$B$1259))</f>
        <v>0</v>
      </c>
    </row>
    <row r="1005" spans="1:2">
      <c r="A1005" s="11">
        <f>Returns!A1005</f>
        <v>0</v>
      </c>
      <c r="B1005" s="1">
        <f>ABS(Portfolios!B1005-AVERAGE(Portfolios!$B$2:$B$1259))</f>
        <v>0</v>
      </c>
    </row>
    <row r="1006" spans="1:2">
      <c r="A1006" s="11">
        <f>Returns!A1006</f>
        <v>0</v>
      </c>
      <c r="B1006" s="1">
        <f>ABS(Portfolios!B1006-AVERAGE(Portfolios!$B$2:$B$1259))</f>
        <v>0</v>
      </c>
    </row>
    <row r="1007" spans="1:2">
      <c r="A1007" s="11">
        <f>Returns!A1007</f>
        <v>0</v>
      </c>
      <c r="B1007" s="1">
        <f>ABS(Portfolios!B1007-AVERAGE(Portfolios!$B$2:$B$1259))</f>
        <v>0</v>
      </c>
    </row>
    <row r="1008" spans="1:2">
      <c r="A1008" s="11">
        <f>Returns!A1008</f>
        <v>0</v>
      </c>
      <c r="B1008" s="1">
        <f>ABS(Portfolios!B1008-AVERAGE(Portfolios!$B$2:$B$1259))</f>
        <v>0</v>
      </c>
    </row>
    <row r="1009" spans="1:2">
      <c r="A1009" s="11">
        <f>Returns!A1009</f>
        <v>0</v>
      </c>
      <c r="B1009" s="1">
        <f>ABS(Portfolios!B1009-AVERAGE(Portfolios!$B$2:$B$1259))</f>
        <v>0</v>
      </c>
    </row>
    <row r="1010" spans="1:2">
      <c r="A1010" s="11">
        <f>Returns!A1010</f>
        <v>0</v>
      </c>
      <c r="B1010" s="1">
        <f>ABS(Portfolios!B1010-AVERAGE(Portfolios!$B$2:$B$1259))</f>
        <v>0</v>
      </c>
    </row>
    <row r="1011" spans="1:2">
      <c r="A1011" s="11">
        <f>Returns!A1011</f>
        <v>0</v>
      </c>
      <c r="B1011" s="1">
        <f>ABS(Portfolios!B1011-AVERAGE(Portfolios!$B$2:$B$1259))</f>
        <v>0</v>
      </c>
    </row>
    <row r="1012" spans="1:2">
      <c r="A1012" s="11">
        <f>Returns!A1012</f>
        <v>0</v>
      </c>
      <c r="B1012" s="1">
        <f>ABS(Portfolios!B1012-AVERAGE(Portfolios!$B$2:$B$1259))</f>
        <v>0</v>
      </c>
    </row>
    <row r="1013" spans="1:2">
      <c r="A1013" s="11">
        <f>Returns!A1013</f>
        <v>0</v>
      </c>
      <c r="B1013" s="1">
        <f>ABS(Portfolios!B1013-AVERAGE(Portfolios!$B$2:$B$1259))</f>
        <v>0</v>
      </c>
    </row>
    <row r="1014" spans="1:2">
      <c r="A1014" s="11">
        <f>Returns!A1014</f>
        <v>0</v>
      </c>
      <c r="B1014" s="1">
        <f>ABS(Portfolios!B1014-AVERAGE(Portfolios!$B$2:$B$1259))</f>
        <v>0</v>
      </c>
    </row>
    <row r="1015" spans="1:2">
      <c r="A1015" s="11">
        <f>Returns!A1015</f>
        <v>0</v>
      </c>
      <c r="B1015" s="1">
        <f>ABS(Portfolios!B1015-AVERAGE(Portfolios!$B$2:$B$1259))</f>
        <v>0</v>
      </c>
    </row>
    <row r="1016" spans="1:2">
      <c r="A1016" s="11">
        <f>Returns!A1016</f>
        <v>0</v>
      </c>
      <c r="B1016" s="1">
        <f>ABS(Portfolios!B1016-AVERAGE(Portfolios!$B$2:$B$1259))</f>
        <v>0</v>
      </c>
    </row>
    <row r="1017" spans="1:2">
      <c r="A1017" s="11">
        <f>Returns!A1017</f>
        <v>0</v>
      </c>
      <c r="B1017" s="1">
        <f>ABS(Portfolios!B1017-AVERAGE(Portfolios!$B$2:$B$1259))</f>
        <v>0</v>
      </c>
    </row>
    <row r="1018" spans="1:2">
      <c r="A1018" s="11">
        <f>Returns!A1018</f>
        <v>0</v>
      </c>
      <c r="B1018" s="1">
        <f>ABS(Portfolios!B1018-AVERAGE(Portfolios!$B$2:$B$1259))</f>
        <v>0</v>
      </c>
    </row>
    <row r="1019" spans="1:2">
      <c r="A1019" s="11">
        <f>Returns!A1019</f>
        <v>0</v>
      </c>
      <c r="B1019" s="1">
        <f>ABS(Portfolios!B1019-AVERAGE(Portfolios!$B$2:$B$1259))</f>
        <v>0</v>
      </c>
    </row>
    <row r="1020" spans="1:2">
      <c r="A1020" s="11">
        <f>Returns!A1020</f>
        <v>0</v>
      </c>
      <c r="B1020" s="1">
        <f>ABS(Portfolios!B1020-AVERAGE(Portfolios!$B$2:$B$1259))</f>
        <v>0</v>
      </c>
    </row>
    <row r="1021" spans="1:2">
      <c r="A1021" s="11">
        <f>Returns!A1021</f>
        <v>0</v>
      </c>
      <c r="B1021" s="1">
        <f>ABS(Portfolios!B1021-AVERAGE(Portfolios!$B$2:$B$1259))</f>
        <v>0</v>
      </c>
    </row>
    <row r="1022" spans="1:2">
      <c r="A1022" s="11">
        <f>Returns!A1022</f>
        <v>0</v>
      </c>
      <c r="B1022" s="1">
        <f>ABS(Portfolios!B1022-AVERAGE(Portfolios!$B$2:$B$1259))</f>
        <v>0</v>
      </c>
    </row>
    <row r="1023" spans="1:2">
      <c r="A1023" s="11">
        <f>Returns!A1023</f>
        <v>0</v>
      </c>
      <c r="B1023" s="1">
        <f>ABS(Portfolios!B1023-AVERAGE(Portfolios!$B$2:$B$1259))</f>
        <v>0</v>
      </c>
    </row>
    <row r="1024" spans="1:2">
      <c r="A1024" s="11">
        <f>Returns!A1024</f>
        <v>0</v>
      </c>
      <c r="B1024" s="1">
        <f>ABS(Portfolios!B1024-AVERAGE(Portfolios!$B$2:$B$1259))</f>
        <v>0</v>
      </c>
    </row>
    <row r="1025" spans="1:2">
      <c r="A1025" s="11">
        <f>Returns!A1025</f>
        <v>0</v>
      </c>
      <c r="B1025" s="1">
        <f>ABS(Portfolios!B1025-AVERAGE(Portfolios!$B$2:$B$1259))</f>
        <v>0</v>
      </c>
    </row>
    <row r="1026" spans="1:2">
      <c r="A1026" s="11">
        <f>Returns!A1026</f>
        <v>0</v>
      </c>
      <c r="B1026" s="1">
        <f>ABS(Portfolios!B1026-AVERAGE(Portfolios!$B$2:$B$1259))</f>
        <v>0</v>
      </c>
    </row>
    <row r="1027" spans="1:2">
      <c r="A1027" s="11">
        <f>Returns!A1027</f>
        <v>0</v>
      </c>
      <c r="B1027" s="1">
        <f>ABS(Portfolios!B1027-AVERAGE(Portfolios!$B$2:$B$1259))</f>
        <v>0</v>
      </c>
    </row>
    <row r="1028" spans="1:2">
      <c r="A1028" s="11">
        <f>Returns!A1028</f>
        <v>0</v>
      </c>
      <c r="B1028" s="1">
        <f>ABS(Portfolios!B1028-AVERAGE(Portfolios!$B$2:$B$1259))</f>
        <v>0</v>
      </c>
    </row>
    <row r="1029" spans="1:2">
      <c r="A1029" s="11">
        <f>Returns!A1029</f>
        <v>0</v>
      </c>
      <c r="B1029" s="1">
        <f>ABS(Portfolios!B1029-AVERAGE(Portfolios!$B$2:$B$1259))</f>
        <v>0</v>
      </c>
    </row>
    <row r="1030" spans="1:2">
      <c r="A1030" s="11">
        <f>Returns!A1030</f>
        <v>0</v>
      </c>
      <c r="B1030" s="1">
        <f>ABS(Portfolios!B1030-AVERAGE(Portfolios!$B$2:$B$1259))</f>
        <v>0</v>
      </c>
    </row>
    <row r="1031" spans="1:2">
      <c r="A1031" s="11">
        <f>Returns!A1031</f>
        <v>0</v>
      </c>
      <c r="B1031" s="1">
        <f>ABS(Portfolios!B1031-AVERAGE(Portfolios!$B$2:$B$1259))</f>
        <v>0</v>
      </c>
    </row>
    <row r="1032" spans="1:2">
      <c r="A1032" s="11">
        <f>Returns!A1032</f>
        <v>0</v>
      </c>
      <c r="B1032" s="1">
        <f>ABS(Portfolios!B1032-AVERAGE(Portfolios!$B$2:$B$1259))</f>
        <v>0</v>
      </c>
    </row>
    <row r="1033" spans="1:2">
      <c r="A1033" s="11">
        <f>Returns!A1033</f>
        <v>0</v>
      </c>
      <c r="B1033" s="1">
        <f>ABS(Portfolios!B1033-AVERAGE(Portfolios!$B$2:$B$1259))</f>
        <v>0</v>
      </c>
    </row>
    <row r="1034" spans="1:2">
      <c r="A1034" s="11">
        <f>Returns!A1034</f>
        <v>0</v>
      </c>
      <c r="B1034" s="1">
        <f>ABS(Portfolios!B1034-AVERAGE(Portfolios!$B$2:$B$1259))</f>
        <v>0</v>
      </c>
    </row>
    <row r="1035" spans="1:2">
      <c r="A1035" s="11">
        <f>Returns!A1035</f>
        <v>0</v>
      </c>
      <c r="B1035" s="1">
        <f>ABS(Portfolios!B1035-AVERAGE(Portfolios!$B$2:$B$1259))</f>
        <v>0</v>
      </c>
    </row>
    <row r="1036" spans="1:2">
      <c r="A1036" s="11">
        <f>Returns!A1036</f>
        <v>0</v>
      </c>
      <c r="B1036" s="1">
        <f>ABS(Portfolios!B1036-AVERAGE(Portfolios!$B$2:$B$1259))</f>
        <v>0</v>
      </c>
    </row>
    <row r="1037" spans="1:2">
      <c r="A1037" s="11">
        <f>Returns!A1037</f>
        <v>0</v>
      </c>
      <c r="B1037" s="1">
        <f>ABS(Portfolios!B1037-AVERAGE(Portfolios!$B$2:$B$1259))</f>
        <v>0</v>
      </c>
    </row>
    <row r="1038" spans="1:2">
      <c r="A1038" s="11">
        <f>Returns!A1038</f>
        <v>0</v>
      </c>
      <c r="B1038" s="1">
        <f>ABS(Portfolios!B1038-AVERAGE(Portfolios!$B$2:$B$1259))</f>
        <v>0</v>
      </c>
    </row>
    <row r="1039" spans="1:2">
      <c r="A1039" s="11">
        <f>Returns!A1039</f>
        <v>0</v>
      </c>
      <c r="B1039" s="1">
        <f>ABS(Portfolios!B1039-AVERAGE(Portfolios!$B$2:$B$1259))</f>
        <v>0</v>
      </c>
    </row>
    <row r="1040" spans="1:2">
      <c r="A1040" s="11">
        <f>Returns!A1040</f>
        <v>0</v>
      </c>
      <c r="B1040" s="1">
        <f>ABS(Portfolios!B1040-AVERAGE(Portfolios!$B$2:$B$1259))</f>
        <v>0</v>
      </c>
    </row>
    <row r="1041" spans="1:2">
      <c r="A1041" s="11">
        <f>Returns!A1041</f>
        <v>0</v>
      </c>
      <c r="B1041" s="1">
        <f>ABS(Portfolios!B1041-AVERAGE(Portfolios!$B$2:$B$1259))</f>
        <v>0</v>
      </c>
    </row>
    <row r="1042" spans="1:2">
      <c r="A1042" s="11">
        <f>Returns!A1042</f>
        <v>0</v>
      </c>
      <c r="B1042" s="1">
        <f>ABS(Portfolios!B1042-AVERAGE(Portfolios!$B$2:$B$1259))</f>
        <v>0</v>
      </c>
    </row>
    <row r="1043" spans="1:2">
      <c r="A1043" s="11">
        <f>Returns!A1043</f>
        <v>0</v>
      </c>
      <c r="B1043" s="1">
        <f>ABS(Portfolios!B1043-AVERAGE(Portfolios!$B$2:$B$1259))</f>
        <v>0</v>
      </c>
    </row>
    <row r="1044" spans="1:2">
      <c r="A1044" s="11">
        <f>Returns!A1044</f>
        <v>0</v>
      </c>
      <c r="B1044" s="1">
        <f>ABS(Portfolios!B1044-AVERAGE(Portfolios!$B$2:$B$1259))</f>
        <v>0</v>
      </c>
    </row>
    <row r="1045" spans="1:2">
      <c r="A1045" s="11">
        <f>Returns!A1045</f>
        <v>0</v>
      </c>
      <c r="B1045" s="1">
        <f>ABS(Portfolios!B1045-AVERAGE(Portfolios!$B$2:$B$1259))</f>
        <v>0</v>
      </c>
    </row>
    <row r="1046" spans="1:2">
      <c r="A1046" s="11">
        <f>Returns!A1046</f>
        <v>0</v>
      </c>
      <c r="B1046" s="1">
        <f>ABS(Portfolios!B1046-AVERAGE(Portfolios!$B$2:$B$1259))</f>
        <v>0</v>
      </c>
    </row>
    <row r="1047" spans="1:2">
      <c r="A1047" s="11">
        <f>Returns!A1047</f>
        <v>0</v>
      </c>
      <c r="B1047" s="1">
        <f>ABS(Portfolios!B1047-AVERAGE(Portfolios!$B$2:$B$1259))</f>
        <v>0</v>
      </c>
    </row>
    <row r="1048" spans="1:2">
      <c r="A1048" s="11">
        <f>Returns!A1048</f>
        <v>0</v>
      </c>
      <c r="B1048" s="1">
        <f>ABS(Portfolios!B1048-AVERAGE(Portfolios!$B$2:$B$1259))</f>
        <v>0</v>
      </c>
    </row>
    <row r="1049" spans="1:2">
      <c r="A1049" s="11">
        <f>Returns!A1049</f>
        <v>0</v>
      </c>
      <c r="B1049" s="1">
        <f>ABS(Portfolios!B1049-AVERAGE(Portfolios!$B$2:$B$1259))</f>
        <v>0</v>
      </c>
    </row>
    <row r="1050" spans="1:2">
      <c r="A1050" s="11">
        <f>Returns!A1050</f>
        <v>0</v>
      </c>
      <c r="B1050" s="1">
        <f>ABS(Portfolios!B1050-AVERAGE(Portfolios!$B$2:$B$1259))</f>
        <v>0</v>
      </c>
    </row>
    <row r="1051" spans="1:2">
      <c r="A1051" s="11">
        <f>Returns!A1051</f>
        <v>0</v>
      </c>
      <c r="B1051" s="1">
        <f>ABS(Portfolios!B1051-AVERAGE(Portfolios!$B$2:$B$1259))</f>
        <v>0</v>
      </c>
    </row>
    <row r="1052" spans="1:2">
      <c r="A1052" s="11">
        <f>Returns!A1052</f>
        <v>0</v>
      </c>
      <c r="B1052" s="1">
        <f>ABS(Portfolios!B1052-AVERAGE(Portfolios!$B$2:$B$1259))</f>
        <v>0</v>
      </c>
    </row>
    <row r="1053" spans="1:2">
      <c r="A1053" s="11">
        <f>Returns!A1053</f>
        <v>0</v>
      </c>
      <c r="B1053" s="1">
        <f>ABS(Portfolios!B1053-AVERAGE(Portfolios!$B$2:$B$1259))</f>
        <v>0</v>
      </c>
    </row>
    <row r="1054" spans="1:2">
      <c r="A1054" s="11">
        <f>Returns!A1054</f>
        <v>0</v>
      </c>
      <c r="B1054" s="1">
        <f>ABS(Portfolios!B1054-AVERAGE(Portfolios!$B$2:$B$1259))</f>
        <v>0</v>
      </c>
    </row>
    <row r="1055" spans="1:2">
      <c r="A1055" s="11">
        <f>Returns!A1055</f>
        <v>0</v>
      </c>
      <c r="B1055" s="1">
        <f>ABS(Portfolios!B1055-AVERAGE(Portfolios!$B$2:$B$1259))</f>
        <v>0</v>
      </c>
    </row>
    <row r="1056" spans="1:2">
      <c r="A1056" s="11">
        <f>Returns!A1056</f>
        <v>0</v>
      </c>
      <c r="B1056" s="1">
        <f>ABS(Portfolios!B1056-AVERAGE(Portfolios!$B$2:$B$1259))</f>
        <v>0</v>
      </c>
    </row>
    <row r="1057" spans="1:2">
      <c r="A1057" s="11">
        <f>Returns!A1057</f>
        <v>0</v>
      </c>
      <c r="B1057" s="1">
        <f>ABS(Portfolios!B1057-AVERAGE(Portfolios!$B$2:$B$1259))</f>
        <v>0</v>
      </c>
    </row>
    <row r="1058" spans="1:2">
      <c r="A1058" s="11">
        <f>Returns!A1058</f>
        <v>0</v>
      </c>
      <c r="B1058" s="1">
        <f>ABS(Portfolios!B1058-AVERAGE(Portfolios!$B$2:$B$1259))</f>
        <v>0</v>
      </c>
    </row>
    <row r="1059" spans="1:2">
      <c r="A1059" s="11">
        <f>Returns!A1059</f>
        <v>0</v>
      </c>
      <c r="B1059" s="1">
        <f>ABS(Portfolios!B1059-AVERAGE(Portfolios!$B$2:$B$1259))</f>
        <v>0</v>
      </c>
    </row>
    <row r="1060" spans="1:2">
      <c r="A1060" s="11">
        <f>Returns!A1060</f>
        <v>0</v>
      </c>
      <c r="B1060" s="1">
        <f>ABS(Portfolios!B1060-AVERAGE(Portfolios!$B$2:$B$1259))</f>
        <v>0</v>
      </c>
    </row>
    <row r="1061" spans="1:2">
      <c r="A1061" s="11">
        <f>Returns!A1061</f>
        <v>0</v>
      </c>
      <c r="B1061" s="1">
        <f>ABS(Portfolios!B1061-AVERAGE(Portfolios!$B$2:$B$1259))</f>
        <v>0</v>
      </c>
    </row>
    <row r="1062" spans="1:2">
      <c r="A1062" s="11">
        <f>Returns!A1062</f>
        <v>0</v>
      </c>
      <c r="B1062" s="1">
        <f>ABS(Portfolios!B1062-AVERAGE(Portfolios!$B$2:$B$1259))</f>
        <v>0</v>
      </c>
    </row>
    <row r="1063" spans="1:2">
      <c r="A1063" s="11">
        <f>Returns!A1063</f>
        <v>0</v>
      </c>
      <c r="B1063" s="1">
        <f>ABS(Portfolios!B1063-AVERAGE(Portfolios!$B$2:$B$1259))</f>
        <v>0</v>
      </c>
    </row>
    <row r="1064" spans="1:2">
      <c r="A1064" s="11">
        <f>Returns!A1064</f>
        <v>0</v>
      </c>
      <c r="B1064" s="1">
        <f>ABS(Portfolios!B1064-AVERAGE(Portfolios!$B$2:$B$1259))</f>
        <v>0</v>
      </c>
    </row>
    <row r="1065" spans="1:2">
      <c r="A1065" s="11">
        <f>Returns!A1065</f>
        <v>0</v>
      </c>
      <c r="B1065" s="1">
        <f>ABS(Portfolios!B1065-AVERAGE(Portfolios!$B$2:$B$1259))</f>
        <v>0</v>
      </c>
    </row>
    <row r="1066" spans="1:2">
      <c r="A1066" s="11">
        <f>Returns!A1066</f>
        <v>0</v>
      </c>
      <c r="B1066" s="1">
        <f>ABS(Portfolios!B1066-AVERAGE(Portfolios!$B$2:$B$1259))</f>
        <v>0</v>
      </c>
    </row>
    <row r="1067" spans="1:2">
      <c r="A1067" s="11">
        <f>Returns!A1067</f>
        <v>0</v>
      </c>
      <c r="B1067" s="1">
        <f>ABS(Portfolios!B1067-AVERAGE(Portfolios!$B$2:$B$1259))</f>
        <v>0</v>
      </c>
    </row>
    <row r="1068" spans="1:2">
      <c r="A1068" s="11">
        <f>Returns!A1068</f>
        <v>0</v>
      </c>
      <c r="B1068" s="1">
        <f>ABS(Portfolios!B1068-AVERAGE(Portfolios!$B$2:$B$1259))</f>
        <v>0</v>
      </c>
    </row>
    <row r="1069" spans="1:2">
      <c r="A1069" s="11">
        <f>Returns!A1069</f>
        <v>0</v>
      </c>
      <c r="B1069" s="1">
        <f>ABS(Portfolios!B1069-AVERAGE(Portfolios!$B$2:$B$1259))</f>
        <v>0</v>
      </c>
    </row>
    <row r="1070" spans="1:2">
      <c r="A1070" s="11">
        <f>Returns!A1070</f>
        <v>0</v>
      </c>
      <c r="B1070" s="1">
        <f>ABS(Portfolios!B1070-AVERAGE(Portfolios!$B$2:$B$1259))</f>
        <v>0</v>
      </c>
    </row>
    <row r="1071" spans="1:2">
      <c r="A1071" s="11">
        <f>Returns!A1071</f>
        <v>0</v>
      </c>
      <c r="B1071" s="1">
        <f>ABS(Portfolios!B1071-AVERAGE(Portfolios!$B$2:$B$1259))</f>
        <v>0</v>
      </c>
    </row>
    <row r="1072" spans="1:2">
      <c r="A1072" s="11">
        <f>Returns!A1072</f>
        <v>0</v>
      </c>
      <c r="B1072" s="1">
        <f>ABS(Portfolios!B1072-AVERAGE(Portfolios!$B$2:$B$1259))</f>
        <v>0</v>
      </c>
    </row>
    <row r="1073" spans="1:2">
      <c r="A1073" s="11">
        <f>Returns!A1073</f>
        <v>0</v>
      </c>
      <c r="B1073" s="1">
        <f>ABS(Portfolios!B1073-AVERAGE(Portfolios!$B$2:$B$1259))</f>
        <v>0</v>
      </c>
    </row>
    <row r="1074" spans="1:2">
      <c r="A1074" s="11">
        <f>Returns!A1074</f>
        <v>0</v>
      </c>
      <c r="B1074" s="1">
        <f>ABS(Portfolios!B1074-AVERAGE(Portfolios!$B$2:$B$1259))</f>
        <v>0</v>
      </c>
    </row>
    <row r="1075" spans="1:2">
      <c r="A1075" s="11">
        <f>Returns!A1075</f>
        <v>0</v>
      </c>
      <c r="B1075" s="1">
        <f>ABS(Portfolios!B1075-AVERAGE(Portfolios!$B$2:$B$1259))</f>
        <v>0</v>
      </c>
    </row>
    <row r="1076" spans="1:2">
      <c r="A1076" s="11">
        <f>Returns!A1076</f>
        <v>0</v>
      </c>
      <c r="B1076" s="1">
        <f>ABS(Portfolios!B1076-AVERAGE(Portfolios!$B$2:$B$1259))</f>
        <v>0</v>
      </c>
    </row>
    <row r="1077" spans="1:2">
      <c r="A1077" s="11">
        <f>Returns!A1077</f>
        <v>0</v>
      </c>
      <c r="B1077" s="1">
        <f>ABS(Portfolios!B1077-AVERAGE(Portfolios!$B$2:$B$1259))</f>
        <v>0</v>
      </c>
    </row>
    <row r="1078" spans="1:2">
      <c r="A1078" s="11">
        <f>Returns!A1078</f>
        <v>0</v>
      </c>
      <c r="B1078" s="1">
        <f>ABS(Portfolios!B1078-AVERAGE(Portfolios!$B$2:$B$1259))</f>
        <v>0</v>
      </c>
    </row>
    <row r="1079" spans="1:2">
      <c r="A1079" s="11">
        <f>Returns!A1079</f>
        <v>0</v>
      </c>
      <c r="B1079" s="1">
        <f>ABS(Portfolios!B1079-AVERAGE(Portfolios!$B$2:$B$1259))</f>
        <v>0</v>
      </c>
    </row>
    <row r="1080" spans="1:2">
      <c r="A1080" s="11">
        <f>Returns!A1080</f>
        <v>0</v>
      </c>
      <c r="B1080" s="1">
        <f>ABS(Portfolios!B1080-AVERAGE(Portfolios!$B$2:$B$1259))</f>
        <v>0</v>
      </c>
    </row>
    <row r="1081" spans="1:2">
      <c r="A1081" s="11">
        <f>Returns!A1081</f>
        <v>0</v>
      </c>
      <c r="B1081" s="1">
        <f>ABS(Portfolios!B1081-AVERAGE(Portfolios!$B$2:$B$1259))</f>
        <v>0</v>
      </c>
    </row>
    <row r="1082" spans="1:2">
      <c r="A1082" s="11">
        <f>Returns!A1082</f>
        <v>0</v>
      </c>
      <c r="B1082" s="1">
        <f>ABS(Portfolios!B1082-AVERAGE(Portfolios!$B$2:$B$1259))</f>
        <v>0</v>
      </c>
    </row>
    <row r="1083" spans="1:2">
      <c r="A1083" s="11">
        <f>Returns!A1083</f>
        <v>0</v>
      </c>
      <c r="B1083" s="1">
        <f>ABS(Portfolios!B1083-AVERAGE(Portfolios!$B$2:$B$1259))</f>
        <v>0</v>
      </c>
    </row>
    <row r="1084" spans="1:2">
      <c r="A1084" s="11">
        <f>Returns!A1084</f>
        <v>0</v>
      </c>
      <c r="B1084" s="1">
        <f>ABS(Portfolios!B1084-AVERAGE(Portfolios!$B$2:$B$1259))</f>
        <v>0</v>
      </c>
    </row>
    <row r="1085" spans="1:2">
      <c r="A1085" s="11">
        <f>Returns!A1085</f>
        <v>0</v>
      </c>
      <c r="B1085" s="1">
        <f>ABS(Portfolios!B1085-AVERAGE(Portfolios!$B$2:$B$1259))</f>
        <v>0</v>
      </c>
    </row>
    <row r="1086" spans="1:2">
      <c r="A1086" s="11">
        <f>Returns!A1086</f>
        <v>0</v>
      </c>
      <c r="B1086" s="1">
        <f>ABS(Portfolios!B1086-AVERAGE(Portfolios!$B$2:$B$1259))</f>
        <v>0</v>
      </c>
    </row>
    <row r="1087" spans="1:2">
      <c r="A1087" s="11">
        <f>Returns!A1087</f>
        <v>0</v>
      </c>
      <c r="B1087" s="1">
        <f>ABS(Portfolios!B1087-AVERAGE(Portfolios!$B$2:$B$1259))</f>
        <v>0</v>
      </c>
    </row>
    <row r="1088" spans="1:2">
      <c r="A1088" s="11">
        <f>Returns!A1088</f>
        <v>0</v>
      </c>
      <c r="B1088" s="1">
        <f>ABS(Portfolios!B1088-AVERAGE(Portfolios!$B$2:$B$1259))</f>
        <v>0</v>
      </c>
    </row>
    <row r="1089" spans="1:2">
      <c r="A1089" s="11">
        <f>Returns!A1089</f>
        <v>0</v>
      </c>
      <c r="B1089" s="1">
        <f>ABS(Portfolios!B1089-AVERAGE(Portfolios!$B$2:$B$1259))</f>
        <v>0</v>
      </c>
    </row>
    <row r="1090" spans="1:2">
      <c r="A1090" s="11">
        <f>Returns!A1090</f>
        <v>0</v>
      </c>
      <c r="B1090" s="1">
        <f>ABS(Portfolios!B1090-AVERAGE(Portfolios!$B$2:$B$1259))</f>
        <v>0</v>
      </c>
    </row>
    <row r="1091" spans="1:2">
      <c r="A1091" s="11">
        <f>Returns!A1091</f>
        <v>0</v>
      </c>
      <c r="B1091" s="1">
        <f>ABS(Portfolios!B1091-AVERAGE(Portfolios!$B$2:$B$1259))</f>
        <v>0</v>
      </c>
    </row>
    <row r="1092" spans="1:2">
      <c r="A1092" s="11">
        <f>Returns!A1092</f>
        <v>0</v>
      </c>
      <c r="B1092" s="1">
        <f>ABS(Portfolios!B1092-AVERAGE(Portfolios!$B$2:$B$1259))</f>
        <v>0</v>
      </c>
    </row>
    <row r="1093" spans="1:2">
      <c r="A1093" s="11">
        <f>Returns!A1093</f>
        <v>0</v>
      </c>
      <c r="B1093" s="1">
        <f>ABS(Portfolios!B1093-AVERAGE(Portfolios!$B$2:$B$1259))</f>
        <v>0</v>
      </c>
    </row>
    <row r="1094" spans="1:2">
      <c r="A1094" s="11">
        <f>Returns!A1094</f>
        <v>0</v>
      </c>
      <c r="B1094" s="1">
        <f>ABS(Portfolios!B1094-AVERAGE(Portfolios!$B$2:$B$1259))</f>
        <v>0</v>
      </c>
    </row>
    <row r="1095" spans="1:2">
      <c r="A1095" s="11">
        <f>Returns!A1095</f>
        <v>0</v>
      </c>
      <c r="B1095" s="1">
        <f>ABS(Portfolios!B1095-AVERAGE(Portfolios!$B$2:$B$1259))</f>
        <v>0</v>
      </c>
    </row>
    <row r="1096" spans="1:2">
      <c r="A1096" s="11">
        <f>Returns!A1096</f>
        <v>0</v>
      </c>
      <c r="B1096" s="1">
        <f>ABS(Portfolios!B1096-AVERAGE(Portfolios!$B$2:$B$1259))</f>
        <v>0</v>
      </c>
    </row>
    <row r="1097" spans="1:2">
      <c r="A1097" s="11">
        <f>Returns!A1097</f>
        <v>0</v>
      </c>
      <c r="B1097" s="1">
        <f>ABS(Portfolios!B1097-AVERAGE(Portfolios!$B$2:$B$1259))</f>
        <v>0</v>
      </c>
    </row>
    <row r="1098" spans="1:2">
      <c r="A1098" s="11">
        <f>Returns!A1098</f>
        <v>0</v>
      </c>
      <c r="B1098" s="1">
        <f>ABS(Portfolios!B1098-AVERAGE(Portfolios!$B$2:$B$1259))</f>
        <v>0</v>
      </c>
    </row>
    <row r="1099" spans="1:2">
      <c r="A1099" s="11">
        <f>Returns!A1099</f>
        <v>0</v>
      </c>
      <c r="B1099" s="1">
        <f>ABS(Portfolios!B1099-AVERAGE(Portfolios!$B$2:$B$1259))</f>
        <v>0</v>
      </c>
    </row>
    <row r="1100" spans="1:2">
      <c r="A1100" s="11">
        <f>Returns!A1100</f>
        <v>0</v>
      </c>
      <c r="B1100" s="1">
        <f>ABS(Portfolios!B1100-AVERAGE(Portfolios!$B$2:$B$1259))</f>
        <v>0</v>
      </c>
    </row>
    <row r="1101" spans="1:2">
      <c r="A1101" s="11">
        <f>Returns!A1101</f>
        <v>0</v>
      </c>
      <c r="B1101" s="1">
        <f>ABS(Portfolios!B1101-AVERAGE(Portfolios!$B$2:$B$1259))</f>
        <v>0</v>
      </c>
    </row>
    <row r="1102" spans="1:2">
      <c r="A1102" s="11">
        <f>Returns!A1102</f>
        <v>0</v>
      </c>
      <c r="B1102" s="1">
        <f>ABS(Portfolios!B1102-AVERAGE(Portfolios!$B$2:$B$1259))</f>
        <v>0</v>
      </c>
    </row>
    <row r="1103" spans="1:2">
      <c r="A1103" s="11">
        <f>Returns!A1103</f>
        <v>0</v>
      </c>
      <c r="B1103" s="1">
        <f>ABS(Portfolios!B1103-AVERAGE(Portfolios!$B$2:$B$1259))</f>
        <v>0</v>
      </c>
    </row>
    <row r="1104" spans="1:2">
      <c r="A1104" s="11">
        <f>Returns!A1104</f>
        <v>0</v>
      </c>
      <c r="B1104" s="1">
        <f>ABS(Portfolios!B1104-AVERAGE(Portfolios!$B$2:$B$1259))</f>
        <v>0</v>
      </c>
    </row>
    <row r="1105" spans="1:2">
      <c r="A1105" s="11">
        <f>Returns!A1105</f>
        <v>0</v>
      </c>
      <c r="B1105" s="1">
        <f>ABS(Portfolios!B1105-AVERAGE(Portfolios!$B$2:$B$1259))</f>
        <v>0</v>
      </c>
    </row>
    <row r="1106" spans="1:2">
      <c r="A1106" s="11">
        <f>Returns!A1106</f>
        <v>0</v>
      </c>
      <c r="B1106" s="1">
        <f>ABS(Portfolios!B1106-AVERAGE(Portfolios!$B$2:$B$1259))</f>
        <v>0</v>
      </c>
    </row>
    <row r="1107" spans="1:2">
      <c r="A1107" s="11">
        <f>Returns!A1107</f>
        <v>0</v>
      </c>
      <c r="B1107" s="1">
        <f>ABS(Portfolios!B1107-AVERAGE(Portfolios!$B$2:$B$1259))</f>
        <v>0</v>
      </c>
    </row>
    <row r="1108" spans="1:2">
      <c r="A1108" s="11">
        <f>Returns!A1108</f>
        <v>0</v>
      </c>
      <c r="B1108" s="1">
        <f>ABS(Portfolios!B1108-AVERAGE(Portfolios!$B$2:$B$1259))</f>
        <v>0</v>
      </c>
    </row>
    <row r="1109" spans="1:2">
      <c r="A1109" s="11">
        <f>Returns!A1109</f>
        <v>0</v>
      </c>
      <c r="B1109" s="1">
        <f>ABS(Portfolios!B1109-AVERAGE(Portfolios!$B$2:$B$1259))</f>
        <v>0</v>
      </c>
    </row>
    <row r="1110" spans="1:2">
      <c r="A1110" s="11">
        <f>Returns!A1110</f>
        <v>0</v>
      </c>
      <c r="B1110" s="1">
        <f>ABS(Portfolios!B1110-AVERAGE(Portfolios!$B$2:$B$1259))</f>
        <v>0</v>
      </c>
    </row>
    <row r="1111" spans="1:2">
      <c r="A1111" s="11">
        <f>Returns!A1111</f>
        <v>0</v>
      </c>
      <c r="B1111" s="1">
        <f>ABS(Portfolios!B1111-AVERAGE(Portfolios!$B$2:$B$1259))</f>
        <v>0</v>
      </c>
    </row>
    <row r="1112" spans="1:2">
      <c r="A1112" s="11">
        <f>Returns!A1112</f>
        <v>0</v>
      </c>
      <c r="B1112" s="1">
        <f>ABS(Portfolios!B1112-AVERAGE(Portfolios!$B$2:$B$1259))</f>
        <v>0</v>
      </c>
    </row>
    <row r="1113" spans="1:2">
      <c r="A1113" s="11">
        <f>Returns!A1113</f>
        <v>0</v>
      </c>
      <c r="B1113" s="1">
        <f>ABS(Portfolios!B1113-AVERAGE(Portfolios!$B$2:$B$1259))</f>
        <v>0</v>
      </c>
    </row>
    <row r="1114" spans="1:2">
      <c r="A1114" s="11">
        <f>Returns!A1114</f>
        <v>0</v>
      </c>
      <c r="B1114" s="1">
        <f>ABS(Portfolios!B1114-AVERAGE(Portfolios!$B$2:$B$1259))</f>
        <v>0</v>
      </c>
    </row>
    <row r="1115" spans="1:2">
      <c r="A1115" s="11">
        <f>Returns!A1115</f>
        <v>0</v>
      </c>
      <c r="B1115" s="1">
        <f>ABS(Portfolios!B1115-AVERAGE(Portfolios!$B$2:$B$1259))</f>
        <v>0</v>
      </c>
    </row>
    <row r="1116" spans="1:2">
      <c r="A1116" s="11">
        <f>Returns!A1116</f>
        <v>0</v>
      </c>
      <c r="B1116" s="1">
        <f>ABS(Portfolios!B1116-AVERAGE(Portfolios!$B$2:$B$1259))</f>
        <v>0</v>
      </c>
    </row>
    <row r="1117" spans="1:2">
      <c r="A1117" s="11">
        <f>Returns!A1117</f>
        <v>0</v>
      </c>
      <c r="B1117" s="1">
        <f>ABS(Portfolios!B1117-AVERAGE(Portfolios!$B$2:$B$1259))</f>
        <v>0</v>
      </c>
    </row>
    <row r="1118" spans="1:2">
      <c r="A1118" s="11">
        <f>Returns!A1118</f>
        <v>0</v>
      </c>
      <c r="B1118" s="1">
        <f>ABS(Portfolios!B1118-AVERAGE(Portfolios!$B$2:$B$1259))</f>
        <v>0</v>
      </c>
    </row>
    <row r="1119" spans="1:2">
      <c r="A1119" s="11">
        <f>Returns!A1119</f>
        <v>0</v>
      </c>
      <c r="B1119" s="1">
        <f>ABS(Portfolios!B1119-AVERAGE(Portfolios!$B$2:$B$1259))</f>
        <v>0</v>
      </c>
    </row>
    <row r="1120" spans="1:2">
      <c r="A1120" s="11">
        <f>Returns!A1120</f>
        <v>0</v>
      </c>
      <c r="B1120" s="1">
        <f>ABS(Portfolios!B1120-AVERAGE(Portfolios!$B$2:$B$1259))</f>
        <v>0</v>
      </c>
    </row>
    <row r="1121" spans="1:2">
      <c r="A1121" s="11">
        <f>Returns!A1121</f>
        <v>0</v>
      </c>
      <c r="B1121" s="1">
        <f>ABS(Portfolios!B1121-AVERAGE(Portfolios!$B$2:$B$1259))</f>
        <v>0</v>
      </c>
    </row>
    <row r="1122" spans="1:2">
      <c r="A1122" s="11">
        <f>Returns!A1122</f>
        <v>0</v>
      </c>
      <c r="B1122" s="1">
        <f>ABS(Portfolios!B1122-AVERAGE(Portfolios!$B$2:$B$1259))</f>
        <v>0</v>
      </c>
    </row>
    <row r="1123" spans="1:2">
      <c r="A1123" s="11">
        <f>Returns!A1123</f>
        <v>0</v>
      </c>
      <c r="B1123" s="1">
        <f>ABS(Portfolios!B1123-AVERAGE(Portfolios!$B$2:$B$1259))</f>
        <v>0</v>
      </c>
    </row>
    <row r="1124" spans="1:2">
      <c r="A1124" s="11">
        <f>Returns!A1124</f>
        <v>0</v>
      </c>
      <c r="B1124" s="1">
        <f>ABS(Portfolios!B1124-AVERAGE(Portfolios!$B$2:$B$1259))</f>
        <v>0</v>
      </c>
    </row>
    <row r="1125" spans="1:2">
      <c r="A1125" s="11">
        <f>Returns!A1125</f>
        <v>0</v>
      </c>
      <c r="B1125" s="1">
        <f>ABS(Portfolios!B1125-AVERAGE(Portfolios!$B$2:$B$1259))</f>
        <v>0</v>
      </c>
    </row>
    <row r="1126" spans="1:2">
      <c r="A1126" s="11">
        <f>Returns!A1126</f>
        <v>0</v>
      </c>
      <c r="B1126" s="1">
        <f>ABS(Portfolios!B1126-AVERAGE(Portfolios!$B$2:$B$1259))</f>
        <v>0</v>
      </c>
    </row>
    <row r="1127" spans="1:2">
      <c r="A1127" s="11">
        <f>Returns!A1127</f>
        <v>0</v>
      </c>
      <c r="B1127" s="1">
        <f>ABS(Portfolios!B1127-AVERAGE(Portfolios!$B$2:$B$1259))</f>
        <v>0</v>
      </c>
    </row>
    <row r="1128" spans="1:2">
      <c r="A1128" s="11">
        <f>Returns!A1128</f>
        <v>0</v>
      </c>
      <c r="B1128" s="1">
        <f>ABS(Portfolios!B1128-AVERAGE(Portfolios!$B$2:$B$1259))</f>
        <v>0</v>
      </c>
    </row>
    <row r="1129" spans="1:2">
      <c r="A1129" s="11">
        <f>Returns!A1129</f>
        <v>0</v>
      </c>
      <c r="B1129" s="1">
        <f>ABS(Portfolios!B1129-AVERAGE(Portfolios!$B$2:$B$1259))</f>
        <v>0</v>
      </c>
    </row>
    <row r="1130" spans="1:2">
      <c r="A1130" s="11">
        <f>Returns!A1130</f>
        <v>0</v>
      </c>
      <c r="B1130" s="1">
        <f>ABS(Portfolios!B1130-AVERAGE(Portfolios!$B$2:$B$1259))</f>
        <v>0</v>
      </c>
    </row>
    <row r="1131" spans="1:2">
      <c r="A1131" s="11">
        <f>Returns!A1131</f>
        <v>0</v>
      </c>
      <c r="B1131" s="1">
        <f>ABS(Portfolios!B1131-AVERAGE(Portfolios!$B$2:$B$1259))</f>
        <v>0</v>
      </c>
    </row>
    <row r="1132" spans="1:2">
      <c r="A1132" s="11">
        <f>Returns!A1132</f>
        <v>0</v>
      </c>
      <c r="B1132" s="1">
        <f>ABS(Portfolios!B1132-AVERAGE(Portfolios!$B$2:$B$1259))</f>
        <v>0</v>
      </c>
    </row>
    <row r="1133" spans="1:2">
      <c r="A1133" s="11">
        <f>Returns!A1133</f>
        <v>0</v>
      </c>
      <c r="B1133" s="1">
        <f>ABS(Portfolios!B1133-AVERAGE(Portfolios!$B$2:$B$1259))</f>
        <v>0</v>
      </c>
    </row>
    <row r="1134" spans="1:2">
      <c r="A1134" s="11">
        <f>Returns!A1134</f>
        <v>0</v>
      </c>
      <c r="B1134" s="1">
        <f>ABS(Portfolios!B1134-AVERAGE(Portfolios!$B$2:$B$1259))</f>
        <v>0</v>
      </c>
    </row>
    <row r="1135" spans="1:2">
      <c r="A1135" s="11">
        <f>Returns!A1135</f>
        <v>0</v>
      </c>
      <c r="B1135" s="1">
        <f>ABS(Portfolios!B1135-AVERAGE(Portfolios!$B$2:$B$1259))</f>
        <v>0</v>
      </c>
    </row>
    <row r="1136" spans="1:2">
      <c r="A1136" s="11">
        <f>Returns!A1136</f>
        <v>0</v>
      </c>
      <c r="B1136" s="1">
        <f>ABS(Portfolios!B1136-AVERAGE(Portfolios!$B$2:$B$1259))</f>
        <v>0</v>
      </c>
    </row>
    <row r="1137" spans="1:2">
      <c r="A1137" s="11">
        <f>Returns!A1137</f>
        <v>0</v>
      </c>
      <c r="B1137" s="1">
        <f>ABS(Portfolios!B1137-AVERAGE(Portfolios!$B$2:$B$1259))</f>
        <v>0</v>
      </c>
    </row>
    <row r="1138" spans="1:2">
      <c r="A1138" s="11">
        <f>Returns!A1138</f>
        <v>0</v>
      </c>
      <c r="B1138" s="1">
        <f>ABS(Portfolios!B1138-AVERAGE(Portfolios!$B$2:$B$1259))</f>
        <v>0</v>
      </c>
    </row>
    <row r="1139" spans="1:2">
      <c r="A1139" s="11">
        <f>Returns!A1139</f>
        <v>0</v>
      </c>
      <c r="B1139" s="1">
        <f>ABS(Portfolios!B1139-AVERAGE(Portfolios!$B$2:$B$1259))</f>
        <v>0</v>
      </c>
    </row>
    <row r="1140" spans="1:2">
      <c r="A1140" s="11">
        <f>Returns!A1140</f>
        <v>0</v>
      </c>
      <c r="B1140" s="1">
        <f>ABS(Portfolios!B1140-AVERAGE(Portfolios!$B$2:$B$1259))</f>
        <v>0</v>
      </c>
    </row>
    <row r="1141" spans="1:2">
      <c r="A1141" s="11">
        <f>Returns!A1141</f>
        <v>0</v>
      </c>
      <c r="B1141" s="1">
        <f>ABS(Portfolios!B1141-AVERAGE(Portfolios!$B$2:$B$1259))</f>
        <v>0</v>
      </c>
    </row>
    <row r="1142" spans="1:2">
      <c r="A1142" s="11">
        <f>Returns!A1142</f>
        <v>0</v>
      </c>
      <c r="B1142" s="1">
        <f>ABS(Portfolios!B1142-AVERAGE(Portfolios!$B$2:$B$1259))</f>
        <v>0</v>
      </c>
    </row>
    <row r="1143" spans="1:2">
      <c r="A1143" s="11">
        <f>Returns!A1143</f>
        <v>0</v>
      </c>
      <c r="B1143" s="1">
        <f>ABS(Portfolios!B1143-AVERAGE(Portfolios!$B$2:$B$1259))</f>
        <v>0</v>
      </c>
    </row>
    <row r="1144" spans="1:2">
      <c r="A1144" s="11">
        <f>Returns!A1144</f>
        <v>0</v>
      </c>
      <c r="B1144" s="1">
        <f>ABS(Portfolios!B1144-AVERAGE(Portfolios!$B$2:$B$1259))</f>
        <v>0</v>
      </c>
    </row>
    <row r="1145" spans="1:2">
      <c r="A1145" s="11">
        <f>Returns!A1145</f>
        <v>0</v>
      </c>
      <c r="B1145" s="1">
        <f>ABS(Portfolios!B1145-AVERAGE(Portfolios!$B$2:$B$1259))</f>
        <v>0</v>
      </c>
    </row>
    <row r="1146" spans="1:2">
      <c r="A1146" s="11">
        <f>Returns!A1146</f>
        <v>0</v>
      </c>
      <c r="B1146" s="1">
        <f>ABS(Portfolios!B1146-AVERAGE(Portfolios!$B$2:$B$1259))</f>
        <v>0</v>
      </c>
    </row>
    <row r="1147" spans="1:2">
      <c r="A1147" s="11">
        <f>Returns!A1147</f>
        <v>0</v>
      </c>
      <c r="B1147" s="1">
        <f>ABS(Portfolios!B1147-AVERAGE(Portfolios!$B$2:$B$1259))</f>
        <v>0</v>
      </c>
    </row>
    <row r="1148" spans="1:2">
      <c r="A1148" s="11">
        <f>Returns!A1148</f>
        <v>0</v>
      </c>
      <c r="B1148" s="1">
        <f>ABS(Portfolios!B1148-AVERAGE(Portfolios!$B$2:$B$1259))</f>
        <v>0</v>
      </c>
    </row>
    <row r="1149" spans="1:2">
      <c r="A1149" s="11">
        <f>Returns!A1149</f>
        <v>0</v>
      </c>
      <c r="B1149" s="1">
        <f>ABS(Portfolios!B1149-AVERAGE(Portfolios!$B$2:$B$1259))</f>
        <v>0</v>
      </c>
    </row>
    <row r="1150" spans="1:2">
      <c r="A1150" s="11">
        <f>Returns!A1150</f>
        <v>0</v>
      </c>
      <c r="B1150" s="1">
        <f>ABS(Portfolios!B1150-AVERAGE(Portfolios!$B$2:$B$1259))</f>
        <v>0</v>
      </c>
    </row>
    <row r="1151" spans="1:2">
      <c r="A1151" s="11">
        <f>Returns!A1151</f>
        <v>0</v>
      </c>
      <c r="B1151" s="1">
        <f>ABS(Portfolios!B1151-AVERAGE(Portfolios!$B$2:$B$1259))</f>
        <v>0</v>
      </c>
    </row>
    <row r="1152" spans="1:2">
      <c r="A1152" s="11">
        <f>Returns!A1152</f>
        <v>0</v>
      </c>
      <c r="B1152" s="1">
        <f>ABS(Portfolios!B1152-AVERAGE(Portfolios!$B$2:$B$1259))</f>
        <v>0</v>
      </c>
    </row>
    <row r="1153" spans="1:2">
      <c r="A1153" s="11">
        <f>Returns!A1153</f>
        <v>0</v>
      </c>
      <c r="B1153" s="1">
        <f>ABS(Portfolios!B1153-AVERAGE(Portfolios!$B$2:$B$1259))</f>
        <v>0</v>
      </c>
    </row>
    <row r="1154" spans="1:2">
      <c r="A1154" s="11">
        <f>Returns!A1154</f>
        <v>0</v>
      </c>
      <c r="B1154" s="1">
        <f>ABS(Portfolios!B1154-AVERAGE(Portfolios!$B$2:$B$1259))</f>
        <v>0</v>
      </c>
    </row>
    <row r="1155" spans="1:2">
      <c r="A1155" s="11">
        <f>Returns!A1155</f>
        <v>0</v>
      </c>
      <c r="B1155" s="1">
        <f>ABS(Portfolios!B1155-AVERAGE(Portfolios!$B$2:$B$1259))</f>
        <v>0</v>
      </c>
    </row>
    <row r="1156" spans="1:2">
      <c r="A1156" s="11">
        <f>Returns!A1156</f>
        <v>0</v>
      </c>
      <c r="B1156" s="1">
        <f>ABS(Portfolios!B1156-AVERAGE(Portfolios!$B$2:$B$1259))</f>
        <v>0</v>
      </c>
    </row>
    <row r="1157" spans="1:2">
      <c r="A1157" s="11">
        <f>Returns!A1157</f>
        <v>0</v>
      </c>
      <c r="B1157" s="1">
        <f>ABS(Portfolios!B1157-AVERAGE(Portfolios!$B$2:$B$1259))</f>
        <v>0</v>
      </c>
    </row>
    <row r="1158" spans="1:2">
      <c r="A1158" s="11">
        <f>Returns!A1158</f>
        <v>0</v>
      </c>
      <c r="B1158" s="1">
        <f>ABS(Portfolios!B1158-AVERAGE(Portfolios!$B$2:$B$1259))</f>
        <v>0</v>
      </c>
    </row>
    <row r="1159" spans="1:2">
      <c r="A1159" s="11">
        <f>Returns!A1159</f>
        <v>0</v>
      </c>
      <c r="B1159" s="1">
        <f>ABS(Portfolios!B1159-AVERAGE(Portfolios!$B$2:$B$1259))</f>
        <v>0</v>
      </c>
    </row>
    <row r="1160" spans="1:2">
      <c r="A1160" s="11">
        <f>Returns!A1160</f>
        <v>0</v>
      </c>
      <c r="B1160" s="1">
        <f>ABS(Portfolios!B1160-AVERAGE(Portfolios!$B$2:$B$1259))</f>
        <v>0</v>
      </c>
    </row>
    <row r="1161" spans="1:2">
      <c r="A1161" s="11">
        <f>Returns!A1161</f>
        <v>0</v>
      </c>
      <c r="B1161" s="1">
        <f>ABS(Portfolios!B1161-AVERAGE(Portfolios!$B$2:$B$1259))</f>
        <v>0</v>
      </c>
    </row>
    <row r="1162" spans="1:2">
      <c r="A1162" s="11">
        <f>Returns!A1162</f>
        <v>0</v>
      </c>
      <c r="B1162" s="1">
        <f>ABS(Portfolios!B1162-AVERAGE(Portfolios!$B$2:$B$1259))</f>
        <v>0</v>
      </c>
    </row>
    <row r="1163" spans="1:2">
      <c r="A1163" s="11">
        <f>Returns!A1163</f>
        <v>0</v>
      </c>
      <c r="B1163" s="1">
        <f>ABS(Portfolios!B1163-AVERAGE(Portfolios!$B$2:$B$1259))</f>
        <v>0</v>
      </c>
    </row>
    <row r="1164" spans="1:2">
      <c r="A1164" s="11">
        <f>Returns!A1164</f>
        <v>0</v>
      </c>
      <c r="B1164" s="1">
        <f>ABS(Portfolios!B1164-AVERAGE(Portfolios!$B$2:$B$1259))</f>
        <v>0</v>
      </c>
    </row>
    <row r="1165" spans="1:2">
      <c r="A1165" s="11">
        <f>Returns!A1165</f>
        <v>0</v>
      </c>
      <c r="B1165" s="1">
        <f>ABS(Portfolios!B1165-AVERAGE(Portfolios!$B$2:$B$1259))</f>
        <v>0</v>
      </c>
    </row>
    <row r="1166" spans="1:2">
      <c r="A1166" s="11">
        <f>Returns!A1166</f>
        <v>0</v>
      </c>
      <c r="B1166" s="1">
        <f>ABS(Portfolios!B1166-AVERAGE(Portfolios!$B$2:$B$1259))</f>
        <v>0</v>
      </c>
    </row>
    <row r="1167" spans="1:2">
      <c r="A1167" s="11">
        <f>Returns!A1167</f>
        <v>0</v>
      </c>
      <c r="B1167" s="1">
        <f>ABS(Portfolios!B1167-AVERAGE(Portfolios!$B$2:$B$1259))</f>
        <v>0</v>
      </c>
    </row>
    <row r="1168" spans="1:2">
      <c r="A1168" s="11">
        <f>Returns!A1168</f>
        <v>0</v>
      </c>
      <c r="B1168" s="1">
        <f>ABS(Portfolios!B1168-AVERAGE(Portfolios!$B$2:$B$1259))</f>
        <v>0</v>
      </c>
    </row>
    <row r="1169" spans="1:2">
      <c r="A1169" s="11">
        <f>Returns!A1169</f>
        <v>0</v>
      </c>
      <c r="B1169" s="1">
        <f>ABS(Portfolios!B1169-AVERAGE(Portfolios!$B$2:$B$1259))</f>
        <v>0</v>
      </c>
    </row>
    <row r="1170" spans="1:2">
      <c r="A1170" s="11">
        <f>Returns!A1170</f>
        <v>0</v>
      </c>
      <c r="B1170" s="1">
        <f>ABS(Portfolios!B1170-AVERAGE(Portfolios!$B$2:$B$1259))</f>
        <v>0</v>
      </c>
    </row>
    <row r="1171" spans="1:2">
      <c r="A1171" s="11">
        <f>Returns!A1171</f>
        <v>0</v>
      </c>
      <c r="B1171" s="1">
        <f>ABS(Portfolios!B1171-AVERAGE(Portfolios!$B$2:$B$1259))</f>
        <v>0</v>
      </c>
    </row>
    <row r="1172" spans="1:2">
      <c r="A1172" s="11">
        <f>Returns!A1172</f>
        <v>0</v>
      </c>
      <c r="B1172" s="1">
        <f>ABS(Portfolios!B1172-AVERAGE(Portfolios!$B$2:$B$1259))</f>
        <v>0</v>
      </c>
    </row>
    <row r="1173" spans="1:2">
      <c r="A1173" s="11">
        <f>Returns!A1173</f>
        <v>0</v>
      </c>
      <c r="B1173" s="1">
        <f>ABS(Portfolios!B1173-AVERAGE(Portfolios!$B$2:$B$1259))</f>
        <v>0</v>
      </c>
    </row>
    <row r="1174" spans="1:2">
      <c r="A1174" s="11">
        <f>Returns!A1174</f>
        <v>0</v>
      </c>
      <c r="B1174" s="1">
        <f>ABS(Portfolios!B1174-AVERAGE(Portfolios!$B$2:$B$1259))</f>
        <v>0</v>
      </c>
    </row>
    <row r="1175" spans="1:2">
      <c r="A1175" s="11">
        <f>Returns!A1175</f>
        <v>0</v>
      </c>
      <c r="B1175" s="1">
        <f>ABS(Portfolios!B1175-AVERAGE(Portfolios!$B$2:$B$1259))</f>
        <v>0</v>
      </c>
    </row>
    <row r="1176" spans="1:2">
      <c r="A1176" s="11">
        <f>Returns!A1176</f>
        <v>0</v>
      </c>
      <c r="B1176" s="1">
        <f>ABS(Portfolios!B1176-AVERAGE(Portfolios!$B$2:$B$1259))</f>
        <v>0</v>
      </c>
    </row>
    <row r="1177" spans="1:2">
      <c r="A1177" s="11">
        <f>Returns!A1177</f>
        <v>0</v>
      </c>
      <c r="B1177" s="1">
        <f>ABS(Portfolios!B1177-AVERAGE(Portfolios!$B$2:$B$1259))</f>
        <v>0</v>
      </c>
    </row>
    <row r="1178" spans="1:2">
      <c r="A1178" s="11">
        <f>Returns!A1178</f>
        <v>0</v>
      </c>
      <c r="B1178" s="1">
        <f>ABS(Portfolios!B1178-AVERAGE(Portfolios!$B$2:$B$1259))</f>
        <v>0</v>
      </c>
    </row>
    <row r="1179" spans="1:2">
      <c r="A1179" s="11">
        <f>Returns!A1179</f>
        <v>0</v>
      </c>
      <c r="B1179" s="1">
        <f>ABS(Portfolios!B1179-AVERAGE(Portfolios!$B$2:$B$1259))</f>
        <v>0</v>
      </c>
    </row>
    <row r="1180" spans="1:2">
      <c r="A1180" s="11">
        <f>Returns!A1180</f>
        <v>0</v>
      </c>
      <c r="B1180" s="1">
        <f>ABS(Portfolios!B1180-AVERAGE(Portfolios!$B$2:$B$1259))</f>
        <v>0</v>
      </c>
    </row>
    <row r="1181" spans="1:2">
      <c r="A1181" s="11">
        <f>Returns!A1181</f>
        <v>0</v>
      </c>
      <c r="B1181" s="1">
        <f>ABS(Portfolios!B1181-AVERAGE(Portfolios!$B$2:$B$1259))</f>
        <v>0</v>
      </c>
    </row>
    <row r="1182" spans="1:2">
      <c r="A1182" s="11">
        <f>Returns!A1182</f>
        <v>0</v>
      </c>
      <c r="B1182" s="1">
        <f>ABS(Portfolios!B1182-AVERAGE(Portfolios!$B$2:$B$1259))</f>
        <v>0</v>
      </c>
    </row>
    <row r="1183" spans="1:2">
      <c r="A1183" s="11">
        <f>Returns!A1183</f>
        <v>0</v>
      </c>
      <c r="B1183" s="1">
        <f>ABS(Portfolios!B1183-AVERAGE(Portfolios!$B$2:$B$1259))</f>
        <v>0</v>
      </c>
    </row>
    <row r="1184" spans="1:2">
      <c r="A1184" s="11">
        <f>Returns!A1184</f>
        <v>0</v>
      </c>
      <c r="B1184" s="1">
        <f>ABS(Portfolios!B1184-AVERAGE(Portfolios!$B$2:$B$1259))</f>
        <v>0</v>
      </c>
    </row>
    <row r="1185" spans="1:2">
      <c r="A1185" s="11">
        <f>Returns!A1185</f>
        <v>0</v>
      </c>
      <c r="B1185" s="1">
        <f>ABS(Portfolios!B1185-AVERAGE(Portfolios!$B$2:$B$1259))</f>
        <v>0</v>
      </c>
    </row>
    <row r="1186" spans="1:2">
      <c r="A1186" s="11">
        <f>Returns!A1186</f>
        <v>0</v>
      </c>
      <c r="B1186" s="1">
        <f>ABS(Portfolios!B1186-AVERAGE(Portfolios!$B$2:$B$1259))</f>
        <v>0</v>
      </c>
    </row>
    <row r="1187" spans="1:2">
      <c r="A1187" s="11">
        <f>Returns!A1187</f>
        <v>0</v>
      </c>
      <c r="B1187" s="1">
        <f>ABS(Portfolios!B1187-AVERAGE(Portfolios!$B$2:$B$1259))</f>
        <v>0</v>
      </c>
    </row>
    <row r="1188" spans="1:2">
      <c r="A1188" s="11">
        <f>Returns!A1188</f>
        <v>0</v>
      </c>
      <c r="B1188" s="1">
        <f>ABS(Portfolios!B1188-AVERAGE(Portfolios!$B$2:$B$1259))</f>
        <v>0</v>
      </c>
    </row>
    <row r="1189" spans="1:2">
      <c r="A1189" s="11">
        <f>Returns!A1189</f>
        <v>0</v>
      </c>
      <c r="B1189" s="1">
        <f>ABS(Portfolios!B1189-AVERAGE(Portfolios!$B$2:$B$1259))</f>
        <v>0</v>
      </c>
    </row>
    <row r="1190" spans="1:2">
      <c r="A1190" s="11">
        <f>Returns!A1190</f>
        <v>0</v>
      </c>
      <c r="B1190" s="1">
        <f>ABS(Portfolios!B1190-AVERAGE(Portfolios!$B$2:$B$1259))</f>
        <v>0</v>
      </c>
    </row>
    <row r="1191" spans="1:2">
      <c r="A1191" s="11">
        <f>Returns!A1191</f>
        <v>0</v>
      </c>
      <c r="B1191" s="1">
        <f>ABS(Portfolios!B1191-AVERAGE(Portfolios!$B$2:$B$1259))</f>
        <v>0</v>
      </c>
    </row>
    <row r="1192" spans="1:2">
      <c r="A1192" s="11">
        <f>Returns!A1192</f>
        <v>0</v>
      </c>
      <c r="B1192" s="1">
        <f>ABS(Portfolios!B1192-AVERAGE(Portfolios!$B$2:$B$1259))</f>
        <v>0</v>
      </c>
    </row>
    <row r="1193" spans="1:2">
      <c r="A1193" s="11">
        <f>Returns!A1193</f>
        <v>0</v>
      </c>
      <c r="B1193" s="1">
        <f>ABS(Portfolios!B1193-AVERAGE(Portfolios!$B$2:$B$1259))</f>
        <v>0</v>
      </c>
    </row>
    <row r="1194" spans="1:2">
      <c r="A1194" s="11">
        <f>Returns!A1194</f>
        <v>0</v>
      </c>
      <c r="B1194" s="1">
        <f>ABS(Portfolios!B1194-AVERAGE(Portfolios!$B$2:$B$1259))</f>
        <v>0</v>
      </c>
    </row>
    <row r="1195" spans="1:2">
      <c r="A1195" s="11">
        <f>Returns!A1195</f>
        <v>0</v>
      </c>
      <c r="B1195" s="1">
        <f>ABS(Portfolios!B1195-AVERAGE(Portfolios!$B$2:$B$1259))</f>
        <v>0</v>
      </c>
    </row>
    <row r="1196" spans="1:2">
      <c r="A1196" s="11">
        <f>Returns!A1196</f>
        <v>0</v>
      </c>
      <c r="B1196" s="1">
        <f>ABS(Portfolios!B1196-AVERAGE(Portfolios!$B$2:$B$1259))</f>
        <v>0</v>
      </c>
    </row>
    <row r="1197" spans="1:2">
      <c r="A1197" s="11">
        <f>Returns!A1197</f>
        <v>0</v>
      </c>
      <c r="B1197" s="1">
        <f>ABS(Portfolios!B1197-AVERAGE(Portfolios!$B$2:$B$1259))</f>
        <v>0</v>
      </c>
    </row>
    <row r="1198" spans="1:2">
      <c r="A1198" s="11">
        <f>Returns!A1198</f>
        <v>0</v>
      </c>
      <c r="B1198" s="1">
        <f>ABS(Portfolios!B1198-AVERAGE(Portfolios!$B$2:$B$1259))</f>
        <v>0</v>
      </c>
    </row>
    <row r="1199" spans="1:2">
      <c r="A1199" s="11">
        <f>Returns!A1199</f>
        <v>0</v>
      </c>
      <c r="B1199" s="1">
        <f>ABS(Portfolios!B1199-AVERAGE(Portfolios!$B$2:$B$1259))</f>
        <v>0</v>
      </c>
    </row>
    <row r="1200" spans="1:2">
      <c r="A1200" s="11">
        <f>Returns!A1200</f>
        <v>0</v>
      </c>
      <c r="B1200" s="1">
        <f>ABS(Portfolios!B1200-AVERAGE(Portfolios!$B$2:$B$1259))</f>
        <v>0</v>
      </c>
    </row>
    <row r="1201" spans="1:2">
      <c r="A1201" s="11">
        <f>Returns!A1201</f>
        <v>0</v>
      </c>
      <c r="B1201" s="1">
        <f>ABS(Portfolios!B1201-AVERAGE(Portfolios!$B$2:$B$1259))</f>
        <v>0</v>
      </c>
    </row>
    <row r="1202" spans="1:2">
      <c r="A1202" s="11">
        <f>Returns!A1202</f>
        <v>0</v>
      </c>
      <c r="B1202" s="1">
        <f>ABS(Portfolios!B1202-AVERAGE(Portfolios!$B$2:$B$1259))</f>
        <v>0</v>
      </c>
    </row>
    <row r="1203" spans="1:2">
      <c r="A1203" s="11">
        <f>Returns!A1203</f>
        <v>0</v>
      </c>
      <c r="B1203" s="1">
        <f>ABS(Portfolios!B1203-AVERAGE(Portfolios!$B$2:$B$1259))</f>
        <v>0</v>
      </c>
    </row>
    <row r="1204" spans="1:2">
      <c r="A1204" s="11">
        <f>Returns!A1204</f>
        <v>0</v>
      </c>
      <c r="B1204" s="1">
        <f>ABS(Portfolios!B1204-AVERAGE(Portfolios!$B$2:$B$1259))</f>
        <v>0</v>
      </c>
    </row>
    <row r="1205" spans="1:2">
      <c r="A1205" s="11">
        <f>Returns!A1205</f>
        <v>0</v>
      </c>
      <c r="B1205" s="1">
        <f>ABS(Portfolios!B1205-AVERAGE(Portfolios!$B$2:$B$1259))</f>
        <v>0</v>
      </c>
    </row>
    <row r="1206" spans="1:2">
      <c r="A1206" s="11">
        <f>Returns!A1206</f>
        <v>0</v>
      </c>
      <c r="B1206" s="1">
        <f>ABS(Portfolios!B1206-AVERAGE(Portfolios!$B$2:$B$1259))</f>
        <v>0</v>
      </c>
    </row>
    <row r="1207" spans="1:2">
      <c r="A1207" s="11">
        <f>Returns!A1207</f>
        <v>0</v>
      </c>
      <c r="B1207" s="1">
        <f>ABS(Portfolios!B1207-AVERAGE(Portfolios!$B$2:$B$1259))</f>
        <v>0</v>
      </c>
    </row>
    <row r="1208" spans="1:2">
      <c r="A1208" s="11">
        <f>Returns!A1208</f>
        <v>0</v>
      </c>
      <c r="B1208" s="1">
        <f>ABS(Portfolios!B1208-AVERAGE(Portfolios!$B$2:$B$1259))</f>
        <v>0</v>
      </c>
    </row>
    <row r="1209" spans="1:2">
      <c r="A1209" s="11">
        <f>Returns!A1209</f>
        <v>0</v>
      </c>
      <c r="B1209" s="1">
        <f>ABS(Portfolios!B1209-AVERAGE(Portfolios!$B$2:$B$1259))</f>
        <v>0</v>
      </c>
    </row>
    <row r="1210" spans="1:2">
      <c r="A1210" s="11">
        <f>Returns!A1210</f>
        <v>0</v>
      </c>
      <c r="B1210" s="1">
        <f>ABS(Portfolios!B1210-AVERAGE(Portfolios!$B$2:$B$1259))</f>
        <v>0</v>
      </c>
    </row>
    <row r="1211" spans="1:2">
      <c r="A1211" s="11">
        <f>Returns!A1211</f>
        <v>0</v>
      </c>
      <c r="B1211" s="1">
        <f>ABS(Portfolios!B1211-AVERAGE(Portfolios!$B$2:$B$1259))</f>
        <v>0</v>
      </c>
    </row>
    <row r="1212" spans="1:2">
      <c r="A1212" s="11">
        <f>Returns!A1212</f>
        <v>0</v>
      </c>
      <c r="B1212" s="1">
        <f>ABS(Portfolios!B1212-AVERAGE(Portfolios!$B$2:$B$1259))</f>
        <v>0</v>
      </c>
    </row>
    <row r="1213" spans="1:2">
      <c r="A1213" s="11">
        <f>Returns!A1213</f>
        <v>0</v>
      </c>
      <c r="B1213" s="1">
        <f>ABS(Portfolios!B1213-AVERAGE(Portfolios!$B$2:$B$1259))</f>
        <v>0</v>
      </c>
    </row>
    <row r="1214" spans="1:2">
      <c r="A1214" s="11">
        <f>Returns!A1214</f>
        <v>0</v>
      </c>
      <c r="B1214" s="1">
        <f>ABS(Portfolios!B1214-AVERAGE(Portfolios!$B$2:$B$1259))</f>
        <v>0</v>
      </c>
    </row>
    <row r="1215" spans="1:2">
      <c r="A1215" s="11">
        <f>Returns!A1215</f>
        <v>0</v>
      </c>
      <c r="B1215" s="1">
        <f>ABS(Portfolios!B1215-AVERAGE(Portfolios!$B$2:$B$1259))</f>
        <v>0</v>
      </c>
    </row>
    <row r="1216" spans="1:2">
      <c r="A1216" s="11">
        <f>Returns!A1216</f>
        <v>0</v>
      </c>
      <c r="B1216" s="1">
        <f>ABS(Portfolios!B1216-AVERAGE(Portfolios!$B$2:$B$1259))</f>
        <v>0</v>
      </c>
    </row>
    <row r="1217" spans="1:2">
      <c r="A1217" s="11">
        <f>Returns!A1217</f>
        <v>0</v>
      </c>
      <c r="B1217" s="1">
        <f>ABS(Portfolios!B1217-AVERAGE(Portfolios!$B$2:$B$1259))</f>
        <v>0</v>
      </c>
    </row>
    <row r="1218" spans="1:2">
      <c r="A1218" s="11">
        <f>Returns!A1218</f>
        <v>0</v>
      </c>
      <c r="B1218" s="1">
        <f>ABS(Portfolios!B1218-AVERAGE(Portfolios!$B$2:$B$1259))</f>
        <v>0</v>
      </c>
    </row>
    <row r="1219" spans="1:2">
      <c r="A1219" s="11">
        <f>Returns!A1219</f>
        <v>0</v>
      </c>
      <c r="B1219" s="1">
        <f>ABS(Portfolios!B1219-AVERAGE(Portfolios!$B$2:$B$1259))</f>
        <v>0</v>
      </c>
    </row>
    <row r="1220" spans="1:2">
      <c r="A1220" s="11">
        <f>Returns!A1220</f>
        <v>0</v>
      </c>
      <c r="B1220" s="1">
        <f>ABS(Portfolios!B1220-AVERAGE(Portfolios!$B$2:$B$1259))</f>
        <v>0</v>
      </c>
    </row>
    <row r="1221" spans="1:2">
      <c r="A1221" s="11">
        <f>Returns!A1221</f>
        <v>0</v>
      </c>
      <c r="B1221" s="1">
        <f>ABS(Portfolios!B1221-AVERAGE(Portfolios!$B$2:$B$1259))</f>
        <v>0</v>
      </c>
    </row>
    <row r="1222" spans="1:2">
      <c r="A1222" s="11">
        <f>Returns!A1222</f>
        <v>0</v>
      </c>
      <c r="B1222" s="1">
        <f>ABS(Portfolios!B1222-AVERAGE(Portfolios!$B$2:$B$1259))</f>
        <v>0</v>
      </c>
    </row>
    <row r="1223" spans="1:2">
      <c r="A1223" s="11">
        <f>Returns!A1223</f>
        <v>0</v>
      </c>
      <c r="B1223" s="1">
        <f>ABS(Portfolios!B1223-AVERAGE(Portfolios!$B$2:$B$1259))</f>
        <v>0</v>
      </c>
    </row>
    <row r="1224" spans="1:2">
      <c r="A1224" s="11">
        <f>Returns!A1224</f>
        <v>0</v>
      </c>
      <c r="B1224" s="1">
        <f>ABS(Portfolios!B1224-AVERAGE(Portfolios!$B$2:$B$1259))</f>
        <v>0</v>
      </c>
    </row>
    <row r="1225" spans="1:2">
      <c r="A1225" s="11">
        <f>Returns!A1225</f>
        <v>0</v>
      </c>
      <c r="B1225" s="1">
        <f>ABS(Portfolios!B1225-AVERAGE(Portfolios!$B$2:$B$1259))</f>
        <v>0</v>
      </c>
    </row>
    <row r="1226" spans="1:2">
      <c r="A1226" s="11">
        <f>Returns!A1226</f>
        <v>0</v>
      </c>
      <c r="B1226" s="1">
        <f>ABS(Portfolios!B1226-AVERAGE(Portfolios!$B$2:$B$1259))</f>
        <v>0</v>
      </c>
    </row>
    <row r="1227" spans="1:2">
      <c r="A1227" s="11">
        <f>Returns!A1227</f>
        <v>0</v>
      </c>
      <c r="B1227" s="1">
        <f>ABS(Portfolios!B1227-AVERAGE(Portfolios!$B$2:$B$1259))</f>
        <v>0</v>
      </c>
    </row>
    <row r="1228" spans="1:2">
      <c r="A1228" s="11">
        <f>Returns!A1228</f>
        <v>0</v>
      </c>
      <c r="B1228" s="1">
        <f>ABS(Portfolios!B1228-AVERAGE(Portfolios!$B$2:$B$1259))</f>
        <v>0</v>
      </c>
    </row>
    <row r="1229" spans="1:2">
      <c r="A1229" s="11">
        <f>Returns!A1229</f>
        <v>0</v>
      </c>
      <c r="B1229" s="1">
        <f>ABS(Portfolios!B1229-AVERAGE(Portfolios!$B$2:$B$1259))</f>
        <v>0</v>
      </c>
    </row>
    <row r="1230" spans="1:2">
      <c r="A1230" s="11">
        <f>Returns!A1230</f>
        <v>0</v>
      </c>
      <c r="B1230" s="1">
        <f>ABS(Portfolios!B1230-AVERAGE(Portfolios!$B$2:$B$1259))</f>
        <v>0</v>
      </c>
    </row>
    <row r="1231" spans="1:2">
      <c r="A1231" s="11">
        <f>Returns!A1231</f>
        <v>0</v>
      </c>
      <c r="B1231" s="1">
        <f>ABS(Portfolios!B1231-AVERAGE(Portfolios!$B$2:$B$1259))</f>
        <v>0</v>
      </c>
    </row>
    <row r="1232" spans="1:2">
      <c r="A1232" s="11">
        <f>Returns!A1232</f>
        <v>0</v>
      </c>
      <c r="B1232" s="1">
        <f>ABS(Portfolios!B1232-AVERAGE(Portfolios!$B$2:$B$1259))</f>
        <v>0</v>
      </c>
    </row>
    <row r="1233" spans="1:2">
      <c r="A1233" s="11">
        <f>Returns!A1233</f>
        <v>0</v>
      </c>
      <c r="B1233" s="1">
        <f>ABS(Portfolios!B1233-AVERAGE(Portfolios!$B$2:$B$1259))</f>
        <v>0</v>
      </c>
    </row>
    <row r="1234" spans="1:2">
      <c r="A1234" s="11">
        <f>Returns!A1234</f>
        <v>0</v>
      </c>
      <c r="B1234" s="1">
        <f>ABS(Portfolios!B1234-AVERAGE(Portfolios!$B$2:$B$1259))</f>
        <v>0</v>
      </c>
    </row>
    <row r="1235" spans="1:2">
      <c r="A1235" s="11">
        <f>Returns!A1235</f>
        <v>0</v>
      </c>
      <c r="B1235" s="1">
        <f>ABS(Portfolios!B1235-AVERAGE(Portfolios!$B$2:$B$1259))</f>
        <v>0</v>
      </c>
    </row>
    <row r="1236" spans="1:2">
      <c r="A1236" s="11">
        <f>Returns!A1236</f>
        <v>0</v>
      </c>
      <c r="B1236" s="1">
        <f>ABS(Portfolios!B1236-AVERAGE(Portfolios!$B$2:$B$1259))</f>
        <v>0</v>
      </c>
    </row>
    <row r="1237" spans="1:2">
      <c r="A1237" s="11">
        <f>Returns!A1237</f>
        <v>0</v>
      </c>
      <c r="B1237" s="1">
        <f>ABS(Portfolios!B1237-AVERAGE(Portfolios!$B$2:$B$1259))</f>
        <v>0</v>
      </c>
    </row>
    <row r="1238" spans="1:2">
      <c r="A1238" s="11">
        <f>Returns!A1238</f>
        <v>0</v>
      </c>
      <c r="B1238" s="1">
        <f>ABS(Portfolios!B1238-AVERAGE(Portfolios!$B$2:$B$1259))</f>
        <v>0</v>
      </c>
    </row>
    <row r="1239" spans="1:2">
      <c r="A1239" s="11">
        <f>Returns!A1239</f>
        <v>0</v>
      </c>
      <c r="B1239" s="1">
        <f>ABS(Portfolios!B1239-AVERAGE(Portfolios!$B$2:$B$1259))</f>
        <v>0</v>
      </c>
    </row>
    <row r="1240" spans="1:2">
      <c r="A1240" s="11">
        <f>Returns!A1240</f>
        <v>0</v>
      </c>
      <c r="B1240" s="1">
        <f>ABS(Portfolios!B1240-AVERAGE(Portfolios!$B$2:$B$1259))</f>
        <v>0</v>
      </c>
    </row>
    <row r="1241" spans="1:2">
      <c r="A1241" s="11">
        <f>Returns!A1241</f>
        <v>0</v>
      </c>
      <c r="B1241" s="1">
        <f>ABS(Portfolios!B1241-AVERAGE(Portfolios!$B$2:$B$1259))</f>
        <v>0</v>
      </c>
    </row>
    <row r="1242" spans="1:2">
      <c r="A1242" s="11">
        <f>Returns!A1242</f>
        <v>0</v>
      </c>
      <c r="B1242" s="1">
        <f>ABS(Portfolios!B1242-AVERAGE(Portfolios!$B$2:$B$1259))</f>
        <v>0</v>
      </c>
    </row>
    <row r="1243" spans="1:2">
      <c r="A1243" s="11">
        <f>Returns!A1243</f>
        <v>0</v>
      </c>
      <c r="B1243" s="1">
        <f>ABS(Portfolios!B1243-AVERAGE(Portfolios!$B$2:$B$1259))</f>
        <v>0</v>
      </c>
    </row>
    <row r="1244" spans="1:2">
      <c r="A1244" s="11">
        <f>Returns!A1244</f>
        <v>0</v>
      </c>
      <c r="B1244" s="1">
        <f>ABS(Portfolios!B1244-AVERAGE(Portfolios!$B$2:$B$1259))</f>
        <v>0</v>
      </c>
    </row>
    <row r="1245" spans="1:2">
      <c r="A1245" s="11">
        <f>Returns!A1245</f>
        <v>0</v>
      </c>
      <c r="B1245" s="1">
        <f>ABS(Portfolios!B1245-AVERAGE(Portfolios!$B$2:$B$1259))</f>
        <v>0</v>
      </c>
    </row>
    <row r="1246" spans="1:2">
      <c r="A1246" s="11">
        <f>Returns!A1246</f>
        <v>0</v>
      </c>
      <c r="B1246" s="1">
        <f>ABS(Portfolios!B1246-AVERAGE(Portfolios!$B$2:$B$1259))</f>
        <v>0</v>
      </c>
    </row>
    <row r="1247" spans="1:2">
      <c r="A1247" s="11">
        <f>Returns!A1247</f>
        <v>0</v>
      </c>
      <c r="B1247" s="1">
        <f>ABS(Portfolios!B1247-AVERAGE(Portfolios!$B$2:$B$1259))</f>
        <v>0</v>
      </c>
    </row>
    <row r="1248" spans="1:2">
      <c r="A1248" s="11">
        <f>Returns!A1248</f>
        <v>0</v>
      </c>
      <c r="B1248" s="1">
        <f>ABS(Portfolios!B1248-AVERAGE(Portfolios!$B$2:$B$1259))</f>
        <v>0</v>
      </c>
    </row>
    <row r="1249" spans="1:2">
      <c r="A1249" s="11">
        <f>Returns!A1249</f>
        <v>0</v>
      </c>
      <c r="B1249" s="1">
        <f>ABS(Portfolios!B1249-AVERAGE(Portfolios!$B$2:$B$1259))</f>
        <v>0</v>
      </c>
    </row>
    <row r="1250" spans="1:2">
      <c r="A1250" s="11">
        <f>Returns!A1250</f>
        <v>0</v>
      </c>
      <c r="B1250" s="1">
        <f>ABS(Portfolios!B1250-AVERAGE(Portfolios!$B$2:$B$1259))</f>
        <v>0</v>
      </c>
    </row>
    <row r="1251" spans="1:2">
      <c r="A1251" s="11">
        <f>Returns!A1251</f>
        <v>0</v>
      </c>
      <c r="B1251" s="1">
        <f>ABS(Portfolios!B1251-AVERAGE(Portfolios!$B$2:$B$1259))</f>
        <v>0</v>
      </c>
    </row>
    <row r="1252" spans="1:2">
      <c r="A1252" s="11">
        <f>Returns!A1252</f>
        <v>0</v>
      </c>
      <c r="B1252" s="1">
        <f>ABS(Portfolios!B1252-AVERAGE(Portfolios!$B$2:$B$1259))</f>
        <v>0</v>
      </c>
    </row>
    <row r="1253" spans="1:2">
      <c r="A1253" s="11">
        <f>Returns!A1253</f>
        <v>0</v>
      </c>
      <c r="B1253" s="1">
        <f>ABS(Portfolios!B1253-AVERAGE(Portfolios!$B$2:$B$1259))</f>
        <v>0</v>
      </c>
    </row>
    <row r="1254" spans="1:2">
      <c r="A1254" s="11">
        <f>Returns!A1254</f>
        <v>0</v>
      </c>
      <c r="B1254" s="1">
        <f>ABS(Portfolios!B1254-AVERAGE(Portfolios!$B$2:$B$1259))</f>
        <v>0</v>
      </c>
    </row>
    <row r="1255" spans="1:2">
      <c r="A1255" s="11">
        <f>Returns!A1255</f>
        <v>0</v>
      </c>
      <c r="B1255" s="1">
        <f>ABS(Portfolios!B1255-AVERAGE(Portfolios!$B$2:$B$1259))</f>
        <v>0</v>
      </c>
    </row>
    <row r="1256" spans="1:2">
      <c r="A1256" s="11">
        <f>Returns!A1256</f>
        <v>0</v>
      </c>
      <c r="B1256" s="1">
        <f>ABS(Portfolios!B1256-AVERAGE(Portfolios!$B$2:$B$1259))</f>
        <v>0</v>
      </c>
    </row>
    <row r="1257" spans="1:2">
      <c r="A1257" s="11">
        <f>Returns!A1257</f>
        <v>0</v>
      </c>
      <c r="B1257" s="1">
        <f>ABS(Portfolios!B1257-AVERAGE(Portfolios!$B$2:$B$1259))</f>
        <v>0</v>
      </c>
    </row>
    <row r="1258" spans="1:2">
      <c r="A1258" s="11">
        <f>Returns!A1258</f>
        <v>0</v>
      </c>
      <c r="B1258" s="1">
        <f>ABS(Portfolios!B1258-AVERAGE(Portfolios!$B$2:$B$1259))</f>
        <v>0</v>
      </c>
    </row>
    <row r="1259" spans="1:2">
      <c r="A1259" s="11">
        <f>Returns!A1259</f>
        <v>0</v>
      </c>
      <c r="B1259" s="1">
        <f>ABS(Portfolios!B1259-AVERAGE(Portfolios!$B$2:$B$1259))</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59"/>
  <sheetViews>
    <sheetView showGridLines="0" workbookViewId="0"/>
  </sheetViews>
  <sheetFormatPr defaultRowHeight="15"/>
  <cols>
    <col min="1" max="1" width="10.7109375" style="10" customWidth="1"/>
  </cols>
  <sheetData>
    <row r="1" spans="1:2">
      <c r="A1" s="5" t="s">
        <v>7</v>
      </c>
      <c r="B1" s="5" t="s">
        <v>33</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row r="1105" spans="1:2">
      <c r="A1105" s="11">
        <f>Returns!A1105</f>
        <v>0</v>
      </c>
      <c r="B1105" s="1">
        <f>SUM(Portfolios!$B$2:$B$1105)</f>
        <v>0</v>
      </c>
    </row>
    <row r="1106" spans="1:2">
      <c r="A1106" s="11">
        <f>Returns!A1106</f>
        <v>0</v>
      </c>
      <c r="B1106" s="1">
        <f>SUM(Portfolios!$B$2:$B$1106)</f>
        <v>0</v>
      </c>
    </row>
    <row r="1107" spans="1:2">
      <c r="A1107" s="11">
        <f>Returns!A1107</f>
        <v>0</v>
      </c>
      <c r="B1107" s="1">
        <f>SUM(Portfolios!$B$2:$B$1107)</f>
        <v>0</v>
      </c>
    </row>
    <row r="1108" spans="1:2">
      <c r="A1108" s="11">
        <f>Returns!A1108</f>
        <v>0</v>
      </c>
      <c r="B1108" s="1">
        <f>SUM(Portfolios!$B$2:$B$1108)</f>
        <v>0</v>
      </c>
    </row>
    <row r="1109" spans="1:2">
      <c r="A1109" s="11">
        <f>Returns!A1109</f>
        <v>0</v>
      </c>
      <c r="B1109" s="1">
        <f>SUM(Portfolios!$B$2:$B$1109)</f>
        <v>0</v>
      </c>
    </row>
    <row r="1110" spans="1:2">
      <c r="A1110" s="11">
        <f>Returns!A1110</f>
        <v>0</v>
      </c>
      <c r="B1110" s="1">
        <f>SUM(Portfolios!$B$2:$B$1110)</f>
        <v>0</v>
      </c>
    </row>
    <row r="1111" spans="1:2">
      <c r="A1111" s="11">
        <f>Returns!A1111</f>
        <v>0</v>
      </c>
      <c r="B1111" s="1">
        <f>SUM(Portfolios!$B$2:$B$1111)</f>
        <v>0</v>
      </c>
    </row>
    <row r="1112" spans="1:2">
      <c r="A1112" s="11">
        <f>Returns!A1112</f>
        <v>0</v>
      </c>
      <c r="B1112" s="1">
        <f>SUM(Portfolios!$B$2:$B$1112)</f>
        <v>0</v>
      </c>
    </row>
    <row r="1113" spans="1:2">
      <c r="A1113" s="11">
        <f>Returns!A1113</f>
        <v>0</v>
      </c>
      <c r="B1113" s="1">
        <f>SUM(Portfolios!$B$2:$B$1113)</f>
        <v>0</v>
      </c>
    </row>
    <row r="1114" spans="1:2">
      <c r="A1114" s="11">
        <f>Returns!A1114</f>
        <v>0</v>
      </c>
      <c r="B1114" s="1">
        <f>SUM(Portfolios!$B$2:$B$1114)</f>
        <v>0</v>
      </c>
    </row>
    <row r="1115" spans="1:2">
      <c r="A1115" s="11">
        <f>Returns!A1115</f>
        <v>0</v>
      </c>
      <c r="B1115" s="1">
        <f>SUM(Portfolios!$B$2:$B$1115)</f>
        <v>0</v>
      </c>
    </row>
    <row r="1116" spans="1:2">
      <c r="A1116" s="11">
        <f>Returns!A1116</f>
        <v>0</v>
      </c>
      <c r="B1116" s="1">
        <f>SUM(Portfolios!$B$2:$B$1116)</f>
        <v>0</v>
      </c>
    </row>
    <row r="1117" spans="1:2">
      <c r="A1117" s="11">
        <f>Returns!A1117</f>
        <v>0</v>
      </c>
      <c r="B1117" s="1">
        <f>SUM(Portfolios!$B$2:$B$1117)</f>
        <v>0</v>
      </c>
    </row>
    <row r="1118" spans="1:2">
      <c r="A1118" s="11">
        <f>Returns!A1118</f>
        <v>0</v>
      </c>
      <c r="B1118" s="1">
        <f>SUM(Portfolios!$B$2:$B$1118)</f>
        <v>0</v>
      </c>
    </row>
    <row r="1119" spans="1:2">
      <c r="A1119" s="11">
        <f>Returns!A1119</f>
        <v>0</v>
      </c>
      <c r="B1119" s="1">
        <f>SUM(Portfolios!$B$2:$B$1119)</f>
        <v>0</v>
      </c>
    </row>
    <row r="1120" spans="1:2">
      <c r="A1120" s="11">
        <f>Returns!A1120</f>
        <v>0</v>
      </c>
      <c r="B1120" s="1">
        <f>SUM(Portfolios!$B$2:$B$1120)</f>
        <v>0</v>
      </c>
    </row>
    <row r="1121" spans="1:2">
      <c r="A1121" s="11">
        <f>Returns!A1121</f>
        <v>0</v>
      </c>
      <c r="B1121" s="1">
        <f>SUM(Portfolios!$B$2:$B$1121)</f>
        <v>0</v>
      </c>
    </row>
    <row r="1122" spans="1:2">
      <c r="A1122" s="11">
        <f>Returns!A1122</f>
        <v>0</v>
      </c>
      <c r="B1122" s="1">
        <f>SUM(Portfolios!$B$2:$B$1122)</f>
        <v>0</v>
      </c>
    </row>
    <row r="1123" spans="1:2">
      <c r="A1123" s="11">
        <f>Returns!A1123</f>
        <v>0</v>
      </c>
      <c r="B1123" s="1">
        <f>SUM(Portfolios!$B$2:$B$1123)</f>
        <v>0</v>
      </c>
    </row>
    <row r="1124" spans="1:2">
      <c r="A1124" s="11">
        <f>Returns!A1124</f>
        <v>0</v>
      </c>
      <c r="B1124" s="1">
        <f>SUM(Portfolios!$B$2:$B$1124)</f>
        <v>0</v>
      </c>
    </row>
    <row r="1125" spans="1:2">
      <c r="A1125" s="11">
        <f>Returns!A1125</f>
        <v>0</v>
      </c>
      <c r="B1125" s="1">
        <f>SUM(Portfolios!$B$2:$B$1125)</f>
        <v>0</v>
      </c>
    </row>
    <row r="1126" spans="1:2">
      <c r="A1126" s="11">
        <f>Returns!A1126</f>
        <v>0</v>
      </c>
      <c r="B1126" s="1">
        <f>SUM(Portfolios!$B$2:$B$1126)</f>
        <v>0</v>
      </c>
    </row>
    <row r="1127" spans="1:2">
      <c r="A1127" s="11">
        <f>Returns!A1127</f>
        <v>0</v>
      </c>
      <c r="B1127" s="1">
        <f>SUM(Portfolios!$B$2:$B$1127)</f>
        <v>0</v>
      </c>
    </row>
    <row r="1128" spans="1:2">
      <c r="A1128" s="11">
        <f>Returns!A1128</f>
        <v>0</v>
      </c>
      <c r="B1128" s="1">
        <f>SUM(Portfolios!$B$2:$B$1128)</f>
        <v>0</v>
      </c>
    </row>
    <row r="1129" spans="1:2">
      <c r="A1129" s="11">
        <f>Returns!A1129</f>
        <v>0</v>
      </c>
      <c r="B1129" s="1">
        <f>SUM(Portfolios!$B$2:$B$1129)</f>
        <v>0</v>
      </c>
    </row>
    <row r="1130" spans="1:2">
      <c r="A1130" s="11">
        <f>Returns!A1130</f>
        <v>0</v>
      </c>
      <c r="B1130" s="1">
        <f>SUM(Portfolios!$B$2:$B$1130)</f>
        <v>0</v>
      </c>
    </row>
    <row r="1131" spans="1:2">
      <c r="A1131" s="11">
        <f>Returns!A1131</f>
        <v>0</v>
      </c>
      <c r="B1131" s="1">
        <f>SUM(Portfolios!$B$2:$B$1131)</f>
        <v>0</v>
      </c>
    </row>
    <row r="1132" spans="1:2">
      <c r="A1132" s="11">
        <f>Returns!A1132</f>
        <v>0</v>
      </c>
      <c r="B1132" s="1">
        <f>SUM(Portfolios!$B$2:$B$1132)</f>
        <v>0</v>
      </c>
    </row>
    <row r="1133" spans="1:2">
      <c r="A1133" s="11">
        <f>Returns!A1133</f>
        <v>0</v>
      </c>
      <c r="B1133" s="1">
        <f>SUM(Portfolios!$B$2:$B$1133)</f>
        <v>0</v>
      </c>
    </row>
    <row r="1134" spans="1:2">
      <c r="A1134" s="11">
        <f>Returns!A1134</f>
        <v>0</v>
      </c>
      <c r="B1134" s="1">
        <f>SUM(Portfolios!$B$2:$B$1134)</f>
        <v>0</v>
      </c>
    </row>
    <row r="1135" spans="1:2">
      <c r="A1135" s="11">
        <f>Returns!A1135</f>
        <v>0</v>
      </c>
      <c r="B1135" s="1">
        <f>SUM(Portfolios!$B$2:$B$1135)</f>
        <v>0</v>
      </c>
    </row>
    <row r="1136" spans="1:2">
      <c r="A1136" s="11">
        <f>Returns!A1136</f>
        <v>0</v>
      </c>
      <c r="B1136" s="1">
        <f>SUM(Portfolios!$B$2:$B$1136)</f>
        <v>0</v>
      </c>
    </row>
    <row r="1137" spans="1:2">
      <c r="A1137" s="11">
        <f>Returns!A1137</f>
        <v>0</v>
      </c>
      <c r="B1137" s="1">
        <f>SUM(Portfolios!$B$2:$B$1137)</f>
        <v>0</v>
      </c>
    </row>
    <row r="1138" spans="1:2">
      <c r="A1138" s="11">
        <f>Returns!A1138</f>
        <v>0</v>
      </c>
      <c r="B1138" s="1">
        <f>SUM(Portfolios!$B$2:$B$1138)</f>
        <v>0</v>
      </c>
    </row>
    <row r="1139" spans="1:2">
      <c r="A1139" s="11">
        <f>Returns!A1139</f>
        <v>0</v>
      </c>
      <c r="B1139" s="1">
        <f>SUM(Portfolios!$B$2:$B$1139)</f>
        <v>0</v>
      </c>
    </row>
    <row r="1140" spans="1:2">
      <c r="A1140" s="11">
        <f>Returns!A1140</f>
        <v>0</v>
      </c>
      <c r="B1140" s="1">
        <f>SUM(Portfolios!$B$2:$B$1140)</f>
        <v>0</v>
      </c>
    </row>
    <row r="1141" spans="1:2">
      <c r="A1141" s="11">
        <f>Returns!A1141</f>
        <v>0</v>
      </c>
      <c r="B1141" s="1">
        <f>SUM(Portfolios!$B$2:$B$1141)</f>
        <v>0</v>
      </c>
    </row>
    <row r="1142" spans="1:2">
      <c r="A1142" s="11">
        <f>Returns!A1142</f>
        <v>0</v>
      </c>
      <c r="B1142" s="1">
        <f>SUM(Portfolios!$B$2:$B$1142)</f>
        <v>0</v>
      </c>
    </row>
    <row r="1143" spans="1:2">
      <c r="A1143" s="11">
        <f>Returns!A1143</f>
        <v>0</v>
      </c>
      <c r="B1143" s="1">
        <f>SUM(Portfolios!$B$2:$B$1143)</f>
        <v>0</v>
      </c>
    </row>
    <row r="1144" spans="1:2">
      <c r="A1144" s="11">
        <f>Returns!A1144</f>
        <v>0</v>
      </c>
      <c r="B1144" s="1">
        <f>SUM(Portfolios!$B$2:$B$1144)</f>
        <v>0</v>
      </c>
    </row>
    <row r="1145" spans="1:2">
      <c r="A1145" s="11">
        <f>Returns!A1145</f>
        <v>0</v>
      </c>
      <c r="B1145" s="1">
        <f>SUM(Portfolios!$B$2:$B$1145)</f>
        <v>0</v>
      </c>
    </row>
    <row r="1146" spans="1:2">
      <c r="A1146" s="11">
        <f>Returns!A1146</f>
        <v>0</v>
      </c>
      <c r="B1146" s="1">
        <f>SUM(Portfolios!$B$2:$B$1146)</f>
        <v>0</v>
      </c>
    </row>
    <row r="1147" spans="1:2">
      <c r="A1147" s="11">
        <f>Returns!A1147</f>
        <v>0</v>
      </c>
      <c r="B1147" s="1">
        <f>SUM(Portfolios!$B$2:$B$1147)</f>
        <v>0</v>
      </c>
    </row>
    <row r="1148" spans="1:2">
      <c r="A1148" s="11">
        <f>Returns!A1148</f>
        <v>0</v>
      </c>
      <c r="B1148" s="1">
        <f>SUM(Portfolios!$B$2:$B$1148)</f>
        <v>0</v>
      </c>
    </row>
    <row r="1149" spans="1:2">
      <c r="A1149" s="11">
        <f>Returns!A1149</f>
        <v>0</v>
      </c>
      <c r="B1149" s="1">
        <f>SUM(Portfolios!$B$2:$B$1149)</f>
        <v>0</v>
      </c>
    </row>
    <row r="1150" spans="1:2">
      <c r="A1150" s="11">
        <f>Returns!A1150</f>
        <v>0</v>
      </c>
      <c r="B1150" s="1">
        <f>SUM(Portfolios!$B$2:$B$1150)</f>
        <v>0</v>
      </c>
    </row>
    <row r="1151" spans="1:2">
      <c r="A1151" s="11">
        <f>Returns!A1151</f>
        <v>0</v>
      </c>
      <c r="B1151" s="1">
        <f>SUM(Portfolios!$B$2:$B$1151)</f>
        <v>0</v>
      </c>
    </row>
    <row r="1152" spans="1:2">
      <c r="A1152" s="11">
        <f>Returns!A1152</f>
        <v>0</v>
      </c>
      <c r="B1152" s="1">
        <f>SUM(Portfolios!$B$2:$B$1152)</f>
        <v>0</v>
      </c>
    </row>
    <row r="1153" spans="1:2">
      <c r="A1153" s="11">
        <f>Returns!A1153</f>
        <v>0</v>
      </c>
      <c r="B1153" s="1">
        <f>SUM(Portfolios!$B$2:$B$1153)</f>
        <v>0</v>
      </c>
    </row>
    <row r="1154" spans="1:2">
      <c r="A1154" s="11">
        <f>Returns!A1154</f>
        <v>0</v>
      </c>
      <c r="B1154" s="1">
        <f>SUM(Portfolios!$B$2:$B$1154)</f>
        <v>0</v>
      </c>
    </row>
    <row r="1155" spans="1:2">
      <c r="A1155" s="11">
        <f>Returns!A1155</f>
        <v>0</v>
      </c>
      <c r="B1155" s="1">
        <f>SUM(Portfolios!$B$2:$B$1155)</f>
        <v>0</v>
      </c>
    </row>
    <row r="1156" spans="1:2">
      <c r="A1156" s="11">
        <f>Returns!A1156</f>
        <v>0</v>
      </c>
      <c r="B1156" s="1">
        <f>SUM(Portfolios!$B$2:$B$1156)</f>
        <v>0</v>
      </c>
    </row>
    <row r="1157" spans="1:2">
      <c r="A1157" s="11">
        <f>Returns!A1157</f>
        <v>0</v>
      </c>
      <c r="B1157" s="1">
        <f>SUM(Portfolios!$B$2:$B$1157)</f>
        <v>0</v>
      </c>
    </row>
    <row r="1158" spans="1:2">
      <c r="A1158" s="11">
        <f>Returns!A1158</f>
        <v>0</v>
      </c>
      <c r="B1158" s="1">
        <f>SUM(Portfolios!$B$2:$B$1158)</f>
        <v>0</v>
      </c>
    </row>
    <row r="1159" spans="1:2">
      <c r="A1159" s="11">
        <f>Returns!A1159</f>
        <v>0</v>
      </c>
      <c r="B1159" s="1">
        <f>SUM(Portfolios!$B$2:$B$1159)</f>
        <v>0</v>
      </c>
    </row>
    <row r="1160" spans="1:2">
      <c r="A1160" s="11">
        <f>Returns!A1160</f>
        <v>0</v>
      </c>
      <c r="B1160" s="1">
        <f>SUM(Portfolios!$B$2:$B$1160)</f>
        <v>0</v>
      </c>
    </row>
    <row r="1161" spans="1:2">
      <c r="A1161" s="11">
        <f>Returns!A1161</f>
        <v>0</v>
      </c>
      <c r="B1161" s="1">
        <f>SUM(Portfolios!$B$2:$B$1161)</f>
        <v>0</v>
      </c>
    </row>
    <row r="1162" spans="1:2">
      <c r="A1162" s="11">
        <f>Returns!A1162</f>
        <v>0</v>
      </c>
      <c r="B1162" s="1">
        <f>SUM(Portfolios!$B$2:$B$1162)</f>
        <v>0</v>
      </c>
    </row>
    <row r="1163" spans="1:2">
      <c r="A1163" s="11">
        <f>Returns!A1163</f>
        <v>0</v>
      </c>
      <c r="B1163" s="1">
        <f>SUM(Portfolios!$B$2:$B$1163)</f>
        <v>0</v>
      </c>
    </row>
    <row r="1164" spans="1:2">
      <c r="A1164" s="11">
        <f>Returns!A1164</f>
        <v>0</v>
      </c>
      <c r="B1164" s="1">
        <f>SUM(Portfolios!$B$2:$B$1164)</f>
        <v>0</v>
      </c>
    </row>
    <row r="1165" spans="1:2">
      <c r="A1165" s="11">
        <f>Returns!A1165</f>
        <v>0</v>
      </c>
      <c r="B1165" s="1">
        <f>SUM(Portfolios!$B$2:$B$1165)</f>
        <v>0</v>
      </c>
    </row>
    <row r="1166" spans="1:2">
      <c r="A1166" s="11">
        <f>Returns!A1166</f>
        <v>0</v>
      </c>
      <c r="B1166" s="1">
        <f>SUM(Portfolios!$B$2:$B$1166)</f>
        <v>0</v>
      </c>
    </row>
    <row r="1167" spans="1:2">
      <c r="A1167" s="11">
        <f>Returns!A1167</f>
        <v>0</v>
      </c>
      <c r="B1167" s="1">
        <f>SUM(Portfolios!$B$2:$B$1167)</f>
        <v>0</v>
      </c>
    </row>
    <row r="1168" spans="1:2">
      <c r="A1168" s="11">
        <f>Returns!A1168</f>
        <v>0</v>
      </c>
      <c r="B1168" s="1">
        <f>SUM(Portfolios!$B$2:$B$1168)</f>
        <v>0</v>
      </c>
    </row>
    <row r="1169" spans="1:2">
      <c r="A1169" s="11">
        <f>Returns!A1169</f>
        <v>0</v>
      </c>
      <c r="B1169" s="1">
        <f>SUM(Portfolios!$B$2:$B$1169)</f>
        <v>0</v>
      </c>
    </row>
    <row r="1170" spans="1:2">
      <c r="A1170" s="11">
        <f>Returns!A1170</f>
        <v>0</v>
      </c>
      <c r="B1170" s="1">
        <f>SUM(Portfolios!$B$2:$B$1170)</f>
        <v>0</v>
      </c>
    </row>
    <row r="1171" spans="1:2">
      <c r="A1171" s="11">
        <f>Returns!A1171</f>
        <v>0</v>
      </c>
      <c r="B1171" s="1">
        <f>SUM(Portfolios!$B$2:$B$1171)</f>
        <v>0</v>
      </c>
    </row>
    <row r="1172" spans="1:2">
      <c r="A1172" s="11">
        <f>Returns!A1172</f>
        <v>0</v>
      </c>
      <c r="B1172" s="1">
        <f>SUM(Portfolios!$B$2:$B$1172)</f>
        <v>0</v>
      </c>
    </row>
    <row r="1173" spans="1:2">
      <c r="A1173" s="11">
        <f>Returns!A1173</f>
        <v>0</v>
      </c>
      <c r="B1173" s="1">
        <f>SUM(Portfolios!$B$2:$B$1173)</f>
        <v>0</v>
      </c>
    </row>
    <row r="1174" spans="1:2">
      <c r="A1174" s="11">
        <f>Returns!A1174</f>
        <v>0</v>
      </c>
      <c r="B1174" s="1">
        <f>SUM(Portfolios!$B$2:$B$1174)</f>
        <v>0</v>
      </c>
    </row>
    <row r="1175" spans="1:2">
      <c r="A1175" s="11">
        <f>Returns!A1175</f>
        <v>0</v>
      </c>
      <c r="B1175" s="1">
        <f>SUM(Portfolios!$B$2:$B$1175)</f>
        <v>0</v>
      </c>
    </row>
    <row r="1176" spans="1:2">
      <c r="A1176" s="11">
        <f>Returns!A1176</f>
        <v>0</v>
      </c>
      <c r="B1176" s="1">
        <f>SUM(Portfolios!$B$2:$B$1176)</f>
        <v>0</v>
      </c>
    </row>
    <row r="1177" spans="1:2">
      <c r="A1177" s="11">
        <f>Returns!A1177</f>
        <v>0</v>
      </c>
      <c r="B1177" s="1">
        <f>SUM(Portfolios!$B$2:$B$1177)</f>
        <v>0</v>
      </c>
    </row>
    <row r="1178" spans="1:2">
      <c r="A1178" s="11">
        <f>Returns!A1178</f>
        <v>0</v>
      </c>
      <c r="B1178" s="1">
        <f>SUM(Portfolios!$B$2:$B$1178)</f>
        <v>0</v>
      </c>
    </row>
    <row r="1179" spans="1:2">
      <c r="A1179" s="11">
        <f>Returns!A1179</f>
        <v>0</v>
      </c>
      <c r="B1179" s="1">
        <f>SUM(Portfolios!$B$2:$B$1179)</f>
        <v>0</v>
      </c>
    </row>
    <row r="1180" spans="1:2">
      <c r="A1180" s="11">
        <f>Returns!A1180</f>
        <v>0</v>
      </c>
      <c r="B1180" s="1">
        <f>SUM(Portfolios!$B$2:$B$1180)</f>
        <v>0</v>
      </c>
    </row>
    <row r="1181" spans="1:2">
      <c r="A1181" s="11">
        <f>Returns!A1181</f>
        <v>0</v>
      </c>
      <c r="B1181" s="1">
        <f>SUM(Portfolios!$B$2:$B$1181)</f>
        <v>0</v>
      </c>
    </row>
    <row r="1182" spans="1:2">
      <c r="A1182" s="11">
        <f>Returns!A1182</f>
        <v>0</v>
      </c>
      <c r="B1182" s="1">
        <f>SUM(Portfolios!$B$2:$B$1182)</f>
        <v>0</v>
      </c>
    </row>
    <row r="1183" spans="1:2">
      <c r="A1183" s="11">
        <f>Returns!A1183</f>
        <v>0</v>
      </c>
      <c r="B1183" s="1">
        <f>SUM(Portfolios!$B$2:$B$1183)</f>
        <v>0</v>
      </c>
    </row>
    <row r="1184" spans="1:2">
      <c r="A1184" s="11">
        <f>Returns!A1184</f>
        <v>0</v>
      </c>
      <c r="B1184" s="1">
        <f>SUM(Portfolios!$B$2:$B$1184)</f>
        <v>0</v>
      </c>
    </row>
    <row r="1185" spans="1:2">
      <c r="A1185" s="11">
        <f>Returns!A1185</f>
        <v>0</v>
      </c>
      <c r="B1185" s="1">
        <f>SUM(Portfolios!$B$2:$B$1185)</f>
        <v>0</v>
      </c>
    </row>
    <row r="1186" spans="1:2">
      <c r="A1186" s="11">
        <f>Returns!A1186</f>
        <v>0</v>
      </c>
      <c r="B1186" s="1">
        <f>SUM(Portfolios!$B$2:$B$1186)</f>
        <v>0</v>
      </c>
    </row>
    <row r="1187" spans="1:2">
      <c r="A1187" s="11">
        <f>Returns!A1187</f>
        <v>0</v>
      </c>
      <c r="B1187" s="1">
        <f>SUM(Portfolios!$B$2:$B$1187)</f>
        <v>0</v>
      </c>
    </row>
    <row r="1188" spans="1:2">
      <c r="A1188" s="11">
        <f>Returns!A1188</f>
        <v>0</v>
      </c>
      <c r="B1188" s="1">
        <f>SUM(Portfolios!$B$2:$B$1188)</f>
        <v>0</v>
      </c>
    </row>
    <row r="1189" spans="1:2">
      <c r="A1189" s="11">
        <f>Returns!A1189</f>
        <v>0</v>
      </c>
      <c r="B1189" s="1">
        <f>SUM(Portfolios!$B$2:$B$1189)</f>
        <v>0</v>
      </c>
    </row>
    <row r="1190" spans="1:2">
      <c r="A1190" s="11">
        <f>Returns!A1190</f>
        <v>0</v>
      </c>
      <c r="B1190" s="1">
        <f>SUM(Portfolios!$B$2:$B$1190)</f>
        <v>0</v>
      </c>
    </row>
    <row r="1191" spans="1:2">
      <c r="A1191" s="11">
        <f>Returns!A1191</f>
        <v>0</v>
      </c>
      <c r="B1191" s="1">
        <f>SUM(Portfolios!$B$2:$B$1191)</f>
        <v>0</v>
      </c>
    </row>
    <row r="1192" spans="1:2">
      <c r="A1192" s="11">
        <f>Returns!A1192</f>
        <v>0</v>
      </c>
      <c r="B1192" s="1">
        <f>SUM(Portfolios!$B$2:$B$1192)</f>
        <v>0</v>
      </c>
    </row>
    <row r="1193" spans="1:2">
      <c r="A1193" s="11">
        <f>Returns!A1193</f>
        <v>0</v>
      </c>
      <c r="B1193" s="1">
        <f>SUM(Portfolios!$B$2:$B$1193)</f>
        <v>0</v>
      </c>
    </row>
    <row r="1194" spans="1:2">
      <c r="A1194" s="11">
        <f>Returns!A1194</f>
        <v>0</v>
      </c>
      <c r="B1194" s="1">
        <f>SUM(Portfolios!$B$2:$B$1194)</f>
        <v>0</v>
      </c>
    </row>
    <row r="1195" spans="1:2">
      <c r="A1195" s="11">
        <f>Returns!A1195</f>
        <v>0</v>
      </c>
      <c r="B1195" s="1">
        <f>SUM(Portfolios!$B$2:$B$1195)</f>
        <v>0</v>
      </c>
    </row>
    <row r="1196" spans="1:2">
      <c r="A1196" s="11">
        <f>Returns!A1196</f>
        <v>0</v>
      </c>
      <c r="B1196" s="1">
        <f>SUM(Portfolios!$B$2:$B$1196)</f>
        <v>0</v>
      </c>
    </row>
    <row r="1197" spans="1:2">
      <c r="A1197" s="11">
        <f>Returns!A1197</f>
        <v>0</v>
      </c>
      <c r="B1197" s="1">
        <f>SUM(Portfolios!$B$2:$B$1197)</f>
        <v>0</v>
      </c>
    </row>
    <row r="1198" spans="1:2">
      <c r="A1198" s="11">
        <f>Returns!A1198</f>
        <v>0</v>
      </c>
      <c r="B1198" s="1">
        <f>SUM(Portfolios!$B$2:$B$1198)</f>
        <v>0</v>
      </c>
    </row>
    <row r="1199" spans="1:2">
      <c r="A1199" s="11">
        <f>Returns!A1199</f>
        <v>0</v>
      </c>
      <c r="B1199" s="1">
        <f>SUM(Portfolios!$B$2:$B$1199)</f>
        <v>0</v>
      </c>
    </row>
    <row r="1200" spans="1:2">
      <c r="A1200" s="11">
        <f>Returns!A1200</f>
        <v>0</v>
      </c>
      <c r="B1200" s="1">
        <f>SUM(Portfolios!$B$2:$B$1200)</f>
        <v>0</v>
      </c>
    </row>
    <row r="1201" spans="1:2">
      <c r="A1201" s="11">
        <f>Returns!A1201</f>
        <v>0</v>
      </c>
      <c r="B1201" s="1">
        <f>SUM(Portfolios!$B$2:$B$1201)</f>
        <v>0</v>
      </c>
    </row>
    <row r="1202" spans="1:2">
      <c r="A1202" s="11">
        <f>Returns!A1202</f>
        <v>0</v>
      </c>
      <c r="B1202" s="1">
        <f>SUM(Portfolios!$B$2:$B$1202)</f>
        <v>0</v>
      </c>
    </row>
    <row r="1203" spans="1:2">
      <c r="A1203" s="11">
        <f>Returns!A1203</f>
        <v>0</v>
      </c>
      <c r="B1203" s="1">
        <f>SUM(Portfolios!$B$2:$B$1203)</f>
        <v>0</v>
      </c>
    </row>
    <row r="1204" spans="1:2">
      <c r="A1204" s="11">
        <f>Returns!A1204</f>
        <v>0</v>
      </c>
      <c r="B1204" s="1">
        <f>SUM(Portfolios!$B$2:$B$1204)</f>
        <v>0</v>
      </c>
    </row>
    <row r="1205" spans="1:2">
      <c r="A1205" s="11">
        <f>Returns!A1205</f>
        <v>0</v>
      </c>
      <c r="B1205" s="1">
        <f>SUM(Portfolios!$B$2:$B$1205)</f>
        <v>0</v>
      </c>
    </row>
    <row r="1206" spans="1:2">
      <c r="A1206" s="11">
        <f>Returns!A1206</f>
        <v>0</v>
      </c>
      <c r="B1206" s="1">
        <f>SUM(Portfolios!$B$2:$B$1206)</f>
        <v>0</v>
      </c>
    </row>
    <row r="1207" spans="1:2">
      <c r="A1207" s="11">
        <f>Returns!A1207</f>
        <v>0</v>
      </c>
      <c r="B1207" s="1">
        <f>SUM(Portfolios!$B$2:$B$1207)</f>
        <v>0</v>
      </c>
    </row>
    <row r="1208" spans="1:2">
      <c r="A1208" s="11">
        <f>Returns!A1208</f>
        <v>0</v>
      </c>
      <c r="B1208" s="1">
        <f>SUM(Portfolios!$B$2:$B$1208)</f>
        <v>0</v>
      </c>
    </row>
    <row r="1209" spans="1:2">
      <c r="A1209" s="11">
        <f>Returns!A1209</f>
        <v>0</v>
      </c>
      <c r="B1209" s="1">
        <f>SUM(Portfolios!$B$2:$B$1209)</f>
        <v>0</v>
      </c>
    </row>
    <row r="1210" spans="1:2">
      <c r="A1210" s="11">
        <f>Returns!A1210</f>
        <v>0</v>
      </c>
      <c r="B1210" s="1">
        <f>SUM(Portfolios!$B$2:$B$1210)</f>
        <v>0</v>
      </c>
    </row>
    <row r="1211" spans="1:2">
      <c r="A1211" s="11">
        <f>Returns!A1211</f>
        <v>0</v>
      </c>
      <c r="B1211" s="1">
        <f>SUM(Portfolios!$B$2:$B$1211)</f>
        <v>0</v>
      </c>
    </row>
    <row r="1212" spans="1:2">
      <c r="A1212" s="11">
        <f>Returns!A1212</f>
        <v>0</v>
      </c>
      <c r="B1212" s="1">
        <f>SUM(Portfolios!$B$2:$B$1212)</f>
        <v>0</v>
      </c>
    </row>
    <row r="1213" spans="1:2">
      <c r="A1213" s="11">
        <f>Returns!A1213</f>
        <v>0</v>
      </c>
      <c r="B1213" s="1">
        <f>SUM(Portfolios!$B$2:$B$1213)</f>
        <v>0</v>
      </c>
    </row>
    <row r="1214" spans="1:2">
      <c r="A1214" s="11">
        <f>Returns!A1214</f>
        <v>0</v>
      </c>
      <c r="B1214" s="1">
        <f>SUM(Portfolios!$B$2:$B$1214)</f>
        <v>0</v>
      </c>
    </row>
    <row r="1215" spans="1:2">
      <c r="A1215" s="11">
        <f>Returns!A1215</f>
        <v>0</v>
      </c>
      <c r="B1215" s="1">
        <f>SUM(Portfolios!$B$2:$B$1215)</f>
        <v>0</v>
      </c>
    </row>
    <row r="1216" spans="1:2">
      <c r="A1216" s="11">
        <f>Returns!A1216</f>
        <v>0</v>
      </c>
      <c r="B1216" s="1">
        <f>SUM(Portfolios!$B$2:$B$1216)</f>
        <v>0</v>
      </c>
    </row>
    <row r="1217" spans="1:2">
      <c r="A1217" s="11">
        <f>Returns!A1217</f>
        <v>0</v>
      </c>
      <c r="B1217" s="1">
        <f>SUM(Portfolios!$B$2:$B$1217)</f>
        <v>0</v>
      </c>
    </row>
    <row r="1218" spans="1:2">
      <c r="A1218" s="11">
        <f>Returns!A1218</f>
        <v>0</v>
      </c>
      <c r="B1218" s="1">
        <f>SUM(Portfolios!$B$2:$B$1218)</f>
        <v>0</v>
      </c>
    </row>
    <row r="1219" spans="1:2">
      <c r="A1219" s="11">
        <f>Returns!A1219</f>
        <v>0</v>
      </c>
      <c r="B1219" s="1">
        <f>SUM(Portfolios!$B$2:$B$1219)</f>
        <v>0</v>
      </c>
    </row>
    <row r="1220" spans="1:2">
      <c r="A1220" s="11">
        <f>Returns!A1220</f>
        <v>0</v>
      </c>
      <c r="B1220" s="1">
        <f>SUM(Portfolios!$B$2:$B$1220)</f>
        <v>0</v>
      </c>
    </row>
    <row r="1221" spans="1:2">
      <c r="A1221" s="11">
        <f>Returns!A1221</f>
        <v>0</v>
      </c>
      <c r="B1221" s="1">
        <f>SUM(Portfolios!$B$2:$B$1221)</f>
        <v>0</v>
      </c>
    </row>
    <row r="1222" spans="1:2">
      <c r="A1222" s="11">
        <f>Returns!A1222</f>
        <v>0</v>
      </c>
      <c r="B1222" s="1">
        <f>SUM(Portfolios!$B$2:$B$1222)</f>
        <v>0</v>
      </c>
    </row>
    <row r="1223" spans="1:2">
      <c r="A1223" s="11">
        <f>Returns!A1223</f>
        <v>0</v>
      </c>
      <c r="B1223" s="1">
        <f>SUM(Portfolios!$B$2:$B$1223)</f>
        <v>0</v>
      </c>
    </row>
    <row r="1224" spans="1:2">
      <c r="A1224" s="11">
        <f>Returns!A1224</f>
        <v>0</v>
      </c>
      <c r="B1224" s="1">
        <f>SUM(Portfolios!$B$2:$B$1224)</f>
        <v>0</v>
      </c>
    </row>
    <row r="1225" spans="1:2">
      <c r="A1225" s="11">
        <f>Returns!A1225</f>
        <v>0</v>
      </c>
      <c r="B1225" s="1">
        <f>SUM(Portfolios!$B$2:$B$1225)</f>
        <v>0</v>
      </c>
    </row>
    <row r="1226" spans="1:2">
      <c r="A1226" s="11">
        <f>Returns!A1226</f>
        <v>0</v>
      </c>
      <c r="B1226" s="1">
        <f>SUM(Portfolios!$B$2:$B$1226)</f>
        <v>0</v>
      </c>
    </row>
    <row r="1227" spans="1:2">
      <c r="A1227" s="11">
        <f>Returns!A1227</f>
        <v>0</v>
      </c>
      <c r="B1227" s="1">
        <f>SUM(Portfolios!$B$2:$B$1227)</f>
        <v>0</v>
      </c>
    </row>
    <row r="1228" spans="1:2">
      <c r="A1228" s="11">
        <f>Returns!A1228</f>
        <v>0</v>
      </c>
      <c r="B1228" s="1">
        <f>SUM(Portfolios!$B$2:$B$1228)</f>
        <v>0</v>
      </c>
    </row>
    <row r="1229" spans="1:2">
      <c r="A1229" s="11">
        <f>Returns!A1229</f>
        <v>0</v>
      </c>
      <c r="B1229" s="1">
        <f>SUM(Portfolios!$B$2:$B$1229)</f>
        <v>0</v>
      </c>
    </row>
    <row r="1230" spans="1:2">
      <c r="A1230" s="11">
        <f>Returns!A1230</f>
        <v>0</v>
      </c>
      <c r="B1230" s="1">
        <f>SUM(Portfolios!$B$2:$B$1230)</f>
        <v>0</v>
      </c>
    </row>
    <row r="1231" spans="1:2">
      <c r="A1231" s="11">
        <f>Returns!A1231</f>
        <v>0</v>
      </c>
      <c r="B1231" s="1">
        <f>SUM(Portfolios!$B$2:$B$1231)</f>
        <v>0</v>
      </c>
    </row>
    <row r="1232" spans="1:2">
      <c r="A1232" s="11">
        <f>Returns!A1232</f>
        <v>0</v>
      </c>
      <c r="B1232" s="1">
        <f>SUM(Portfolios!$B$2:$B$1232)</f>
        <v>0</v>
      </c>
    </row>
    <row r="1233" spans="1:2">
      <c r="A1233" s="11">
        <f>Returns!A1233</f>
        <v>0</v>
      </c>
      <c r="B1233" s="1">
        <f>SUM(Portfolios!$B$2:$B$1233)</f>
        <v>0</v>
      </c>
    </row>
    <row r="1234" spans="1:2">
      <c r="A1234" s="11">
        <f>Returns!A1234</f>
        <v>0</v>
      </c>
      <c r="B1234" s="1">
        <f>SUM(Portfolios!$B$2:$B$1234)</f>
        <v>0</v>
      </c>
    </row>
    <row r="1235" spans="1:2">
      <c r="A1235" s="11">
        <f>Returns!A1235</f>
        <v>0</v>
      </c>
      <c r="B1235" s="1">
        <f>SUM(Portfolios!$B$2:$B$1235)</f>
        <v>0</v>
      </c>
    </row>
    <row r="1236" spans="1:2">
      <c r="A1236" s="11">
        <f>Returns!A1236</f>
        <v>0</v>
      </c>
      <c r="B1236" s="1">
        <f>SUM(Portfolios!$B$2:$B$1236)</f>
        <v>0</v>
      </c>
    </row>
    <row r="1237" spans="1:2">
      <c r="A1237" s="11">
        <f>Returns!A1237</f>
        <v>0</v>
      </c>
      <c r="B1237" s="1">
        <f>SUM(Portfolios!$B$2:$B$1237)</f>
        <v>0</v>
      </c>
    </row>
    <row r="1238" spans="1:2">
      <c r="A1238" s="11">
        <f>Returns!A1238</f>
        <v>0</v>
      </c>
      <c r="B1238" s="1">
        <f>SUM(Portfolios!$B$2:$B$1238)</f>
        <v>0</v>
      </c>
    </row>
    <row r="1239" spans="1:2">
      <c r="A1239" s="11">
        <f>Returns!A1239</f>
        <v>0</v>
      </c>
      <c r="B1239" s="1">
        <f>SUM(Portfolios!$B$2:$B$1239)</f>
        <v>0</v>
      </c>
    </row>
    <row r="1240" spans="1:2">
      <c r="A1240" s="11">
        <f>Returns!A1240</f>
        <v>0</v>
      </c>
      <c r="B1240" s="1">
        <f>SUM(Portfolios!$B$2:$B$1240)</f>
        <v>0</v>
      </c>
    </row>
    <row r="1241" spans="1:2">
      <c r="A1241" s="11">
        <f>Returns!A1241</f>
        <v>0</v>
      </c>
      <c r="B1241" s="1">
        <f>SUM(Portfolios!$B$2:$B$1241)</f>
        <v>0</v>
      </c>
    </row>
    <row r="1242" spans="1:2">
      <c r="A1242" s="11">
        <f>Returns!A1242</f>
        <v>0</v>
      </c>
      <c r="B1242" s="1">
        <f>SUM(Portfolios!$B$2:$B$1242)</f>
        <v>0</v>
      </c>
    </row>
    <row r="1243" spans="1:2">
      <c r="A1243" s="11">
        <f>Returns!A1243</f>
        <v>0</v>
      </c>
      <c r="B1243" s="1">
        <f>SUM(Portfolios!$B$2:$B$1243)</f>
        <v>0</v>
      </c>
    </row>
    <row r="1244" spans="1:2">
      <c r="A1244" s="11">
        <f>Returns!A1244</f>
        <v>0</v>
      </c>
      <c r="B1244" s="1">
        <f>SUM(Portfolios!$B$2:$B$1244)</f>
        <v>0</v>
      </c>
    </row>
    <row r="1245" spans="1:2">
      <c r="A1245" s="11">
        <f>Returns!A1245</f>
        <v>0</v>
      </c>
      <c r="B1245" s="1">
        <f>SUM(Portfolios!$B$2:$B$1245)</f>
        <v>0</v>
      </c>
    </row>
    <row r="1246" spans="1:2">
      <c r="A1246" s="11">
        <f>Returns!A1246</f>
        <v>0</v>
      </c>
      <c r="B1246" s="1">
        <f>SUM(Portfolios!$B$2:$B$1246)</f>
        <v>0</v>
      </c>
    </row>
    <row r="1247" spans="1:2">
      <c r="A1247" s="11">
        <f>Returns!A1247</f>
        <v>0</v>
      </c>
      <c r="B1247" s="1">
        <f>SUM(Portfolios!$B$2:$B$1247)</f>
        <v>0</v>
      </c>
    </row>
    <row r="1248" spans="1:2">
      <c r="A1248" s="11">
        <f>Returns!A1248</f>
        <v>0</v>
      </c>
      <c r="B1248" s="1">
        <f>SUM(Portfolios!$B$2:$B$1248)</f>
        <v>0</v>
      </c>
    </row>
    <row r="1249" spans="1:2">
      <c r="A1249" s="11">
        <f>Returns!A1249</f>
        <v>0</v>
      </c>
      <c r="B1249" s="1">
        <f>SUM(Portfolios!$B$2:$B$1249)</f>
        <v>0</v>
      </c>
    </row>
    <row r="1250" spans="1:2">
      <c r="A1250" s="11">
        <f>Returns!A1250</f>
        <v>0</v>
      </c>
      <c r="B1250" s="1">
        <f>SUM(Portfolios!$B$2:$B$1250)</f>
        <v>0</v>
      </c>
    </row>
    <row r="1251" spans="1:2">
      <c r="A1251" s="11">
        <f>Returns!A1251</f>
        <v>0</v>
      </c>
      <c r="B1251" s="1">
        <f>SUM(Portfolios!$B$2:$B$1251)</f>
        <v>0</v>
      </c>
    </row>
    <row r="1252" spans="1:2">
      <c r="A1252" s="11">
        <f>Returns!A1252</f>
        <v>0</v>
      </c>
      <c r="B1252" s="1">
        <f>SUM(Portfolios!$B$2:$B$1252)</f>
        <v>0</v>
      </c>
    </row>
    <row r="1253" spans="1:2">
      <c r="A1253" s="11">
        <f>Returns!A1253</f>
        <v>0</v>
      </c>
      <c r="B1253" s="1">
        <f>SUM(Portfolios!$B$2:$B$1253)</f>
        <v>0</v>
      </c>
    </row>
    <row r="1254" spans="1:2">
      <c r="A1254" s="11">
        <f>Returns!A1254</f>
        <v>0</v>
      </c>
      <c r="B1254" s="1">
        <f>SUM(Portfolios!$B$2:$B$1254)</f>
        <v>0</v>
      </c>
    </row>
    <row r="1255" spans="1:2">
      <c r="A1255" s="11">
        <f>Returns!A1255</f>
        <v>0</v>
      </c>
      <c r="B1255" s="1">
        <f>SUM(Portfolios!$B$2:$B$1255)</f>
        <v>0</v>
      </c>
    </row>
    <row r="1256" spans="1:2">
      <c r="A1256" s="11">
        <f>Returns!A1256</f>
        <v>0</v>
      </c>
      <c r="B1256" s="1">
        <f>SUM(Portfolios!$B$2:$B$1256)</f>
        <v>0</v>
      </c>
    </row>
    <row r="1257" spans="1:2">
      <c r="A1257" s="11">
        <f>Returns!A1257</f>
        <v>0</v>
      </c>
      <c r="B1257" s="1">
        <f>SUM(Portfolios!$B$2:$B$1257)</f>
        <v>0</v>
      </c>
    </row>
    <row r="1258" spans="1:2">
      <c r="A1258" s="11">
        <f>Returns!A1258</f>
        <v>0</v>
      </c>
      <c r="B1258" s="1">
        <f>SUM(Portfolios!$B$2:$B$1258)</f>
        <v>0</v>
      </c>
    </row>
    <row r="1259" spans="1:2">
      <c r="A1259" s="11">
        <f>Returns!A1259</f>
        <v>0</v>
      </c>
      <c r="B1259" s="1">
        <f>SUM(Portfolios!$B$2:$B$1259)</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259"/>
  <sheetViews>
    <sheetView showGridLines="0" workbookViewId="0"/>
  </sheetViews>
  <sheetFormatPr defaultRowHeight="15"/>
  <cols>
    <col min="1" max="1" width="10.7109375" style="10" customWidth="1"/>
  </cols>
  <sheetData>
    <row r="1" spans="1:2">
      <c r="A1" s="5" t="s">
        <v>7</v>
      </c>
      <c r="B1" s="5" t="s">
        <v>33</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row r="1105" spans="1:2">
      <c r="A1105" s="11">
        <f>Returns!A1105</f>
        <v>0</v>
      </c>
      <c r="B1105" s="1">
        <f>MAX(CumRet!$B$2:$B$1105)-CumRet!B1105</f>
        <v>0</v>
      </c>
    </row>
    <row r="1106" spans="1:2">
      <c r="A1106" s="11">
        <f>Returns!A1106</f>
        <v>0</v>
      </c>
      <c r="B1106" s="1">
        <f>MAX(CumRet!$B$2:$B$1106)-CumRet!B1106</f>
        <v>0</v>
      </c>
    </row>
    <row r="1107" spans="1:2">
      <c r="A1107" s="11">
        <f>Returns!A1107</f>
        <v>0</v>
      </c>
      <c r="B1107" s="1">
        <f>MAX(CumRet!$B$2:$B$1107)-CumRet!B1107</f>
        <v>0</v>
      </c>
    </row>
    <row r="1108" spans="1:2">
      <c r="A1108" s="11">
        <f>Returns!A1108</f>
        <v>0</v>
      </c>
      <c r="B1108" s="1">
        <f>MAX(CumRet!$B$2:$B$1108)-CumRet!B1108</f>
        <v>0</v>
      </c>
    </row>
    <row r="1109" spans="1:2">
      <c r="A1109" s="11">
        <f>Returns!A1109</f>
        <v>0</v>
      </c>
      <c r="B1109" s="1">
        <f>MAX(CumRet!$B$2:$B$1109)-CumRet!B1109</f>
        <v>0</v>
      </c>
    </row>
    <row r="1110" spans="1:2">
      <c r="A1110" s="11">
        <f>Returns!A1110</f>
        <v>0</v>
      </c>
      <c r="B1110" s="1">
        <f>MAX(CumRet!$B$2:$B$1110)-CumRet!B1110</f>
        <v>0</v>
      </c>
    </row>
    <row r="1111" spans="1:2">
      <c r="A1111" s="11">
        <f>Returns!A1111</f>
        <v>0</v>
      </c>
      <c r="B1111" s="1">
        <f>MAX(CumRet!$B$2:$B$1111)-CumRet!B1111</f>
        <v>0</v>
      </c>
    </row>
    <row r="1112" spans="1:2">
      <c r="A1112" s="11">
        <f>Returns!A1112</f>
        <v>0</v>
      </c>
      <c r="B1112" s="1">
        <f>MAX(CumRet!$B$2:$B$1112)-CumRet!B1112</f>
        <v>0</v>
      </c>
    </row>
    <row r="1113" spans="1:2">
      <c r="A1113" s="11">
        <f>Returns!A1113</f>
        <v>0</v>
      </c>
      <c r="B1113" s="1">
        <f>MAX(CumRet!$B$2:$B$1113)-CumRet!B1113</f>
        <v>0</v>
      </c>
    </row>
    <row r="1114" spans="1:2">
      <c r="A1114" s="11">
        <f>Returns!A1114</f>
        <v>0</v>
      </c>
      <c r="B1114" s="1">
        <f>MAX(CumRet!$B$2:$B$1114)-CumRet!B1114</f>
        <v>0</v>
      </c>
    </row>
    <row r="1115" spans="1:2">
      <c r="A1115" s="11">
        <f>Returns!A1115</f>
        <v>0</v>
      </c>
      <c r="B1115" s="1">
        <f>MAX(CumRet!$B$2:$B$1115)-CumRet!B1115</f>
        <v>0</v>
      </c>
    </row>
    <row r="1116" spans="1:2">
      <c r="A1116" s="11">
        <f>Returns!A1116</f>
        <v>0</v>
      </c>
      <c r="B1116" s="1">
        <f>MAX(CumRet!$B$2:$B$1116)-CumRet!B1116</f>
        <v>0</v>
      </c>
    </row>
    <row r="1117" spans="1:2">
      <c r="A1117" s="11">
        <f>Returns!A1117</f>
        <v>0</v>
      </c>
      <c r="B1117" s="1">
        <f>MAX(CumRet!$B$2:$B$1117)-CumRet!B1117</f>
        <v>0</v>
      </c>
    </row>
    <row r="1118" spans="1:2">
      <c r="A1118" s="11">
        <f>Returns!A1118</f>
        <v>0</v>
      </c>
      <c r="B1118" s="1">
        <f>MAX(CumRet!$B$2:$B$1118)-CumRet!B1118</f>
        <v>0</v>
      </c>
    </row>
    <row r="1119" spans="1:2">
      <c r="A1119" s="11">
        <f>Returns!A1119</f>
        <v>0</v>
      </c>
      <c r="B1119" s="1">
        <f>MAX(CumRet!$B$2:$B$1119)-CumRet!B1119</f>
        <v>0</v>
      </c>
    </row>
    <row r="1120" spans="1:2">
      <c r="A1120" s="11">
        <f>Returns!A1120</f>
        <v>0</v>
      </c>
      <c r="B1120" s="1">
        <f>MAX(CumRet!$B$2:$B$1120)-CumRet!B1120</f>
        <v>0</v>
      </c>
    </row>
    <row r="1121" spans="1:2">
      <c r="A1121" s="11">
        <f>Returns!A1121</f>
        <v>0</v>
      </c>
      <c r="B1121" s="1">
        <f>MAX(CumRet!$B$2:$B$1121)-CumRet!B1121</f>
        <v>0</v>
      </c>
    </row>
    <row r="1122" spans="1:2">
      <c r="A1122" s="11">
        <f>Returns!A1122</f>
        <v>0</v>
      </c>
      <c r="B1122" s="1">
        <f>MAX(CumRet!$B$2:$B$1122)-CumRet!B1122</f>
        <v>0</v>
      </c>
    </row>
    <row r="1123" spans="1:2">
      <c r="A1123" s="11">
        <f>Returns!A1123</f>
        <v>0</v>
      </c>
      <c r="B1123" s="1">
        <f>MAX(CumRet!$B$2:$B$1123)-CumRet!B1123</f>
        <v>0</v>
      </c>
    </row>
    <row r="1124" spans="1:2">
      <c r="A1124" s="11">
        <f>Returns!A1124</f>
        <v>0</v>
      </c>
      <c r="B1124" s="1">
        <f>MAX(CumRet!$B$2:$B$1124)-CumRet!B1124</f>
        <v>0</v>
      </c>
    </row>
    <row r="1125" spans="1:2">
      <c r="A1125" s="11">
        <f>Returns!A1125</f>
        <v>0</v>
      </c>
      <c r="B1125" s="1">
        <f>MAX(CumRet!$B$2:$B$1125)-CumRet!B1125</f>
        <v>0</v>
      </c>
    </row>
    <row r="1126" spans="1:2">
      <c r="A1126" s="11">
        <f>Returns!A1126</f>
        <v>0</v>
      </c>
      <c r="B1126" s="1">
        <f>MAX(CumRet!$B$2:$B$1126)-CumRet!B1126</f>
        <v>0</v>
      </c>
    </row>
    <row r="1127" spans="1:2">
      <c r="A1127" s="11">
        <f>Returns!A1127</f>
        <v>0</v>
      </c>
      <c r="B1127" s="1">
        <f>MAX(CumRet!$B$2:$B$1127)-CumRet!B1127</f>
        <v>0</v>
      </c>
    </row>
    <row r="1128" spans="1:2">
      <c r="A1128" s="11">
        <f>Returns!A1128</f>
        <v>0</v>
      </c>
      <c r="B1128" s="1">
        <f>MAX(CumRet!$B$2:$B$1128)-CumRet!B1128</f>
        <v>0</v>
      </c>
    </row>
    <row r="1129" spans="1:2">
      <c r="A1129" s="11">
        <f>Returns!A1129</f>
        <v>0</v>
      </c>
      <c r="B1129" s="1">
        <f>MAX(CumRet!$B$2:$B$1129)-CumRet!B1129</f>
        <v>0</v>
      </c>
    </row>
    <row r="1130" spans="1:2">
      <c r="A1130" s="11">
        <f>Returns!A1130</f>
        <v>0</v>
      </c>
      <c r="B1130" s="1">
        <f>MAX(CumRet!$B$2:$B$1130)-CumRet!B1130</f>
        <v>0</v>
      </c>
    </row>
    <row r="1131" spans="1:2">
      <c r="A1131" s="11">
        <f>Returns!A1131</f>
        <v>0</v>
      </c>
      <c r="B1131" s="1">
        <f>MAX(CumRet!$B$2:$B$1131)-CumRet!B1131</f>
        <v>0</v>
      </c>
    </row>
    <row r="1132" spans="1:2">
      <c r="A1132" s="11">
        <f>Returns!A1132</f>
        <v>0</v>
      </c>
      <c r="B1132" s="1">
        <f>MAX(CumRet!$B$2:$B$1132)-CumRet!B1132</f>
        <v>0</v>
      </c>
    </row>
    <row r="1133" spans="1:2">
      <c r="A1133" s="11">
        <f>Returns!A1133</f>
        <v>0</v>
      </c>
      <c r="B1133" s="1">
        <f>MAX(CumRet!$B$2:$B$1133)-CumRet!B1133</f>
        <v>0</v>
      </c>
    </row>
    <row r="1134" spans="1:2">
      <c r="A1134" s="11">
        <f>Returns!A1134</f>
        <v>0</v>
      </c>
      <c r="B1134" s="1">
        <f>MAX(CumRet!$B$2:$B$1134)-CumRet!B1134</f>
        <v>0</v>
      </c>
    </row>
    <row r="1135" spans="1:2">
      <c r="A1135" s="11">
        <f>Returns!A1135</f>
        <v>0</v>
      </c>
      <c r="B1135" s="1">
        <f>MAX(CumRet!$B$2:$B$1135)-CumRet!B1135</f>
        <v>0</v>
      </c>
    </row>
    <row r="1136" spans="1:2">
      <c r="A1136" s="11">
        <f>Returns!A1136</f>
        <v>0</v>
      </c>
      <c r="B1136" s="1">
        <f>MAX(CumRet!$B$2:$B$1136)-CumRet!B1136</f>
        <v>0</v>
      </c>
    </row>
    <row r="1137" spans="1:2">
      <c r="A1137" s="11">
        <f>Returns!A1137</f>
        <v>0</v>
      </c>
      <c r="B1137" s="1">
        <f>MAX(CumRet!$B$2:$B$1137)-CumRet!B1137</f>
        <v>0</v>
      </c>
    </row>
    <row r="1138" spans="1:2">
      <c r="A1138" s="11">
        <f>Returns!A1138</f>
        <v>0</v>
      </c>
      <c r="B1138" s="1">
        <f>MAX(CumRet!$B$2:$B$1138)-CumRet!B1138</f>
        <v>0</v>
      </c>
    </row>
    <row r="1139" spans="1:2">
      <c r="A1139" s="11">
        <f>Returns!A1139</f>
        <v>0</v>
      </c>
      <c r="B1139" s="1">
        <f>MAX(CumRet!$B$2:$B$1139)-CumRet!B1139</f>
        <v>0</v>
      </c>
    </row>
    <row r="1140" spans="1:2">
      <c r="A1140" s="11">
        <f>Returns!A1140</f>
        <v>0</v>
      </c>
      <c r="B1140" s="1">
        <f>MAX(CumRet!$B$2:$B$1140)-CumRet!B1140</f>
        <v>0</v>
      </c>
    </row>
    <row r="1141" spans="1:2">
      <c r="A1141" s="11">
        <f>Returns!A1141</f>
        <v>0</v>
      </c>
      <c r="B1141" s="1">
        <f>MAX(CumRet!$B$2:$B$1141)-CumRet!B1141</f>
        <v>0</v>
      </c>
    </row>
    <row r="1142" spans="1:2">
      <c r="A1142" s="11">
        <f>Returns!A1142</f>
        <v>0</v>
      </c>
      <c r="B1142" s="1">
        <f>MAX(CumRet!$B$2:$B$1142)-CumRet!B1142</f>
        <v>0</v>
      </c>
    </row>
    <row r="1143" spans="1:2">
      <c r="A1143" s="11">
        <f>Returns!A1143</f>
        <v>0</v>
      </c>
      <c r="B1143" s="1">
        <f>MAX(CumRet!$B$2:$B$1143)-CumRet!B1143</f>
        <v>0</v>
      </c>
    </row>
    <row r="1144" spans="1:2">
      <c r="A1144" s="11">
        <f>Returns!A1144</f>
        <v>0</v>
      </c>
      <c r="B1144" s="1">
        <f>MAX(CumRet!$B$2:$B$1144)-CumRet!B1144</f>
        <v>0</v>
      </c>
    </row>
    <row r="1145" spans="1:2">
      <c r="A1145" s="11">
        <f>Returns!A1145</f>
        <v>0</v>
      </c>
      <c r="B1145" s="1">
        <f>MAX(CumRet!$B$2:$B$1145)-CumRet!B1145</f>
        <v>0</v>
      </c>
    </row>
    <row r="1146" spans="1:2">
      <c r="A1146" s="11">
        <f>Returns!A1146</f>
        <v>0</v>
      </c>
      <c r="B1146" s="1">
        <f>MAX(CumRet!$B$2:$B$1146)-CumRet!B1146</f>
        <v>0</v>
      </c>
    </row>
    <row r="1147" spans="1:2">
      <c r="A1147" s="11">
        <f>Returns!A1147</f>
        <v>0</v>
      </c>
      <c r="B1147" s="1">
        <f>MAX(CumRet!$B$2:$B$1147)-CumRet!B1147</f>
        <v>0</v>
      </c>
    </row>
    <row r="1148" spans="1:2">
      <c r="A1148" s="11">
        <f>Returns!A1148</f>
        <v>0</v>
      </c>
      <c r="B1148" s="1">
        <f>MAX(CumRet!$B$2:$B$1148)-CumRet!B1148</f>
        <v>0</v>
      </c>
    </row>
    <row r="1149" spans="1:2">
      <c r="A1149" s="11">
        <f>Returns!A1149</f>
        <v>0</v>
      </c>
      <c r="B1149" s="1">
        <f>MAX(CumRet!$B$2:$B$1149)-CumRet!B1149</f>
        <v>0</v>
      </c>
    </row>
    <row r="1150" spans="1:2">
      <c r="A1150" s="11">
        <f>Returns!A1150</f>
        <v>0</v>
      </c>
      <c r="B1150" s="1">
        <f>MAX(CumRet!$B$2:$B$1150)-CumRet!B1150</f>
        <v>0</v>
      </c>
    </row>
    <row r="1151" spans="1:2">
      <c r="A1151" s="11">
        <f>Returns!A1151</f>
        <v>0</v>
      </c>
      <c r="B1151" s="1">
        <f>MAX(CumRet!$B$2:$B$1151)-CumRet!B1151</f>
        <v>0</v>
      </c>
    </row>
    <row r="1152" spans="1:2">
      <c r="A1152" s="11">
        <f>Returns!A1152</f>
        <v>0</v>
      </c>
      <c r="B1152" s="1">
        <f>MAX(CumRet!$B$2:$B$1152)-CumRet!B1152</f>
        <v>0</v>
      </c>
    </row>
    <row r="1153" spans="1:2">
      <c r="A1153" s="11">
        <f>Returns!A1153</f>
        <v>0</v>
      </c>
      <c r="B1153" s="1">
        <f>MAX(CumRet!$B$2:$B$1153)-CumRet!B1153</f>
        <v>0</v>
      </c>
    </row>
    <row r="1154" spans="1:2">
      <c r="A1154" s="11">
        <f>Returns!A1154</f>
        <v>0</v>
      </c>
      <c r="B1154" s="1">
        <f>MAX(CumRet!$B$2:$B$1154)-CumRet!B1154</f>
        <v>0</v>
      </c>
    </row>
    <row r="1155" spans="1:2">
      <c r="A1155" s="11">
        <f>Returns!A1155</f>
        <v>0</v>
      </c>
      <c r="B1155" s="1">
        <f>MAX(CumRet!$B$2:$B$1155)-CumRet!B1155</f>
        <v>0</v>
      </c>
    </row>
    <row r="1156" spans="1:2">
      <c r="A1156" s="11">
        <f>Returns!A1156</f>
        <v>0</v>
      </c>
      <c r="B1156" s="1">
        <f>MAX(CumRet!$B$2:$B$1156)-CumRet!B1156</f>
        <v>0</v>
      </c>
    </row>
    <row r="1157" spans="1:2">
      <c r="A1157" s="11">
        <f>Returns!A1157</f>
        <v>0</v>
      </c>
      <c r="B1157" s="1">
        <f>MAX(CumRet!$B$2:$B$1157)-CumRet!B1157</f>
        <v>0</v>
      </c>
    </row>
    <row r="1158" spans="1:2">
      <c r="A1158" s="11">
        <f>Returns!A1158</f>
        <v>0</v>
      </c>
      <c r="B1158" s="1">
        <f>MAX(CumRet!$B$2:$B$1158)-CumRet!B1158</f>
        <v>0</v>
      </c>
    </row>
    <row r="1159" spans="1:2">
      <c r="A1159" s="11">
        <f>Returns!A1159</f>
        <v>0</v>
      </c>
      <c r="B1159" s="1">
        <f>MAX(CumRet!$B$2:$B$1159)-CumRet!B1159</f>
        <v>0</v>
      </c>
    </row>
    <row r="1160" spans="1:2">
      <c r="A1160" s="11">
        <f>Returns!A1160</f>
        <v>0</v>
      </c>
      <c r="B1160" s="1">
        <f>MAX(CumRet!$B$2:$B$1160)-CumRet!B1160</f>
        <v>0</v>
      </c>
    </row>
    <row r="1161" spans="1:2">
      <c r="A1161" s="11">
        <f>Returns!A1161</f>
        <v>0</v>
      </c>
      <c r="B1161" s="1">
        <f>MAX(CumRet!$B$2:$B$1161)-CumRet!B1161</f>
        <v>0</v>
      </c>
    </row>
    <row r="1162" spans="1:2">
      <c r="A1162" s="11">
        <f>Returns!A1162</f>
        <v>0</v>
      </c>
      <c r="B1162" s="1">
        <f>MAX(CumRet!$B$2:$B$1162)-CumRet!B1162</f>
        <v>0</v>
      </c>
    </row>
    <row r="1163" spans="1:2">
      <c r="A1163" s="11">
        <f>Returns!A1163</f>
        <v>0</v>
      </c>
      <c r="B1163" s="1">
        <f>MAX(CumRet!$B$2:$B$1163)-CumRet!B1163</f>
        <v>0</v>
      </c>
    </row>
    <row r="1164" spans="1:2">
      <c r="A1164" s="11">
        <f>Returns!A1164</f>
        <v>0</v>
      </c>
      <c r="B1164" s="1">
        <f>MAX(CumRet!$B$2:$B$1164)-CumRet!B1164</f>
        <v>0</v>
      </c>
    </row>
    <row r="1165" spans="1:2">
      <c r="A1165" s="11">
        <f>Returns!A1165</f>
        <v>0</v>
      </c>
      <c r="B1165" s="1">
        <f>MAX(CumRet!$B$2:$B$1165)-CumRet!B1165</f>
        <v>0</v>
      </c>
    </row>
    <row r="1166" spans="1:2">
      <c r="A1166" s="11">
        <f>Returns!A1166</f>
        <v>0</v>
      </c>
      <c r="B1166" s="1">
        <f>MAX(CumRet!$B$2:$B$1166)-CumRet!B1166</f>
        <v>0</v>
      </c>
    </row>
    <row r="1167" spans="1:2">
      <c r="A1167" s="11">
        <f>Returns!A1167</f>
        <v>0</v>
      </c>
      <c r="B1167" s="1">
        <f>MAX(CumRet!$B$2:$B$1167)-CumRet!B1167</f>
        <v>0</v>
      </c>
    </row>
    <row r="1168" spans="1:2">
      <c r="A1168" s="11">
        <f>Returns!A1168</f>
        <v>0</v>
      </c>
      <c r="B1168" s="1">
        <f>MAX(CumRet!$B$2:$B$1168)-CumRet!B1168</f>
        <v>0</v>
      </c>
    </row>
    <row r="1169" spans="1:2">
      <c r="A1169" s="11">
        <f>Returns!A1169</f>
        <v>0</v>
      </c>
      <c r="B1169" s="1">
        <f>MAX(CumRet!$B$2:$B$1169)-CumRet!B1169</f>
        <v>0</v>
      </c>
    </row>
    <row r="1170" spans="1:2">
      <c r="A1170" s="11">
        <f>Returns!A1170</f>
        <v>0</v>
      </c>
      <c r="B1170" s="1">
        <f>MAX(CumRet!$B$2:$B$1170)-CumRet!B1170</f>
        <v>0</v>
      </c>
    </row>
    <row r="1171" spans="1:2">
      <c r="A1171" s="11">
        <f>Returns!A1171</f>
        <v>0</v>
      </c>
      <c r="B1171" s="1">
        <f>MAX(CumRet!$B$2:$B$1171)-CumRet!B1171</f>
        <v>0</v>
      </c>
    </row>
    <row r="1172" spans="1:2">
      <c r="A1172" s="11">
        <f>Returns!A1172</f>
        <v>0</v>
      </c>
      <c r="B1172" s="1">
        <f>MAX(CumRet!$B$2:$B$1172)-CumRet!B1172</f>
        <v>0</v>
      </c>
    </row>
    <row r="1173" spans="1:2">
      <c r="A1173" s="11">
        <f>Returns!A1173</f>
        <v>0</v>
      </c>
      <c r="B1173" s="1">
        <f>MAX(CumRet!$B$2:$B$1173)-CumRet!B1173</f>
        <v>0</v>
      </c>
    </row>
    <row r="1174" spans="1:2">
      <c r="A1174" s="11">
        <f>Returns!A1174</f>
        <v>0</v>
      </c>
      <c r="B1174" s="1">
        <f>MAX(CumRet!$B$2:$B$1174)-CumRet!B1174</f>
        <v>0</v>
      </c>
    </row>
    <row r="1175" spans="1:2">
      <c r="A1175" s="11">
        <f>Returns!A1175</f>
        <v>0</v>
      </c>
      <c r="B1175" s="1">
        <f>MAX(CumRet!$B$2:$B$1175)-CumRet!B1175</f>
        <v>0</v>
      </c>
    </row>
    <row r="1176" spans="1:2">
      <c r="A1176" s="11">
        <f>Returns!A1176</f>
        <v>0</v>
      </c>
      <c r="B1176" s="1">
        <f>MAX(CumRet!$B$2:$B$1176)-CumRet!B1176</f>
        <v>0</v>
      </c>
    </row>
    <row r="1177" spans="1:2">
      <c r="A1177" s="11">
        <f>Returns!A1177</f>
        <v>0</v>
      </c>
      <c r="B1177" s="1">
        <f>MAX(CumRet!$B$2:$B$1177)-CumRet!B1177</f>
        <v>0</v>
      </c>
    </row>
    <row r="1178" spans="1:2">
      <c r="A1178" s="11">
        <f>Returns!A1178</f>
        <v>0</v>
      </c>
      <c r="B1178" s="1">
        <f>MAX(CumRet!$B$2:$B$1178)-CumRet!B1178</f>
        <v>0</v>
      </c>
    </row>
    <row r="1179" spans="1:2">
      <c r="A1179" s="11">
        <f>Returns!A1179</f>
        <v>0</v>
      </c>
      <c r="B1179" s="1">
        <f>MAX(CumRet!$B$2:$B$1179)-CumRet!B1179</f>
        <v>0</v>
      </c>
    </row>
    <row r="1180" spans="1:2">
      <c r="A1180" s="11">
        <f>Returns!A1180</f>
        <v>0</v>
      </c>
      <c r="B1180" s="1">
        <f>MAX(CumRet!$B$2:$B$1180)-CumRet!B1180</f>
        <v>0</v>
      </c>
    </row>
    <row r="1181" spans="1:2">
      <c r="A1181" s="11">
        <f>Returns!A1181</f>
        <v>0</v>
      </c>
      <c r="B1181" s="1">
        <f>MAX(CumRet!$B$2:$B$1181)-CumRet!B1181</f>
        <v>0</v>
      </c>
    </row>
    <row r="1182" spans="1:2">
      <c r="A1182" s="11">
        <f>Returns!A1182</f>
        <v>0</v>
      </c>
      <c r="B1182" s="1">
        <f>MAX(CumRet!$B$2:$B$1182)-CumRet!B1182</f>
        <v>0</v>
      </c>
    </row>
    <row r="1183" spans="1:2">
      <c r="A1183" s="11">
        <f>Returns!A1183</f>
        <v>0</v>
      </c>
      <c r="B1183" s="1">
        <f>MAX(CumRet!$B$2:$B$1183)-CumRet!B1183</f>
        <v>0</v>
      </c>
    </row>
    <row r="1184" spans="1:2">
      <c r="A1184" s="11">
        <f>Returns!A1184</f>
        <v>0</v>
      </c>
      <c r="B1184" s="1">
        <f>MAX(CumRet!$B$2:$B$1184)-CumRet!B1184</f>
        <v>0</v>
      </c>
    </row>
    <row r="1185" spans="1:2">
      <c r="A1185" s="11">
        <f>Returns!A1185</f>
        <v>0</v>
      </c>
      <c r="B1185" s="1">
        <f>MAX(CumRet!$B$2:$B$1185)-CumRet!B1185</f>
        <v>0</v>
      </c>
    </row>
    <row r="1186" spans="1:2">
      <c r="A1186" s="11">
        <f>Returns!A1186</f>
        <v>0</v>
      </c>
      <c r="B1186" s="1">
        <f>MAX(CumRet!$B$2:$B$1186)-CumRet!B1186</f>
        <v>0</v>
      </c>
    </row>
    <row r="1187" spans="1:2">
      <c r="A1187" s="11">
        <f>Returns!A1187</f>
        <v>0</v>
      </c>
      <c r="B1187" s="1">
        <f>MAX(CumRet!$B$2:$B$1187)-CumRet!B1187</f>
        <v>0</v>
      </c>
    </row>
    <row r="1188" spans="1:2">
      <c r="A1188" s="11">
        <f>Returns!A1188</f>
        <v>0</v>
      </c>
      <c r="B1188" s="1">
        <f>MAX(CumRet!$B$2:$B$1188)-CumRet!B1188</f>
        <v>0</v>
      </c>
    </row>
    <row r="1189" spans="1:2">
      <c r="A1189" s="11">
        <f>Returns!A1189</f>
        <v>0</v>
      </c>
      <c r="B1189" s="1">
        <f>MAX(CumRet!$B$2:$B$1189)-CumRet!B1189</f>
        <v>0</v>
      </c>
    </row>
    <row r="1190" spans="1:2">
      <c r="A1190" s="11">
        <f>Returns!A1190</f>
        <v>0</v>
      </c>
      <c r="B1190" s="1">
        <f>MAX(CumRet!$B$2:$B$1190)-CumRet!B1190</f>
        <v>0</v>
      </c>
    </row>
    <row r="1191" spans="1:2">
      <c r="A1191" s="11">
        <f>Returns!A1191</f>
        <v>0</v>
      </c>
      <c r="B1191" s="1">
        <f>MAX(CumRet!$B$2:$B$1191)-CumRet!B1191</f>
        <v>0</v>
      </c>
    </row>
    <row r="1192" spans="1:2">
      <c r="A1192" s="11">
        <f>Returns!A1192</f>
        <v>0</v>
      </c>
      <c r="B1192" s="1">
        <f>MAX(CumRet!$B$2:$B$1192)-CumRet!B1192</f>
        <v>0</v>
      </c>
    </row>
    <row r="1193" spans="1:2">
      <c r="A1193" s="11">
        <f>Returns!A1193</f>
        <v>0</v>
      </c>
      <c r="B1193" s="1">
        <f>MAX(CumRet!$B$2:$B$1193)-CumRet!B1193</f>
        <v>0</v>
      </c>
    </row>
    <row r="1194" spans="1:2">
      <c r="A1194" s="11">
        <f>Returns!A1194</f>
        <v>0</v>
      </c>
      <c r="B1194" s="1">
        <f>MAX(CumRet!$B$2:$B$1194)-CumRet!B1194</f>
        <v>0</v>
      </c>
    </row>
    <row r="1195" spans="1:2">
      <c r="A1195" s="11">
        <f>Returns!A1195</f>
        <v>0</v>
      </c>
      <c r="B1195" s="1">
        <f>MAX(CumRet!$B$2:$B$1195)-CumRet!B1195</f>
        <v>0</v>
      </c>
    </row>
    <row r="1196" spans="1:2">
      <c r="A1196" s="11">
        <f>Returns!A1196</f>
        <v>0</v>
      </c>
      <c r="B1196" s="1">
        <f>MAX(CumRet!$B$2:$B$1196)-CumRet!B1196</f>
        <v>0</v>
      </c>
    </row>
    <row r="1197" spans="1:2">
      <c r="A1197" s="11">
        <f>Returns!A1197</f>
        <v>0</v>
      </c>
      <c r="B1197" s="1">
        <f>MAX(CumRet!$B$2:$B$1197)-CumRet!B1197</f>
        <v>0</v>
      </c>
    </row>
    <row r="1198" spans="1:2">
      <c r="A1198" s="11">
        <f>Returns!A1198</f>
        <v>0</v>
      </c>
      <c r="B1198" s="1">
        <f>MAX(CumRet!$B$2:$B$1198)-CumRet!B1198</f>
        <v>0</v>
      </c>
    </row>
    <row r="1199" spans="1:2">
      <c r="A1199" s="11">
        <f>Returns!A1199</f>
        <v>0</v>
      </c>
      <c r="B1199" s="1">
        <f>MAX(CumRet!$B$2:$B$1199)-CumRet!B1199</f>
        <v>0</v>
      </c>
    </row>
    <row r="1200" spans="1:2">
      <c r="A1200" s="11">
        <f>Returns!A1200</f>
        <v>0</v>
      </c>
      <c r="B1200" s="1">
        <f>MAX(CumRet!$B$2:$B$1200)-CumRet!B1200</f>
        <v>0</v>
      </c>
    </row>
    <row r="1201" spans="1:2">
      <c r="A1201" s="11">
        <f>Returns!A1201</f>
        <v>0</v>
      </c>
      <c r="B1201" s="1">
        <f>MAX(CumRet!$B$2:$B$1201)-CumRet!B1201</f>
        <v>0</v>
      </c>
    </row>
    <row r="1202" spans="1:2">
      <c r="A1202" s="11">
        <f>Returns!A1202</f>
        <v>0</v>
      </c>
      <c r="B1202" s="1">
        <f>MAX(CumRet!$B$2:$B$1202)-CumRet!B1202</f>
        <v>0</v>
      </c>
    </row>
    <row r="1203" spans="1:2">
      <c r="A1203" s="11">
        <f>Returns!A1203</f>
        <v>0</v>
      </c>
      <c r="B1203" s="1">
        <f>MAX(CumRet!$B$2:$B$1203)-CumRet!B1203</f>
        <v>0</v>
      </c>
    </row>
    <row r="1204" spans="1:2">
      <c r="A1204" s="11">
        <f>Returns!A1204</f>
        <v>0</v>
      </c>
      <c r="B1204" s="1">
        <f>MAX(CumRet!$B$2:$B$1204)-CumRet!B1204</f>
        <v>0</v>
      </c>
    </row>
    <row r="1205" spans="1:2">
      <c r="A1205" s="11">
        <f>Returns!A1205</f>
        <v>0</v>
      </c>
      <c r="B1205" s="1">
        <f>MAX(CumRet!$B$2:$B$1205)-CumRet!B1205</f>
        <v>0</v>
      </c>
    </row>
    <row r="1206" spans="1:2">
      <c r="A1206" s="11">
        <f>Returns!A1206</f>
        <v>0</v>
      </c>
      <c r="B1206" s="1">
        <f>MAX(CumRet!$B$2:$B$1206)-CumRet!B1206</f>
        <v>0</v>
      </c>
    </row>
    <row r="1207" spans="1:2">
      <c r="A1207" s="11">
        <f>Returns!A1207</f>
        <v>0</v>
      </c>
      <c r="B1207" s="1">
        <f>MAX(CumRet!$B$2:$B$1207)-CumRet!B1207</f>
        <v>0</v>
      </c>
    </row>
    <row r="1208" spans="1:2">
      <c r="A1208" s="11">
        <f>Returns!A1208</f>
        <v>0</v>
      </c>
      <c r="B1208" s="1">
        <f>MAX(CumRet!$B$2:$B$1208)-CumRet!B1208</f>
        <v>0</v>
      </c>
    </row>
    <row r="1209" spans="1:2">
      <c r="A1209" s="11">
        <f>Returns!A1209</f>
        <v>0</v>
      </c>
      <c r="B1209" s="1">
        <f>MAX(CumRet!$B$2:$B$1209)-CumRet!B1209</f>
        <v>0</v>
      </c>
    </row>
    <row r="1210" spans="1:2">
      <c r="A1210" s="11">
        <f>Returns!A1210</f>
        <v>0</v>
      </c>
      <c r="B1210" s="1">
        <f>MAX(CumRet!$B$2:$B$1210)-CumRet!B1210</f>
        <v>0</v>
      </c>
    </row>
    <row r="1211" spans="1:2">
      <c r="A1211" s="11">
        <f>Returns!A1211</f>
        <v>0</v>
      </c>
      <c r="B1211" s="1">
        <f>MAX(CumRet!$B$2:$B$1211)-CumRet!B1211</f>
        <v>0</v>
      </c>
    </row>
    <row r="1212" spans="1:2">
      <c r="A1212" s="11">
        <f>Returns!A1212</f>
        <v>0</v>
      </c>
      <c r="B1212" s="1">
        <f>MAX(CumRet!$B$2:$B$1212)-CumRet!B1212</f>
        <v>0</v>
      </c>
    </row>
    <row r="1213" spans="1:2">
      <c r="A1213" s="11">
        <f>Returns!A1213</f>
        <v>0</v>
      </c>
      <c r="B1213" s="1">
        <f>MAX(CumRet!$B$2:$B$1213)-CumRet!B1213</f>
        <v>0</v>
      </c>
    </row>
    <row r="1214" spans="1:2">
      <c r="A1214" s="11">
        <f>Returns!A1214</f>
        <v>0</v>
      </c>
      <c r="B1214" s="1">
        <f>MAX(CumRet!$B$2:$B$1214)-CumRet!B1214</f>
        <v>0</v>
      </c>
    </row>
    <row r="1215" spans="1:2">
      <c r="A1215" s="11">
        <f>Returns!A1215</f>
        <v>0</v>
      </c>
      <c r="B1215" s="1">
        <f>MAX(CumRet!$B$2:$B$1215)-CumRet!B1215</f>
        <v>0</v>
      </c>
    </row>
    <row r="1216" spans="1:2">
      <c r="A1216" s="11">
        <f>Returns!A1216</f>
        <v>0</v>
      </c>
      <c r="B1216" s="1">
        <f>MAX(CumRet!$B$2:$B$1216)-CumRet!B1216</f>
        <v>0</v>
      </c>
    </row>
    <row r="1217" spans="1:2">
      <c r="A1217" s="11">
        <f>Returns!A1217</f>
        <v>0</v>
      </c>
      <c r="B1217" s="1">
        <f>MAX(CumRet!$B$2:$B$1217)-CumRet!B1217</f>
        <v>0</v>
      </c>
    </row>
    <row r="1218" spans="1:2">
      <c r="A1218" s="11">
        <f>Returns!A1218</f>
        <v>0</v>
      </c>
      <c r="B1218" s="1">
        <f>MAX(CumRet!$B$2:$B$1218)-CumRet!B1218</f>
        <v>0</v>
      </c>
    </row>
    <row r="1219" spans="1:2">
      <c r="A1219" s="11">
        <f>Returns!A1219</f>
        <v>0</v>
      </c>
      <c r="B1219" s="1">
        <f>MAX(CumRet!$B$2:$B$1219)-CumRet!B1219</f>
        <v>0</v>
      </c>
    </row>
    <row r="1220" spans="1:2">
      <c r="A1220" s="11">
        <f>Returns!A1220</f>
        <v>0</v>
      </c>
      <c r="B1220" s="1">
        <f>MAX(CumRet!$B$2:$B$1220)-CumRet!B1220</f>
        <v>0</v>
      </c>
    </row>
    <row r="1221" spans="1:2">
      <c r="A1221" s="11">
        <f>Returns!A1221</f>
        <v>0</v>
      </c>
      <c r="B1221" s="1">
        <f>MAX(CumRet!$B$2:$B$1221)-CumRet!B1221</f>
        <v>0</v>
      </c>
    </row>
    <row r="1222" spans="1:2">
      <c r="A1222" s="11">
        <f>Returns!A1222</f>
        <v>0</v>
      </c>
      <c r="B1222" s="1">
        <f>MAX(CumRet!$B$2:$B$1222)-CumRet!B1222</f>
        <v>0</v>
      </c>
    </row>
    <row r="1223" spans="1:2">
      <c r="A1223" s="11">
        <f>Returns!A1223</f>
        <v>0</v>
      </c>
      <c r="B1223" s="1">
        <f>MAX(CumRet!$B$2:$B$1223)-CumRet!B1223</f>
        <v>0</v>
      </c>
    </row>
    <row r="1224" spans="1:2">
      <c r="A1224" s="11">
        <f>Returns!A1224</f>
        <v>0</v>
      </c>
      <c r="B1224" s="1">
        <f>MAX(CumRet!$B$2:$B$1224)-CumRet!B1224</f>
        <v>0</v>
      </c>
    </row>
    <row r="1225" spans="1:2">
      <c r="A1225" s="11">
        <f>Returns!A1225</f>
        <v>0</v>
      </c>
      <c r="B1225" s="1">
        <f>MAX(CumRet!$B$2:$B$1225)-CumRet!B1225</f>
        <v>0</v>
      </c>
    </row>
    <row r="1226" spans="1:2">
      <c r="A1226" s="11">
        <f>Returns!A1226</f>
        <v>0</v>
      </c>
      <c r="B1226" s="1">
        <f>MAX(CumRet!$B$2:$B$1226)-CumRet!B1226</f>
        <v>0</v>
      </c>
    </row>
    <row r="1227" spans="1:2">
      <c r="A1227" s="11">
        <f>Returns!A1227</f>
        <v>0</v>
      </c>
      <c r="B1227" s="1">
        <f>MAX(CumRet!$B$2:$B$1227)-CumRet!B1227</f>
        <v>0</v>
      </c>
    </row>
    <row r="1228" spans="1:2">
      <c r="A1228" s="11">
        <f>Returns!A1228</f>
        <v>0</v>
      </c>
      <c r="B1228" s="1">
        <f>MAX(CumRet!$B$2:$B$1228)-CumRet!B1228</f>
        <v>0</v>
      </c>
    </row>
    <row r="1229" spans="1:2">
      <c r="A1229" s="11">
        <f>Returns!A1229</f>
        <v>0</v>
      </c>
      <c r="B1229" s="1">
        <f>MAX(CumRet!$B$2:$B$1229)-CumRet!B1229</f>
        <v>0</v>
      </c>
    </row>
    <row r="1230" spans="1:2">
      <c r="A1230" s="11">
        <f>Returns!A1230</f>
        <v>0</v>
      </c>
      <c r="B1230" s="1">
        <f>MAX(CumRet!$B$2:$B$1230)-CumRet!B1230</f>
        <v>0</v>
      </c>
    </row>
    <row r="1231" spans="1:2">
      <c r="A1231" s="11">
        <f>Returns!A1231</f>
        <v>0</v>
      </c>
      <c r="B1231" s="1">
        <f>MAX(CumRet!$B$2:$B$1231)-CumRet!B1231</f>
        <v>0</v>
      </c>
    </row>
    <row r="1232" spans="1:2">
      <c r="A1232" s="11">
        <f>Returns!A1232</f>
        <v>0</v>
      </c>
      <c r="B1232" s="1">
        <f>MAX(CumRet!$B$2:$B$1232)-CumRet!B1232</f>
        <v>0</v>
      </c>
    </row>
    <row r="1233" spans="1:2">
      <c r="A1233" s="11">
        <f>Returns!A1233</f>
        <v>0</v>
      </c>
      <c r="B1233" s="1">
        <f>MAX(CumRet!$B$2:$B$1233)-CumRet!B1233</f>
        <v>0</v>
      </c>
    </row>
    <row r="1234" spans="1:2">
      <c r="A1234" s="11">
        <f>Returns!A1234</f>
        <v>0</v>
      </c>
      <c r="B1234" s="1">
        <f>MAX(CumRet!$B$2:$B$1234)-CumRet!B1234</f>
        <v>0</v>
      </c>
    </row>
    <row r="1235" spans="1:2">
      <c r="A1235" s="11">
        <f>Returns!A1235</f>
        <v>0</v>
      </c>
      <c r="B1235" s="1">
        <f>MAX(CumRet!$B$2:$B$1235)-CumRet!B1235</f>
        <v>0</v>
      </c>
    </row>
    <row r="1236" spans="1:2">
      <c r="A1236" s="11">
        <f>Returns!A1236</f>
        <v>0</v>
      </c>
      <c r="B1236" s="1">
        <f>MAX(CumRet!$B$2:$B$1236)-CumRet!B1236</f>
        <v>0</v>
      </c>
    </row>
    <row r="1237" spans="1:2">
      <c r="A1237" s="11">
        <f>Returns!A1237</f>
        <v>0</v>
      </c>
      <c r="B1237" s="1">
        <f>MAX(CumRet!$B$2:$B$1237)-CumRet!B1237</f>
        <v>0</v>
      </c>
    </row>
    <row r="1238" spans="1:2">
      <c r="A1238" s="11">
        <f>Returns!A1238</f>
        <v>0</v>
      </c>
      <c r="B1238" s="1">
        <f>MAX(CumRet!$B$2:$B$1238)-CumRet!B1238</f>
        <v>0</v>
      </c>
    </row>
    <row r="1239" spans="1:2">
      <c r="A1239" s="11">
        <f>Returns!A1239</f>
        <v>0</v>
      </c>
      <c r="B1239" s="1">
        <f>MAX(CumRet!$B$2:$B$1239)-CumRet!B1239</f>
        <v>0</v>
      </c>
    </row>
    <row r="1240" spans="1:2">
      <c r="A1240" s="11">
        <f>Returns!A1240</f>
        <v>0</v>
      </c>
      <c r="B1240" s="1">
        <f>MAX(CumRet!$B$2:$B$1240)-CumRet!B1240</f>
        <v>0</v>
      </c>
    </row>
    <row r="1241" spans="1:2">
      <c r="A1241" s="11">
        <f>Returns!A1241</f>
        <v>0</v>
      </c>
      <c r="B1241" s="1">
        <f>MAX(CumRet!$B$2:$B$1241)-CumRet!B1241</f>
        <v>0</v>
      </c>
    </row>
    <row r="1242" spans="1:2">
      <c r="A1242" s="11">
        <f>Returns!A1242</f>
        <v>0</v>
      </c>
      <c r="B1242" s="1">
        <f>MAX(CumRet!$B$2:$B$1242)-CumRet!B1242</f>
        <v>0</v>
      </c>
    </row>
    <row r="1243" spans="1:2">
      <c r="A1243" s="11">
        <f>Returns!A1243</f>
        <v>0</v>
      </c>
      <c r="B1243" s="1">
        <f>MAX(CumRet!$B$2:$B$1243)-CumRet!B1243</f>
        <v>0</v>
      </c>
    </row>
    <row r="1244" spans="1:2">
      <c r="A1244" s="11">
        <f>Returns!A1244</f>
        <v>0</v>
      </c>
      <c r="B1244" s="1">
        <f>MAX(CumRet!$B$2:$B$1244)-CumRet!B1244</f>
        <v>0</v>
      </c>
    </row>
    <row r="1245" spans="1:2">
      <c r="A1245" s="11">
        <f>Returns!A1245</f>
        <v>0</v>
      </c>
      <c r="B1245" s="1">
        <f>MAX(CumRet!$B$2:$B$1245)-CumRet!B1245</f>
        <v>0</v>
      </c>
    </row>
    <row r="1246" spans="1:2">
      <c r="A1246" s="11">
        <f>Returns!A1246</f>
        <v>0</v>
      </c>
      <c r="B1246" s="1">
        <f>MAX(CumRet!$B$2:$B$1246)-CumRet!B1246</f>
        <v>0</v>
      </c>
    </row>
    <row r="1247" spans="1:2">
      <c r="A1247" s="11">
        <f>Returns!A1247</f>
        <v>0</v>
      </c>
      <c r="B1247" s="1">
        <f>MAX(CumRet!$B$2:$B$1247)-CumRet!B1247</f>
        <v>0</v>
      </c>
    </row>
    <row r="1248" spans="1:2">
      <c r="A1248" s="11">
        <f>Returns!A1248</f>
        <v>0</v>
      </c>
      <c r="B1248" s="1">
        <f>MAX(CumRet!$B$2:$B$1248)-CumRet!B1248</f>
        <v>0</v>
      </c>
    </row>
    <row r="1249" spans="1:2">
      <c r="A1249" s="11">
        <f>Returns!A1249</f>
        <v>0</v>
      </c>
      <c r="B1249" s="1">
        <f>MAX(CumRet!$B$2:$B$1249)-CumRet!B1249</f>
        <v>0</v>
      </c>
    </row>
    <row r="1250" spans="1:2">
      <c r="A1250" s="11">
        <f>Returns!A1250</f>
        <v>0</v>
      </c>
      <c r="B1250" s="1">
        <f>MAX(CumRet!$B$2:$B$1250)-CumRet!B1250</f>
        <v>0</v>
      </c>
    </row>
    <row r="1251" spans="1:2">
      <c r="A1251" s="11">
        <f>Returns!A1251</f>
        <v>0</v>
      </c>
      <c r="B1251" s="1">
        <f>MAX(CumRet!$B$2:$B$1251)-CumRet!B1251</f>
        <v>0</v>
      </c>
    </row>
    <row r="1252" spans="1:2">
      <c r="A1252" s="11">
        <f>Returns!A1252</f>
        <v>0</v>
      </c>
      <c r="B1252" s="1">
        <f>MAX(CumRet!$B$2:$B$1252)-CumRet!B1252</f>
        <v>0</v>
      </c>
    </row>
    <row r="1253" spans="1:2">
      <c r="A1253" s="11">
        <f>Returns!A1253</f>
        <v>0</v>
      </c>
      <c r="B1253" s="1">
        <f>MAX(CumRet!$B$2:$B$1253)-CumRet!B1253</f>
        <v>0</v>
      </c>
    </row>
    <row r="1254" spans="1:2">
      <c r="A1254" s="11">
        <f>Returns!A1254</f>
        <v>0</v>
      </c>
      <c r="B1254" s="1">
        <f>MAX(CumRet!$B$2:$B$1254)-CumRet!B1254</f>
        <v>0</v>
      </c>
    </row>
    <row r="1255" spans="1:2">
      <c r="A1255" s="11">
        <f>Returns!A1255</f>
        <v>0</v>
      </c>
      <c r="B1255" s="1">
        <f>MAX(CumRet!$B$2:$B$1255)-CumRet!B1255</f>
        <v>0</v>
      </c>
    </row>
    <row r="1256" spans="1:2">
      <c r="A1256" s="11">
        <f>Returns!A1256</f>
        <v>0</v>
      </c>
      <c r="B1256" s="1">
        <f>MAX(CumRet!$B$2:$B$1256)-CumRet!B1256</f>
        <v>0</v>
      </c>
    </row>
    <row r="1257" spans="1:2">
      <c r="A1257" s="11">
        <f>Returns!A1257</f>
        <v>0</v>
      </c>
      <c r="B1257" s="1">
        <f>MAX(CumRet!$B$2:$B$1257)-CumRet!B1257</f>
        <v>0</v>
      </c>
    </row>
    <row r="1258" spans="1:2">
      <c r="A1258" s="11">
        <f>Returns!A1258</f>
        <v>0</v>
      </c>
      <c r="B1258" s="1">
        <f>MAX(CumRet!$B$2:$B$1258)-CumRet!B1258</f>
        <v>0</v>
      </c>
    </row>
    <row r="1259" spans="1:2">
      <c r="A1259" s="11">
        <f>Returns!A1259</f>
        <v>0</v>
      </c>
      <c r="B1259" s="1">
        <f>MAX(CumRet!$B$2:$B$1259)-CumRet!B1259</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59"/>
  <sheetViews>
    <sheetView showGridLines="0" workbookViewId="0"/>
  </sheetViews>
  <sheetFormatPr defaultRowHeight="15"/>
  <cols>
    <col min="1" max="1" width="10.7109375" style="10" customWidth="1"/>
  </cols>
  <sheetData>
    <row r="1" spans="1:2">
      <c r="A1" s="5" t="s">
        <v>7</v>
      </c>
      <c r="B1" s="5" t="s">
        <v>33</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row r="1105" spans="1:2">
      <c r="A1105" s="11">
        <f>Returns!A1105</f>
        <v>0</v>
      </c>
      <c r="B1105" s="1">
        <f>MAX(Resume!B9/ 252-Portfolios!B1105, 0)</f>
        <v>0</v>
      </c>
    </row>
    <row r="1106" spans="1:2">
      <c r="A1106" s="11">
        <f>Returns!A1106</f>
        <v>0</v>
      </c>
      <c r="B1106" s="1">
        <f>MAX(Resume!B9/ 252-Portfolios!B1106, 0)</f>
        <v>0</v>
      </c>
    </row>
    <row r="1107" spans="1:2">
      <c r="A1107" s="11">
        <f>Returns!A1107</f>
        <v>0</v>
      </c>
      <c r="B1107" s="1">
        <f>MAX(Resume!B9/ 252-Portfolios!B1107, 0)</f>
        <v>0</v>
      </c>
    </row>
    <row r="1108" spans="1:2">
      <c r="A1108" s="11">
        <f>Returns!A1108</f>
        <v>0</v>
      </c>
      <c r="B1108" s="1">
        <f>MAX(Resume!B9/ 252-Portfolios!B1108, 0)</f>
        <v>0</v>
      </c>
    </row>
    <row r="1109" spans="1:2">
      <c r="A1109" s="11">
        <f>Returns!A1109</f>
        <v>0</v>
      </c>
      <c r="B1109" s="1">
        <f>MAX(Resume!B9/ 252-Portfolios!B1109, 0)</f>
        <v>0</v>
      </c>
    </row>
    <row r="1110" spans="1:2">
      <c r="A1110" s="11">
        <f>Returns!A1110</f>
        <v>0</v>
      </c>
      <c r="B1110" s="1">
        <f>MAX(Resume!B9/ 252-Portfolios!B1110, 0)</f>
        <v>0</v>
      </c>
    </row>
    <row r="1111" spans="1:2">
      <c r="A1111" s="11">
        <f>Returns!A1111</f>
        <v>0</v>
      </c>
      <c r="B1111" s="1">
        <f>MAX(Resume!B9/ 252-Portfolios!B1111, 0)</f>
        <v>0</v>
      </c>
    </row>
    <row r="1112" spans="1:2">
      <c r="A1112" s="11">
        <f>Returns!A1112</f>
        <v>0</v>
      </c>
      <c r="B1112" s="1">
        <f>MAX(Resume!B9/ 252-Portfolios!B1112, 0)</f>
        <v>0</v>
      </c>
    </row>
    <row r="1113" spans="1:2">
      <c r="A1113" s="11">
        <f>Returns!A1113</f>
        <v>0</v>
      </c>
      <c r="B1113" s="1">
        <f>MAX(Resume!B9/ 252-Portfolios!B1113, 0)</f>
        <v>0</v>
      </c>
    </row>
    <row r="1114" spans="1:2">
      <c r="A1114" s="11">
        <f>Returns!A1114</f>
        <v>0</v>
      </c>
      <c r="B1114" s="1">
        <f>MAX(Resume!B9/ 252-Portfolios!B1114, 0)</f>
        <v>0</v>
      </c>
    </row>
    <row r="1115" spans="1:2">
      <c r="A1115" s="11">
        <f>Returns!A1115</f>
        <v>0</v>
      </c>
      <c r="B1115" s="1">
        <f>MAX(Resume!B9/ 252-Portfolios!B1115, 0)</f>
        <v>0</v>
      </c>
    </row>
    <row r="1116" spans="1:2">
      <c r="A1116" s="11">
        <f>Returns!A1116</f>
        <v>0</v>
      </c>
      <c r="B1116" s="1">
        <f>MAX(Resume!B9/ 252-Portfolios!B1116, 0)</f>
        <v>0</v>
      </c>
    </row>
    <row r="1117" spans="1:2">
      <c r="A1117" s="11">
        <f>Returns!A1117</f>
        <v>0</v>
      </c>
      <c r="B1117" s="1">
        <f>MAX(Resume!B9/ 252-Portfolios!B1117, 0)</f>
        <v>0</v>
      </c>
    </row>
    <row r="1118" spans="1:2">
      <c r="A1118" s="11">
        <f>Returns!A1118</f>
        <v>0</v>
      </c>
      <c r="B1118" s="1">
        <f>MAX(Resume!B9/ 252-Portfolios!B1118, 0)</f>
        <v>0</v>
      </c>
    </row>
    <row r="1119" spans="1:2">
      <c r="A1119" s="11">
        <f>Returns!A1119</f>
        <v>0</v>
      </c>
      <c r="B1119" s="1">
        <f>MAX(Resume!B9/ 252-Portfolios!B1119, 0)</f>
        <v>0</v>
      </c>
    </row>
    <row r="1120" spans="1:2">
      <c r="A1120" s="11">
        <f>Returns!A1120</f>
        <v>0</v>
      </c>
      <c r="B1120" s="1">
        <f>MAX(Resume!B9/ 252-Portfolios!B1120, 0)</f>
        <v>0</v>
      </c>
    </row>
    <row r="1121" spans="1:2">
      <c r="A1121" s="11">
        <f>Returns!A1121</f>
        <v>0</v>
      </c>
      <c r="B1121" s="1">
        <f>MAX(Resume!B9/ 252-Portfolios!B1121, 0)</f>
        <v>0</v>
      </c>
    </row>
    <row r="1122" spans="1:2">
      <c r="A1122" s="11">
        <f>Returns!A1122</f>
        <v>0</v>
      </c>
      <c r="B1122" s="1">
        <f>MAX(Resume!B9/ 252-Portfolios!B1122, 0)</f>
        <v>0</v>
      </c>
    </row>
    <row r="1123" spans="1:2">
      <c r="A1123" s="11">
        <f>Returns!A1123</f>
        <v>0</v>
      </c>
      <c r="B1123" s="1">
        <f>MAX(Resume!B9/ 252-Portfolios!B1123, 0)</f>
        <v>0</v>
      </c>
    </row>
    <row r="1124" spans="1:2">
      <c r="A1124" s="11">
        <f>Returns!A1124</f>
        <v>0</v>
      </c>
      <c r="B1124" s="1">
        <f>MAX(Resume!B9/ 252-Portfolios!B1124, 0)</f>
        <v>0</v>
      </c>
    </row>
    <row r="1125" spans="1:2">
      <c r="A1125" s="11">
        <f>Returns!A1125</f>
        <v>0</v>
      </c>
      <c r="B1125" s="1">
        <f>MAX(Resume!B9/ 252-Portfolios!B1125, 0)</f>
        <v>0</v>
      </c>
    </row>
    <row r="1126" spans="1:2">
      <c r="A1126" s="11">
        <f>Returns!A1126</f>
        <v>0</v>
      </c>
      <c r="B1126" s="1">
        <f>MAX(Resume!B9/ 252-Portfolios!B1126, 0)</f>
        <v>0</v>
      </c>
    </row>
    <row r="1127" spans="1:2">
      <c r="A1127" s="11">
        <f>Returns!A1127</f>
        <v>0</v>
      </c>
      <c r="B1127" s="1">
        <f>MAX(Resume!B9/ 252-Portfolios!B1127, 0)</f>
        <v>0</v>
      </c>
    </row>
    <row r="1128" spans="1:2">
      <c r="A1128" s="11">
        <f>Returns!A1128</f>
        <v>0</v>
      </c>
      <c r="B1128" s="1">
        <f>MAX(Resume!B9/ 252-Portfolios!B1128, 0)</f>
        <v>0</v>
      </c>
    </row>
    <row r="1129" spans="1:2">
      <c r="A1129" s="11">
        <f>Returns!A1129</f>
        <v>0</v>
      </c>
      <c r="B1129" s="1">
        <f>MAX(Resume!B9/ 252-Portfolios!B1129, 0)</f>
        <v>0</v>
      </c>
    </row>
    <row r="1130" spans="1:2">
      <c r="A1130" s="11">
        <f>Returns!A1130</f>
        <v>0</v>
      </c>
      <c r="B1130" s="1">
        <f>MAX(Resume!B9/ 252-Portfolios!B1130, 0)</f>
        <v>0</v>
      </c>
    </row>
    <row r="1131" spans="1:2">
      <c r="A1131" s="11">
        <f>Returns!A1131</f>
        <v>0</v>
      </c>
      <c r="B1131" s="1">
        <f>MAX(Resume!B9/ 252-Portfolios!B1131, 0)</f>
        <v>0</v>
      </c>
    </row>
    <row r="1132" spans="1:2">
      <c r="A1132" s="11">
        <f>Returns!A1132</f>
        <v>0</v>
      </c>
      <c r="B1132" s="1">
        <f>MAX(Resume!B9/ 252-Portfolios!B1132, 0)</f>
        <v>0</v>
      </c>
    </row>
    <row r="1133" spans="1:2">
      <c r="A1133" s="11">
        <f>Returns!A1133</f>
        <v>0</v>
      </c>
      <c r="B1133" s="1">
        <f>MAX(Resume!B9/ 252-Portfolios!B1133, 0)</f>
        <v>0</v>
      </c>
    </row>
    <row r="1134" spans="1:2">
      <c r="A1134" s="11">
        <f>Returns!A1134</f>
        <v>0</v>
      </c>
      <c r="B1134" s="1">
        <f>MAX(Resume!B9/ 252-Portfolios!B1134, 0)</f>
        <v>0</v>
      </c>
    </row>
    <row r="1135" spans="1:2">
      <c r="A1135" s="11">
        <f>Returns!A1135</f>
        <v>0</v>
      </c>
      <c r="B1135" s="1">
        <f>MAX(Resume!B9/ 252-Portfolios!B1135, 0)</f>
        <v>0</v>
      </c>
    </row>
    <row r="1136" spans="1:2">
      <c r="A1136" s="11">
        <f>Returns!A1136</f>
        <v>0</v>
      </c>
      <c r="B1136" s="1">
        <f>MAX(Resume!B9/ 252-Portfolios!B1136, 0)</f>
        <v>0</v>
      </c>
    </row>
    <row r="1137" spans="1:2">
      <c r="A1137" s="11">
        <f>Returns!A1137</f>
        <v>0</v>
      </c>
      <c r="B1137" s="1">
        <f>MAX(Resume!B9/ 252-Portfolios!B1137, 0)</f>
        <v>0</v>
      </c>
    </row>
    <row r="1138" spans="1:2">
      <c r="A1138" s="11">
        <f>Returns!A1138</f>
        <v>0</v>
      </c>
      <c r="B1138" s="1">
        <f>MAX(Resume!B9/ 252-Portfolios!B1138, 0)</f>
        <v>0</v>
      </c>
    </row>
    <row r="1139" spans="1:2">
      <c r="A1139" s="11">
        <f>Returns!A1139</f>
        <v>0</v>
      </c>
      <c r="B1139" s="1">
        <f>MAX(Resume!B9/ 252-Portfolios!B1139, 0)</f>
        <v>0</v>
      </c>
    </row>
    <row r="1140" spans="1:2">
      <c r="A1140" s="11">
        <f>Returns!A1140</f>
        <v>0</v>
      </c>
      <c r="B1140" s="1">
        <f>MAX(Resume!B9/ 252-Portfolios!B1140, 0)</f>
        <v>0</v>
      </c>
    </row>
    <row r="1141" spans="1:2">
      <c r="A1141" s="11">
        <f>Returns!A1141</f>
        <v>0</v>
      </c>
      <c r="B1141" s="1">
        <f>MAX(Resume!B9/ 252-Portfolios!B1141, 0)</f>
        <v>0</v>
      </c>
    </row>
    <row r="1142" spans="1:2">
      <c r="A1142" s="11">
        <f>Returns!A1142</f>
        <v>0</v>
      </c>
      <c r="B1142" s="1">
        <f>MAX(Resume!B9/ 252-Portfolios!B1142, 0)</f>
        <v>0</v>
      </c>
    </row>
    <row r="1143" spans="1:2">
      <c r="A1143" s="11">
        <f>Returns!A1143</f>
        <v>0</v>
      </c>
      <c r="B1143" s="1">
        <f>MAX(Resume!B9/ 252-Portfolios!B1143, 0)</f>
        <v>0</v>
      </c>
    </row>
    <row r="1144" spans="1:2">
      <c r="A1144" s="11">
        <f>Returns!A1144</f>
        <v>0</v>
      </c>
      <c r="B1144" s="1">
        <f>MAX(Resume!B9/ 252-Portfolios!B1144, 0)</f>
        <v>0</v>
      </c>
    </row>
    <row r="1145" spans="1:2">
      <c r="A1145" s="11">
        <f>Returns!A1145</f>
        <v>0</v>
      </c>
      <c r="B1145" s="1">
        <f>MAX(Resume!B9/ 252-Portfolios!B1145, 0)</f>
        <v>0</v>
      </c>
    </row>
    <row r="1146" spans="1:2">
      <c r="A1146" s="11">
        <f>Returns!A1146</f>
        <v>0</v>
      </c>
      <c r="B1146" s="1">
        <f>MAX(Resume!B9/ 252-Portfolios!B1146, 0)</f>
        <v>0</v>
      </c>
    </row>
    <row r="1147" spans="1:2">
      <c r="A1147" s="11">
        <f>Returns!A1147</f>
        <v>0</v>
      </c>
      <c r="B1147" s="1">
        <f>MAX(Resume!B9/ 252-Portfolios!B1147, 0)</f>
        <v>0</v>
      </c>
    </row>
    <row r="1148" spans="1:2">
      <c r="A1148" s="11">
        <f>Returns!A1148</f>
        <v>0</v>
      </c>
      <c r="B1148" s="1">
        <f>MAX(Resume!B9/ 252-Portfolios!B1148, 0)</f>
        <v>0</v>
      </c>
    </row>
    <row r="1149" spans="1:2">
      <c r="A1149" s="11">
        <f>Returns!A1149</f>
        <v>0</v>
      </c>
      <c r="B1149" s="1">
        <f>MAX(Resume!B9/ 252-Portfolios!B1149, 0)</f>
        <v>0</v>
      </c>
    </row>
    <row r="1150" spans="1:2">
      <c r="A1150" s="11">
        <f>Returns!A1150</f>
        <v>0</v>
      </c>
      <c r="B1150" s="1">
        <f>MAX(Resume!B9/ 252-Portfolios!B1150, 0)</f>
        <v>0</v>
      </c>
    </row>
    <row r="1151" spans="1:2">
      <c r="A1151" s="11">
        <f>Returns!A1151</f>
        <v>0</v>
      </c>
      <c r="B1151" s="1">
        <f>MAX(Resume!B9/ 252-Portfolios!B1151, 0)</f>
        <v>0</v>
      </c>
    </row>
    <row r="1152" spans="1:2">
      <c r="A1152" s="11">
        <f>Returns!A1152</f>
        <v>0</v>
      </c>
      <c r="B1152" s="1">
        <f>MAX(Resume!B9/ 252-Portfolios!B1152, 0)</f>
        <v>0</v>
      </c>
    </row>
    <row r="1153" spans="1:2">
      <c r="A1153" s="11">
        <f>Returns!A1153</f>
        <v>0</v>
      </c>
      <c r="B1153" s="1">
        <f>MAX(Resume!B9/ 252-Portfolios!B1153, 0)</f>
        <v>0</v>
      </c>
    </row>
    <row r="1154" spans="1:2">
      <c r="A1154" s="11">
        <f>Returns!A1154</f>
        <v>0</v>
      </c>
      <c r="B1154" s="1">
        <f>MAX(Resume!B9/ 252-Portfolios!B1154, 0)</f>
        <v>0</v>
      </c>
    </row>
    <row r="1155" spans="1:2">
      <c r="A1155" s="11">
        <f>Returns!A1155</f>
        <v>0</v>
      </c>
      <c r="B1155" s="1">
        <f>MAX(Resume!B9/ 252-Portfolios!B1155, 0)</f>
        <v>0</v>
      </c>
    </row>
    <row r="1156" spans="1:2">
      <c r="A1156" s="11">
        <f>Returns!A1156</f>
        <v>0</v>
      </c>
      <c r="B1156" s="1">
        <f>MAX(Resume!B9/ 252-Portfolios!B1156, 0)</f>
        <v>0</v>
      </c>
    </row>
    <row r="1157" spans="1:2">
      <c r="A1157" s="11">
        <f>Returns!A1157</f>
        <v>0</v>
      </c>
      <c r="B1157" s="1">
        <f>MAX(Resume!B9/ 252-Portfolios!B1157, 0)</f>
        <v>0</v>
      </c>
    </row>
    <row r="1158" spans="1:2">
      <c r="A1158" s="11">
        <f>Returns!A1158</f>
        <v>0</v>
      </c>
      <c r="B1158" s="1">
        <f>MAX(Resume!B9/ 252-Portfolios!B1158, 0)</f>
        <v>0</v>
      </c>
    </row>
    <row r="1159" spans="1:2">
      <c r="A1159" s="11">
        <f>Returns!A1159</f>
        <v>0</v>
      </c>
      <c r="B1159" s="1">
        <f>MAX(Resume!B9/ 252-Portfolios!B1159, 0)</f>
        <v>0</v>
      </c>
    </row>
    <row r="1160" spans="1:2">
      <c r="A1160" s="11">
        <f>Returns!A1160</f>
        <v>0</v>
      </c>
      <c r="B1160" s="1">
        <f>MAX(Resume!B9/ 252-Portfolios!B1160, 0)</f>
        <v>0</v>
      </c>
    </row>
    <row r="1161" spans="1:2">
      <c r="A1161" s="11">
        <f>Returns!A1161</f>
        <v>0</v>
      </c>
      <c r="B1161" s="1">
        <f>MAX(Resume!B9/ 252-Portfolios!B1161, 0)</f>
        <v>0</v>
      </c>
    </row>
    <row r="1162" spans="1:2">
      <c r="A1162" s="11">
        <f>Returns!A1162</f>
        <v>0</v>
      </c>
      <c r="B1162" s="1">
        <f>MAX(Resume!B9/ 252-Portfolios!B1162, 0)</f>
        <v>0</v>
      </c>
    </row>
    <row r="1163" spans="1:2">
      <c r="A1163" s="11">
        <f>Returns!A1163</f>
        <v>0</v>
      </c>
      <c r="B1163" s="1">
        <f>MAX(Resume!B9/ 252-Portfolios!B1163, 0)</f>
        <v>0</v>
      </c>
    </row>
    <row r="1164" spans="1:2">
      <c r="A1164" s="11">
        <f>Returns!A1164</f>
        <v>0</v>
      </c>
      <c r="B1164" s="1">
        <f>MAX(Resume!B9/ 252-Portfolios!B1164, 0)</f>
        <v>0</v>
      </c>
    </row>
    <row r="1165" spans="1:2">
      <c r="A1165" s="11">
        <f>Returns!A1165</f>
        <v>0</v>
      </c>
      <c r="B1165" s="1">
        <f>MAX(Resume!B9/ 252-Portfolios!B1165, 0)</f>
        <v>0</v>
      </c>
    </row>
    <row r="1166" spans="1:2">
      <c r="A1166" s="11">
        <f>Returns!A1166</f>
        <v>0</v>
      </c>
      <c r="B1166" s="1">
        <f>MAX(Resume!B9/ 252-Portfolios!B1166, 0)</f>
        <v>0</v>
      </c>
    </row>
    <row r="1167" spans="1:2">
      <c r="A1167" s="11">
        <f>Returns!A1167</f>
        <v>0</v>
      </c>
      <c r="B1167" s="1">
        <f>MAX(Resume!B9/ 252-Portfolios!B1167, 0)</f>
        <v>0</v>
      </c>
    </row>
    <row r="1168" spans="1:2">
      <c r="A1168" s="11">
        <f>Returns!A1168</f>
        <v>0</v>
      </c>
      <c r="B1168" s="1">
        <f>MAX(Resume!B9/ 252-Portfolios!B1168, 0)</f>
        <v>0</v>
      </c>
    </row>
    <row r="1169" spans="1:2">
      <c r="A1169" s="11">
        <f>Returns!A1169</f>
        <v>0</v>
      </c>
      <c r="B1169" s="1">
        <f>MAX(Resume!B9/ 252-Portfolios!B1169, 0)</f>
        <v>0</v>
      </c>
    </row>
    <row r="1170" spans="1:2">
      <c r="A1170" s="11">
        <f>Returns!A1170</f>
        <v>0</v>
      </c>
      <c r="B1170" s="1">
        <f>MAX(Resume!B9/ 252-Portfolios!B1170, 0)</f>
        <v>0</v>
      </c>
    </row>
    <row r="1171" spans="1:2">
      <c r="A1171" s="11">
        <f>Returns!A1171</f>
        <v>0</v>
      </c>
      <c r="B1171" s="1">
        <f>MAX(Resume!B9/ 252-Portfolios!B1171, 0)</f>
        <v>0</v>
      </c>
    </row>
    <row r="1172" spans="1:2">
      <c r="A1172" s="11">
        <f>Returns!A1172</f>
        <v>0</v>
      </c>
      <c r="B1172" s="1">
        <f>MAX(Resume!B9/ 252-Portfolios!B1172, 0)</f>
        <v>0</v>
      </c>
    </row>
    <row r="1173" spans="1:2">
      <c r="A1173" s="11">
        <f>Returns!A1173</f>
        <v>0</v>
      </c>
      <c r="B1173" s="1">
        <f>MAX(Resume!B9/ 252-Portfolios!B1173, 0)</f>
        <v>0</v>
      </c>
    </row>
    <row r="1174" spans="1:2">
      <c r="A1174" s="11">
        <f>Returns!A1174</f>
        <v>0</v>
      </c>
      <c r="B1174" s="1">
        <f>MAX(Resume!B9/ 252-Portfolios!B1174, 0)</f>
        <v>0</v>
      </c>
    </row>
    <row r="1175" spans="1:2">
      <c r="A1175" s="11">
        <f>Returns!A1175</f>
        <v>0</v>
      </c>
      <c r="B1175" s="1">
        <f>MAX(Resume!B9/ 252-Portfolios!B1175, 0)</f>
        <v>0</v>
      </c>
    </row>
    <row r="1176" spans="1:2">
      <c r="A1176" s="11">
        <f>Returns!A1176</f>
        <v>0</v>
      </c>
      <c r="B1176" s="1">
        <f>MAX(Resume!B9/ 252-Portfolios!B1176, 0)</f>
        <v>0</v>
      </c>
    </row>
    <row r="1177" spans="1:2">
      <c r="A1177" s="11">
        <f>Returns!A1177</f>
        <v>0</v>
      </c>
      <c r="B1177" s="1">
        <f>MAX(Resume!B9/ 252-Portfolios!B1177, 0)</f>
        <v>0</v>
      </c>
    </row>
    <row r="1178" spans="1:2">
      <c r="A1178" s="11">
        <f>Returns!A1178</f>
        <v>0</v>
      </c>
      <c r="B1178" s="1">
        <f>MAX(Resume!B9/ 252-Portfolios!B1178, 0)</f>
        <v>0</v>
      </c>
    </row>
    <row r="1179" spans="1:2">
      <c r="A1179" s="11">
        <f>Returns!A1179</f>
        <v>0</v>
      </c>
      <c r="B1179" s="1">
        <f>MAX(Resume!B9/ 252-Portfolios!B1179, 0)</f>
        <v>0</v>
      </c>
    </row>
    <row r="1180" spans="1:2">
      <c r="A1180" s="11">
        <f>Returns!A1180</f>
        <v>0</v>
      </c>
      <c r="B1180" s="1">
        <f>MAX(Resume!B9/ 252-Portfolios!B1180, 0)</f>
        <v>0</v>
      </c>
    </row>
    <row r="1181" spans="1:2">
      <c r="A1181" s="11">
        <f>Returns!A1181</f>
        <v>0</v>
      </c>
      <c r="B1181" s="1">
        <f>MAX(Resume!B9/ 252-Portfolios!B1181, 0)</f>
        <v>0</v>
      </c>
    </row>
    <row r="1182" spans="1:2">
      <c r="A1182" s="11">
        <f>Returns!A1182</f>
        <v>0</v>
      </c>
      <c r="B1182" s="1">
        <f>MAX(Resume!B9/ 252-Portfolios!B1182, 0)</f>
        <v>0</v>
      </c>
    </row>
    <row r="1183" spans="1:2">
      <c r="A1183" s="11">
        <f>Returns!A1183</f>
        <v>0</v>
      </c>
      <c r="B1183" s="1">
        <f>MAX(Resume!B9/ 252-Portfolios!B1183, 0)</f>
        <v>0</v>
      </c>
    </row>
    <row r="1184" spans="1:2">
      <c r="A1184" s="11">
        <f>Returns!A1184</f>
        <v>0</v>
      </c>
      <c r="B1184" s="1">
        <f>MAX(Resume!B9/ 252-Portfolios!B1184, 0)</f>
        <v>0</v>
      </c>
    </row>
    <row r="1185" spans="1:2">
      <c r="A1185" s="11">
        <f>Returns!A1185</f>
        <v>0</v>
      </c>
      <c r="B1185" s="1">
        <f>MAX(Resume!B9/ 252-Portfolios!B1185, 0)</f>
        <v>0</v>
      </c>
    </row>
    <row r="1186" spans="1:2">
      <c r="A1186" s="11">
        <f>Returns!A1186</f>
        <v>0</v>
      </c>
      <c r="B1186" s="1">
        <f>MAX(Resume!B9/ 252-Portfolios!B1186, 0)</f>
        <v>0</v>
      </c>
    </row>
    <row r="1187" spans="1:2">
      <c r="A1187" s="11">
        <f>Returns!A1187</f>
        <v>0</v>
      </c>
      <c r="B1187" s="1">
        <f>MAX(Resume!B9/ 252-Portfolios!B1187, 0)</f>
        <v>0</v>
      </c>
    </row>
    <row r="1188" spans="1:2">
      <c r="A1188" s="11">
        <f>Returns!A1188</f>
        <v>0</v>
      </c>
      <c r="B1188" s="1">
        <f>MAX(Resume!B9/ 252-Portfolios!B1188, 0)</f>
        <v>0</v>
      </c>
    </row>
    <row r="1189" spans="1:2">
      <c r="A1189" s="11">
        <f>Returns!A1189</f>
        <v>0</v>
      </c>
      <c r="B1189" s="1">
        <f>MAX(Resume!B9/ 252-Portfolios!B1189, 0)</f>
        <v>0</v>
      </c>
    </row>
    <row r="1190" spans="1:2">
      <c r="A1190" s="11">
        <f>Returns!A1190</f>
        <v>0</v>
      </c>
      <c r="B1190" s="1">
        <f>MAX(Resume!B9/ 252-Portfolios!B1190, 0)</f>
        <v>0</v>
      </c>
    </row>
    <row r="1191" spans="1:2">
      <c r="A1191" s="11">
        <f>Returns!A1191</f>
        <v>0</v>
      </c>
      <c r="B1191" s="1">
        <f>MAX(Resume!B9/ 252-Portfolios!B1191, 0)</f>
        <v>0</v>
      </c>
    </row>
    <row r="1192" spans="1:2">
      <c r="A1192" s="11">
        <f>Returns!A1192</f>
        <v>0</v>
      </c>
      <c r="B1192" s="1">
        <f>MAX(Resume!B9/ 252-Portfolios!B1192, 0)</f>
        <v>0</v>
      </c>
    </row>
    <row r="1193" spans="1:2">
      <c r="A1193" s="11">
        <f>Returns!A1193</f>
        <v>0</v>
      </c>
      <c r="B1193" s="1">
        <f>MAX(Resume!B9/ 252-Portfolios!B1193, 0)</f>
        <v>0</v>
      </c>
    </row>
    <row r="1194" spans="1:2">
      <c r="A1194" s="11">
        <f>Returns!A1194</f>
        <v>0</v>
      </c>
      <c r="B1194" s="1">
        <f>MAX(Resume!B9/ 252-Portfolios!B1194, 0)</f>
        <v>0</v>
      </c>
    </row>
    <row r="1195" spans="1:2">
      <c r="A1195" s="11">
        <f>Returns!A1195</f>
        <v>0</v>
      </c>
      <c r="B1195" s="1">
        <f>MAX(Resume!B9/ 252-Portfolios!B1195, 0)</f>
        <v>0</v>
      </c>
    </row>
    <row r="1196" spans="1:2">
      <c r="A1196" s="11">
        <f>Returns!A1196</f>
        <v>0</v>
      </c>
      <c r="B1196" s="1">
        <f>MAX(Resume!B9/ 252-Portfolios!B1196, 0)</f>
        <v>0</v>
      </c>
    </row>
    <row r="1197" spans="1:2">
      <c r="A1197" s="11">
        <f>Returns!A1197</f>
        <v>0</v>
      </c>
      <c r="B1197" s="1">
        <f>MAX(Resume!B9/ 252-Portfolios!B1197, 0)</f>
        <v>0</v>
      </c>
    </row>
    <row r="1198" spans="1:2">
      <c r="A1198" s="11">
        <f>Returns!A1198</f>
        <v>0</v>
      </c>
      <c r="B1198" s="1">
        <f>MAX(Resume!B9/ 252-Portfolios!B1198, 0)</f>
        <v>0</v>
      </c>
    </row>
    <row r="1199" spans="1:2">
      <c r="A1199" s="11">
        <f>Returns!A1199</f>
        <v>0</v>
      </c>
      <c r="B1199" s="1">
        <f>MAX(Resume!B9/ 252-Portfolios!B1199, 0)</f>
        <v>0</v>
      </c>
    </row>
    <row r="1200" spans="1:2">
      <c r="A1200" s="11">
        <f>Returns!A1200</f>
        <v>0</v>
      </c>
      <c r="B1200" s="1">
        <f>MAX(Resume!B9/ 252-Portfolios!B1200, 0)</f>
        <v>0</v>
      </c>
    </row>
    <row r="1201" spans="1:2">
      <c r="A1201" s="11">
        <f>Returns!A1201</f>
        <v>0</v>
      </c>
      <c r="B1201" s="1">
        <f>MAX(Resume!B9/ 252-Portfolios!B1201, 0)</f>
        <v>0</v>
      </c>
    </row>
    <row r="1202" spans="1:2">
      <c r="A1202" s="11">
        <f>Returns!A1202</f>
        <v>0</v>
      </c>
      <c r="B1202" s="1">
        <f>MAX(Resume!B9/ 252-Portfolios!B1202, 0)</f>
        <v>0</v>
      </c>
    </row>
    <row r="1203" spans="1:2">
      <c r="A1203" s="11">
        <f>Returns!A1203</f>
        <v>0</v>
      </c>
      <c r="B1203" s="1">
        <f>MAX(Resume!B9/ 252-Portfolios!B1203, 0)</f>
        <v>0</v>
      </c>
    </row>
    <row r="1204" spans="1:2">
      <c r="A1204" s="11">
        <f>Returns!A1204</f>
        <v>0</v>
      </c>
      <c r="B1204" s="1">
        <f>MAX(Resume!B9/ 252-Portfolios!B1204, 0)</f>
        <v>0</v>
      </c>
    </row>
    <row r="1205" spans="1:2">
      <c r="A1205" s="11">
        <f>Returns!A1205</f>
        <v>0</v>
      </c>
      <c r="B1205" s="1">
        <f>MAX(Resume!B9/ 252-Portfolios!B1205, 0)</f>
        <v>0</v>
      </c>
    </row>
    <row r="1206" spans="1:2">
      <c r="A1206" s="11">
        <f>Returns!A1206</f>
        <v>0</v>
      </c>
      <c r="B1206" s="1">
        <f>MAX(Resume!B9/ 252-Portfolios!B1206, 0)</f>
        <v>0</v>
      </c>
    </row>
    <row r="1207" spans="1:2">
      <c r="A1207" s="11">
        <f>Returns!A1207</f>
        <v>0</v>
      </c>
      <c r="B1207" s="1">
        <f>MAX(Resume!B9/ 252-Portfolios!B1207, 0)</f>
        <v>0</v>
      </c>
    </row>
    <row r="1208" spans="1:2">
      <c r="A1208" s="11">
        <f>Returns!A1208</f>
        <v>0</v>
      </c>
      <c r="B1208" s="1">
        <f>MAX(Resume!B9/ 252-Portfolios!B1208, 0)</f>
        <v>0</v>
      </c>
    </row>
    <row r="1209" spans="1:2">
      <c r="A1209" s="11">
        <f>Returns!A1209</f>
        <v>0</v>
      </c>
      <c r="B1209" s="1">
        <f>MAX(Resume!B9/ 252-Portfolios!B1209, 0)</f>
        <v>0</v>
      </c>
    </row>
    <row r="1210" spans="1:2">
      <c r="A1210" s="11">
        <f>Returns!A1210</f>
        <v>0</v>
      </c>
      <c r="B1210" s="1">
        <f>MAX(Resume!B9/ 252-Portfolios!B1210, 0)</f>
        <v>0</v>
      </c>
    </row>
    <row r="1211" spans="1:2">
      <c r="A1211" s="11">
        <f>Returns!A1211</f>
        <v>0</v>
      </c>
      <c r="B1211" s="1">
        <f>MAX(Resume!B9/ 252-Portfolios!B1211, 0)</f>
        <v>0</v>
      </c>
    </row>
    <row r="1212" spans="1:2">
      <c r="A1212" s="11">
        <f>Returns!A1212</f>
        <v>0</v>
      </c>
      <c r="B1212" s="1">
        <f>MAX(Resume!B9/ 252-Portfolios!B1212, 0)</f>
        <v>0</v>
      </c>
    </row>
    <row r="1213" spans="1:2">
      <c r="A1213" s="11">
        <f>Returns!A1213</f>
        <v>0</v>
      </c>
      <c r="B1213" s="1">
        <f>MAX(Resume!B9/ 252-Portfolios!B1213, 0)</f>
        <v>0</v>
      </c>
    </row>
    <row r="1214" spans="1:2">
      <c r="A1214" s="11">
        <f>Returns!A1214</f>
        <v>0</v>
      </c>
      <c r="B1214" s="1">
        <f>MAX(Resume!B9/ 252-Portfolios!B1214, 0)</f>
        <v>0</v>
      </c>
    </row>
    <row r="1215" spans="1:2">
      <c r="A1215" s="11">
        <f>Returns!A1215</f>
        <v>0</v>
      </c>
      <c r="B1215" s="1">
        <f>MAX(Resume!B9/ 252-Portfolios!B1215, 0)</f>
        <v>0</v>
      </c>
    </row>
    <row r="1216" spans="1:2">
      <c r="A1216" s="11">
        <f>Returns!A1216</f>
        <v>0</v>
      </c>
      <c r="B1216" s="1">
        <f>MAX(Resume!B9/ 252-Portfolios!B1216, 0)</f>
        <v>0</v>
      </c>
    </row>
    <row r="1217" spans="1:2">
      <c r="A1217" s="11">
        <f>Returns!A1217</f>
        <v>0</v>
      </c>
      <c r="B1217" s="1">
        <f>MAX(Resume!B9/ 252-Portfolios!B1217, 0)</f>
        <v>0</v>
      </c>
    </row>
    <row r="1218" spans="1:2">
      <c r="A1218" s="11">
        <f>Returns!A1218</f>
        <v>0</v>
      </c>
      <c r="B1218" s="1">
        <f>MAX(Resume!B9/ 252-Portfolios!B1218, 0)</f>
        <v>0</v>
      </c>
    </row>
    <row r="1219" spans="1:2">
      <c r="A1219" s="11">
        <f>Returns!A1219</f>
        <v>0</v>
      </c>
      <c r="B1219" s="1">
        <f>MAX(Resume!B9/ 252-Portfolios!B1219, 0)</f>
        <v>0</v>
      </c>
    </row>
    <row r="1220" spans="1:2">
      <c r="A1220" s="11">
        <f>Returns!A1220</f>
        <v>0</v>
      </c>
      <c r="B1220" s="1">
        <f>MAX(Resume!B9/ 252-Portfolios!B1220, 0)</f>
        <v>0</v>
      </c>
    </row>
    <row r="1221" spans="1:2">
      <c r="A1221" s="11">
        <f>Returns!A1221</f>
        <v>0</v>
      </c>
      <c r="B1221" s="1">
        <f>MAX(Resume!B9/ 252-Portfolios!B1221, 0)</f>
        <v>0</v>
      </c>
    </row>
    <row r="1222" spans="1:2">
      <c r="A1222" s="11">
        <f>Returns!A1222</f>
        <v>0</v>
      </c>
      <c r="B1222" s="1">
        <f>MAX(Resume!B9/ 252-Portfolios!B1222, 0)</f>
        <v>0</v>
      </c>
    </row>
    <row r="1223" spans="1:2">
      <c r="A1223" s="11">
        <f>Returns!A1223</f>
        <v>0</v>
      </c>
      <c r="B1223" s="1">
        <f>MAX(Resume!B9/ 252-Portfolios!B1223, 0)</f>
        <v>0</v>
      </c>
    </row>
    <row r="1224" spans="1:2">
      <c r="A1224" s="11">
        <f>Returns!A1224</f>
        <v>0</v>
      </c>
      <c r="B1224" s="1">
        <f>MAX(Resume!B9/ 252-Portfolios!B1224, 0)</f>
        <v>0</v>
      </c>
    </row>
    <row r="1225" spans="1:2">
      <c r="A1225" s="11">
        <f>Returns!A1225</f>
        <v>0</v>
      </c>
      <c r="B1225" s="1">
        <f>MAX(Resume!B9/ 252-Portfolios!B1225, 0)</f>
        <v>0</v>
      </c>
    </row>
    <row r="1226" spans="1:2">
      <c r="A1226" s="11">
        <f>Returns!A1226</f>
        <v>0</v>
      </c>
      <c r="B1226" s="1">
        <f>MAX(Resume!B9/ 252-Portfolios!B1226, 0)</f>
        <v>0</v>
      </c>
    </row>
    <row r="1227" spans="1:2">
      <c r="A1227" s="11">
        <f>Returns!A1227</f>
        <v>0</v>
      </c>
      <c r="B1227" s="1">
        <f>MAX(Resume!B9/ 252-Portfolios!B1227, 0)</f>
        <v>0</v>
      </c>
    </row>
    <row r="1228" spans="1:2">
      <c r="A1228" s="11">
        <f>Returns!A1228</f>
        <v>0</v>
      </c>
      <c r="B1228" s="1">
        <f>MAX(Resume!B9/ 252-Portfolios!B1228, 0)</f>
        <v>0</v>
      </c>
    </row>
    <row r="1229" spans="1:2">
      <c r="A1229" s="11">
        <f>Returns!A1229</f>
        <v>0</v>
      </c>
      <c r="B1229" s="1">
        <f>MAX(Resume!B9/ 252-Portfolios!B1229, 0)</f>
        <v>0</v>
      </c>
    </row>
    <row r="1230" spans="1:2">
      <c r="A1230" s="11">
        <f>Returns!A1230</f>
        <v>0</v>
      </c>
      <c r="B1230" s="1">
        <f>MAX(Resume!B9/ 252-Portfolios!B1230, 0)</f>
        <v>0</v>
      </c>
    </row>
    <row r="1231" spans="1:2">
      <c r="A1231" s="11">
        <f>Returns!A1231</f>
        <v>0</v>
      </c>
      <c r="B1231" s="1">
        <f>MAX(Resume!B9/ 252-Portfolios!B1231, 0)</f>
        <v>0</v>
      </c>
    </row>
    <row r="1232" spans="1:2">
      <c r="A1232" s="11">
        <f>Returns!A1232</f>
        <v>0</v>
      </c>
      <c r="B1232" s="1">
        <f>MAX(Resume!B9/ 252-Portfolios!B1232, 0)</f>
        <v>0</v>
      </c>
    </row>
    <row r="1233" spans="1:2">
      <c r="A1233" s="11">
        <f>Returns!A1233</f>
        <v>0</v>
      </c>
      <c r="B1233" s="1">
        <f>MAX(Resume!B9/ 252-Portfolios!B1233, 0)</f>
        <v>0</v>
      </c>
    </row>
    <row r="1234" spans="1:2">
      <c r="A1234" s="11">
        <f>Returns!A1234</f>
        <v>0</v>
      </c>
      <c r="B1234" s="1">
        <f>MAX(Resume!B9/ 252-Portfolios!B1234, 0)</f>
        <v>0</v>
      </c>
    </row>
    <row r="1235" spans="1:2">
      <c r="A1235" s="11">
        <f>Returns!A1235</f>
        <v>0</v>
      </c>
      <c r="B1235" s="1">
        <f>MAX(Resume!B9/ 252-Portfolios!B1235, 0)</f>
        <v>0</v>
      </c>
    </row>
    <row r="1236" spans="1:2">
      <c r="A1236" s="11">
        <f>Returns!A1236</f>
        <v>0</v>
      </c>
      <c r="B1236" s="1">
        <f>MAX(Resume!B9/ 252-Portfolios!B1236, 0)</f>
        <v>0</v>
      </c>
    </row>
    <row r="1237" spans="1:2">
      <c r="A1237" s="11">
        <f>Returns!A1237</f>
        <v>0</v>
      </c>
      <c r="B1237" s="1">
        <f>MAX(Resume!B9/ 252-Portfolios!B1237, 0)</f>
        <v>0</v>
      </c>
    </row>
    <row r="1238" spans="1:2">
      <c r="A1238" s="11">
        <f>Returns!A1238</f>
        <v>0</v>
      </c>
      <c r="B1238" s="1">
        <f>MAX(Resume!B9/ 252-Portfolios!B1238, 0)</f>
        <v>0</v>
      </c>
    </row>
    <row r="1239" spans="1:2">
      <c r="A1239" s="11">
        <f>Returns!A1239</f>
        <v>0</v>
      </c>
      <c r="B1239" s="1">
        <f>MAX(Resume!B9/ 252-Portfolios!B1239, 0)</f>
        <v>0</v>
      </c>
    </row>
    <row r="1240" spans="1:2">
      <c r="A1240" s="11">
        <f>Returns!A1240</f>
        <v>0</v>
      </c>
      <c r="B1240" s="1">
        <f>MAX(Resume!B9/ 252-Portfolios!B1240, 0)</f>
        <v>0</v>
      </c>
    </row>
    <row r="1241" spans="1:2">
      <c r="A1241" s="11">
        <f>Returns!A1241</f>
        <v>0</v>
      </c>
      <c r="B1241" s="1">
        <f>MAX(Resume!B9/ 252-Portfolios!B1241, 0)</f>
        <v>0</v>
      </c>
    </row>
    <row r="1242" spans="1:2">
      <c r="A1242" s="11">
        <f>Returns!A1242</f>
        <v>0</v>
      </c>
      <c r="B1242" s="1">
        <f>MAX(Resume!B9/ 252-Portfolios!B1242, 0)</f>
        <v>0</v>
      </c>
    </row>
    <row r="1243" spans="1:2">
      <c r="A1243" s="11">
        <f>Returns!A1243</f>
        <v>0</v>
      </c>
      <c r="B1243" s="1">
        <f>MAX(Resume!B9/ 252-Portfolios!B1243, 0)</f>
        <v>0</v>
      </c>
    </row>
    <row r="1244" spans="1:2">
      <c r="A1244" s="11">
        <f>Returns!A1244</f>
        <v>0</v>
      </c>
      <c r="B1244" s="1">
        <f>MAX(Resume!B9/ 252-Portfolios!B1244, 0)</f>
        <v>0</v>
      </c>
    </row>
    <row r="1245" spans="1:2">
      <c r="A1245" s="11">
        <f>Returns!A1245</f>
        <v>0</v>
      </c>
      <c r="B1245" s="1">
        <f>MAX(Resume!B9/ 252-Portfolios!B1245, 0)</f>
        <v>0</v>
      </c>
    </row>
    <row r="1246" spans="1:2">
      <c r="A1246" s="11">
        <f>Returns!A1246</f>
        <v>0</v>
      </c>
      <c r="B1246" s="1">
        <f>MAX(Resume!B9/ 252-Portfolios!B1246, 0)</f>
        <v>0</v>
      </c>
    </row>
    <row r="1247" spans="1:2">
      <c r="A1247" s="11">
        <f>Returns!A1247</f>
        <v>0</v>
      </c>
      <c r="B1247" s="1">
        <f>MAX(Resume!B9/ 252-Portfolios!B1247, 0)</f>
        <v>0</v>
      </c>
    </row>
    <row r="1248" spans="1:2">
      <c r="A1248" s="11">
        <f>Returns!A1248</f>
        <v>0</v>
      </c>
      <c r="B1248" s="1">
        <f>MAX(Resume!B9/ 252-Portfolios!B1248, 0)</f>
        <v>0</v>
      </c>
    </row>
    <row r="1249" spans="1:2">
      <c r="A1249" s="11">
        <f>Returns!A1249</f>
        <v>0</v>
      </c>
      <c r="B1249" s="1">
        <f>MAX(Resume!B9/ 252-Portfolios!B1249, 0)</f>
        <v>0</v>
      </c>
    </row>
    <row r="1250" spans="1:2">
      <c r="A1250" s="11">
        <f>Returns!A1250</f>
        <v>0</v>
      </c>
      <c r="B1250" s="1">
        <f>MAX(Resume!B9/ 252-Portfolios!B1250, 0)</f>
        <v>0</v>
      </c>
    </row>
    <row r="1251" spans="1:2">
      <c r="A1251" s="11">
        <f>Returns!A1251</f>
        <v>0</v>
      </c>
      <c r="B1251" s="1">
        <f>MAX(Resume!B9/ 252-Portfolios!B1251, 0)</f>
        <v>0</v>
      </c>
    </row>
    <row r="1252" spans="1:2">
      <c r="A1252" s="11">
        <f>Returns!A1252</f>
        <v>0</v>
      </c>
      <c r="B1252" s="1">
        <f>MAX(Resume!B9/ 252-Portfolios!B1252, 0)</f>
        <v>0</v>
      </c>
    </row>
    <row r="1253" spans="1:2">
      <c r="A1253" s="11">
        <f>Returns!A1253</f>
        <v>0</v>
      </c>
      <c r="B1253" s="1">
        <f>MAX(Resume!B9/ 252-Portfolios!B1253, 0)</f>
        <v>0</v>
      </c>
    </row>
    <row r="1254" spans="1:2">
      <c r="A1254" s="11">
        <f>Returns!A1254</f>
        <v>0</v>
      </c>
      <c r="B1254" s="1">
        <f>MAX(Resume!B9/ 252-Portfolios!B1254, 0)</f>
        <v>0</v>
      </c>
    </row>
    <row r="1255" spans="1:2">
      <c r="A1255" s="11">
        <f>Returns!A1255</f>
        <v>0</v>
      </c>
      <c r="B1255" s="1">
        <f>MAX(Resume!B9/ 252-Portfolios!B1255, 0)</f>
        <v>0</v>
      </c>
    </row>
    <row r="1256" spans="1:2">
      <c r="A1256" s="11">
        <f>Returns!A1256</f>
        <v>0</v>
      </c>
      <c r="B1256" s="1">
        <f>MAX(Resume!B9/ 252-Portfolios!B1256, 0)</f>
        <v>0</v>
      </c>
    </row>
    <row r="1257" spans="1:2">
      <c r="A1257" s="11">
        <f>Returns!A1257</f>
        <v>0</v>
      </c>
      <c r="B1257" s="1">
        <f>MAX(Resume!B9/ 252-Portfolios!B1257, 0)</f>
        <v>0</v>
      </c>
    </row>
    <row r="1258" spans="1:2">
      <c r="A1258" s="11">
        <f>Returns!A1258</f>
        <v>0</v>
      </c>
      <c r="B1258" s="1">
        <f>MAX(Resume!B9/ 252-Portfolios!B1258, 0)</f>
        <v>0</v>
      </c>
    </row>
    <row r="1259" spans="1:2">
      <c r="A1259" s="11">
        <f>Returns!A1259</f>
        <v>0</v>
      </c>
      <c r="B1259" s="1">
        <f>MAX(Resume!B9/ 252-Portfolios!B1259,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59"/>
  <sheetViews>
    <sheetView showGridLines="0" workbookViewId="0"/>
  </sheetViews>
  <sheetFormatPr defaultRowHeight="15"/>
  <cols>
    <col min="1" max="1" width="10.7109375" style="10" customWidth="1"/>
  </cols>
  <sheetData>
    <row r="1" spans="1:2">
      <c r="A1" s="5" t="s">
        <v>7</v>
      </c>
      <c r="B1" s="5" t="s">
        <v>33</v>
      </c>
    </row>
    <row r="2" spans="1:2">
      <c r="A2" s="11">
        <f>Returns!A2</f>
        <v>0</v>
      </c>
      <c r="B2" s="1">
        <f>MAX(AVERAGE(Portfolios!$B$2:$B$1259)-Portfolios!B2, 0)</f>
        <v>0</v>
      </c>
    </row>
    <row r="3" spans="1:2">
      <c r="A3" s="11">
        <f>Returns!A3</f>
        <v>0</v>
      </c>
      <c r="B3" s="1">
        <f>MAX(AVERAGE(Portfolios!$B$2:$B$1259)-Portfolios!B3, 0)</f>
        <v>0</v>
      </c>
    </row>
    <row r="4" spans="1:2">
      <c r="A4" s="11">
        <f>Returns!A4</f>
        <v>0</v>
      </c>
      <c r="B4" s="1">
        <f>MAX(AVERAGE(Portfolios!$B$2:$B$1259)-Portfolios!B4, 0)</f>
        <v>0</v>
      </c>
    </row>
    <row r="5" spans="1:2">
      <c r="A5" s="11">
        <f>Returns!A5</f>
        <v>0</v>
      </c>
      <c r="B5" s="1">
        <f>MAX(AVERAGE(Portfolios!$B$2:$B$1259)-Portfolios!B5, 0)</f>
        <v>0</v>
      </c>
    </row>
    <row r="6" spans="1:2">
      <c r="A6" s="11">
        <f>Returns!A6</f>
        <v>0</v>
      </c>
      <c r="B6" s="1">
        <f>MAX(AVERAGE(Portfolios!$B$2:$B$1259)-Portfolios!B6, 0)</f>
        <v>0</v>
      </c>
    </row>
    <row r="7" spans="1:2">
      <c r="A7" s="11">
        <f>Returns!A7</f>
        <v>0</v>
      </c>
      <c r="B7" s="1">
        <f>MAX(AVERAGE(Portfolios!$B$2:$B$1259)-Portfolios!B7, 0)</f>
        <v>0</v>
      </c>
    </row>
    <row r="8" spans="1:2">
      <c r="A8" s="11">
        <f>Returns!A8</f>
        <v>0</v>
      </c>
      <c r="B8" s="1">
        <f>MAX(AVERAGE(Portfolios!$B$2:$B$1259)-Portfolios!B8, 0)</f>
        <v>0</v>
      </c>
    </row>
    <row r="9" spans="1:2">
      <c r="A9" s="11">
        <f>Returns!A9</f>
        <v>0</v>
      </c>
      <c r="B9" s="1">
        <f>MAX(AVERAGE(Portfolios!$B$2:$B$1259)-Portfolios!B9, 0)</f>
        <v>0</v>
      </c>
    </row>
    <row r="10" spans="1:2">
      <c r="A10" s="11">
        <f>Returns!A10</f>
        <v>0</v>
      </c>
      <c r="B10" s="1">
        <f>MAX(AVERAGE(Portfolios!$B$2:$B$1259)-Portfolios!B10, 0)</f>
        <v>0</v>
      </c>
    </row>
    <row r="11" spans="1:2">
      <c r="A11" s="11">
        <f>Returns!A11</f>
        <v>0</v>
      </c>
      <c r="B11" s="1">
        <f>MAX(AVERAGE(Portfolios!$B$2:$B$1259)-Portfolios!B11, 0)</f>
        <v>0</v>
      </c>
    </row>
    <row r="12" spans="1:2">
      <c r="A12" s="11">
        <f>Returns!A12</f>
        <v>0</v>
      </c>
      <c r="B12" s="1">
        <f>MAX(AVERAGE(Portfolios!$B$2:$B$1259)-Portfolios!B12, 0)</f>
        <v>0</v>
      </c>
    </row>
    <row r="13" spans="1:2">
      <c r="A13" s="11">
        <f>Returns!A13</f>
        <v>0</v>
      </c>
      <c r="B13" s="1">
        <f>MAX(AVERAGE(Portfolios!$B$2:$B$1259)-Portfolios!B13, 0)</f>
        <v>0</v>
      </c>
    </row>
    <row r="14" spans="1:2">
      <c r="A14" s="11">
        <f>Returns!A14</f>
        <v>0</v>
      </c>
      <c r="B14" s="1">
        <f>MAX(AVERAGE(Portfolios!$B$2:$B$1259)-Portfolios!B14, 0)</f>
        <v>0</v>
      </c>
    </row>
    <row r="15" spans="1:2">
      <c r="A15" s="11">
        <f>Returns!A15</f>
        <v>0</v>
      </c>
      <c r="B15" s="1">
        <f>MAX(AVERAGE(Portfolios!$B$2:$B$1259)-Portfolios!B15, 0)</f>
        <v>0</v>
      </c>
    </row>
    <row r="16" spans="1:2">
      <c r="A16" s="11">
        <f>Returns!A16</f>
        <v>0</v>
      </c>
      <c r="B16" s="1">
        <f>MAX(AVERAGE(Portfolios!$B$2:$B$1259)-Portfolios!B16, 0)</f>
        <v>0</v>
      </c>
    </row>
    <row r="17" spans="1:2">
      <c r="A17" s="11">
        <f>Returns!A17</f>
        <v>0</v>
      </c>
      <c r="B17" s="1">
        <f>MAX(AVERAGE(Portfolios!$B$2:$B$1259)-Portfolios!B17, 0)</f>
        <v>0</v>
      </c>
    </row>
    <row r="18" spans="1:2">
      <c r="A18" s="11">
        <f>Returns!A18</f>
        <v>0</v>
      </c>
      <c r="B18" s="1">
        <f>MAX(AVERAGE(Portfolios!$B$2:$B$1259)-Portfolios!B18, 0)</f>
        <v>0</v>
      </c>
    </row>
    <row r="19" spans="1:2">
      <c r="A19" s="11">
        <f>Returns!A19</f>
        <v>0</v>
      </c>
      <c r="B19" s="1">
        <f>MAX(AVERAGE(Portfolios!$B$2:$B$1259)-Portfolios!B19, 0)</f>
        <v>0</v>
      </c>
    </row>
    <row r="20" spans="1:2">
      <c r="A20" s="11">
        <f>Returns!A20</f>
        <v>0</v>
      </c>
      <c r="B20" s="1">
        <f>MAX(AVERAGE(Portfolios!$B$2:$B$1259)-Portfolios!B20, 0)</f>
        <v>0</v>
      </c>
    </row>
    <row r="21" spans="1:2">
      <c r="A21" s="11">
        <f>Returns!A21</f>
        <v>0</v>
      </c>
      <c r="B21" s="1">
        <f>MAX(AVERAGE(Portfolios!$B$2:$B$1259)-Portfolios!B21, 0)</f>
        <v>0</v>
      </c>
    </row>
    <row r="22" spans="1:2">
      <c r="A22" s="11">
        <f>Returns!A22</f>
        <v>0</v>
      </c>
      <c r="B22" s="1">
        <f>MAX(AVERAGE(Portfolios!$B$2:$B$1259)-Portfolios!B22, 0)</f>
        <v>0</v>
      </c>
    </row>
    <row r="23" spans="1:2">
      <c r="A23" s="11">
        <f>Returns!A23</f>
        <v>0</v>
      </c>
      <c r="B23" s="1">
        <f>MAX(AVERAGE(Portfolios!$B$2:$B$1259)-Portfolios!B23, 0)</f>
        <v>0</v>
      </c>
    </row>
    <row r="24" spans="1:2">
      <c r="A24" s="11">
        <f>Returns!A24</f>
        <v>0</v>
      </c>
      <c r="B24" s="1">
        <f>MAX(AVERAGE(Portfolios!$B$2:$B$1259)-Portfolios!B24, 0)</f>
        <v>0</v>
      </c>
    </row>
    <row r="25" spans="1:2">
      <c r="A25" s="11">
        <f>Returns!A25</f>
        <v>0</v>
      </c>
      <c r="B25" s="1">
        <f>MAX(AVERAGE(Portfolios!$B$2:$B$1259)-Portfolios!B25, 0)</f>
        <v>0</v>
      </c>
    </row>
    <row r="26" spans="1:2">
      <c r="A26" s="11">
        <f>Returns!A26</f>
        <v>0</v>
      </c>
      <c r="B26" s="1">
        <f>MAX(AVERAGE(Portfolios!$B$2:$B$1259)-Portfolios!B26, 0)</f>
        <v>0</v>
      </c>
    </row>
    <row r="27" spans="1:2">
      <c r="A27" s="11">
        <f>Returns!A27</f>
        <v>0</v>
      </c>
      <c r="B27" s="1">
        <f>MAX(AVERAGE(Portfolios!$B$2:$B$1259)-Portfolios!B27, 0)</f>
        <v>0</v>
      </c>
    </row>
    <row r="28" spans="1:2">
      <c r="A28" s="11">
        <f>Returns!A28</f>
        <v>0</v>
      </c>
      <c r="B28" s="1">
        <f>MAX(AVERAGE(Portfolios!$B$2:$B$1259)-Portfolios!B28, 0)</f>
        <v>0</v>
      </c>
    </row>
    <row r="29" spans="1:2">
      <c r="A29" s="11">
        <f>Returns!A29</f>
        <v>0</v>
      </c>
      <c r="B29" s="1">
        <f>MAX(AVERAGE(Portfolios!$B$2:$B$1259)-Portfolios!B29, 0)</f>
        <v>0</v>
      </c>
    </row>
    <row r="30" spans="1:2">
      <c r="A30" s="11">
        <f>Returns!A30</f>
        <v>0</v>
      </c>
      <c r="B30" s="1">
        <f>MAX(AVERAGE(Portfolios!$B$2:$B$1259)-Portfolios!B30, 0)</f>
        <v>0</v>
      </c>
    </row>
    <row r="31" spans="1:2">
      <c r="A31" s="11">
        <f>Returns!A31</f>
        <v>0</v>
      </c>
      <c r="B31" s="1">
        <f>MAX(AVERAGE(Portfolios!$B$2:$B$1259)-Portfolios!B31, 0)</f>
        <v>0</v>
      </c>
    </row>
    <row r="32" spans="1:2">
      <c r="A32" s="11">
        <f>Returns!A32</f>
        <v>0</v>
      </c>
      <c r="B32" s="1">
        <f>MAX(AVERAGE(Portfolios!$B$2:$B$1259)-Portfolios!B32, 0)</f>
        <v>0</v>
      </c>
    </row>
    <row r="33" spans="1:2">
      <c r="A33" s="11">
        <f>Returns!A33</f>
        <v>0</v>
      </c>
      <c r="B33" s="1">
        <f>MAX(AVERAGE(Portfolios!$B$2:$B$1259)-Portfolios!B33, 0)</f>
        <v>0</v>
      </c>
    </row>
    <row r="34" spans="1:2">
      <c r="A34" s="11">
        <f>Returns!A34</f>
        <v>0</v>
      </c>
      <c r="B34" s="1">
        <f>MAX(AVERAGE(Portfolios!$B$2:$B$1259)-Portfolios!B34, 0)</f>
        <v>0</v>
      </c>
    </row>
    <row r="35" spans="1:2">
      <c r="A35" s="11">
        <f>Returns!A35</f>
        <v>0</v>
      </c>
      <c r="B35" s="1">
        <f>MAX(AVERAGE(Portfolios!$B$2:$B$1259)-Portfolios!B35, 0)</f>
        <v>0</v>
      </c>
    </row>
    <row r="36" spans="1:2">
      <c r="A36" s="11">
        <f>Returns!A36</f>
        <v>0</v>
      </c>
      <c r="B36" s="1">
        <f>MAX(AVERAGE(Portfolios!$B$2:$B$1259)-Portfolios!B36, 0)</f>
        <v>0</v>
      </c>
    </row>
    <row r="37" spans="1:2">
      <c r="A37" s="11">
        <f>Returns!A37</f>
        <v>0</v>
      </c>
      <c r="B37" s="1">
        <f>MAX(AVERAGE(Portfolios!$B$2:$B$1259)-Portfolios!B37, 0)</f>
        <v>0</v>
      </c>
    </row>
    <row r="38" spans="1:2">
      <c r="A38" s="11">
        <f>Returns!A38</f>
        <v>0</v>
      </c>
      <c r="B38" s="1">
        <f>MAX(AVERAGE(Portfolios!$B$2:$B$1259)-Portfolios!B38, 0)</f>
        <v>0</v>
      </c>
    </row>
    <row r="39" spans="1:2">
      <c r="A39" s="11">
        <f>Returns!A39</f>
        <v>0</v>
      </c>
      <c r="B39" s="1">
        <f>MAX(AVERAGE(Portfolios!$B$2:$B$1259)-Portfolios!B39, 0)</f>
        <v>0</v>
      </c>
    </row>
    <row r="40" spans="1:2">
      <c r="A40" s="11">
        <f>Returns!A40</f>
        <v>0</v>
      </c>
      <c r="B40" s="1">
        <f>MAX(AVERAGE(Portfolios!$B$2:$B$1259)-Portfolios!B40, 0)</f>
        <v>0</v>
      </c>
    </row>
    <row r="41" spans="1:2">
      <c r="A41" s="11">
        <f>Returns!A41</f>
        <v>0</v>
      </c>
      <c r="B41" s="1">
        <f>MAX(AVERAGE(Portfolios!$B$2:$B$1259)-Portfolios!B41, 0)</f>
        <v>0</v>
      </c>
    </row>
    <row r="42" spans="1:2">
      <c r="A42" s="11">
        <f>Returns!A42</f>
        <v>0</v>
      </c>
      <c r="B42" s="1">
        <f>MAX(AVERAGE(Portfolios!$B$2:$B$1259)-Portfolios!B42, 0)</f>
        <v>0</v>
      </c>
    </row>
    <row r="43" spans="1:2">
      <c r="A43" s="11">
        <f>Returns!A43</f>
        <v>0</v>
      </c>
      <c r="B43" s="1">
        <f>MAX(AVERAGE(Portfolios!$B$2:$B$1259)-Portfolios!B43, 0)</f>
        <v>0</v>
      </c>
    </row>
    <row r="44" spans="1:2">
      <c r="A44" s="11">
        <f>Returns!A44</f>
        <v>0</v>
      </c>
      <c r="B44" s="1">
        <f>MAX(AVERAGE(Portfolios!$B$2:$B$1259)-Portfolios!B44, 0)</f>
        <v>0</v>
      </c>
    </row>
    <row r="45" spans="1:2">
      <c r="A45" s="11">
        <f>Returns!A45</f>
        <v>0</v>
      </c>
      <c r="B45" s="1">
        <f>MAX(AVERAGE(Portfolios!$B$2:$B$1259)-Portfolios!B45, 0)</f>
        <v>0</v>
      </c>
    </row>
    <row r="46" spans="1:2">
      <c r="A46" s="11">
        <f>Returns!A46</f>
        <v>0</v>
      </c>
      <c r="B46" s="1">
        <f>MAX(AVERAGE(Portfolios!$B$2:$B$1259)-Portfolios!B46, 0)</f>
        <v>0</v>
      </c>
    </row>
    <row r="47" spans="1:2">
      <c r="A47" s="11">
        <f>Returns!A47</f>
        <v>0</v>
      </c>
      <c r="B47" s="1">
        <f>MAX(AVERAGE(Portfolios!$B$2:$B$1259)-Portfolios!B47, 0)</f>
        <v>0</v>
      </c>
    </row>
    <row r="48" spans="1:2">
      <c r="A48" s="11">
        <f>Returns!A48</f>
        <v>0</v>
      </c>
      <c r="B48" s="1">
        <f>MAX(AVERAGE(Portfolios!$B$2:$B$1259)-Portfolios!B48, 0)</f>
        <v>0</v>
      </c>
    </row>
    <row r="49" spans="1:2">
      <c r="A49" s="11">
        <f>Returns!A49</f>
        <v>0</v>
      </c>
      <c r="B49" s="1">
        <f>MAX(AVERAGE(Portfolios!$B$2:$B$1259)-Portfolios!B49, 0)</f>
        <v>0</v>
      </c>
    </row>
    <row r="50" spans="1:2">
      <c r="A50" s="11">
        <f>Returns!A50</f>
        <v>0</v>
      </c>
      <c r="B50" s="1">
        <f>MAX(AVERAGE(Portfolios!$B$2:$B$1259)-Portfolios!B50, 0)</f>
        <v>0</v>
      </c>
    </row>
    <row r="51" spans="1:2">
      <c r="A51" s="11">
        <f>Returns!A51</f>
        <v>0</v>
      </c>
      <c r="B51" s="1">
        <f>MAX(AVERAGE(Portfolios!$B$2:$B$1259)-Portfolios!B51, 0)</f>
        <v>0</v>
      </c>
    </row>
    <row r="52" spans="1:2">
      <c r="A52" s="11">
        <f>Returns!A52</f>
        <v>0</v>
      </c>
      <c r="B52" s="1">
        <f>MAX(AVERAGE(Portfolios!$B$2:$B$1259)-Portfolios!B52, 0)</f>
        <v>0</v>
      </c>
    </row>
    <row r="53" spans="1:2">
      <c r="A53" s="11">
        <f>Returns!A53</f>
        <v>0</v>
      </c>
      <c r="B53" s="1">
        <f>MAX(AVERAGE(Portfolios!$B$2:$B$1259)-Portfolios!B53, 0)</f>
        <v>0</v>
      </c>
    </row>
    <row r="54" spans="1:2">
      <c r="A54" s="11">
        <f>Returns!A54</f>
        <v>0</v>
      </c>
      <c r="B54" s="1">
        <f>MAX(AVERAGE(Portfolios!$B$2:$B$1259)-Portfolios!B54, 0)</f>
        <v>0</v>
      </c>
    </row>
    <row r="55" spans="1:2">
      <c r="A55" s="11">
        <f>Returns!A55</f>
        <v>0</v>
      </c>
      <c r="B55" s="1">
        <f>MAX(AVERAGE(Portfolios!$B$2:$B$1259)-Portfolios!B55, 0)</f>
        <v>0</v>
      </c>
    </row>
    <row r="56" spans="1:2">
      <c r="A56" s="11">
        <f>Returns!A56</f>
        <v>0</v>
      </c>
      <c r="B56" s="1">
        <f>MAX(AVERAGE(Portfolios!$B$2:$B$1259)-Portfolios!B56, 0)</f>
        <v>0</v>
      </c>
    </row>
    <row r="57" spans="1:2">
      <c r="A57" s="11">
        <f>Returns!A57</f>
        <v>0</v>
      </c>
      <c r="B57" s="1">
        <f>MAX(AVERAGE(Portfolios!$B$2:$B$1259)-Portfolios!B57, 0)</f>
        <v>0</v>
      </c>
    </row>
    <row r="58" spans="1:2">
      <c r="A58" s="11">
        <f>Returns!A58</f>
        <v>0</v>
      </c>
      <c r="B58" s="1">
        <f>MAX(AVERAGE(Portfolios!$B$2:$B$1259)-Portfolios!B58, 0)</f>
        <v>0</v>
      </c>
    </row>
    <row r="59" spans="1:2">
      <c r="A59" s="11">
        <f>Returns!A59</f>
        <v>0</v>
      </c>
      <c r="B59" s="1">
        <f>MAX(AVERAGE(Portfolios!$B$2:$B$1259)-Portfolios!B59, 0)</f>
        <v>0</v>
      </c>
    </row>
    <row r="60" spans="1:2">
      <c r="A60" s="11">
        <f>Returns!A60</f>
        <v>0</v>
      </c>
      <c r="B60" s="1">
        <f>MAX(AVERAGE(Portfolios!$B$2:$B$1259)-Portfolios!B60, 0)</f>
        <v>0</v>
      </c>
    </row>
    <row r="61" spans="1:2">
      <c r="A61" s="11">
        <f>Returns!A61</f>
        <v>0</v>
      </c>
      <c r="B61" s="1">
        <f>MAX(AVERAGE(Portfolios!$B$2:$B$1259)-Portfolios!B61, 0)</f>
        <v>0</v>
      </c>
    </row>
    <row r="62" spans="1:2">
      <c r="A62" s="11">
        <f>Returns!A62</f>
        <v>0</v>
      </c>
      <c r="B62" s="1">
        <f>MAX(AVERAGE(Portfolios!$B$2:$B$1259)-Portfolios!B62, 0)</f>
        <v>0</v>
      </c>
    </row>
    <row r="63" spans="1:2">
      <c r="A63" s="11">
        <f>Returns!A63</f>
        <v>0</v>
      </c>
      <c r="B63" s="1">
        <f>MAX(AVERAGE(Portfolios!$B$2:$B$1259)-Portfolios!B63, 0)</f>
        <v>0</v>
      </c>
    </row>
    <row r="64" spans="1:2">
      <c r="A64" s="11">
        <f>Returns!A64</f>
        <v>0</v>
      </c>
      <c r="B64" s="1">
        <f>MAX(AVERAGE(Portfolios!$B$2:$B$1259)-Portfolios!B64, 0)</f>
        <v>0</v>
      </c>
    </row>
    <row r="65" spans="1:2">
      <c r="A65" s="11">
        <f>Returns!A65</f>
        <v>0</v>
      </c>
      <c r="B65" s="1">
        <f>MAX(AVERAGE(Portfolios!$B$2:$B$1259)-Portfolios!B65, 0)</f>
        <v>0</v>
      </c>
    </row>
    <row r="66" spans="1:2">
      <c r="A66" s="11">
        <f>Returns!A66</f>
        <v>0</v>
      </c>
      <c r="B66" s="1">
        <f>MAX(AVERAGE(Portfolios!$B$2:$B$1259)-Portfolios!B66, 0)</f>
        <v>0</v>
      </c>
    </row>
    <row r="67" spans="1:2">
      <c r="A67" s="11">
        <f>Returns!A67</f>
        <v>0</v>
      </c>
      <c r="B67" s="1">
        <f>MAX(AVERAGE(Portfolios!$B$2:$B$1259)-Portfolios!B67, 0)</f>
        <v>0</v>
      </c>
    </row>
    <row r="68" spans="1:2">
      <c r="A68" s="11">
        <f>Returns!A68</f>
        <v>0</v>
      </c>
      <c r="B68" s="1">
        <f>MAX(AVERAGE(Portfolios!$B$2:$B$1259)-Portfolios!B68, 0)</f>
        <v>0</v>
      </c>
    </row>
    <row r="69" spans="1:2">
      <c r="A69" s="11">
        <f>Returns!A69</f>
        <v>0</v>
      </c>
      <c r="B69" s="1">
        <f>MAX(AVERAGE(Portfolios!$B$2:$B$1259)-Portfolios!B69, 0)</f>
        <v>0</v>
      </c>
    </row>
    <row r="70" spans="1:2">
      <c r="A70" s="11">
        <f>Returns!A70</f>
        <v>0</v>
      </c>
      <c r="B70" s="1">
        <f>MAX(AVERAGE(Portfolios!$B$2:$B$1259)-Portfolios!B70, 0)</f>
        <v>0</v>
      </c>
    </row>
    <row r="71" spans="1:2">
      <c r="A71" s="11">
        <f>Returns!A71</f>
        <v>0</v>
      </c>
      <c r="B71" s="1">
        <f>MAX(AVERAGE(Portfolios!$B$2:$B$1259)-Portfolios!B71, 0)</f>
        <v>0</v>
      </c>
    </row>
    <row r="72" spans="1:2">
      <c r="A72" s="11">
        <f>Returns!A72</f>
        <v>0</v>
      </c>
      <c r="B72" s="1">
        <f>MAX(AVERAGE(Portfolios!$B$2:$B$1259)-Portfolios!B72, 0)</f>
        <v>0</v>
      </c>
    </row>
    <row r="73" spans="1:2">
      <c r="A73" s="11">
        <f>Returns!A73</f>
        <v>0</v>
      </c>
      <c r="B73" s="1">
        <f>MAX(AVERAGE(Portfolios!$B$2:$B$1259)-Portfolios!B73, 0)</f>
        <v>0</v>
      </c>
    </row>
    <row r="74" spans="1:2">
      <c r="A74" s="11">
        <f>Returns!A74</f>
        <v>0</v>
      </c>
      <c r="B74" s="1">
        <f>MAX(AVERAGE(Portfolios!$B$2:$B$1259)-Portfolios!B74, 0)</f>
        <v>0</v>
      </c>
    </row>
    <row r="75" spans="1:2">
      <c r="A75" s="11">
        <f>Returns!A75</f>
        <v>0</v>
      </c>
      <c r="B75" s="1">
        <f>MAX(AVERAGE(Portfolios!$B$2:$B$1259)-Portfolios!B75, 0)</f>
        <v>0</v>
      </c>
    </row>
    <row r="76" spans="1:2">
      <c r="A76" s="11">
        <f>Returns!A76</f>
        <v>0</v>
      </c>
      <c r="B76" s="1">
        <f>MAX(AVERAGE(Portfolios!$B$2:$B$1259)-Portfolios!B76, 0)</f>
        <v>0</v>
      </c>
    </row>
    <row r="77" spans="1:2">
      <c r="A77" s="11">
        <f>Returns!A77</f>
        <v>0</v>
      </c>
      <c r="B77" s="1">
        <f>MAX(AVERAGE(Portfolios!$B$2:$B$1259)-Portfolios!B77, 0)</f>
        <v>0</v>
      </c>
    </row>
    <row r="78" spans="1:2">
      <c r="A78" s="11">
        <f>Returns!A78</f>
        <v>0</v>
      </c>
      <c r="B78" s="1">
        <f>MAX(AVERAGE(Portfolios!$B$2:$B$1259)-Portfolios!B78, 0)</f>
        <v>0</v>
      </c>
    </row>
    <row r="79" spans="1:2">
      <c r="A79" s="11">
        <f>Returns!A79</f>
        <v>0</v>
      </c>
      <c r="B79" s="1">
        <f>MAX(AVERAGE(Portfolios!$B$2:$B$1259)-Portfolios!B79, 0)</f>
        <v>0</v>
      </c>
    </row>
    <row r="80" spans="1:2">
      <c r="A80" s="11">
        <f>Returns!A80</f>
        <v>0</v>
      </c>
      <c r="B80" s="1">
        <f>MAX(AVERAGE(Portfolios!$B$2:$B$1259)-Portfolios!B80, 0)</f>
        <v>0</v>
      </c>
    </row>
    <row r="81" spans="1:2">
      <c r="A81" s="11">
        <f>Returns!A81</f>
        <v>0</v>
      </c>
      <c r="B81" s="1">
        <f>MAX(AVERAGE(Portfolios!$B$2:$B$1259)-Portfolios!B81, 0)</f>
        <v>0</v>
      </c>
    </row>
    <row r="82" spans="1:2">
      <c r="A82" s="11">
        <f>Returns!A82</f>
        <v>0</v>
      </c>
      <c r="B82" s="1">
        <f>MAX(AVERAGE(Portfolios!$B$2:$B$1259)-Portfolios!B82, 0)</f>
        <v>0</v>
      </c>
    </row>
    <row r="83" spans="1:2">
      <c r="A83" s="11">
        <f>Returns!A83</f>
        <v>0</v>
      </c>
      <c r="B83" s="1">
        <f>MAX(AVERAGE(Portfolios!$B$2:$B$1259)-Portfolios!B83, 0)</f>
        <v>0</v>
      </c>
    </row>
    <row r="84" spans="1:2">
      <c r="A84" s="11">
        <f>Returns!A84</f>
        <v>0</v>
      </c>
      <c r="B84" s="1">
        <f>MAX(AVERAGE(Portfolios!$B$2:$B$1259)-Portfolios!B84, 0)</f>
        <v>0</v>
      </c>
    </row>
    <row r="85" spans="1:2">
      <c r="A85" s="11">
        <f>Returns!A85</f>
        <v>0</v>
      </c>
      <c r="B85" s="1">
        <f>MAX(AVERAGE(Portfolios!$B$2:$B$1259)-Portfolios!B85, 0)</f>
        <v>0</v>
      </c>
    </row>
    <row r="86" spans="1:2">
      <c r="A86" s="11">
        <f>Returns!A86</f>
        <v>0</v>
      </c>
      <c r="B86" s="1">
        <f>MAX(AVERAGE(Portfolios!$B$2:$B$1259)-Portfolios!B86, 0)</f>
        <v>0</v>
      </c>
    </row>
    <row r="87" spans="1:2">
      <c r="A87" s="11">
        <f>Returns!A87</f>
        <v>0</v>
      </c>
      <c r="B87" s="1">
        <f>MAX(AVERAGE(Portfolios!$B$2:$B$1259)-Portfolios!B87, 0)</f>
        <v>0</v>
      </c>
    </row>
    <row r="88" spans="1:2">
      <c r="A88" s="11">
        <f>Returns!A88</f>
        <v>0</v>
      </c>
      <c r="B88" s="1">
        <f>MAX(AVERAGE(Portfolios!$B$2:$B$1259)-Portfolios!B88, 0)</f>
        <v>0</v>
      </c>
    </row>
    <row r="89" spans="1:2">
      <c r="A89" s="11">
        <f>Returns!A89</f>
        <v>0</v>
      </c>
      <c r="B89" s="1">
        <f>MAX(AVERAGE(Portfolios!$B$2:$B$1259)-Portfolios!B89, 0)</f>
        <v>0</v>
      </c>
    </row>
    <row r="90" spans="1:2">
      <c r="A90" s="11">
        <f>Returns!A90</f>
        <v>0</v>
      </c>
      <c r="B90" s="1">
        <f>MAX(AVERAGE(Portfolios!$B$2:$B$1259)-Portfolios!B90, 0)</f>
        <v>0</v>
      </c>
    </row>
    <row r="91" spans="1:2">
      <c r="A91" s="11">
        <f>Returns!A91</f>
        <v>0</v>
      </c>
      <c r="B91" s="1">
        <f>MAX(AVERAGE(Portfolios!$B$2:$B$1259)-Portfolios!B91, 0)</f>
        <v>0</v>
      </c>
    </row>
    <row r="92" spans="1:2">
      <c r="A92" s="11">
        <f>Returns!A92</f>
        <v>0</v>
      </c>
      <c r="B92" s="1">
        <f>MAX(AVERAGE(Portfolios!$B$2:$B$1259)-Portfolios!B92, 0)</f>
        <v>0</v>
      </c>
    </row>
    <row r="93" spans="1:2">
      <c r="A93" s="11">
        <f>Returns!A93</f>
        <v>0</v>
      </c>
      <c r="B93" s="1">
        <f>MAX(AVERAGE(Portfolios!$B$2:$B$1259)-Portfolios!B93, 0)</f>
        <v>0</v>
      </c>
    </row>
    <row r="94" spans="1:2">
      <c r="A94" s="11">
        <f>Returns!A94</f>
        <v>0</v>
      </c>
      <c r="B94" s="1">
        <f>MAX(AVERAGE(Portfolios!$B$2:$B$1259)-Portfolios!B94, 0)</f>
        <v>0</v>
      </c>
    </row>
    <row r="95" spans="1:2">
      <c r="A95" s="11">
        <f>Returns!A95</f>
        <v>0</v>
      </c>
      <c r="B95" s="1">
        <f>MAX(AVERAGE(Portfolios!$B$2:$B$1259)-Portfolios!B95, 0)</f>
        <v>0</v>
      </c>
    </row>
    <row r="96" spans="1:2">
      <c r="A96" s="11">
        <f>Returns!A96</f>
        <v>0</v>
      </c>
      <c r="B96" s="1">
        <f>MAX(AVERAGE(Portfolios!$B$2:$B$1259)-Portfolios!B96, 0)</f>
        <v>0</v>
      </c>
    </row>
    <row r="97" spans="1:2">
      <c r="A97" s="11">
        <f>Returns!A97</f>
        <v>0</v>
      </c>
      <c r="B97" s="1">
        <f>MAX(AVERAGE(Portfolios!$B$2:$B$1259)-Portfolios!B97, 0)</f>
        <v>0</v>
      </c>
    </row>
    <row r="98" spans="1:2">
      <c r="A98" s="11">
        <f>Returns!A98</f>
        <v>0</v>
      </c>
      <c r="B98" s="1">
        <f>MAX(AVERAGE(Portfolios!$B$2:$B$1259)-Portfolios!B98, 0)</f>
        <v>0</v>
      </c>
    </row>
    <row r="99" spans="1:2">
      <c r="A99" s="11">
        <f>Returns!A99</f>
        <v>0</v>
      </c>
      <c r="B99" s="1">
        <f>MAX(AVERAGE(Portfolios!$B$2:$B$1259)-Portfolios!B99, 0)</f>
        <v>0</v>
      </c>
    </row>
    <row r="100" spans="1:2">
      <c r="A100" s="11">
        <f>Returns!A100</f>
        <v>0</v>
      </c>
      <c r="B100" s="1">
        <f>MAX(AVERAGE(Portfolios!$B$2:$B$1259)-Portfolios!B100, 0)</f>
        <v>0</v>
      </c>
    </row>
    <row r="101" spans="1:2">
      <c r="A101" s="11">
        <f>Returns!A101</f>
        <v>0</v>
      </c>
      <c r="B101" s="1">
        <f>MAX(AVERAGE(Portfolios!$B$2:$B$1259)-Portfolios!B101, 0)</f>
        <v>0</v>
      </c>
    </row>
    <row r="102" spans="1:2">
      <c r="A102" s="11">
        <f>Returns!A102</f>
        <v>0</v>
      </c>
      <c r="B102" s="1">
        <f>MAX(AVERAGE(Portfolios!$B$2:$B$1259)-Portfolios!B102, 0)</f>
        <v>0</v>
      </c>
    </row>
    <row r="103" spans="1:2">
      <c r="A103" s="11">
        <f>Returns!A103</f>
        <v>0</v>
      </c>
      <c r="B103" s="1">
        <f>MAX(AVERAGE(Portfolios!$B$2:$B$1259)-Portfolios!B103, 0)</f>
        <v>0</v>
      </c>
    </row>
    <row r="104" spans="1:2">
      <c r="A104" s="11">
        <f>Returns!A104</f>
        <v>0</v>
      </c>
      <c r="B104" s="1">
        <f>MAX(AVERAGE(Portfolios!$B$2:$B$1259)-Portfolios!B104, 0)</f>
        <v>0</v>
      </c>
    </row>
    <row r="105" spans="1:2">
      <c r="A105" s="11">
        <f>Returns!A105</f>
        <v>0</v>
      </c>
      <c r="B105" s="1">
        <f>MAX(AVERAGE(Portfolios!$B$2:$B$1259)-Portfolios!B105, 0)</f>
        <v>0</v>
      </c>
    </row>
    <row r="106" spans="1:2">
      <c r="A106" s="11">
        <f>Returns!A106</f>
        <v>0</v>
      </c>
      <c r="B106" s="1">
        <f>MAX(AVERAGE(Portfolios!$B$2:$B$1259)-Portfolios!B106, 0)</f>
        <v>0</v>
      </c>
    </row>
    <row r="107" spans="1:2">
      <c r="A107" s="11">
        <f>Returns!A107</f>
        <v>0</v>
      </c>
      <c r="B107" s="1">
        <f>MAX(AVERAGE(Portfolios!$B$2:$B$1259)-Portfolios!B107, 0)</f>
        <v>0</v>
      </c>
    </row>
    <row r="108" spans="1:2">
      <c r="A108" s="11">
        <f>Returns!A108</f>
        <v>0</v>
      </c>
      <c r="B108" s="1">
        <f>MAX(AVERAGE(Portfolios!$B$2:$B$1259)-Portfolios!B108, 0)</f>
        <v>0</v>
      </c>
    </row>
    <row r="109" spans="1:2">
      <c r="A109" s="11">
        <f>Returns!A109</f>
        <v>0</v>
      </c>
      <c r="B109" s="1">
        <f>MAX(AVERAGE(Portfolios!$B$2:$B$1259)-Portfolios!B109, 0)</f>
        <v>0</v>
      </c>
    </row>
    <row r="110" spans="1:2">
      <c r="A110" s="11">
        <f>Returns!A110</f>
        <v>0</v>
      </c>
      <c r="B110" s="1">
        <f>MAX(AVERAGE(Portfolios!$B$2:$B$1259)-Portfolios!B110, 0)</f>
        <v>0</v>
      </c>
    </row>
    <row r="111" spans="1:2">
      <c r="A111" s="11">
        <f>Returns!A111</f>
        <v>0</v>
      </c>
      <c r="B111" s="1">
        <f>MAX(AVERAGE(Portfolios!$B$2:$B$1259)-Portfolios!B111, 0)</f>
        <v>0</v>
      </c>
    </row>
    <row r="112" spans="1:2">
      <c r="A112" s="11">
        <f>Returns!A112</f>
        <v>0</v>
      </c>
      <c r="B112" s="1">
        <f>MAX(AVERAGE(Portfolios!$B$2:$B$1259)-Portfolios!B112, 0)</f>
        <v>0</v>
      </c>
    </row>
    <row r="113" spans="1:2">
      <c r="A113" s="11">
        <f>Returns!A113</f>
        <v>0</v>
      </c>
      <c r="B113" s="1">
        <f>MAX(AVERAGE(Portfolios!$B$2:$B$1259)-Portfolios!B113, 0)</f>
        <v>0</v>
      </c>
    </row>
    <row r="114" spans="1:2">
      <c r="A114" s="11">
        <f>Returns!A114</f>
        <v>0</v>
      </c>
      <c r="B114" s="1">
        <f>MAX(AVERAGE(Portfolios!$B$2:$B$1259)-Portfolios!B114, 0)</f>
        <v>0</v>
      </c>
    </row>
    <row r="115" spans="1:2">
      <c r="A115" s="11">
        <f>Returns!A115</f>
        <v>0</v>
      </c>
      <c r="B115" s="1">
        <f>MAX(AVERAGE(Portfolios!$B$2:$B$1259)-Portfolios!B115, 0)</f>
        <v>0</v>
      </c>
    </row>
    <row r="116" spans="1:2">
      <c r="A116" s="11">
        <f>Returns!A116</f>
        <v>0</v>
      </c>
      <c r="B116" s="1">
        <f>MAX(AVERAGE(Portfolios!$B$2:$B$1259)-Portfolios!B116, 0)</f>
        <v>0</v>
      </c>
    </row>
    <row r="117" spans="1:2">
      <c r="A117" s="11">
        <f>Returns!A117</f>
        <v>0</v>
      </c>
      <c r="B117" s="1">
        <f>MAX(AVERAGE(Portfolios!$B$2:$B$1259)-Portfolios!B117, 0)</f>
        <v>0</v>
      </c>
    </row>
    <row r="118" spans="1:2">
      <c r="A118" s="11">
        <f>Returns!A118</f>
        <v>0</v>
      </c>
      <c r="B118" s="1">
        <f>MAX(AVERAGE(Portfolios!$B$2:$B$1259)-Portfolios!B118, 0)</f>
        <v>0</v>
      </c>
    </row>
    <row r="119" spans="1:2">
      <c r="A119" s="11">
        <f>Returns!A119</f>
        <v>0</v>
      </c>
      <c r="B119" s="1">
        <f>MAX(AVERAGE(Portfolios!$B$2:$B$1259)-Portfolios!B119, 0)</f>
        <v>0</v>
      </c>
    </row>
    <row r="120" spans="1:2">
      <c r="A120" s="11">
        <f>Returns!A120</f>
        <v>0</v>
      </c>
      <c r="B120" s="1">
        <f>MAX(AVERAGE(Portfolios!$B$2:$B$1259)-Portfolios!B120, 0)</f>
        <v>0</v>
      </c>
    </row>
    <row r="121" spans="1:2">
      <c r="A121" s="11">
        <f>Returns!A121</f>
        <v>0</v>
      </c>
      <c r="B121" s="1">
        <f>MAX(AVERAGE(Portfolios!$B$2:$B$1259)-Portfolios!B121, 0)</f>
        <v>0</v>
      </c>
    </row>
    <row r="122" spans="1:2">
      <c r="A122" s="11">
        <f>Returns!A122</f>
        <v>0</v>
      </c>
      <c r="B122" s="1">
        <f>MAX(AVERAGE(Portfolios!$B$2:$B$1259)-Portfolios!B122, 0)</f>
        <v>0</v>
      </c>
    </row>
    <row r="123" spans="1:2">
      <c r="A123" s="11">
        <f>Returns!A123</f>
        <v>0</v>
      </c>
      <c r="B123" s="1">
        <f>MAX(AVERAGE(Portfolios!$B$2:$B$1259)-Portfolios!B123, 0)</f>
        <v>0</v>
      </c>
    </row>
    <row r="124" spans="1:2">
      <c r="A124" s="11">
        <f>Returns!A124</f>
        <v>0</v>
      </c>
      <c r="B124" s="1">
        <f>MAX(AVERAGE(Portfolios!$B$2:$B$1259)-Portfolios!B124, 0)</f>
        <v>0</v>
      </c>
    </row>
    <row r="125" spans="1:2">
      <c r="A125" s="11">
        <f>Returns!A125</f>
        <v>0</v>
      </c>
      <c r="B125" s="1">
        <f>MAX(AVERAGE(Portfolios!$B$2:$B$1259)-Portfolios!B125, 0)</f>
        <v>0</v>
      </c>
    </row>
    <row r="126" spans="1:2">
      <c r="A126" s="11">
        <f>Returns!A126</f>
        <v>0</v>
      </c>
      <c r="B126" s="1">
        <f>MAX(AVERAGE(Portfolios!$B$2:$B$1259)-Portfolios!B126, 0)</f>
        <v>0</v>
      </c>
    </row>
    <row r="127" spans="1:2">
      <c r="A127" s="11">
        <f>Returns!A127</f>
        <v>0</v>
      </c>
      <c r="B127" s="1">
        <f>MAX(AVERAGE(Portfolios!$B$2:$B$1259)-Portfolios!B127, 0)</f>
        <v>0</v>
      </c>
    </row>
    <row r="128" spans="1:2">
      <c r="A128" s="11">
        <f>Returns!A128</f>
        <v>0</v>
      </c>
      <c r="B128" s="1">
        <f>MAX(AVERAGE(Portfolios!$B$2:$B$1259)-Portfolios!B128, 0)</f>
        <v>0</v>
      </c>
    </row>
    <row r="129" spans="1:2">
      <c r="A129" s="11">
        <f>Returns!A129</f>
        <v>0</v>
      </c>
      <c r="B129" s="1">
        <f>MAX(AVERAGE(Portfolios!$B$2:$B$1259)-Portfolios!B129, 0)</f>
        <v>0</v>
      </c>
    </row>
    <row r="130" spans="1:2">
      <c r="A130" s="11">
        <f>Returns!A130</f>
        <v>0</v>
      </c>
      <c r="B130" s="1">
        <f>MAX(AVERAGE(Portfolios!$B$2:$B$1259)-Portfolios!B130, 0)</f>
        <v>0</v>
      </c>
    </row>
    <row r="131" spans="1:2">
      <c r="A131" s="11">
        <f>Returns!A131</f>
        <v>0</v>
      </c>
      <c r="B131" s="1">
        <f>MAX(AVERAGE(Portfolios!$B$2:$B$1259)-Portfolios!B131, 0)</f>
        <v>0</v>
      </c>
    </row>
    <row r="132" spans="1:2">
      <c r="A132" s="11">
        <f>Returns!A132</f>
        <v>0</v>
      </c>
      <c r="B132" s="1">
        <f>MAX(AVERAGE(Portfolios!$B$2:$B$1259)-Portfolios!B132, 0)</f>
        <v>0</v>
      </c>
    </row>
    <row r="133" spans="1:2">
      <c r="A133" s="11">
        <f>Returns!A133</f>
        <v>0</v>
      </c>
      <c r="B133" s="1">
        <f>MAX(AVERAGE(Portfolios!$B$2:$B$1259)-Portfolios!B133, 0)</f>
        <v>0</v>
      </c>
    </row>
    <row r="134" spans="1:2">
      <c r="A134" s="11">
        <f>Returns!A134</f>
        <v>0</v>
      </c>
      <c r="B134" s="1">
        <f>MAX(AVERAGE(Portfolios!$B$2:$B$1259)-Portfolios!B134, 0)</f>
        <v>0</v>
      </c>
    </row>
    <row r="135" spans="1:2">
      <c r="A135" s="11">
        <f>Returns!A135</f>
        <v>0</v>
      </c>
      <c r="B135" s="1">
        <f>MAX(AVERAGE(Portfolios!$B$2:$B$1259)-Portfolios!B135, 0)</f>
        <v>0</v>
      </c>
    </row>
    <row r="136" spans="1:2">
      <c r="A136" s="11">
        <f>Returns!A136</f>
        <v>0</v>
      </c>
      <c r="B136" s="1">
        <f>MAX(AVERAGE(Portfolios!$B$2:$B$1259)-Portfolios!B136, 0)</f>
        <v>0</v>
      </c>
    </row>
    <row r="137" spans="1:2">
      <c r="A137" s="11">
        <f>Returns!A137</f>
        <v>0</v>
      </c>
      <c r="B137" s="1">
        <f>MAX(AVERAGE(Portfolios!$B$2:$B$1259)-Portfolios!B137, 0)</f>
        <v>0</v>
      </c>
    </row>
    <row r="138" spans="1:2">
      <c r="A138" s="11">
        <f>Returns!A138</f>
        <v>0</v>
      </c>
      <c r="B138" s="1">
        <f>MAX(AVERAGE(Portfolios!$B$2:$B$1259)-Portfolios!B138, 0)</f>
        <v>0</v>
      </c>
    </row>
    <row r="139" spans="1:2">
      <c r="A139" s="11">
        <f>Returns!A139</f>
        <v>0</v>
      </c>
      <c r="B139" s="1">
        <f>MAX(AVERAGE(Portfolios!$B$2:$B$1259)-Portfolios!B139, 0)</f>
        <v>0</v>
      </c>
    </row>
    <row r="140" spans="1:2">
      <c r="A140" s="11">
        <f>Returns!A140</f>
        <v>0</v>
      </c>
      <c r="B140" s="1">
        <f>MAX(AVERAGE(Portfolios!$B$2:$B$1259)-Portfolios!B140, 0)</f>
        <v>0</v>
      </c>
    </row>
    <row r="141" spans="1:2">
      <c r="A141" s="11">
        <f>Returns!A141</f>
        <v>0</v>
      </c>
      <c r="B141" s="1">
        <f>MAX(AVERAGE(Portfolios!$B$2:$B$1259)-Portfolios!B141, 0)</f>
        <v>0</v>
      </c>
    </row>
    <row r="142" spans="1:2">
      <c r="A142" s="11">
        <f>Returns!A142</f>
        <v>0</v>
      </c>
      <c r="B142" s="1">
        <f>MAX(AVERAGE(Portfolios!$B$2:$B$1259)-Portfolios!B142, 0)</f>
        <v>0</v>
      </c>
    </row>
    <row r="143" spans="1:2">
      <c r="A143" s="11">
        <f>Returns!A143</f>
        <v>0</v>
      </c>
      <c r="B143" s="1">
        <f>MAX(AVERAGE(Portfolios!$B$2:$B$1259)-Portfolios!B143, 0)</f>
        <v>0</v>
      </c>
    </row>
    <row r="144" spans="1:2">
      <c r="A144" s="11">
        <f>Returns!A144</f>
        <v>0</v>
      </c>
      <c r="B144" s="1">
        <f>MAX(AVERAGE(Portfolios!$B$2:$B$1259)-Portfolios!B144, 0)</f>
        <v>0</v>
      </c>
    </row>
    <row r="145" spans="1:2">
      <c r="A145" s="11">
        <f>Returns!A145</f>
        <v>0</v>
      </c>
      <c r="B145" s="1">
        <f>MAX(AVERAGE(Portfolios!$B$2:$B$1259)-Portfolios!B145, 0)</f>
        <v>0</v>
      </c>
    </row>
    <row r="146" spans="1:2">
      <c r="A146" s="11">
        <f>Returns!A146</f>
        <v>0</v>
      </c>
      <c r="B146" s="1">
        <f>MAX(AVERAGE(Portfolios!$B$2:$B$1259)-Portfolios!B146, 0)</f>
        <v>0</v>
      </c>
    </row>
    <row r="147" spans="1:2">
      <c r="A147" s="11">
        <f>Returns!A147</f>
        <v>0</v>
      </c>
      <c r="B147" s="1">
        <f>MAX(AVERAGE(Portfolios!$B$2:$B$1259)-Portfolios!B147, 0)</f>
        <v>0</v>
      </c>
    </row>
    <row r="148" spans="1:2">
      <c r="A148" s="11">
        <f>Returns!A148</f>
        <v>0</v>
      </c>
      <c r="B148" s="1">
        <f>MAX(AVERAGE(Portfolios!$B$2:$B$1259)-Portfolios!B148, 0)</f>
        <v>0</v>
      </c>
    </row>
    <row r="149" spans="1:2">
      <c r="A149" s="11">
        <f>Returns!A149</f>
        <v>0</v>
      </c>
      <c r="B149" s="1">
        <f>MAX(AVERAGE(Portfolios!$B$2:$B$1259)-Portfolios!B149, 0)</f>
        <v>0</v>
      </c>
    </row>
    <row r="150" spans="1:2">
      <c r="A150" s="11">
        <f>Returns!A150</f>
        <v>0</v>
      </c>
      <c r="B150" s="1">
        <f>MAX(AVERAGE(Portfolios!$B$2:$B$1259)-Portfolios!B150, 0)</f>
        <v>0</v>
      </c>
    </row>
    <row r="151" spans="1:2">
      <c r="A151" s="11">
        <f>Returns!A151</f>
        <v>0</v>
      </c>
      <c r="B151" s="1">
        <f>MAX(AVERAGE(Portfolios!$B$2:$B$1259)-Portfolios!B151, 0)</f>
        <v>0</v>
      </c>
    </row>
    <row r="152" spans="1:2">
      <c r="A152" s="11">
        <f>Returns!A152</f>
        <v>0</v>
      </c>
      <c r="B152" s="1">
        <f>MAX(AVERAGE(Portfolios!$B$2:$B$1259)-Portfolios!B152, 0)</f>
        <v>0</v>
      </c>
    </row>
    <row r="153" spans="1:2">
      <c r="A153" s="11">
        <f>Returns!A153</f>
        <v>0</v>
      </c>
      <c r="B153" s="1">
        <f>MAX(AVERAGE(Portfolios!$B$2:$B$1259)-Portfolios!B153, 0)</f>
        <v>0</v>
      </c>
    </row>
    <row r="154" spans="1:2">
      <c r="A154" s="11">
        <f>Returns!A154</f>
        <v>0</v>
      </c>
      <c r="B154" s="1">
        <f>MAX(AVERAGE(Portfolios!$B$2:$B$1259)-Portfolios!B154, 0)</f>
        <v>0</v>
      </c>
    </row>
    <row r="155" spans="1:2">
      <c r="A155" s="11">
        <f>Returns!A155</f>
        <v>0</v>
      </c>
      <c r="B155" s="1">
        <f>MAX(AVERAGE(Portfolios!$B$2:$B$1259)-Portfolios!B155, 0)</f>
        <v>0</v>
      </c>
    </row>
    <row r="156" spans="1:2">
      <c r="A156" s="11">
        <f>Returns!A156</f>
        <v>0</v>
      </c>
      <c r="B156" s="1">
        <f>MAX(AVERAGE(Portfolios!$B$2:$B$1259)-Portfolios!B156, 0)</f>
        <v>0</v>
      </c>
    </row>
    <row r="157" spans="1:2">
      <c r="A157" s="11">
        <f>Returns!A157</f>
        <v>0</v>
      </c>
      <c r="B157" s="1">
        <f>MAX(AVERAGE(Portfolios!$B$2:$B$1259)-Portfolios!B157, 0)</f>
        <v>0</v>
      </c>
    </row>
    <row r="158" spans="1:2">
      <c r="A158" s="11">
        <f>Returns!A158</f>
        <v>0</v>
      </c>
      <c r="B158" s="1">
        <f>MAX(AVERAGE(Portfolios!$B$2:$B$1259)-Portfolios!B158, 0)</f>
        <v>0</v>
      </c>
    </row>
    <row r="159" spans="1:2">
      <c r="A159" s="11">
        <f>Returns!A159</f>
        <v>0</v>
      </c>
      <c r="B159" s="1">
        <f>MAX(AVERAGE(Portfolios!$B$2:$B$1259)-Portfolios!B159, 0)</f>
        <v>0</v>
      </c>
    </row>
    <row r="160" spans="1:2">
      <c r="A160" s="11">
        <f>Returns!A160</f>
        <v>0</v>
      </c>
      <c r="B160" s="1">
        <f>MAX(AVERAGE(Portfolios!$B$2:$B$1259)-Portfolios!B160, 0)</f>
        <v>0</v>
      </c>
    </row>
    <row r="161" spans="1:2">
      <c r="A161" s="11">
        <f>Returns!A161</f>
        <v>0</v>
      </c>
      <c r="B161" s="1">
        <f>MAX(AVERAGE(Portfolios!$B$2:$B$1259)-Portfolios!B161, 0)</f>
        <v>0</v>
      </c>
    </row>
    <row r="162" spans="1:2">
      <c r="A162" s="11">
        <f>Returns!A162</f>
        <v>0</v>
      </c>
      <c r="B162" s="1">
        <f>MAX(AVERAGE(Portfolios!$B$2:$B$1259)-Portfolios!B162, 0)</f>
        <v>0</v>
      </c>
    </row>
    <row r="163" spans="1:2">
      <c r="A163" s="11">
        <f>Returns!A163</f>
        <v>0</v>
      </c>
      <c r="B163" s="1">
        <f>MAX(AVERAGE(Portfolios!$B$2:$B$1259)-Portfolios!B163, 0)</f>
        <v>0</v>
      </c>
    </row>
    <row r="164" spans="1:2">
      <c r="A164" s="11">
        <f>Returns!A164</f>
        <v>0</v>
      </c>
      <c r="B164" s="1">
        <f>MAX(AVERAGE(Portfolios!$B$2:$B$1259)-Portfolios!B164, 0)</f>
        <v>0</v>
      </c>
    </row>
    <row r="165" spans="1:2">
      <c r="A165" s="11">
        <f>Returns!A165</f>
        <v>0</v>
      </c>
      <c r="B165" s="1">
        <f>MAX(AVERAGE(Portfolios!$B$2:$B$1259)-Portfolios!B165, 0)</f>
        <v>0</v>
      </c>
    </row>
    <row r="166" spans="1:2">
      <c r="A166" s="11">
        <f>Returns!A166</f>
        <v>0</v>
      </c>
      <c r="B166" s="1">
        <f>MAX(AVERAGE(Portfolios!$B$2:$B$1259)-Portfolios!B166, 0)</f>
        <v>0</v>
      </c>
    </row>
    <row r="167" spans="1:2">
      <c r="A167" s="11">
        <f>Returns!A167</f>
        <v>0</v>
      </c>
      <c r="B167" s="1">
        <f>MAX(AVERAGE(Portfolios!$B$2:$B$1259)-Portfolios!B167, 0)</f>
        <v>0</v>
      </c>
    </row>
    <row r="168" spans="1:2">
      <c r="A168" s="11">
        <f>Returns!A168</f>
        <v>0</v>
      </c>
      <c r="B168" s="1">
        <f>MAX(AVERAGE(Portfolios!$B$2:$B$1259)-Portfolios!B168, 0)</f>
        <v>0</v>
      </c>
    </row>
    <row r="169" spans="1:2">
      <c r="A169" s="11">
        <f>Returns!A169</f>
        <v>0</v>
      </c>
      <c r="B169" s="1">
        <f>MAX(AVERAGE(Portfolios!$B$2:$B$1259)-Portfolios!B169, 0)</f>
        <v>0</v>
      </c>
    </row>
    <row r="170" spans="1:2">
      <c r="A170" s="11">
        <f>Returns!A170</f>
        <v>0</v>
      </c>
      <c r="B170" s="1">
        <f>MAX(AVERAGE(Portfolios!$B$2:$B$1259)-Portfolios!B170, 0)</f>
        <v>0</v>
      </c>
    </row>
    <row r="171" spans="1:2">
      <c r="A171" s="11">
        <f>Returns!A171</f>
        <v>0</v>
      </c>
      <c r="B171" s="1">
        <f>MAX(AVERAGE(Portfolios!$B$2:$B$1259)-Portfolios!B171, 0)</f>
        <v>0</v>
      </c>
    </row>
    <row r="172" spans="1:2">
      <c r="A172" s="11">
        <f>Returns!A172</f>
        <v>0</v>
      </c>
      <c r="B172" s="1">
        <f>MAX(AVERAGE(Portfolios!$B$2:$B$1259)-Portfolios!B172, 0)</f>
        <v>0</v>
      </c>
    </row>
    <row r="173" spans="1:2">
      <c r="A173" s="11">
        <f>Returns!A173</f>
        <v>0</v>
      </c>
      <c r="B173" s="1">
        <f>MAX(AVERAGE(Portfolios!$B$2:$B$1259)-Portfolios!B173, 0)</f>
        <v>0</v>
      </c>
    </row>
    <row r="174" spans="1:2">
      <c r="A174" s="11">
        <f>Returns!A174</f>
        <v>0</v>
      </c>
      <c r="B174" s="1">
        <f>MAX(AVERAGE(Portfolios!$B$2:$B$1259)-Portfolios!B174, 0)</f>
        <v>0</v>
      </c>
    </row>
    <row r="175" spans="1:2">
      <c r="A175" s="11">
        <f>Returns!A175</f>
        <v>0</v>
      </c>
      <c r="B175" s="1">
        <f>MAX(AVERAGE(Portfolios!$B$2:$B$1259)-Portfolios!B175, 0)</f>
        <v>0</v>
      </c>
    </row>
    <row r="176" spans="1:2">
      <c r="A176" s="11">
        <f>Returns!A176</f>
        <v>0</v>
      </c>
      <c r="B176" s="1">
        <f>MAX(AVERAGE(Portfolios!$B$2:$B$1259)-Portfolios!B176, 0)</f>
        <v>0</v>
      </c>
    </row>
    <row r="177" spans="1:2">
      <c r="A177" s="11">
        <f>Returns!A177</f>
        <v>0</v>
      </c>
      <c r="B177" s="1">
        <f>MAX(AVERAGE(Portfolios!$B$2:$B$1259)-Portfolios!B177, 0)</f>
        <v>0</v>
      </c>
    </row>
    <row r="178" spans="1:2">
      <c r="A178" s="11">
        <f>Returns!A178</f>
        <v>0</v>
      </c>
      <c r="B178" s="1">
        <f>MAX(AVERAGE(Portfolios!$B$2:$B$1259)-Portfolios!B178, 0)</f>
        <v>0</v>
      </c>
    </row>
    <row r="179" spans="1:2">
      <c r="A179" s="11">
        <f>Returns!A179</f>
        <v>0</v>
      </c>
      <c r="B179" s="1">
        <f>MAX(AVERAGE(Portfolios!$B$2:$B$1259)-Portfolios!B179, 0)</f>
        <v>0</v>
      </c>
    </row>
    <row r="180" spans="1:2">
      <c r="A180" s="11">
        <f>Returns!A180</f>
        <v>0</v>
      </c>
      <c r="B180" s="1">
        <f>MAX(AVERAGE(Portfolios!$B$2:$B$1259)-Portfolios!B180, 0)</f>
        <v>0</v>
      </c>
    </row>
    <row r="181" spans="1:2">
      <c r="A181" s="11">
        <f>Returns!A181</f>
        <v>0</v>
      </c>
      <c r="B181" s="1">
        <f>MAX(AVERAGE(Portfolios!$B$2:$B$1259)-Portfolios!B181, 0)</f>
        <v>0</v>
      </c>
    </row>
    <row r="182" spans="1:2">
      <c r="A182" s="11">
        <f>Returns!A182</f>
        <v>0</v>
      </c>
      <c r="B182" s="1">
        <f>MAX(AVERAGE(Portfolios!$B$2:$B$1259)-Portfolios!B182, 0)</f>
        <v>0</v>
      </c>
    </row>
    <row r="183" spans="1:2">
      <c r="A183" s="11">
        <f>Returns!A183</f>
        <v>0</v>
      </c>
      <c r="B183" s="1">
        <f>MAX(AVERAGE(Portfolios!$B$2:$B$1259)-Portfolios!B183, 0)</f>
        <v>0</v>
      </c>
    </row>
    <row r="184" spans="1:2">
      <c r="A184" s="11">
        <f>Returns!A184</f>
        <v>0</v>
      </c>
      <c r="B184" s="1">
        <f>MAX(AVERAGE(Portfolios!$B$2:$B$1259)-Portfolios!B184, 0)</f>
        <v>0</v>
      </c>
    </row>
    <row r="185" spans="1:2">
      <c r="A185" s="11">
        <f>Returns!A185</f>
        <v>0</v>
      </c>
      <c r="B185" s="1">
        <f>MAX(AVERAGE(Portfolios!$B$2:$B$1259)-Portfolios!B185, 0)</f>
        <v>0</v>
      </c>
    </row>
    <row r="186" spans="1:2">
      <c r="A186" s="11">
        <f>Returns!A186</f>
        <v>0</v>
      </c>
      <c r="B186" s="1">
        <f>MAX(AVERAGE(Portfolios!$B$2:$B$1259)-Portfolios!B186, 0)</f>
        <v>0</v>
      </c>
    </row>
    <row r="187" spans="1:2">
      <c r="A187" s="11">
        <f>Returns!A187</f>
        <v>0</v>
      </c>
      <c r="B187" s="1">
        <f>MAX(AVERAGE(Portfolios!$B$2:$B$1259)-Portfolios!B187, 0)</f>
        <v>0</v>
      </c>
    </row>
    <row r="188" spans="1:2">
      <c r="A188" s="11">
        <f>Returns!A188</f>
        <v>0</v>
      </c>
      <c r="B188" s="1">
        <f>MAX(AVERAGE(Portfolios!$B$2:$B$1259)-Portfolios!B188, 0)</f>
        <v>0</v>
      </c>
    </row>
    <row r="189" spans="1:2">
      <c r="A189" s="11">
        <f>Returns!A189</f>
        <v>0</v>
      </c>
      <c r="B189" s="1">
        <f>MAX(AVERAGE(Portfolios!$B$2:$B$1259)-Portfolios!B189, 0)</f>
        <v>0</v>
      </c>
    </row>
    <row r="190" spans="1:2">
      <c r="A190" s="11">
        <f>Returns!A190</f>
        <v>0</v>
      </c>
      <c r="B190" s="1">
        <f>MAX(AVERAGE(Portfolios!$B$2:$B$1259)-Portfolios!B190, 0)</f>
        <v>0</v>
      </c>
    </row>
    <row r="191" spans="1:2">
      <c r="A191" s="11">
        <f>Returns!A191</f>
        <v>0</v>
      </c>
      <c r="B191" s="1">
        <f>MAX(AVERAGE(Portfolios!$B$2:$B$1259)-Portfolios!B191, 0)</f>
        <v>0</v>
      </c>
    </row>
    <row r="192" spans="1:2">
      <c r="A192" s="11">
        <f>Returns!A192</f>
        <v>0</v>
      </c>
      <c r="B192" s="1">
        <f>MAX(AVERAGE(Portfolios!$B$2:$B$1259)-Portfolios!B192, 0)</f>
        <v>0</v>
      </c>
    </row>
    <row r="193" spans="1:2">
      <c r="A193" s="11">
        <f>Returns!A193</f>
        <v>0</v>
      </c>
      <c r="B193" s="1">
        <f>MAX(AVERAGE(Portfolios!$B$2:$B$1259)-Portfolios!B193, 0)</f>
        <v>0</v>
      </c>
    </row>
    <row r="194" spans="1:2">
      <c r="A194" s="11">
        <f>Returns!A194</f>
        <v>0</v>
      </c>
      <c r="B194" s="1">
        <f>MAX(AVERAGE(Portfolios!$B$2:$B$1259)-Portfolios!B194, 0)</f>
        <v>0</v>
      </c>
    </row>
    <row r="195" spans="1:2">
      <c r="A195" s="11">
        <f>Returns!A195</f>
        <v>0</v>
      </c>
      <c r="B195" s="1">
        <f>MAX(AVERAGE(Portfolios!$B$2:$B$1259)-Portfolios!B195, 0)</f>
        <v>0</v>
      </c>
    </row>
    <row r="196" spans="1:2">
      <c r="A196" s="11">
        <f>Returns!A196</f>
        <v>0</v>
      </c>
      <c r="B196" s="1">
        <f>MAX(AVERAGE(Portfolios!$B$2:$B$1259)-Portfolios!B196, 0)</f>
        <v>0</v>
      </c>
    </row>
    <row r="197" spans="1:2">
      <c r="A197" s="11">
        <f>Returns!A197</f>
        <v>0</v>
      </c>
      <c r="B197" s="1">
        <f>MAX(AVERAGE(Portfolios!$B$2:$B$1259)-Portfolios!B197, 0)</f>
        <v>0</v>
      </c>
    </row>
    <row r="198" spans="1:2">
      <c r="A198" s="11">
        <f>Returns!A198</f>
        <v>0</v>
      </c>
      <c r="B198" s="1">
        <f>MAX(AVERAGE(Portfolios!$B$2:$B$1259)-Portfolios!B198, 0)</f>
        <v>0</v>
      </c>
    </row>
    <row r="199" spans="1:2">
      <c r="A199" s="11">
        <f>Returns!A199</f>
        <v>0</v>
      </c>
      <c r="B199" s="1">
        <f>MAX(AVERAGE(Portfolios!$B$2:$B$1259)-Portfolios!B199, 0)</f>
        <v>0</v>
      </c>
    </row>
    <row r="200" spans="1:2">
      <c r="A200" s="11">
        <f>Returns!A200</f>
        <v>0</v>
      </c>
      <c r="B200" s="1">
        <f>MAX(AVERAGE(Portfolios!$B$2:$B$1259)-Portfolios!B200, 0)</f>
        <v>0</v>
      </c>
    </row>
    <row r="201" spans="1:2">
      <c r="A201" s="11">
        <f>Returns!A201</f>
        <v>0</v>
      </c>
      <c r="B201" s="1">
        <f>MAX(AVERAGE(Portfolios!$B$2:$B$1259)-Portfolios!B201, 0)</f>
        <v>0</v>
      </c>
    </row>
    <row r="202" spans="1:2">
      <c r="A202" s="11">
        <f>Returns!A202</f>
        <v>0</v>
      </c>
      <c r="B202" s="1">
        <f>MAX(AVERAGE(Portfolios!$B$2:$B$1259)-Portfolios!B202, 0)</f>
        <v>0</v>
      </c>
    </row>
    <row r="203" spans="1:2">
      <c r="A203" s="11">
        <f>Returns!A203</f>
        <v>0</v>
      </c>
      <c r="B203" s="1">
        <f>MAX(AVERAGE(Portfolios!$B$2:$B$1259)-Portfolios!B203, 0)</f>
        <v>0</v>
      </c>
    </row>
    <row r="204" spans="1:2">
      <c r="A204" s="11">
        <f>Returns!A204</f>
        <v>0</v>
      </c>
      <c r="B204" s="1">
        <f>MAX(AVERAGE(Portfolios!$B$2:$B$1259)-Portfolios!B204, 0)</f>
        <v>0</v>
      </c>
    </row>
    <row r="205" spans="1:2">
      <c r="A205" s="11">
        <f>Returns!A205</f>
        <v>0</v>
      </c>
      <c r="B205" s="1">
        <f>MAX(AVERAGE(Portfolios!$B$2:$B$1259)-Portfolios!B205, 0)</f>
        <v>0</v>
      </c>
    </row>
    <row r="206" spans="1:2">
      <c r="A206" s="11">
        <f>Returns!A206</f>
        <v>0</v>
      </c>
      <c r="B206" s="1">
        <f>MAX(AVERAGE(Portfolios!$B$2:$B$1259)-Portfolios!B206, 0)</f>
        <v>0</v>
      </c>
    </row>
    <row r="207" spans="1:2">
      <c r="A207" s="11">
        <f>Returns!A207</f>
        <v>0</v>
      </c>
      <c r="B207" s="1">
        <f>MAX(AVERAGE(Portfolios!$B$2:$B$1259)-Portfolios!B207, 0)</f>
        <v>0</v>
      </c>
    </row>
    <row r="208" spans="1:2">
      <c r="A208" s="11">
        <f>Returns!A208</f>
        <v>0</v>
      </c>
      <c r="B208" s="1">
        <f>MAX(AVERAGE(Portfolios!$B$2:$B$1259)-Portfolios!B208, 0)</f>
        <v>0</v>
      </c>
    </row>
    <row r="209" spans="1:2">
      <c r="A209" s="11">
        <f>Returns!A209</f>
        <v>0</v>
      </c>
      <c r="B209" s="1">
        <f>MAX(AVERAGE(Portfolios!$B$2:$B$1259)-Portfolios!B209, 0)</f>
        <v>0</v>
      </c>
    </row>
    <row r="210" spans="1:2">
      <c r="A210" s="11">
        <f>Returns!A210</f>
        <v>0</v>
      </c>
      <c r="B210" s="1">
        <f>MAX(AVERAGE(Portfolios!$B$2:$B$1259)-Portfolios!B210, 0)</f>
        <v>0</v>
      </c>
    </row>
    <row r="211" spans="1:2">
      <c r="A211" s="11">
        <f>Returns!A211</f>
        <v>0</v>
      </c>
      <c r="B211" s="1">
        <f>MAX(AVERAGE(Portfolios!$B$2:$B$1259)-Portfolios!B211, 0)</f>
        <v>0</v>
      </c>
    </row>
    <row r="212" spans="1:2">
      <c r="A212" s="11">
        <f>Returns!A212</f>
        <v>0</v>
      </c>
      <c r="B212" s="1">
        <f>MAX(AVERAGE(Portfolios!$B$2:$B$1259)-Portfolios!B212, 0)</f>
        <v>0</v>
      </c>
    </row>
    <row r="213" spans="1:2">
      <c r="A213" s="11">
        <f>Returns!A213</f>
        <v>0</v>
      </c>
      <c r="B213" s="1">
        <f>MAX(AVERAGE(Portfolios!$B$2:$B$1259)-Portfolios!B213, 0)</f>
        <v>0</v>
      </c>
    </row>
    <row r="214" spans="1:2">
      <c r="A214" s="11">
        <f>Returns!A214</f>
        <v>0</v>
      </c>
      <c r="B214" s="1">
        <f>MAX(AVERAGE(Portfolios!$B$2:$B$1259)-Portfolios!B214, 0)</f>
        <v>0</v>
      </c>
    </row>
    <row r="215" spans="1:2">
      <c r="A215" s="11">
        <f>Returns!A215</f>
        <v>0</v>
      </c>
      <c r="B215" s="1">
        <f>MAX(AVERAGE(Portfolios!$B$2:$B$1259)-Portfolios!B215, 0)</f>
        <v>0</v>
      </c>
    </row>
    <row r="216" spans="1:2">
      <c r="A216" s="11">
        <f>Returns!A216</f>
        <v>0</v>
      </c>
      <c r="B216" s="1">
        <f>MAX(AVERAGE(Portfolios!$B$2:$B$1259)-Portfolios!B216, 0)</f>
        <v>0</v>
      </c>
    </row>
    <row r="217" spans="1:2">
      <c r="A217" s="11">
        <f>Returns!A217</f>
        <v>0</v>
      </c>
      <c r="B217" s="1">
        <f>MAX(AVERAGE(Portfolios!$B$2:$B$1259)-Portfolios!B217, 0)</f>
        <v>0</v>
      </c>
    </row>
    <row r="218" spans="1:2">
      <c r="A218" s="11">
        <f>Returns!A218</f>
        <v>0</v>
      </c>
      <c r="B218" s="1">
        <f>MAX(AVERAGE(Portfolios!$B$2:$B$1259)-Portfolios!B218, 0)</f>
        <v>0</v>
      </c>
    </row>
    <row r="219" spans="1:2">
      <c r="A219" s="11">
        <f>Returns!A219</f>
        <v>0</v>
      </c>
      <c r="B219" s="1">
        <f>MAX(AVERAGE(Portfolios!$B$2:$B$1259)-Portfolios!B219, 0)</f>
        <v>0</v>
      </c>
    </row>
    <row r="220" spans="1:2">
      <c r="A220" s="11">
        <f>Returns!A220</f>
        <v>0</v>
      </c>
      <c r="B220" s="1">
        <f>MAX(AVERAGE(Portfolios!$B$2:$B$1259)-Portfolios!B220, 0)</f>
        <v>0</v>
      </c>
    </row>
    <row r="221" spans="1:2">
      <c r="A221" s="11">
        <f>Returns!A221</f>
        <v>0</v>
      </c>
      <c r="B221" s="1">
        <f>MAX(AVERAGE(Portfolios!$B$2:$B$1259)-Portfolios!B221, 0)</f>
        <v>0</v>
      </c>
    </row>
    <row r="222" spans="1:2">
      <c r="A222" s="11">
        <f>Returns!A222</f>
        <v>0</v>
      </c>
      <c r="B222" s="1">
        <f>MAX(AVERAGE(Portfolios!$B$2:$B$1259)-Portfolios!B222, 0)</f>
        <v>0</v>
      </c>
    </row>
    <row r="223" spans="1:2">
      <c r="A223" s="11">
        <f>Returns!A223</f>
        <v>0</v>
      </c>
      <c r="B223" s="1">
        <f>MAX(AVERAGE(Portfolios!$B$2:$B$1259)-Portfolios!B223, 0)</f>
        <v>0</v>
      </c>
    </row>
    <row r="224" spans="1:2">
      <c r="A224" s="11">
        <f>Returns!A224</f>
        <v>0</v>
      </c>
      <c r="B224" s="1">
        <f>MAX(AVERAGE(Portfolios!$B$2:$B$1259)-Portfolios!B224, 0)</f>
        <v>0</v>
      </c>
    </row>
    <row r="225" spans="1:2">
      <c r="A225" s="11">
        <f>Returns!A225</f>
        <v>0</v>
      </c>
      <c r="B225" s="1">
        <f>MAX(AVERAGE(Portfolios!$B$2:$B$1259)-Portfolios!B225, 0)</f>
        <v>0</v>
      </c>
    </row>
    <row r="226" spans="1:2">
      <c r="A226" s="11">
        <f>Returns!A226</f>
        <v>0</v>
      </c>
      <c r="B226" s="1">
        <f>MAX(AVERAGE(Portfolios!$B$2:$B$1259)-Portfolios!B226, 0)</f>
        <v>0</v>
      </c>
    </row>
    <row r="227" spans="1:2">
      <c r="A227" s="11">
        <f>Returns!A227</f>
        <v>0</v>
      </c>
      <c r="B227" s="1">
        <f>MAX(AVERAGE(Portfolios!$B$2:$B$1259)-Portfolios!B227, 0)</f>
        <v>0</v>
      </c>
    </row>
    <row r="228" spans="1:2">
      <c r="A228" s="11">
        <f>Returns!A228</f>
        <v>0</v>
      </c>
      <c r="B228" s="1">
        <f>MAX(AVERAGE(Portfolios!$B$2:$B$1259)-Portfolios!B228, 0)</f>
        <v>0</v>
      </c>
    </row>
    <row r="229" spans="1:2">
      <c r="A229" s="11">
        <f>Returns!A229</f>
        <v>0</v>
      </c>
      <c r="B229" s="1">
        <f>MAX(AVERAGE(Portfolios!$B$2:$B$1259)-Portfolios!B229, 0)</f>
        <v>0</v>
      </c>
    </row>
    <row r="230" spans="1:2">
      <c r="A230" s="11">
        <f>Returns!A230</f>
        <v>0</v>
      </c>
      <c r="B230" s="1">
        <f>MAX(AVERAGE(Portfolios!$B$2:$B$1259)-Portfolios!B230, 0)</f>
        <v>0</v>
      </c>
    </row>
    <row r="231" spans="1:2">
      <c r="A231" s="11">
        <f>Returns!A231</f>
        <v>0</v>
      </c>
      <c r="B231" s="1">
        <f>MAX(AVERAGE(Portfolios!$B$2:$B$1259)-Portfolios!B231, 0)</f>
        <v>0</v>
      </c>
    </row>
    <row r="232" spans="1:2">
      <c r="A232" s="11">
        <f>Returns!A232</f>
        <v>0</v>
      </c>
      <c r="B232" s="1">
        <f>MAX(AVERAGE(Portfolios!$B$2:$B$1259)-Portfolios!B232, 0)</f>
        <v>0</v>
      </c>
    </row>
    <row r="233" spans="1:2">
      <c r="A233" s="11">
        <f>Returns!A233</f>
        <v>0</v>
      </c>
      <c r="B233" s="1">
        <f>MAX(AVERAGE(Portfolios!$B$2:$B$1259)-Portfolios!B233, 0)</f>
        <v>0</v>
      </c>
    </row>
    <row r="234" spans="1:2">
      <c r="A234" s="11">
        <f>Returns!A234</f>
        <v>0</v>
      </c>
      <c r="B234" s="1">
        <f>MAX(AVERAGE(Portfolios!$B$2:$B$1259)-Portfolios!B234, 0)</f>
        <v>0</v>
      </c>
    </row>
    <row r="235" spans="1:2">
      <c r="A235" s="11">
        <f>Returns!A235</f>
        <v>0</v>
      </c>
      <c r="B235" s="1">
        <f>MAX(AVERAGE(Portfolios!$B$2:$B$1259)-Portfolios!B235, 0)</f>
        <v>0</v>
      </c>
    </row>
    <row r="236" spans="1:2">
      <c r="A236" s="11">
        <f>Returns!A236</f>
        <v>0</v>
      </c>
      <c r="B236" s="1">
        <f>MAX(AVERAGE(Portfolios!$B$2:$B$1259)-Portfolios!B236, 0)</f>
        <v>0</v>
      </c>
    </row>
    <row r="237" spans="1:2">
      <c r="A237" s="11">
        <f>Returns!A237</f>
        <v>0</v>
      </c>
      <c r="B237" s="1">
        <f>MAX(AVERAGE(Portfolios!$B$2:$B$1259)-Portfolios!B237, 0)</f>
        <v>0</v>
      </c>
    </row>
    <row r="238" spans="1:2">
      <c r="A238" s="11">
        <f>Returns!A238</f>
        <v>0</v>
      </c>
      <c r="B238" s="1">
        <f>MAX(AVERAGE(Portfolios!$B$2:$B$1259)-Portfolios!B238, 0)</f>
        <v>0</v>
      </c>
    </row>
    <row r="239" spans="1:2">
      <c r="A239" s="11">
        <f>Returns!A239</f>
        <v>0</v>
      </c>
      <c r="B239" s="1">
        <f>MAX(AVERAGE(Portfolios!$B$2:$B$1259)-Portfolios!B239, 0)</f>
        <v>0</v>
      </c>
    </row>
    <row r="240" spans="1:2">
      <c r="A240" s="11">
        <f>Returns!A240</f>
        <v>0</v>
      </c>
      <c r="B240" s="1">
        <f>MAX(AVERAGE(Portfolios!$B$2:$B$1259)-Portfolios!B240, 0)</f>
        <v>0</v>
      </c>
    </row>
    <row r="241" spans="1:2">
      <c r="A241" s="11">
        <f>Returns!A241</f>
        <v>0</v>
      </c>
      <c r="B241" s="1">
        <f>MAX(AVERAGE(Portfolios!$B$2:$B$1259)-Portfolios!B241, 0)</f>
        <v>0</v>
      </c>
    </row>
    <row r="242" spans="1:2">
      <c r="A242" s="11">
        <f>Returns!A242</f>
        <v>0</v>
      </c>
      <c r="B242" s="1">
        <f>MAX(AVERAGE(Portfolios!$B$2:$B$1259)-Portfolios!B242, 0)</f>
        <v>0</v>
      </c>
    </row>
    <row r="243" spans="1:2">
      <c r="A243" s="11">
        <f>Returns!A243</f>
        <v>0</v>
      </c>
      <c r="B243" s="1">
        <f>MAX(AVERAGE(Portfolios!$B$2:$B$1259)-Portfolios!B243, 0)</f>
        <v>0</v>
      </c>
    </row>
    <row r="244" spans="1:2">
      <c r="A244" s="11">
        <f>Returns!A244</f>
        <v>0</v>
      </c>
      <c r="B244" s="1">
        <f>MAX(AVERAGE(Portfolios!$B$2:$B$1259)-Portfolios!B244, 0)</f>
        <v>0</v>
      </c>
    </row>
    <row r="245" spans="1:2">
      <c r="A245" s="11">
        <f>Returns!A245</f>
        <v>0</v>
      </c>
      <c r="B245" s="1">
        <f>MAX(AVERAGE(Portfolios!$B$2:$B$1259)-Portfolios!B245, 0)</f>
        <v>0</v>
      </c>
    </row>
    <row r="246" spans="1:2">
      <c r="A246" s="11">
        <f>Returns!A246</f>
        <v>0</v>
      </c>
      <c r="B246" s="1">
        <f>MAX(AVERAGE(Portfolios!$B$2:$B$1259)-Portfolios!B246, 0)</f>
        <v>0</v>
      </c>
    </row>
    <row r="247" spans="1:2">
      <c r="A247" s="11">
        <f>Returns!A247</f>
        <v>0</v>
      </c>
      <c r="B247" s="1">
        <f>MAX(AVERAGE(Portfolios!$B$2:$B$1259)-Portfolios!B247, 0)</f>
        <v>0</v>
      </c>
    </row>
    <row r="248" spans="1:2">
      <c r="A248" s="11">
        <f>Returns!A248</f>
        <v>0</v>
      </c>
      <c r="B248" s="1">
        <f>MAX(AVERAGE(Portfolios!$B$2:$B$1259)-Portfolios!B248, 0)</f>
        <v>0</v>
      </c>
    </row>
    <row r="249" spans="1:2">
      <c r="A249" s="11">
        <f>Returns!A249</f>
        <v>0</v>
      </c>
      <c r="B249" s="1">
        <f>MAX(AVERAGE(Portfolios!$B$2:$B$1259)-Portfolios!B249, 0)</f>
        <v>0</v>
      </c>
    </row>
    <row r="250" spans="1:2">
      <c r="A250" s="11">
        <f>Returns!A250</f>
        <v>0</v>
      </c>
      <c r="B250" s="1">
        <f>MAX(AVERAGE(Portfolios!$B$2:$B$1259)-Portfolios!B250, 0)</f>
        <v>0</v>
      </c>
    </row>
    <row r="251" spans="1:2">
      <c r="A251" s="11">
        <f>Returns!A251</f>
        <v>0</v>
      </c>
      <c r="B251" s="1">
        <f>MAX(AVERAGE(Portfolios!$B$2:$B$1259)-Portfolios!B251, 0)</f>
        <v>0</v>
      </c>
    </row>
    <row r="252" spans="1:2">
      <c r="A252" s="11">
        <f>Returns!A252</f>
        <v>0</v>
      </c>
      <c r="B252" s="1">
        <f>MAX(AVERAGE(Portfolios!$B$2:$B$1259)-Portfolios!B252, 0)</f>
        <v>0</v>
      </c>
    </row>
    <row r="253" spans="1:2">
      <c r="A253" s="11">
        <f>Returns!A253</f>
        <v>0</v>
      </c>
      <c r="B253" s="1">
        <f>MAX(AVERAGE(Portfolios!$B$2:$B$1259)-Portfolios!B253, 0)</f>
        <v>0</v>
      </c>
    </row>
    <row r="254" spans="1:2">
      <c r="A254" s="11">
        <f>Returns!A254</f>
        <v>0</v>
      </c>
      <c r="B254" s="1">
        <f>MAX(AVERAGE(Portfolios!$B$2:$B$1259)-Portfolios!B254, 0)</f>
        <v>0</v>
      </c>
    </row>
    <row r="255" spans="1:2">
      <c r="A255" s="11">
        <f>Returns!A255</f>
        <v>0</v>
      </c>
      <c r="B255" s="1">
        <f>MAX(AVERAGE(Portfolios!$B$2:$B$1259)-Portfolios!B255, 0)</f>
        <v>0</v>
      </c>
    </row>
    <row r="256" spans="1:2">
      <c r="A256" s="11">
        <f>Returns!A256</f>
        <v>0</v>
      </c>
      <c r="B256" s="1">
        <f>MAX(AVERAGE(Portfolios!$B$2:$B$1259)-Portfolios!B256, 0)</f>
        <v>0</v>
      </c>
    </row>
    <row r="257" spans="1:2">
      <c r="A257" s="11">
        <f>Returns!A257</f>
        <v>0</v>
      </c>
      <c r="B257" s="1">
        <f>MAX(AVERAGE(Portfolios!$B$2:$B$1259)-Portfolios!B257, 0)</f>
        <v>0</v>
      </c>
    </row>
    <row r="258" spans="1:2">
      <c r="A258" s="11">
        <f>Returns!A258</f>
        <v>0</v>
      </c>
      <c r="B258" s="1">
        <f>MAX(AVERAGE(Portfolios!$B$2:$B$1259)-Portfolios!B258, 0)</f>
        <v>0</v>
      </c>
    </row>
    <row r="259" spans="1:2">
      <c r="A259" s="11">
        <f>Returns!A259</f>
        <v>0</v>
      </c>
      <c r="B259" s="1">
        <f>MAX(AVERAGE(Portfolios!$B$2:$B$1259)-Portfolios!B259, 0)</f>
        <v>0</v>
      </c>
    </row>
    <row r="260" spans="1:2">
      <c r="A260" s="11">
        <f>Returns!A260</f>
        <v>0</v>
      </c>
      <c r="B260" s="1">
        <f>MAX(AVERAGE(Portfolios!$B$2:$B$1259)-Portfolios!B260, 0)</f>
        <v>0</v>
      </c>
    </row>
    <row r="261" spans="1:2">
      <c r="A261" s="11">
        <f>Returns!A261</f>
        <v>0</v>
      </c>
      <c r="B261" s="1">
        <f>MAX(AVERAGE(Portfolios!$B$2:$B$1259)-Portfolios!B261, 0)</f>
        <v>0</v>
      </c>
    </row>
    <row r="262" spans="1:2">
      <c r="A262" s="11">
        <f>Returns!A262</f>
        <v>0</v>
      </c>
      <c r="B262" s="1">
        <f>MAX(AVERAGE(Portfolios!$B$2:$B$1259)-Portfolios!B262, 0)</f>
        <v>0</v>
      </c>
    </row>
    <row r="263" spans="1:2">
      <c r="A263" s="11">
        <f>Returns!A263</f>
        <v>0</v>
      </c>
      <c r="B263" s="1">
        <f>MAX(AVERAGE(Portfolios!$B$2:$B$1259)-Portfolios!B263, 0)</f>
        <v>0</v>
      </c>
    </row>
    <row r="264" spans="1:2">
      <c r="A264" s="11">
        <f>Returns!A264</f>
        <v>0</v>
      </c>
      <c r="B264" s="1">
        <f>MAX(AVERAGE(Portfolios!$B$2:$B$1259)-Portfolios!B264, 0)</f>
        <v>0</v>
      </c>
    </row>
    <row r="265" spans="1:2">
      <c r="A265" s="11">
        <f>Returns!A265</f>
        <v>0</v>
      </c>
      <c r="B265" s="1">
        <f>MAX(AVERAGE(Portfolios!$B$2:$B$1259)-Portfolios!B265, 0)</f>
        <v>0</v>
      </c>
    </row>
    <row r="266" spans="1:2">
      <c r="A266" s="11">
        <f>Returns!A266</f>
        <v>0</v>
      </c>
      <c r="B266" s="1">
        <f>MAX(AVERAGE(Portfolios!$B$2:$B$1259)-Portfolios!B266, 0)</f>
        <v>0</v>
      </c>
    </row>
    <row r="267" spans="1:2">
      <c r="A267" s="11">
        <f>Returns!A267</f>
        <v>0</v>
      </c>
      <c r="B267" s="1">
        <f>MAX(AVERAGE(Portfolios!$B$2:$B$1259)-Portfolios!B267, 0)</f>
        <v>0</v>
      </c>
    </row>
    <row r="268" spans="1:2">
      <c r="A268" s="11">
        <f>Returns!A268</f>
        <v>0</v>
      </c>
      <c r="B268" s="1">
        <f>MAX(AVERAGE(Portfolios!$B$2:$B$1259)-Portfolios!B268, 0)</f>
        <v>0</v>
      </c>
    </row>
    <row r="269" spans="1:2">
      <c r="A269" s="11">
        <f>Returns!A269</f>
        <v>0</v>
      </c>
      <c r="B269" s="1">
        <f>MAX(AVERAGE(Portfolios!$B$2:$B$1259)-Portfolios!B269, 0)</f>
        <v>0</v>
      </c>
    </row>
    <row r="270" spans="1:2">
      <c r="A270" s="11">
        <f>Returns!A270</f>
        <v>0</v>
      </c>
      <c r="B270" s="1">
        <f>MAX(AVERAGE(Portfolios!$B$2:$B$1259)-Portfolios!B270, 0)</f>
        <v>0</v>
      </c>
    </row>
    <row r="271" spans="1:2">
      <c r="A271" s="11">
        <f>Returns!A271</f>
        <v>0</v>
      </c>
      <c r="B271" s="1">
        <f>MAX(AVERAGE(Portfolios!$B$2:$B$1259)-Portfolios!B271, 0)</f>
        <v>0</v>
      </c>
    </row>
    <row r="272" spans="1:2">
      <c r="A272" s="11">
        <f>Returns!A272</f>
        <v>0</v>
      </c>
      <c r="B272" s="1">
        <f>MAX(AVERAGE(Portfolios!$B$2:$B$1259)-Portfolios!B272, 0)</f>
        <v>0</v>
      </c>
    </row>
    <row r="273" spans="1:2">
      <c r="A273" s="11">
        <f>Returns!A273</f>
        <v>0</v>
      </c>
      <c r="B273" s="1">
        <f>MAX(AVERAGE(Portfolios!$B$2:$B$1259)-Portfolios!B273, 0)</f>
        <v>0</v>
      </c>
    </row>
    <row r="274" spans="1:2">
      <c r="A274" s="11">
        <f>Returns!A274</f>
        <v>0</v>
      </c>
      <c r="B274" s="1">
        <f>MAX(AVERAGE(Portfolios!$B$2:$B$1259)-Portfolios!B274, 0)</f>
        <v>0</v>
      </c>
    </row>
    <row r="275" spans="1:2">
      <c r="A275" s="11">
        <f>Returns!A275</f>
        <v>0</v>
      </c>
      <c r="B275" s="1">
        <f>MAX(AVERAGE(Portfolios!$B$2:$B$1259)-Portfolios!B275, 0)</f>
        <v>0</v>
      </c>
    </row>
    <row r="276" spans="1:2">
      <c r="A276" s="11">
        <f>Returns!A276</f>
        <v>0</v>
      </c>
      <c r="B276" s="1">
        <f>MAX(AVERAGE(Portfolios!$B$2:$B$1259)-Portfolios!B276, 0)</f>
        <v>0</v>
      </c>
    </row>
    <row r="277" spans="1:2">
      <c r="A277" s="11">
        <f>Returns!A277</f>
        <v>0</v>
      </c>
      <c r="B277" s="1">
        <f>MAX(AVERAGE(Portfolios!$B$2:$B$1259)-Portfolios!B277, 0)</f>
        <v>0</v>
      </c>
    </row>
    <row r="278" spans="1:2">
      <c r="A278" s="11">
        <f>Returns!A278</f>
        <v>0</v>
      </c>
      <c r="B278" s="1">
        <f>MAX(AVERAGE(Portfolios!$B$2:$B$1259)-Portfolios!B278, 0)</f>
        <v>0</v>
      </c>
    </row>
    <row r="279" spans="1:2">
      <c r="A279" s="11">
        <f>Returns!A279</f>
        <v>0</v>
      </c>
      <c r="B279" s="1">
        <f>MAX(AVERAGE(Portfolios!$B$2:$B$1259)-Portfolios!B279, 0)</f>
        <v>0</v>
      </c>
    </row>
    <row r="280" spans="1:2">
      <c r="A280" s="11">
        <f>Returns!A280</f>
        <v>0</v>
      </c>
      <c r="B280" s="1">
        <f>MAX(AVERAGE(Portfolios!$B$2:$B$1259)-Portfolios!B280, 0)</f>
        <v>0</v>
      </c>
    </row>
    <row r="281" spans="1:2">
      <c r="A281" s="11">
        <f>Returns!A281</f>
        <v>0</v>
      </c>
      <c r="B281" s="1">
        <f>MAX(AVERAGE(Portfolios!$B$2:$B$1259)-Portfolios!B281, 0)</f>
        <v>0</v>
      </c>
    </row>
    <row r="282" spans="1:2">
      <c r="A282" s="11">
        <f>Returns!A282</f>
        <v>0</v>
      </c>
      <c r="B282" s="1">
        <f>MAX(AVERAGE(Portfolios!$B$2:$B$1259)-Portfolios!B282, 0)</f>
        <v>0</v>
      </c>
    </row>
    <row r="283" spans="1:2">
      <c r="A283" s="11">
        <f>Returns!A283</f>
        <v>0</v>
      </c>
      <c r="B283" s="1">
        <f>MAX(AVERAGE(Portfolios!$B$2:$B$1259)-Portfolios!B283, 0)</f>
        <v>0</v>
      </c>
    </row>
    <row r="284" spans="1:2">
      <c r="A284" s="11">
        <f>Returns!A284</f>
        <v>0</v>
      </c>
      <c r="B284" s="1">
        <f>MAX(AVERAGE(Portfolios!$B$2:$B$1259)-Portfolios!B284, 0)</f>
        <v>0</v>
      </c>
    </row>
    <row r="285" spans="1:2">
      <c r="A285" s="11">
        <f>Returns!A285</f>
        <v>0</v>
      </c>
      <c r="B285" s="1">
        <f>MAX(AVERAGE(Portfolios!$B$2:$B$1259)-Portfolios!B285, 0)</f>
        <v>0</v>
      </c>
    </row>
    <row r="286" spans="1:2">
      <c r="A286" s="11">
        <f>Returns!A286</f>
        <v>0</v>
      </c>
      <c r="B286" s="1">
        <f>MAX(AVERAGE(Portfolios!$B$2:$B$1259)-Portfolios!B286, 0)</f>
        <v>0</v>
      </c>
    </row>
    <row r="287" spans="1:2">
      <c r="A287" s="11">
        <f>Returns!A287</f>
        <v>0</v>
      </c>
      <c r="B287" s="1">
        <f>MAX(AVERAGE(Portfolios!$B$2:$B$1259)-Portfolios!B287, 0)</f>
        <v>0</v>
      </c>
    </row>
    <row r="288" spans="1:2">
      <c r="A288" s="11">
        <f>Returns!A288</f>
        <v>0</v>
      </c>
      <c r="B288" s="1">
        <f>MAX(AVERAGE(Portfolios!$B$2:$B$1259)-Portfolios!B288, 0)</f>
        <v>0</v>
      </c>
    </row>
    <row r="289" spans="1:2">
      <c r="A289" s="11">
        <f>Returns!A289</f>
        <v>0</v>
      </c>
      <c r="B289" s="1">
        <f>MAX(AVERAGE(Portfolios!$B$2:$B$1259)-Portfolios!B289, 0)</f>
        <v>0</v>
      </c>
    </row>
    <row r="290" spans="1:2">
      <c r="A290" s="11">
        <f>Returns!A290</f>
        <v>0</v>
      </c>
      <c r="B290" s="1">
        <f>MAX(AVERAGE(Portfolios!$B$2:$B$1259)-Portfolios!B290, 0)</f>
        <v>0</v>
      </c>
    </row>
    <row r="291" spans="1:2">
      <c r="A291" s="11">
        <f>Returns!A291</f>
        <v>0</v>
      </c>
      <c r="B291" s="1">
        <f>MAX(AVERAGE(Portfolios!$B$2:$B$1259)-Portfolios!B291, 0)</f>
        <v>0</v>
      </c>
    </row>
    <row r="292" spans="1:2">
      <c r="A292" s="11">
        <f>Returns!A292</f>
        <v>0</v>
      </c>
      <c r="B292" s="1">
        <f>MAX(AVERAGE(Portfolios!$B$2:$B$1259)-Portfolios!B292, 0)</f>
        <v>0</v>
      </c>
    </row>
    <row r="293" spans="1:2">
      <c r="A293" s="11">
        <f>Returns!A293</f>
        <v>0</v>
      </c>
      <c r="B293" s="1">
        <f>MAX(AVERAGE(Portfolios!$B$2:$B$1259)-Portfolios!B293, 0)</f>
        <v>0</v>
      </c>
    </row>
    <row r="294" spans="1:2">
      <c r="A294" s="11">
        <f>Returns!A294</f>
        <v>0</v>
      </c>
      <c r="B294" s="1">
        <f>MAX(AVERAGE(Portfolios!$B$2:$B$1259)-Portfolios!B294, 0)</f>
        <v>0</v>
      </c>
    </row>
    <row r="295" spans="1:2">
      <c r="A295" s="11">
        <f>Returns!A295</f>
        <v>0</v>
      </c>
      <c r="B295" s="1">
        <f>MAX(AVERAGE(Portfolios!$B$2:$B$1259)-Portfolios!B295, 0)</f>
        <v>0</v>
      </c>
    </row>
    <row r="296" spans="1:2">
      <c r="A296" s="11">
        <f>Returns!A296</f>
        <v>0</v>
      </c>
      <c r="B296" s="1">
        <f>MAX(AVERAGE(Portfolios!$B$2:$B$1259)-Portfolios!B296, 0)</f>
        <v>0</v>
      </c>
    </row>
    <row r="297" spans="1:2">
      <c r="A297" s="11">
        <f>Returns!A297</f>
        <v>0</v>
      </c>
      <c r="B297" s="1">
        <f>MAX(AVERAGE(Portfolios!$B$2:$B$1259)-Portfolios!B297, 0)</f>
        <v>0</v>
      </c>
    </row>
    <row r="298" spans="1:2">
      <c r="A298" s="11">
        <f>Returns!A298</f>
        <v>0</v>
      </c>
      <c r="B298" s="1">
        <f>MAX(AVERAGE(Portfolios!$B$2:$B$1259)-Portfolios!B298, 0)</f>
        <v>0</v>
      </c>
    </row>
    <row r="299" spans="1:2">
      <c r="A299" s="11">
        <f>Returns!A299</f>
        <v>0</v>
      </c>
      <c r="B299" s="1">
        <f>MAX(AVERAGE(Portfolios!$B$2:$B$1259)-Portfolios!B299, 0)</f>
        <v>0</v>
      </c>
    </row>
    <row r="300" spans="1:2">
      <c r="A300" s="11">
        <f>Returns!A300</f>
        <v>0</v>
      </c>
      <c r="B300" s="1">
        <f>MAX(AVERAGE(Portfolios!$B$2:$B$1259)-Portfolios!B300, 0)</f>
        <v>0</v>
      </c>
    </row>
    <row r="301" spans="1:2">
      <c r="A301" s="11">
        <f>Returns!A301</f>
        <v>0</v>
      </c>
      <c r="B301" s="1">
        <f>MAX(AVERAGE(Portfolios!$B$2:$B$1259)-Portfolios!B301, 0)</f>
        <v>0</v>
      </c>
    </row>
    <row r="302" spans="1:2">
      <c r="A302" s="11">
        <f>Returns!A302</f>
        <v>0</v>
      </c>
      <c r="B302" s="1">
        <f>MAX(AVERAGE(Portfolios!$B$2:$B$1259)-Portfolios!B302, 0)</f>
        <v>0</v>
      </c>
    </row>
    <row r="303" spans="1:2">
      <c r="A303" s="11">
        <f>Returns!A303</f>
        <v>0</v>
      </c>
      <c r="B303" s="1">
        <f>MAX(AVERAGE(Portfolios!$B$2:$B$1259)-Portfolios!B303, 0)</f>
        <v>0</v>
      </c>
    </row>
    <row r="304" spans="1:2">
      <c r="A304" s="11">
        <f>Returns!A304</f>
        <v>0</v>
      </c>
      <c r="B304" s="1">
        <f>MAX(AVERAGE(Portfolios!$B$2:$B$1259)-Portfolios!B304, 0)</f>
        <v>0</v>
      </c>
    </row>
    <row r="305" spans="1:2">
      <c r="A305" s="11">
        <f>Returns!A305</f>
        <v>0</v>
      </c>
      <c r="B305" s="1">
        <f>MAX(AVERAGE(Portfolios!$B$2:$B$1259)-Portfolios!B305, 0)</f>
        <v>0</v>
      </c>
    </row>
    <row r="306" spans="1:2">
      <c r="A306" s="11">
        <f>Returns!A306</f>
        <v>0</v>
      </c>
      <c r="B306" s="1">
        <f>MAX(AVERAGE(Portfolios!$B$2:$B$1259)-Portfolios!B306, 0)</f>
        <v>0</v>
      </c>
    </row>
    <row r="307" spans="1:2">
      <c r="A307" s="11">
        <f>Returns!A307</f>
        <v>0</v>
      </c>
      <c r="B307" s="1">
        <f>MAX(AVERAGE(Portfolios!$B$2:$B$1259)-Portfolios!B307, 0)</f>
        <v>0</v>
      </c>
    </row>
    <row r="308" spans="1:2">
      <c r="A308" s="11">
        <f>Returns!A308</f>
        <v>0</v>
      </c>
      <c r="B308" s="1">
        <f>MAX(AVERAGE(Portfolios!$B$2:$B$1259)-Portfolios!B308, 0)</f>
        <v>0</v>
      </c>
    </row>
    <row r="309" spans="1:2">
      <c r="A309" s="11">
        <f>Returns!A309</f>
        <v>0</v>
      </c>
      <c r="B309" s="1">
        <f>MAX(AVERAGE(Portfolios!$B$2:$B$1259)-Portfolios!B309, 0)</f>
        <v>0</v>
      </c>
    </row>
    <row r="310" spans="1:2">
      <c r="A310" s="11">
        <f>Returns!A310</f>
        <v>0</v>
      </c>
      <c r="B310" s="1">
        <f>MAX(AVERAGE(Portfolios!$B$2:$B$1259)-Portfolios!B310, 0)</f>
        <v>0</v>
      </c>
    </row>
    <row r="311" spans="1:2">
      <c r="A311" s="11">
        <f>Returns!A311</f>
        <v>0</v>
      </c>
      <c r="B311" s="1">
        <f>MAX(AVERAGE(Portfolios!$B$2:$B$1259)-Portfolios!B311, 0)</f>
        <v>0</v>
      </c>
    </row>
    <row r="312" spans="1:2">
      <c r="A312" s="11">
        <f>Returns!A312</f>
        <v>0</v>
      </c>
      <c r="B312" s="1">
        <f>MAX(AVERAGE(Portfolios!$B$2:$B$1259)-Portfolios!B312, 0)</f>
        <v>0</v>
      </c>
    </row>
    <row r="313" spans="1:2">
      <c r="A313" s="11">
        <f>Returns!A313</f>
        <v>0</v>
      </c>
      <c r="B313" s="1">
        <f>MAX(AVERAGE(Portfolios!$B$2:$B$1259)-Portfolios!B313, 0)</f>
        <v>0</v>
      </c>
    </row>
    <row r="314" spans="1:2">
      <c r="A314" s="11">
        <f>Returns!A314</f>
        <v>0</v>
      </c>
      <c r="B314" s="1">
        <f>MAX(AVERAGE(Portfolios!$B$2:$B$1259)-Portfolios!B314, 0)</f>
        <v>0</v>
      </c>
    </row>
    <row r="315" spans="1:2">
      <c r="A315" s="11">
        <f>Returns!A315</f>
        <v>0</v>
      </c>
      <c r="B315" s="1">
        <f>MAX(AVERAGE(Portfolios!$B$2:$B$1259)-Portfolios!B315, 0)</f>
        <v>0</v>
      </c>
    </row>
    <row r="316" spans="1:2">
      <c r="A316" s="11">
        <f>Returns!A316</f>
        <v>0</v>
      </c>
      <c r="B316" s="1">
        <f>MAX(AVERAGE(Portfolios!$B$2:$B$1259)-Portfolios!B316, 0)</f>
        <v>0</v>
      </c>
    </row>
    <row r="317" spans="1:2">
      <c r="A317" s="11">
        <f>Returns!A317</f>
        <v>0</v>
      </c>
      <c r="B317" s="1">
        <f>MAX(AVERAGE(Portfolios!$B$2:$B$1259)-Portfolios!B317, 0)</f>
        <v>0</v>
      </c>
    </row>
    <row r="318" spans="1:2">
      <c r="A318" s="11">
        <f>Returns!A318</f>
        <v>0</v>
      </c>
      <c r="B318" s="1">
        <f>MAX(AVERAGE(Portfolios!$B$2:$B$1259)-Portfolios!B318, 0)</f>
        <v>0</v>
      </c>
    </row>
    <row r="319" spans="1:2">
      <c r="A319" s="11">
        <f>Returns!A319</f>
        <v>0</v>
      </c>
      <c r="B319" s="1">
        <f>MAX(AVERAGE(Portfolios!$B$2:$B$1259)-Portfolios!B319, 0)</f>
        <v>0</v>
      </c>
    </row>
    <row r="320" spans="1:2">
      <c r="A320" s="11">
        <f>Returns!A320</f>
        <v>0</v>
      </c>
      <c r="B320" s="1">
        <f>MAX(AVERAGE(Portfolios!$B$2:$B$1259)-Portfolios!B320, 0)</f>
        <v>0</v>
      </c>
    </row>
    <row r="321" spans="1:2">
      <c r="A321" s="11">
        <f>Returns!A321</f>
        <v>0</v>
      </c>
      <c r="B321" s="1">
        <f>MAX(AVERAGE(Portfolios!$B$2:$B$1259)-Portfolios!B321, 0)</f>
        <v>0</v>
      </c>
    </row>
    <row r="322" spans="1:2">
      <c r="A322" s="11">
        <f>Returns!A322</f>
        <v>0</v>
      </c>
      <c r="B322" s="1">
        <f>MAX(AVERAGE(Portfolios!$B$2:$B$1259)-Portfolios!B322, 0)</f>
        <v>0</v>
      </c>
    </row>
    <row r="323" spans="1:2">
      <c r="A323" s="11">
        <f>Returns!A323</f>
        <v>0</v>
      </c>
      <c r="B323" s="1">
        <f>MAX(AVERAGE(Portfolios!$B$2:$B$1259)-Portfolios!B323, 0)</f>
        <v>0</v>
      </c>
    </row>
    <row r="324" spans="1:2">
      <c r="A324" s="11">
        <f>Returns!A324</f>
        <v>0</v>
      </c>
      <c r="B324" s="1">
        <f>MAX(AVERAGE(Portfolios!$B$2:$B$1259)-Portfolios!B324, 0)</f>
        <v>0</v>
      </c>
    </row>
    <row r="325" spans="1:2">
      <c r="A325" s="11">
        <f>Returns!A325</f>
        <v>0</v>
      </c>
      <c r="B325" s="1">
        <f>MAX(AVERAGE(Portfolios!$B$2:$B$1259)-Portfolios!B325, 0)</f>
        <v>0</v>
      </c>
    </row>
    <row r="326" spans="1:2">
      <c r="A326" s="11">
        <f>Returns!A326</f>
        <v>0</v>
      </c>
      <c r="B326" s="1">
        <f>MAX(AVERAGE(Portfolios!$B$2:$B$1259)-Portfolios!B326, 0)</f>
        <v>0</v>
      </c>
    </row>
    <row r="327" spans="1:2">
      <c r="A327" s="11">
        <f>Returns!A327</f>
        <v>0</v>
      </c>
      <c r="B327" s="1">
        <f>MAX(AVERAGE(Portfolios!$B$2:$B$1259)-Portfolios!B327, 0)</f>
        <v>0</v>
      </c>
    </row>
    <row r="328" spans="1:2">
      <c r="A328" s="11">
        <f>Returns!A328</f>
        <v>0</v>
      </c>
      <c r="B328" s="1">
        <f>MAX(AVERAGE(Portfolios!$B$2:$B$1259)-Portfolios!B328, 0)</f>
        <v>0</v>
      </c>
    </row>
    <row r="329" spans="1:2">
      <c r="A329" s="11">
        <f>Returns!A329</f>
        <v>0</v>
      </c>
      <c r="B329" s="1">
        <f>MAX(AVERAGE(Portfolios!$B$2:$B$1259)-Portfolios!B329, 0)</f>
        <v>0</v>
      </c>
    </row>
    <row r="330" spans="1:2">
      <c r="A330" s="11">
        <f>Returns!A330</f>
        <v>0</v>
      </c>
      <c r="B330" s="1">
        <f>MAX(AVERAGE(Portfolios!$B$2:$B$1259)-Portfolios!B330, 0)</f>
        <v>0</v>
      </c>
    </row>
    <row r="331" spans="1:2">
      <c r="A331" s="11">
        <f>Returns!A331</f>
        <v>0</v>
      </c>
      <c r="B331" s="1">
        <f>MAX(AVERAGE(Portfolios!$B$2:$B$1259)-Portfolios!B331, 0)</f>
        <v>0</v>
      </c>
    </row>
    <row r="332" spans="1:2">
      <c r="A332" s="11">
        <f>Returns!A332</f>
        <v>0</v>
      </c>
      <c r="B332" s="1">
        <f>MAX(AVERAGE(Portfolios!$B$2:$B$1259)-Portfolios!B332, 0)</f>
        <v>0</v>
      </c>
    </row>
    <row r="333" spans="1:2">
      <c r="A333" s="11">
        <f>Returns!A333</f>
        <v>0</v>
      </c>
      <c r="B333" s="1">
        <f>MAX(AVERAGE(Portfolios!$B$2:$B$1259)-Portfolios!B333, 0)</f>
        <v>0</v>
      </c>
    </row>
    <row r="334" spans="1:2">
      <c r="A334" s="11">
        <f>Returns!A334</f>
        <v>0</v>
      </c>
      <c r="B334" s="1">
        <f>MAX(AVERAGE(Portfolios!$B$2:$B$1259)-Portfolios!B334, 0)</f>
        <v>0</v>
      </c>
    </row>
    <row r="335" spans="1:2">
      <c r="A335" s="11">
        <f>Returns!A335</f>
        <v>0</v>
      </c>
      <c r="B335" s="1">
        <f>MAX(AVERAGE(Portfolios!$B$2:$B$1259)-Portfolios!B335, 0)</f>
        <v>0</v>
      </c>
    </row>
    <row r="336" spans="1:2">
      <c r="A336" s="11">
        <f>Returns!A336</f>
        <v>0</v>
      </c>
      <c r="B336" s="1">
        <f>MAX(AVERAGE(Portfolios!$B$2:$B$1259)-Portfolios!B336, 0)</f>
        <v>0</v>
      </c>
    </row>
    <row r="337" spans="1:2">
      <c r="A337" s="11">
        <f>Returns!A337</f>
        <v>0</v>
      </c>
      <c r="B337" s="1">
        <f>MAX(AVERAGE(Portfolios!$B$2:$B$1259)-Portfolios!B337, 0)</f>
        <v>0</v>
      </c>
    </row>
    <row r="338" spans="1:2">
      <c r="A338" s="11">
        <f>Returns!A338</f>
        <v>0</v>
      </c>
      <c r="B338" s="1">
        <f>MAX(AVERAGE(Portfolios!$B$2:$B$1259)-Portfolios!B338, 0)</f>
        <v>0</v>
      </c>
    </row>
    <row r="339" spans="1:2">
      <c r="A339" s="11">
        <f>Returns!A339</f>
        <v>0</v>
      </c>
      <c r="B339" s="1">
        <f>MAX(AVERAGE(Portfolios!$B$2:$B$1259)-Portfolios!B339, 0)</f>
        <v>0</v>
      </c>
    </row>
    <row r="340" spans="1:2">
      <c r="A340" s="11">
        <f>Returns!A340</f>
        <v>0</v>
      </c>
      <c r="B340" s="1">
        <f>MAX(AVERAGE(Portfolios!$B$2:$B$1259)-Portfolios!B340, 0)</f>
        <v>0</v>
      </c>
    </row>
    <row r="341" spans="1:2">
      <c r="A341" s="11">
        <f>Returns!A341</f>
        <v>0</v>
      </c>
      <c r="B341" s="1">
        <f>MAX(AVERAGE(Portfolios!$B$2:$B$1259)-Portfolios!B341, 0)</f>
        <v>0</v>
      </c>
    </row>
    <row r="342" spans="1:2">
      <c r="A342" s="11">
        <f>Returns!A342</f>
        <v>0</v>
      </c>
      <c r="B342" s="1">
        <f>MAX(AVERAGE(Portfolios!$B$2:$B$1259)-Portfolios!B342, 0)</f>
        <v>0</v>
      </c>
    </row>
    <row r="343" spans="1:2">
      <c r="A343" s="11">
        <f>Returns!A343</f>
        <v>0</v>
      </c>
      <c r="B343" s="1">
        <f>MAX(AVERAGE(Portfolios!$B$2:$B$1259)-Portfolios!B343, 0)</f>
        <v>0</v>
      </c>
    </row>
    <row r="344" spans="1:2">
      <c r="A344" s="11">
        <f>Returns!A344</f>
        <v>0</v>
      </c>
      <c r="B344" s="1">
        <f>MAX(AVERAGE(Portfolios!$B$2:$B$1259)-Portfolios!B344, 0)</f>
        <v>0</v>
      </c>
    </row>
    <row r="345" spans="1:2">
      <c r="A345" s="11">
        <f>Returns!A345</f>
        <v>0</v>
      </c>
      <c r="B345" s="1">
        <f>MAX(AVERAGE(Portfolios!$B$2:$B$1259)-Portfolios!B345, 0)</f>
        <v>0</v>
      </c>
    </row>
    <row r="346" spans="1:2">
      <c r="A346" s="11">
        <f>Returns!A346</f>
        <v>0</v>
      </c>
      <c r="B346" s="1">
        <f>MAX(AVERAGE(Portfolios!$B$2:$B$1259)-Portfolios!B346, 0)</f>
        <v>0</v>
      </c>
    </row>
    <row r="347" spans="1:2">
      <c r="A347" s="11">
        <f>Returns!A347</f>
        <v>0</v>
      </c>
      <c r="B347" s="1">
        <f>MAX(AVERAGE(Portfolios!$B$2:$B$1259)-Portfolios!B347, 0)</f>
        <v>0</v>
      </c>
    </row>
    <row r="348" spans="1:2">
      <c r="A348" s="11">
        <f>Returns!A348</f>
        <v>0</v>
      </c>
      <c r="B348" s="1">
        <f>MAX(AVERAGE(Portfolios!$B$2:$B$1259)-Portfolios!B348, 0)</f>
        <v>0</v>
      </c>
    </row>
    <row r="349" spans="1:2">
      <c r="A349" s="11">
        <f>Returns!A349</f>
        <v>0</v>
      </c>
      <c r="B349" s="1">
        <f>MAX(AVERAGE(Portfolios!$B$2:$B$1259)-Portfolios!B349, 0)</f>
        <v>0</v>
      </c>
    </row>
    <row r="350" spans="1:2">
      <c r="A350" s="11">
        <f>Returns!A350</f>
        <v>0</v>
      </c>
      <c r="B350" s="1">
        <f>MAX(AVERAGE(Portfolios!$B$2:$B$1259)-Portfolios!B350, 0)</f>
        <v>0</v>
      </c>
    </row>
    <row r="351" spans="1:2">
      <c r="A351" s="11">
        <f>Returns!A351</f>
        <v>0</v>
      </c>
      <c r="B351" s="1">
        <f>MAX(AVERAGE(Portfolios!$B$2:$B$1259)-Portfolios!B351, 0)</f>
        <v>0</v>
      </c>
    </row>
    <row r="352" spans="1:2">
      <c r="A352" s="11">
        <f>Returns!A352</f>
        <v>0</v>
      </c>
      <c r="B352" s="1">
        <f>MAX(AVERAGE(Portfolios!$B$2:$B$1259)-Portfolios!B352, 0)</f>
        <v>0</v>
      </c>
    </row>
    <row r="353" spans="1:2">
      <c r="A353" s="11">
        <f>Returns!A353</f>
        <v>0</v>
      </c>
      <c r="B353" s="1">
        <f>MAX(AVERAGE(Portfolios!$B$2:$B$1259)-Portfolios!B353, 0)</f>
        <v>0</v>
      </c>
    </row>
    <row r="354" spans="1:2">
      <c r="A354" s="11">
        <f>Returns!A354</f>
        <v>0</v>
      </c>
      <c r="B354" s="1">
        <f>MAX(AVERAGE(Portfolios!$B$2:$B$1259)-Portfolios!B354, 0)</f>
        <v>0</v>
      </c>
    </row>
    <row r="355" spans="1:2">
      <c r="A355" s="11">
        <f>Returns!A355</f>
        <v>0</v>
      </c>
      <c r="B355" s="1">
        <f>MAX(AVERAGE(Portfolios!$B$2:$B$1259)-Portfolios!B355, 0)</f>
        <v>0</v>
      </c>
    </row>
    <row r="356" spans="1:2">
      <c r="A356" s="11">
        <f>Returns!A356</f>
        <v>0</v>
      </c>
      <c r="B356" s="1">
        <f>MAX(AVERAGE(Portfolios!$B$2:$B$1259)-Portfolios!B356, 0)</f>
        <v>0</v>
      </c>
    </row>
    <row r="357" spans="1:2">
      <c r="A357" s="11">
        <f>Returns!A357</f>
        <v>0</v>
      </c>
      <c r="B357" s="1">
        <f>MAX(AVERAGE(Portfolios!$B$2:$B$1259)-Portfolios!B357, 0)</f>
        <v>0</v>
      </c>
    </row>
    <row r="358" spans="1:2">
      <c r="A358" s="11">
        <f>Returns!A358</f>
        <v>0</v>
      </c>
      <c r="B358" s="1">
        <f>MAX(AVERAGE(Portfolios!$B$2:$B$1259)-Portfolios!B358, 0)</f>
        <v>0</v>
      </c>
    </row>
    <row r="359" spans="1:2">
      <c r="A359" s="11">
        <f>Returns!A359</f>
        <v>0</v>
      </c>
      <c r="B359" s="1">
        <f>MAX(AVERAGE(Portfolios!$B$2:$B$1259)-Portfolios!B359, 0)</f>
        <v>0</v>
      </c>
    </row>
    <row r="360" spans="1:2">
      <c r="A360" s="11">
        <f>Returns!A360</f>
        <v>0</v>
      </c>
      <c r="B360" s="1">
        <f>MAX(AVERAGE(Portfolios!$B$2:$B$1259)-Portfolios!B360, 0)</f>
        <v>0</v>
      </c>
    </row>
    <row r="361" spans="1:2">
      <c r="A361" s="11">
        <f>Returns!A361</f>
        <v>0</v>
      </c>
      <c r="B361" s="1">
        <f>MAX(AVERAGE(Portfolios!$B$2:$B$1259)-Portfolios!B361, 0)</f>
        <v>0</v>
      </c>
    </row>
    <row r="362" spans="1:2">
      <c r="A362" s="11">
        <f>Returns!A362</f>
        <v>0</v>
      </c>
      <c r="B362" s="1">
        <f>MAX(AVERAGE(Portfolios!$B$2:$B$1259)-Portfolios!B362, 0)</f>
        <v>0</v>
      </c>
    </row>
    <row r="363" spans="1:2">
      <c r="A363" s="11">
        <f>Returns!A363</f>
        <v>0</v>
      </c>
      <c r="B363" s="1">
        <f>MAX(AVERAGE(Portfolios!$B$2:$B$1259)-Portfolios!B363, 0)</f>
        <v>0</v>
      </c>
    </row>
    <row r="364" spans="1:2">
      <c r="A364" s="11">
        <f>Returns!A364</f>
        <v>0</v>
      </c>
      <c r="B364" s="1">
        <f>MAX(AVERAGE(Portfolios!$B$2:$B$1259)-Portfolios!B364, 0)</f>
        <v>0</v>
      </c>
    </row>
    <row r="365" spans="1:2">
      <c r="A365" s="11">
        <f>Returns!A365</f>
        <v>0</v>
      </c>
      <c r="B365" s="1">
        <f>MAX(AVERAGE(Portfolios!$B$2:$B$1259)-Portfolios!B365, 0)</f>
        <v>0</v>
      </c>
    </row>
    <row r="366" spans="1:2">
      <c r="A366" s="11">
        <f>Returns!A366</f>
        <v>0</v>
      </c>
      <c r="B366" s="1">
        <f>MAX(AVERAGE(Portfolios!$B$2:$B$1259)-Portfolios!B366, 0)</f>
        <v>0</v>
      </c>
    </row>
    <row r="367" spans="1:2">
      <c r="A367" s="11">
        <f>Returns!A367</f>
        <v>0</v>
      </c>
      <c r="B367" s="1">
        <f>MAX(AVERAGE(Portfolios!$B$2:$B$1259)-Portfolios!B367, 0)</f>
        <v>0</v>
      </c>
    </row>
    <row r="368" spans="1:2">
      <c r="A368" s="11">
        <f>Returns!A368</f>
        <v>0</v>
      </c>
      <c r="B368" s="1">
        <f>MAX(AVERAGE(Portfolios!$B$2:$B$1259)-Portfolios!B368, 0)</f>
        <v>0</v>
      </c>
    </row>
    <row r="369" spans="1:2">
      <c r="A369" s="11">
        <f>Returns!A369</f>
        <v>0</v>
      </c>
      <c r="B369" s="1">
        <f>MAX(AVERAGE(Portfolios!$B$2:$B$1259)-Portfolios!B369, 0)</f>
        <v>0</v>
      </c>
    </row>
    <row r="370" spans="1:2">
      <c r="A370" s="11">
        <f>Returns!A370</f>
        <v>0</v>
      </c>
      <c r="B370" s="1">
        <f>MAX(AVERAGE(Portfolios!$B$2:$B$1259)-Portfolios!B370, 0)</f>
        <v>0</v>
      </c>
    </row>
    <row r="371" spans="1:2">
      <c r="A371" s="11">
        <f>Returns!A371</f>
        <v>0</v>
      </c>
      <c r="B371" s="1">
        <f>MAX(AVERAGE(Portfolios!$B$2:$B$1259)-Portfolios!B371, 0)</f>
        <v>0</v>
      </c>
    </row>
    <row r="372" spans="1:2">
      <c r="A372" s="11">
        <f>Returns!A372</f>
        <v>0</v>
      </c>
      <c r="B372" s="1">
        <f>MAX(AVERAGE(Portfolios!$B$2:$B$1259)-Portfolios!B372, 0)</f>
        <v>0</v>
      </c>
    </row>
    <row r="373" spans="1:2">
      <c r="A373" s="11">
        <f>Returns!A373</f>
        <v>0</v>
      </c>
      <c r="B373" s="1">
        <f>MAX(AVERAGE(Portfolios!$B$2:$B$1259)-Portfolios!B373, 0)</f>
        <v>0</v>
      </c>
    </row>
    <row r="374" spans="1:2">
      <c r="A374" s="11">
        <f>Returns!A374</f>
        <v>0</v>
      </c>
      <c r="B374" s="1">
        <f>MAX(AVERAGE(Portfolios!$B$2:$B$1259)-Portfolios!B374, 0)</f>
        <v>0</v>
      </c>
    </row>
    <row r="375" spans="1:2">
      <c r="A375" s="11">
        <f>Returns!A375</f>
        <v>0</v>
      </c>
      <c r="B375" s="1">
        <f>MAX(AVERAGE(Portfolios!$B$2:$B$1259)-Portfolios!B375, 0)</f>
        <v>0</v>
      </c>
    </row>
    <row r="376" spans="1:2">
      <c r="A376" s="11">
        <f>Returns!A376</f>
        <v>0</v>
      </c>
      <c r="B376" s="1">
        <f>MAX(AVERAGE(Portfolios!$B$2:$B$1259)-Portfolios!B376, 0)</f>
        <v>0</v>
      </c>
    </row>
    <row r="377" spans="1:2">
      <c r="A377" s="11">
        <f>Returns!A377</f>
        <v>0</v>
      </c>
      <c r="B377" s="1">
        <f>MAX(AVERAGE(Portfolios!$B$2:$B$1259)-Portfolios!B377, 0)</f>
        <v>0</v>
      </c>
    </row>
    <row r="378" spans="1:2">
      <c r="A378" s="11">
        <f>Returns!A378</f>
        <v>0</v>
      </c>
      <c r="B378" s="1">
        <f>MAX(AVERAGE(Portfolios!$B$2:$B$1259)-Portfolios!B378, 0)</f>
        <v>0</v>
      </c>
    </row>
    <row r="379" spans="1:2">
      <c r="A379" s="11">
        <f>Returns!A379</f>
        <v>0</v>
      </c>
      <c r="B379" s="1">
        <f>MAX(AVERAGE(Portfolios!$B$2:$B$1259)-Portfolios!B379, 0)</f>
        <v>0</v>
      </c>
    </row>
    <row r="380" spans="1:2">
      <c r="A380" s="11">
        <f>Returns!A380</f>
        <v>0</v>
      </c>
      <c r="B380" s="1">
        <f>MAX(AVERAGE(Portfolios!$B$2:$B$1259)-Portfolios!B380, 0)</f>
        <v>0</v>
      </c>
    </row>
    <row r="381" spans="1:2">
      <c r="A381" s="11">
        <f>Returns!A381</f>
        <v>0</v>
      </c>
      <c r="B381" s="1">
        <f>MAX(AVERAGE(Portfolios!$B$2:$B$1259)-Portfolios!B381, 0)</f>
        <v>0</v>
      </c>
    </row>
    <row r="382" spans="1:2">
      <c r="A382" s="11">
        <f>Returns!A382</f>
        <v>0</v>
      </c>
      <c r="B382" s="1">
        <f>MAX(AVERAGE(Portfolios!$B$2:$B$1259)-Portfolios!B382, 0)</f>
        <v>0</v>
      </c>
    </row>
    <row r="383" spans="1:2">
      <c r="A383" s="11">
        <f>Returns!A383</f>
        <v>0</v>
      </c>
      <c r="B383" s="1">
        <f>MAX(AVERAGE(Portfolios!$B$2:$B$1259)-Portfolios!B383, 0)</f>
        <v>0</v>
      </c>
    </row>
    <row r="384" spans="1:2">
      <c r="A384" s="11">
        <f>Returns!A384</f>
        <v>0</v>
      </c>
      <c r="B384" s="1">
        <f>MAX(AVERAGE(Portfolios!$B$2:$B$1259)-Portfolios!B384, 0)</f>
        <v>0</v>
      </c>
    </row>
    <row r="385" spans="1:2">
      <c r="A385" s="11">
        <f>Returns!A385</f>
        <v>0</v>
      </c>
      <c r="B385" s="1">
        <f>MAX(AVERAGE(Portfolios!$B$2:$B$1259)-Portfolios!B385, 0)</f>
        <v>0</v>
      </c>
    </row>
    <row r="386" spans="1:2">
      <c r="A386" s="11">
        <f>Returns!A386</f>
        <v>0</v>
      </c>
      <c r="B386" s="1">
        <f>MAX(AVERAGE(Portfolios!$B$2:$B$1259)-Portfolios!B386, 0)</f>
        <v>0</v>
      </c>
    </row>
    <row r="387" spans="1:2">
      <c r="A387" s="11">
        <f>Returns!A387</f>
        <v>0</v>
      </c>
      <c r="B387" s="1">
        <f>MAX(AVERAGE(Portfolios!$B$2:$B$1259)-Portfolios!B387, 0)</f>
        <v>0</v>
      </c>
    </row>
    <row r="388" spans="1:2">
      <c r="A388" s="11">
        <f>Returns!A388</f>
        <v>0</v>
      </c>
      <c r="B388" s="1">
        <f>MAX(AVERAGE(Portfolios!$B$2:$B$1259)-Portfolios!B388, 0)</f>
        <v>0</v>
      </c>
    </row>
    <row r="389" spans="1:2">
      <c r="A389" s="11">
        <f>Returns!A389</f>
        <v>0</v>
      </c>
      <c r="B389" s="1">
        <f>MAX(AVERAGE(Portfolios!$B$2:$B$1259)-Portfolios!B389, 0)</f>
        <v>0</v>
      </c>
    </row>
    <row r="390" spans="1:2">
      <c r="A390" s="11">
        <f>Returns!A390</f>
        <v>0</v>
      </c>
      <c r="B390" s="1">
        <f>MAX(AVERAGE(Portfolios!$B$2:$B$1259)-Portfolios!B390, 0)</f>
        <v>0</v>
      </c>
    </row>
    <row r="391" spans="1:2">
      <c r="A391" s="11">
        <f>Returns!A391</f>
        <v>0</v>
      </c>
      <c r="B391" s="1">
        <f>MAX(AVERAGE(Portfolios!$B$2:$B$1259)-Portfolios!B391, 0)</f>
        <v>0</v>
      </c>
    </row>
    <row r="392" spans="1:2">
      <c r="A392" s="11">
        <f>Returns!A392</f>
        <v>0</v>
      </c>
      <c r="B392" s="1">
        <f>MAX(AVERAGE(Portfolios!$B$2:$B$1259)-Portfolios!B392, 0)</f>
        <v>0</v>
      </c>
    </row>
    <row r="393" spans="1:2">
      <c r="A393" s="11">
        <f>Returns!A393</f>
        <v>0</v>
      </c>
      <c r="B393" s="1">
        <f>MAX(AVERAGE(Portfolios!$B$2:$B$1259)-Portfolios!B393, 0)</f>
        <v>0</v>
      </c>
    </row>
    <row r="394" spans="1:2">
      <c r="A394" s="11">
        <f>Returns!A394</f>
        <v>0</v>
      </c>
      <c r="B394" s="1">
        <f>MAX(AVERAGE(Portfolios!$B$2:$B$1259)-Portfolios!B394, 0)</f>
        <v>0</v>
      </c>
    </row>
    <row r="395" spans="1:2">
      <c r="A395" s="11">
        <f>Returns!A395</f>
        <v>0</v>
      </c>
      <c r="B395" s="1">
        <f>MAX(AVERAGE(Portfolios!$B$2:$B$1259)-Portfolios!B395, 0)</f>
        <v>0</v>
      </c>
    </row>
    <row r="396" spans="1:2">
      <c r="A396" s="11">
        <f>Returns!A396</f>
        <v>0</v>
      </c>
      <c r="B396" s="1">
        <f>MAX(AVERAGE(Portfolios!$B$2:$B$1259)-Portfolios!B396, 0)</f>
        <v>0</v>
      </c>
    </row>
    <row r="397" spans="1:2">
      <c r="A397" s="11">
        <f>Returns!A397</f>
        <v>0</v>
      </c>
      <c r="B397" s="1">
        <f>MAX(AVERAGE(Portfolios!$B$2:$B$1259)-Portfolios!B397, 0)</f>
        <v>0</v>
      </c>
    </row>
    <row r="398" spans="1:2">
      <c r="A398" s="11">
        <f>Returns!A398</f>
        <v>0</v>
      </c>
      <c r="B398" s="1">
        <f>MAX(AVERAGE(Portfolios!$B$2:$B$1259)-Portfolios!B398, 0)</f>
        <v>0</v>
      </c>
    </row>
    <row r="399" spans="1:2">
      <c r="A399" s="11">
        <f>Returns!A399</f>
        <v>0</v>
      </c>
      <c r="B399" s="1">
        <f>MAX(AVERAGE(Portfolios!$B$2:$B$1259)-Portfolios!B399, 0)</f>
        <v>0</v>
      </c>
    </row>
    <row r="400" spans="1:2">
      <c r="A400" s="11">
        <f>Returns!A400</f>
        <v>0</v>
      </c>
      <c r="B400" s="1">
        <f>MAX(AVERAGE(Portfolios!$B$2:$B$1259)-Portfolios!B400, 0)</f>
        <v>0</v>
      </c>
    </row>
    <row r="401" spans="1:2">
      <c r="A401" s="11">
        <f>Returns!A401</f>
        <v>0</v>
      </c>
      <c r="B401" s="1">
        <f>MAX(AVERAGE(Portfolios!$B$2:$B$1259)-Portfolios!B401, 0)</f>
        <v>0</v>
      </c>
    </row>
    <row r="402" spans="1:2">
      <c r="A402" s="11">
        <f>Returns!A402</f>
        <v>0</v>
      </c>
      <c r="B402" s="1">
        <f>MAX(AVERAGE(Portfolios!$B$2:$B$1259)-Portfolios!B402, 0)</f>
        <v>0</v>
      </c>
    </row>
    <row r="403" spans="1:2">
      <c r="A403" s="11">
        <f>Returns!A403</f>
        <v>0</v>
      </c>
      <c r="B403" s="1">
        <f>MAX(AVERAGE(Portfolios!$B$2:$B$1259)-Portfolios!B403, 0)</f>
        <v>0</v>
      </c>
    </row>
    <row r="404" spans="1:2">
      <c r="A404" s="11">
        <f>Returns!A404</f>
        <v>0</v>
      </c>
      <c r="B404" s="1">
        <f>MAX(AVERAGE(Portfolios!$B$2:$B$1259)-Portfolios!B404, 0)</f>
        <v>0</v>
      </c>
    </row>
    <row r="405" spans="1:2">
      <c r="A405" s="11">
        <f>Returns!A405</f>
        <v>0</v>
      </c>
      <c r="B405" s="1">
        <f>MAX(AVERAGE(Portfolios!$B$2:$B$1259)-Portfolios!B405, 0)</f>
        <v>0</v>
      </c>
    </row>
    <row r="406" spans="1:2">
      <c r="A406" s="11">
        <f>Returns!A406</f>
        <v>0</v>
      </c>
      <c r="B406" s="1">
        <f>MAX(AVERAGE(Portfolios!$B$2:$B$1259)-Portfolios!B406, 0)</f>
        <v>0</v>
      </c>
    </row>
    <row r="407" spans="1:2">
      <c r="A407" s="11">
        <f>Returns!A407</f>
        <v>0</v>
      </c>
      <c r="B407" s="1">
        <f>MAX(AVERAGE(Portfolios!$B$2:$B$1259)-Portfolios!B407, 0)</f>
        <v>0</v>
      </c>
    </row>
    <row r="408" spans="1:2">
      <c r="A408" s="11">
        <f>Returns!A408</f>
        <v>0</v>
      </c>
      <c r="B408" s="1">
        <f>MAX(AVERAGE(Portfolios!$B$2:$B$1259)-Portfolios!B408, 0)</f>
        <v>0</v>
      </c>
    </row>
    <row r="409" spans="1:2">
      <c r="A409" s="11">
        <f>Returns!A409</f>
        <v>0</v>
      </c>
      <c r="B409" s="1">
        <f>MAX(AVERAGE(Portfolios!$B$2:$B$1259)-Portfolios!B409, 0)</f>
        <v>0</v>
      </c>
    </row>
    <row r="410" spans="1:2">
      <c r="A410" s="11">
        <f>Returns!A410</f>
        <v>0</v>
      </c>
      <c r="B410" s="1">
        <f>MAX(AVERAGE(Portfolios!$B$2:$B$1259)-Portfolios!B410, 0)</f>
        <v>0</v>
      </c>
    </row>
    <row r="411" spans="1:2">
      <c r="A411" s="11">
        <f>Returns!A411</f>
        <v>0</v>
      </c>
      <c r="B411" s="1">
        <f>MAX(AVERAGE(Portfolios!$B$2:$B$1259)-Portfolios!B411, 0)</f>
        <v>0</v>
      </c>
    </row>
    <row r="412" spans="1:2">
      <c r="A412" s="11">
        <f>Returns!A412</f>
        <v>0</v>
      </c>
      <c r="B412" s="1">
        <f>MAX(AVERAGE(Portfolios!$B$2:$B$1259)-Portfolios!B412, 0)</f>
        <v>0</v>
      </c>
    </row>
    <row r="413" spans="1:2">
      <c r="A413" s="11">
        <f>Returns!A413</f>
        <v>0</v>
      </c>
      <c r="B413" s="1">
        <f>MAX(AVERAGE(Portfolios!$B$2:$B$1259)-Portfolios!B413, 0)</f>
        <v>0</v>
      </c>
    </row>
    <row r="414" spans="1:2">
      <c r="A414" s="11">
        <f>Returns!A414</f>
        <v>0</v>
      </c>
      <c r="B414" s="1">
        <f>MAX(AVERAGE(Portfolios!$B$2:$B$1259)-Portfolios!B414, 0)</f>
        <v>0</v>
      </c>
    </row>
    <row r="415" spans="1:2">
      <c r="A415" s="11">
        <f>Returns!A415</f>
        <v>0</v>
      </c>
      <c r="B415" s="1">
        <f>MAX(AVERAGE(Portfolios!$B$2:$B$1259)-Portfolios!B415, 0)</f>
        <v>0</v>
      </c>
    </row>
    <row r="416" spans="1:2">
      <c r="A416" s="11">
        <f>Returns!A416</f>
        <v>0</v>
      </c>
      <c r="B416" s="1">
        <f>MAX(AVERAGE(Portfolios!$B$2:$B$1259)-Portfolios!B416, 0)</f>
        <v>0</v>
      </c>
    </row>
    <row r="417" spans="1:2">
      <c r="A417" s="11">
        <f>Returns!A417</f>
        <v>0</v>
      </c>
      <c r="B417" s="1">
        <f>MAX(AVERAGE(Portfolios!$B$2:$B$1259)-Portfolios!B417, 0)</f>
        <v>0</v>
      </c>
    </row>
    <row r="418" spans="1:2">
      <c r="A418" s="11">
        <f>Returns!A418</f>
        <v>0</v>
      </c>
      <c r="B418" s="1">
        <f>MAX(AVERAGE(Portfolios!$B$2:$B$1259)-Portfolios!B418, 0)</f>
        <v>0</v>
      </c>
    </row>
    <row r="419" spans="1:2">
      <c r="A419" s="11">
        <f>Returns!A419</f>
        <v>0</v>
      </c>
      <c r="B419" s="1">
        <f>MAX(AVERAGE(Portfolios!$B$2:$B$1259)-Portfolios!B419, 0)</f>
        <v>0</v>
      </c>
    </row>
    <row r="420" spans="1:2">
      <c r="A420" s="11">
        <f>Returns!A420</f>
        <v>0</v>
      </c>
      <c r="B420" s="1">
        <f>MAX(AVERAGE(Portfolios!$B$2:$B$1259)-Portfolios!B420, 0)</f>
        <v>0</v>
      </c>
    </row>
    <row r="421" spans="1:2">
      <c r="A421" s="11">
        <f>Returns!A421</f>
        <v>0</v>
      </c>
      <c r="B421" s="1">
        <f>MAX(AVERAGE(Portfolios!$B$2:$B$1259)-Portfolios!B421, 0)</f>
        <v>0</v>
      </c>
    </row>
    <row r="422" spans="1:2">
      <c r="A422" s="11">
        <f>Returns!A422</f>
        <v>0</v>
      </c>
      <c r="B422" s="1">
        <f>MAX(AVERAGE(Portfolios!$B$2:$B$1259)-Portfolios!B422, 0)</f>
        <v>0</v>
      </c>
    </row>
    <row r="423" spans="1:2">
      <c r="A423" s="11">
        <f>Returns!A423</f>
        <v>0</v>
      </c>
      <c r="B423" s="1">
        <f>MAX(AVERAGE(Portfolios!$B$2:$B$1259)-Portfolios!B423, 0)</f>
        <v>0</v>
      </c>
    </row>
    <row r="424" spans="1:2">
      <c r="A424" s="11">
        <f>Returns!A424</f>
        <v>0</v>
      </c>
      <c r="B424" s="1">
        <f>MAX(AVERAGE(Portfolios!$B$2:$B$1259)-Portfolios!B424, 0)</f>
        <v>0</v>
      </c>
    </row>
    <row r="425" spans="1:2">
      <c r="A425" s="11">
        <f>Returns!A425</f>
        <v>0</v>
      </c>
      <c r="B425" s="1">
        <f>MAX(AVERAGE(Portfolios!$B$2:$B$1259)-Portfolios!B425, 0)</f>
        <v>0</v>
      </c>
    </row>
    <row r="426" spans="1:2">
      <c r="A426" s="11">
        <f>Returns!A426</f>
        <v>0</v>
      </c>
      <c r="B426" s="1">
        <f>MAX(AVERAGE(Portfolios!$B$2:$B$1259)-Portfolios!B426, 0)</f>
        <v>0</v>
      </c>
    </row>
    <row r="427" spans="1:2">
      <c r="A427" s="11">
        <f>Returns!A427</f>
        <v>0</v>
      </c>
      <c r="B427" s="1">
        <f>MAX(AVERAGE(Portfolios!$B$2:$B$1259)-Portfolios!B427, 0)</f>
        <v>0</v>
      </c>
    </row>
    <row r="428" spans="1:2">
      <c r="A428" s="11">
        <f>Returns!A428</f>
        <v>0</v>
      </c>
      <c r="B428" s="1">
        <f>MAX(AVERAGE(Portfolios!$B$2:$B$1259)-Portfolios!B428, 0)</f>
        <v>0</v>
      </c>
    </row>
    <row r="429" spans="1:2">
      <c r="A429" s="11">
        <f>Returns!A429</f>
        <v>0</v>
      </c>
      <c r="B429" s="1">
        <f>MAX(AVERAGE(Portfolios!$B$2:$B$1259)-Portfolios!B429, 0)</f>
        <v>0</v>
      </c>
    </row>
    <row r="430" spans="1:2">
      <c r="A430" s="11">
        <f>Returns!A430</f>
        <v>0</v>
      </c>
      <c r="B430" s="1">
        <f>MAX(AVERAGE(Portfolios!$B$2:$B$1259)-Portfolios!B430, 0)</f>
        <v>0</v>
      </c>
    </row>
    <row r="431" spans="1:2">
      <c r="A431" s="11">
        <f>Returns!A431</f>
        <v>0</v>
      </c>
      <c r="B431" s="1">
        <f>MAX(AVERAGE(Portfolios!$B$2:$B$1259)-Portfolios!B431, 0)</f>
        <v>0</v>
      </c>
    </row>
    <row r="432" spans="1:2">
      <c r="A432" s="11">
        <f>Returns!A432</f>
        <v>0</v>
      </c>
      <c r="B432" s="1">
        <f>MAX(AVERAGE(Portfolios!$B$2:$B$1259)-Portfolios!B432, 0)</f>
        <v>0</v>
      </c>
    </row>
    <row r="433" spans="1:2">
      <c r="A433" s="11">
        <f>Returns!A433</f>
        <v>0</v>
      </c>
      <c r="B433" s="1">
        <f>MAX(AVERAGE(Portfolios!$B$2:$B$1259)-Portfolios!B433, 0)</f>
        <v>0</v>
      </c>
    </row>
    <row r="434" spans="1:2">
      <c r="A434" s="11">
        <f>Returns!A434</f>
        <v>0</v>
      </c>
      <c r="B434" s="1">
        <f>MAX(AVERAGE(Portfolios!$B$2:$B$1259)-Portfolios!B434, 0)</f>
        <v>0</v>
      </c>
    </row>
    <row r="435" spans="1:2">
      <c r="A435" s="11">
        <f>Returns!A435</f>
        <v>0</v>
      </c>
      <c r="B435" s="1">
        <f>MAX(AVERAGE(Portfolios!$B$2:$B$1259)-Portfolios!B435, 0)</f>
        <v>0</v>
      </c>
    </row>
    <row r="436" spans="1:2">
      <c r="A436" s="11">
        <f>Returns!A436</f>
        <v>0</v>
      </c>
      <c r="B436" s="1">
        <f>MAX(AVERAGE(Portfolios!$B$2:$B$1259)-Portfolios!B436, 0)</f>
        <v>0</v>
      </c>
    </row>
    <row r="437" spans="1:2">
      <c r="A437" s="11">
        <f>Returns!A437</f>
        <v>0</v>
      </c>
      <c r="B437" s="1">
        <f>MAX(AVERAGE(Portfolios!$B$2:$B$1259)-Portfolios!B437, 0)</f>
        <v>0</v>
      </c>
    </row>
    <row r="438" spans="1:2">
      <c r="A438" s="11">
        <f>Returns!A438</f>
        <v>0</v>
      </c>
      <c r="B438" s="1">
        <f>MAX(AVERAGE(Portfolios!$B$2:$B$1259)-Portfolios!B438, 0)</f>
        <v>0</v>
      </c>
    </row>
    <row r="439" spans="1:2">
      <c r="A439" s="11">
        <f>Returns!A439</f>
        <v>0</v>
      </c>
      <c r="B439" s="1">
        <f>MAX(AVERAGE(Portfolios!$B$2:$B$1259)-Portfolios!B439, 0)</f>
        <v>0</v>
      </c>
    </row>
    <row r="440" spans="1:2">
      <c r="A440" s="11">
        <f>Returns!A440</f>
        <v>0</v>
      </c>
      <c r="B440" s="1">
        <f>MAX(AVERAGE(Portfolios!$B$2:$B$1259)-Portfolios!B440, 0)</f>
        <v>0</v>
      </c>
    </row>
    <row r="441" spans="1:2">
      <c r="A441" s="11">
        <f>Returns!A441</f>
        <v>0</v>
      </c>
      <c r="B441" s="1">
        <f>MAX(AVERAGE(Portfolios!$B$2:$B$1259)-Portfolios!B441, 0)</f>
        <v>0</v>
      </c>
    </row>
    <row r="442" spans="1:2">
      <c r="A442" s="11">
        <f>Returns!A442</f>
        <v>0</v>
      </c>
      <c r="B442" s="1">
        <f>MAX(AVERAGE(Portfolios!$B$2:$B$1259)-Portfolios!B442, 0)</f>
        <v>0</v>
      </c>
    </row>
    <row r="443" spans="1:2">
      <c r="A443" s="11">
        <f>Returns!A443</f>
        <v>0</v>
      </c>
      <c r="B443" s="1">
        <f>MAX(AVERAGE(Portfolios!$B$2:$B$1259)-Portfolios!B443, 0)</f>
        <v>0</v>
      </c>
    </row>
    <row r="444" spans="1:2">
      <c r="A444" s="11">
        <f>Returns!A444</f>
        <v>0</v>
      </c>
      <c r="B444" s="1">
        <f>MAX(AVERAGE(Portfolios!$B$2:$B$1259)-Portfolios!B444, 0)</f>
        <v>0</v>
      </c>
    </row>
    <row r="445" spans="1:2">
      <c r="A445" s="11">
        <f>Returns!A445</f>
        <v>0</v>
      </c>
      <c r="B445" s="1">
        <f>MAX(AVERAGE(Portfolios!$B$2:$B$1259)-Portfolios!B445, 0)</f>
        <v>0</v>
      </c>
    </row>
    <row r="446" spans="1:2">
      <c r="A446" s="11">
        <f>Returns!A446</f>
        <v>0</v>
      </c>
      <c r="B446" s="1">
        <f>MAX(AVERAGE(Portfolios!$B$2:$B$1259)-Portfolios!B446, 0)</f>
        <v>0</v>
      </c>
    </row>
    <row r="447" spans="1:2">
      <c r="A447" s="11">
        <f>Returns!A447</f>
        <v>0</v>
      </c>
      <c r="B447" s="1">
        <f>MAX(AVERAGE(Portfolios!$B$2:$B$1259)-Portfolios!B447, 0)</f>
        <v>0</v>
      </c>
    </row>
    <row r="448" spans="1:2">
      <c r="A448" s="11">
        <f>Returns!A448</f>
        <v>0</v>
      </c>
      <c r="B448" s="1">
        <f>MAX(AVERAGE(Portfolios!$B$2:$B$1259)-Portfolios!B448, 0)</f>
        <v>0</v>
      </c>
    </row>
    <row r="449" spans="1:2">
      <c r="A449" s="11">
        <f>Returns!A449</f>
        <v>0</v>
      </c>
      <c r="B449" s="1">
        <f>MAX(AVERAGE(Portfolios!$B$2:$B$1259)-Portfolios!B449, 0)</f>
        <v>0</v>
      </c>
    </row>
    <row r="450" spans="1:2">
      <c r="A450" s="11">
        <f>Returns!A450</f>
        <v>0</v>
      </c>
      <c r="B450" s="1">
        <f>MAX(AVERAGE(Portfolios!$B$2:$B$1259)-Portfolios!B450, 0)</f>
        <v>0</v>
      </c>
    </row>
    <row r="451" spans="1:2">
      <c r="A451" s="11">
        <f>Returns!A451</f>
        <v>0</v>
      </c>
      <c r="B451" s="1">
        <f>MAX(AVERAGE(Portfolios!$B$2:$B$1259)-Portfolios!B451, 0)</f>
        <v>0</v>
      </c>
    </row>
    <row r="452" spans="1:2">
      <c r="A452" s="11">
        <f>Returns!A452</f>
        <v>0</v>
      </c>
      <c r="B452" s="1">
        <f>MAX(AVERAGE(Portfolios!$B$2:$B$1259)-Portfolios!B452, 0)</f>
        <v>0</v>
      </c>
    </row>
    <row r="453" spans="1:2">
      <c r="A453" s="11">
        <f>Returns!A453</f>
        <v>0</v>
      </c>
      <c r="B453" s="1">
        <f>MAX(AVERAGE(Portfolios!$B$2:$B$1259)-Portfolios!B453, 0)</f>
        <v>0</v>
      </c>
    </row>
    <row r="454" spans="1:2">
      <c r="A454" s="11">
        <f>Returns!A454</f>
        <v>0</v>
      </c>
      <c r="B454" s="1">
        <f>MAX(AVERAGE(Portfolios!$B$2:$B$1259)-Portfolios!B454, 0)</f>
        <v>0</v>
      </c>
    </row>
    <row r="455" spans="1:2">
      <c r="A455" s="11">
        <f>Returns!A455</f>
        <v>0</v>
      </c>
      <c r="B455" s="1">
        <f>MAX(AVERAGE(Portfolios!$B$2:$B$1259)-Portfolios!B455, 0)</f>
        <v>0</v>
      </c>
    </row>
    <row r="456" spans="1:2">
      <c r="A456" s="11">
        <f>Returns!A456</f>
        <v>0</v>
      </c>
      <c r="B456" s="1">
        <f>MAX(AVERAGE(Portfolios!$B$2:$B$1259)-Portfolios!B456, 0)</f>
        <v>0</v>
      </c>
    </row>
    <row r="457" spans="1:2">
      <c r="A457" s="11">
        <f>Returns!A457</f>
        <v>0</v>
      </c>
      <c r="B457" s="1">
        <f>MAX(AVERAGE(Portfolios!$B$2:$B$1259)-Portfolios!B457, 0)</f>
        <v>0</v>
      </c>
    </row>
    <row r="458" spans="1:2">
      <c r="A458" s="11">
        <f>Returns!A458</f>
        <v>0</v>
      </c>
      <c r="B458" s="1">
        <f>MAX(AVERAGE(Portfolios!$B$2:$B$1259)-Portfolios!B458, 0)</f>
        <v>0</v>
      </c>
    </row>
    <row r="459" spans="1:2">
      <c r="A459" s="11">
        <f>Returns!A459</f>
        <v>0</v>
      </c>
      <c r="B459" s="1">
        <f>MAX(AVERAGE(Portfolios!$B$2:$B$1259)-Portfolios!B459, 0)</f>
        <v>0</v>
      </c>
    </row>
    <row r="460" spans="1:2">
      <c r="A460" s="11">
        <f>Returns!A460</f>
        <v>0</v>
      </c>
      <c r="B460" s="1">
        <f>MAX(AVERAGE(Portfolios!$B$2:$B$1259)-Portfolios!B460, 0)</f>
        <v>0</v>
      </c>
    </row>
    <row r="461" spans="1:2">
      <c r="A461" s="11">
        <f>Returns!A461</f>
        <v>0</v>
      </c>
      <c r="B461" s="1">
        <f>MAX(AVERAGE(Portfolios!$B$2:$B$1259)-Portfolios!B461, 0)</f>
        <v>0</v>
      </c>
    </row>
    <row r="462" spans="1:2">
      <c r="A462" s="11">
        <f>Returns!A462</f>
        <v>0</v>
      </c>
      <c r="B462" s="1">
        <f>MAX(AVERAGE(Portfolios!$B$2:$B$1259)-Portfolios!B462, 0)</f>
        <v>0</v>
      </c>
    </row>
    <row r="463" spans="1:2">
      <c r="A463" s="11">
        <f>Returns!A463</f>
        <v>0</v>
      </c>
      <c r="B463" s="1">
        <f>MAX(AVERAGE(Portfolios!$B$2:$B$1259)-Portfolios!B463, 0)</f>
        <v>0</v>
      </c>
    </row>
    <row r="464" spans="1:2">
      <c r="A464" s="11">
        <f>Returns!A464</f>
        <v>0</v>
      </c>
      <c r="B464" s="1">
        <f>MAX(AVERAGE(Portfolios!$B$2:$B$1259)-Portfolios!B464, 0)</f>
        <v>0</v>
      </c>
    </row>
    <row r="465" spans="1:2">
      <c r="A465" s="11">
        <f>Returns!A465</f>
        <v>0</v>
      </c>
      <c r="B465" s="1">
        <f>MAX(AVERAGE(Portfolios!$B$2:$B$1259)-Portfolios!B465, 0)</f>
        <v>0</v>
      </c>
    </row>
    <row r="466" spans="1:2">
      <c r="A466" s="11">
        <f>Returns!A466</f>
        <v>0</v>
      </c>
      <c r="B466" s="1">
        <f>MAX(AVERAGE(Portfolios!$B$2:$B$1259)-Portfolios!B466, 0)</f>
        <v>0</v>
      </c>
    </row>
    <row r="467" spans="1:2">
      <c r="A467" s="11">
        <f>Returns!A467</f>
        <v>0</v>
      </c>
      <c r="B467" s="1">
        <f>MAX(AVERAGE(Portfolios!$B$2:$B$1259)-Portfolios!B467, 0)</f>
        <v>0</v>
      </c>
    </row>
    <row r="468" spans="1:2">
      <c r="A468" s="11">
        <f>Returns!A468</f>
        <v>0</v>
      </c>
      <c r="B468" s="1">
        <f>MAX(AVERAGE(Portfolios!$B$2:$B$1259)-Portfolios!B468, 0)</f>
        <v>0</v>
      </c>
    </row>
    <row r="469" spans="1:2">
      <c r="A469" s="11">
        <f>Returns!A469</f>
        <v>0</v>
      </c>
      <c r="B469" s="1">
        <f>MAX(AVERAGE(Portfolios!$B$2:$B$1259)-Portfolios!B469, 0)</f>
        <v>0</v>
      </c>
    </row>
    <row r="470" spans="1:2">
      <c r="A470" s="11">
        <f>Returns!A470</f>
        <v>0</v>
      </c>
      <c r="B470" s="1">
        <f>MAX(AVERAGE(Portfolios!$B$2:$B$1259)-Portfolios!B470, 0)</f>
        <v>0</v>
      </c>
    </row>
    <row r="471" spans="1:2">
      <c r="A471" s="11">
        <f>Returns!A471</f>
        <v>0</v>
      </c>
      <c r="B471" s="1">
        <f>MAX(AVERAGE(Portfolios!$B$2:$B$1259)-Portfolios!B471, 0)</f>
        <v>0</v>
      </c>
    </row>
    <row r="472" spans="1:2">
      <c r="A472" s="11">
        <f>Returns!A472</f>
        <v>0</v>
      </c>
      <c r="B472" s="1">
        <f>MAX(AVERAGE(Portfolios!$B$2:$B$1259)-Portfolios!B472, 0)</f>
        <v>0</v>
      </c>
    </row>
    <row r="473" spans="1:2">
      <c r="A473" s="11">
        <f>Returns!A473</f>
        <v>0</v>
      </c>
      <c r="B473" s="1">
        <f>MAX(AVERAGE(Portfolios!$B$2:$B$1259)-Portfolios!B473, 0)</f>
        <v>0</v>
      </c>
    </row>
    <row r="474" spans="1:2">
      <c r="A474" s="11">
        <f>Returns!A474</f>
        <v>0</v>
      </c>
      <c r="B474" s="1">
        <f>MAX(AVERAGE(Portfolios!$B$2:$B$1259)-Portfolios!B474, 0)</f>
        <v>0</v>
      </c>
    </row>
    <row r="475" spans="1:2">
      <c r="A475" s="11">
        <f>Returns!A475</f>
        <v>0</v>
      </c>
      <c r="B475" s="1">
        <f>MAX(AVERAGE(Portfolios!$B$2:$B$1259)-Portfolios!B475, 0)</f>
        <v>0</v>
      </c>
    </row>
    <row r="476" spans="1:2">
      <c r="A476" s="11">
        <f>Returns!A476</f>
        <v>0</v>
      </c>
      <c r="B476" s="1">
        <f>MAX(AVERAGE(Portfolios!$B$2:$B$1259)-Portfolios!B476, 0)</f>
        <v>0</v>
      </c>
    </row>
    <row r="477" spans="1:2">
      <c r="A477" s="11">
        <f>Returns!A477</f>
        <v>0</v>
      </c>
      <c r="B477" s="1">
        <f>MAX(AVERAGE(Portfolios!$B$2:$B$1259)-Portfolios!B477, 0)</f>
        <v>0</v>
      </c>
    </row>
    <row r="478" spans="1:2">
      <c r="A478" s="11">
        <f>Returns!A478</f>
        <v>0</v>
      </c>
      <c r="B478" s="1">
        <f>MAX(AVERAGE(Portfolios!$B$2:$B$1259)-Portfolios!B478, 0)</f>
        <v>0</v>
      </c>
    </row>
    <row r="479" spans="1:2">
      <c r="A479" s="11">
        <f>Returns!A479</f>
        <v>0</v>
      </c>
      <c r="B479" s="1">
        <f>MAX(AVERAGE(Portfolios!$B$2:$B$1259)-Portfolios!B479, 0)</f>
        <v>0</v>
      </c>
    </row>
    <row r="480" spans="1:2">
      <c r="A480" s="11">
        <f>Returns!A480</f>
        <v>0</v>
      </c>
      <c r="B480" s="1">
        <f>MAX(AVERAGE(Portfolios!$B$2:$B$1259)-Portfolios!B480, 0)</f>
        <v>0</v>
      </c>
    </row>
    <row r="481" spans="1:2">
      <c r="A481" s="11">
        <f>Returns!A481</f>
        <v>0</v>
      </c>
      <c r="B481" s="1">
        <f>MAX(AVERAGE(Portfolios!$B$2:$B$1259)-Portfolios!B481, 0)</f>
        <v>0</v>
      </c>
    </row>
    <row r="482" spans="1:2">
      <c r="A482" s="11">
        <f>Returns!A482</f>
        <v>0</v>
      </c>
      <c r="B482" s="1">
        <f>MAX(AVERAGE(Portfolios!$B$2:$B$1259)-Portfolios!B482, 0)</f>
        <v>0</v>
      </c>
    </row>
    <row r="483" spans="1:2">
      <c r="A483" s="11">
        <f>Returns!A483</f>
        <v>0</v>
      </c>
      <c r="B483" s="1">
        <f>MAX(AVERAGE(Portfolios!$B$2:$B$1259)-Portfolios!B483, 0)</f>
        <v>0</v>
      </c>
    </row>
    <row r="484" spans="1:2">
      <c r="A484" s="11">
        <f>Returns!A484</f>
        <v>0</v>
      </c>
      <c r="B484" s="1">
        <f>MAX(AVERAGE(Portfolios!$B$2:$B$1259)-Portfolios!B484, 0)</f>
        <v>0</v>
      </c>
    </row>
    <row r="485" spans="1:2">
      <c r="A485" s="11">
        <f>Returns!A485</f>
        <v>0</v>
      </c>
      <c r="B485" s="1">
        <f>MAX(AVERAGE(Portfolios!$B$2:$B$1259)-Portfolios!B485, 0)</f>
        <v>0</v>
      </c>
    </row>
    <row r="486" spans="1:2">
      <c r="A486" s="11">
        <f>Returns!A486</f>
        <v>0</v>
      </c>
      <c r="B486" s="1">
        <f>MAX(AVERAGE(Portfolios!$B$2:$B$1259)-Portfolios!B486, 0)</f>
        <v>0</v>
      </c>
    </row>
    <row r="487" spans="1:2">
      <c r="A487" s="11">
        <f>Returns!A487</f>
        <v>0</v>
      </c>
      <c r="B487" s="1">
        <f>MAX(AVERAGE(Portfolios!$B$2:$B$1259)-Portfolios!B487, 0)</f>
        <v>0</v>
      </c>
    </row>
    <row r="488" spans="1:2">
      <c r="A488" s="11">
        <f>Returns!A488</f>
        <v>0</v>
      </c>
      <c r="B488" s="1">
        <f>MAX(AVERAGE(Portfolios!$B$2:$B$1259)-Portfolios!B488, 0)</f>
        <v>0</v>
      </c>
    </row>
    <row r="489" spans="1:2">
      <c r="A489" s="11">
        <f>Returns!A489</f>
        <v>0</v>
      </c>
      <c r="B489" s="1">
        <f>MAX(AVERAGE(Portfolios!$B$2:$B$1259)-Portfolios!B489, 0)</f>
        <v>0</v>
      </c>
    </row>
    <row r="490" spans="1:2">
      <c r="A490" s="11">
        <f>Returns!A490</f>
        <v>0</v>
      </c>
      <c r="B490" s="1">
        <f>MAX(AVERAGE(Portfolios!$B$2:$B$1259)-Portfolios!B490, 0)</f>
        <v>0</v>
      </c>
    </row>
    <row r="491" spans="1:2">
      <c r="A491" s="11">
        <f>Returns!A491</f>
        <v>0</v>
      </c>
      <c r="B491" s="1">
        <f>MAX(AVERAGE(Portfolios!$B$2:$B$1259)-Portfolios!B491, 0)</f>
        <v>0</v>
      </c>
    </row>
    <row r="492" spans="1:2">
      <c r="A492" s="11">
        <f>Returns!A492</f>
        <v>0</v>
      </c>
      <c r="B492" s="1">
        <f>MAX(AVERAGE(Portfolios!$B$2:$B$1259)-Portfolios!B492, 0)</f>
        <v>0</v>
      </c>
    </row>
    <row r="493" spans="1:2">
      <c r="A493" s="11">
        <f>Returns!A493</f>
        <v>0</v>
      </c>
      <c r="B493" s="1">
        <f>MAX(AVERAGE(Portfolios!$B$2:$B$1259)-Portfolios!B493, 0)</f>
        <v>0</v>
      </c>
    </row>
    <row r="494" spans="1:2">
      <c r="A494" s="11">
        <f>Returns!A494</f>
        <v>0</v>
      </c>
      <c r="B494" s="1">
        <f>MAX(AVERAGE(Portfolios!$B$2:$B$1259)-Portfolios!B494, 0)</f>
        <v>0</v>
      </c>
    </row>
    <row r="495" spans="1:2">
      <c r="A495" s="11">
        <f>Returns!A495</f>
        <v>0</v>
      </c>
      <c r="B495" s="1">
        <f>MAX(AVERAGE(Portfolios!$B$2:$B$1259)-Portfolios!B495, 0)</f>
        <v>0</v>
      </c>
    </row>
    <row r="496" spans="1:2">
      <c r="A496" s="11">
        <f>Returns!A496</f>
        <v>0</v>
      </c>
      <c r="B496" s="1">
        <f>MAX(AVERAGE(Portfolios!$B$2:$B$1259)-Portfolios!B496, 0)</f>
        <v>0</v>
      </c>
    </row>
    <row r="497" spans="1:2">
      <c r="A497" s="11">
        <f>Returns!A497</f>
        <v>0</v>
      </c>
      <c r="B497" s="1">
        <f>MAX(AVERAGE(Portfolios!$B$2:$B$1259)-Portfolios!B497, 0)</f>
        <v>0</v>
      </c>
    </row>
    <row r="498" spans="1:2">
      <c r="A498" s="11">
        <f>Returns!A498</f>
        <v>0</v>
      </c>
      <c r="B498" s="1">
        <f>MAX(AVERAGE(Portfolios!$B$2:$B$1259)-Portfolios!B498, 0)</f>
        <v>0</v>
      </c>
    </row>
    <row r="499" spans="1:2">
      <c r="A499" s="11">
        <f>Returns!A499</f>
        <v>0</v>
      </c>
      <c r="B499" s="1">
        <f>MAX(AVERAGE(Portfolios!$B$2:$B$1259)-Portfolios!B499, 0)</f>
        <v>0</v>
      </c>
    </row>
    <row r="500" spans="1:2">
      <c r="A500" s="11">
        <f>Returns!A500</f>
        <v>0</v>
      </c>
      <c r="B500" s="1">
        <f>MAX(AVERAGE(Portfolios!$B$2:$B$1259)-Portfolios!B500, 0)</f>
        <v>0</v>
      </c>
    </row>
    <row r="501" spans="1:2">
      <c r="A501" s="11">
        <f>Returns!A501</f>
        <v>0</v>
      </c>
      <c r="B501" s="1">
        <f>MAX(AVERAGE(Portfolios!$B$2:$B$1259)-Portfolios!B501, 0)</f>
        <v>0</v>
      </c>
    </row>
    <row r="502" spans="1:2">
      <c r="A502" s="11">
        <f>Returns!A502</f>
        <v>0</v>
      </c>
      <c r="B502" s="1">
        <f>MAX(AVERAGE(Portfolios!$B$2:$B$1259)-Portfolios!B502, 0)</f>
        <v>0</v>
      </c>
    </row>
    <row r="503" spans="1:2">
      <c r="A503" s="11">
        <f>Returns!A503</f>
        <v>0</v>
      </c>
      <c r="B503" s="1">
        <f>MAX(AVERAGE(Portfolios!$B$2:$B$1259)-Portfolios!B503, 0)</f>
        <v>0</v>
      </c>
    </row>
    <row r="504" spans="1:2">
      <c r="A504" s="11">
        <f>Returns!A504</f>
        <v>0</v>
      </c>
      <c r="B504" s="1">
        <f>MAX(AVERAGE(Portfolios!$B$2:$B$1259)-Portfolios!B504, 0)</f>
        <v>0</v>
      </c>
    </row>
    <row r="505" spans="1:2">
      <c r="A505" s="11">
        <f>Returns!A505</f>
        <v>0</v>
      </c>
      <c r="B505" s="1">
        <f>MAX(AVERAGE(Portfolios!$B$2:$B$1259)-Portfolios!B505, 0)</f>
        <v>0</v>
      </c>
    </row>
    <row r="506" spans="1:2">
      <c r="A506" s="11">
        <f>Returns!A506</f>
        <v>0</v>
      </c>
      <c r="B506" s="1">
        <f>MAX(AVERAGE(Portfolios!$B$2:$B$1259)-Portfolios!B506, 0)</f>
        <v>0</v>
      </c>
    </row>
    <row r="507" spans="1:2">
      <c r="A507" s="11">
        <f>Returns!A507</f>
        <v>0</v>
      </c>
      <c r="B507" s="1">
        <f>MAX(AVERAGE(Portfolios!$B$2:$B$1259)-Portfolios!B507, 0)</f>
        <v>0</v>
      </c>
    </row>
    <row r="508" spans="1:2">
      <c r="A508" s="11">
        <f>Returns!A508</f>
        <v>0</v>
      </c>
      <c r="B508" s="1">
        <f>MAX(AVERAGE(Portfolios!$B$2:$B$1259)-Portfolios!B508, 0)</f>
        <v>0</v>
      </c>
    </row>
    <row r="509" spans="1:2">
      <c r="A509" s="11">
        <f>Returns!A509</f>
        <v>0</v>
      </c>
      <c r="B509" s="1">
        <f>MAX(AVERAGE(Portfolios!$B$2:$B$1259)-Portfolios!B509, 0)</f>
        <v>0</v>
      </c>
    </row>
    <row r="510" spans="1:2">
      <c r="A510" s="11">
        <f>Returns!A510</f>
        <v>0</v>
      </c>
      <c r="B510" s="1">
        <f>MAX(AVERAGE(Portfolios!$B$2:$B$1259)-Portfolios!B510, 0)</f>
        <v>0</v>
      </c>
    </row>
    <row r="511" spans="1:2">
      <c r="A511" s="11">
        <f>Returns!A511</f>
        <v>0</v>
      </c>
      <c r="B511" s="1">
        <f>MAX(AVERAGE(Portfolios!$B$2:$B$1259)-Portfolios!B511, 0)</f>
        <v>0</v>
      </c>
    </row>
    <row r="512" spans="1:2">
      <c r="A512" s="11">
        <f>Returns!A512</f>
        <v>0</v>
      </c>
      <c r="B512" s="1">
        <f>MAX(AVERAGE(Portfolios!$B$2:$B$1259)-Portfolios!B512, 0)</f>
        <v>0</v>
      </c>
    </row>
    <row r="513" spans="1:2">
      <c r="A513" s="11">
        <f>Returns!A513</f>
        <v>0</v>
      </c>
      <c r="B513" s="1">
        <f>MAX(AVERAGE(Portfolios!$B$2:$B$1259)-Portfolios!B513, 0)</f>
        <v>0</v>
      </c>
    </row>
    <row r="514" spans="1:2">
      <c r="A514" s="11">
        <f>Returns!A514</f>
        <v>0</v>
      </c>
      <c r="B514" s="1">
        <f>MAX(AVERAGE(Portfolios!$B$2:$B$1259)-Portfolios!B514, 0)</f>
        <v>0</v>
      </c>
    </row>
    <row r="515" spans="1:2">
      <c r="A515" s="11">
        <f>Returns!A515</f>
        <v>0</v>
      </c>
      <c r="B515" s="1">
        <f>MAX(AVERAGE(Portfolios!$B$2:$B$1259)-Portfolios!B515, 0)</f>
        <v>0</v>
      </c>
    </row>
    <row r="516" spans="1:2">
      <c r="A516" s="11">
        <f>Returns!A516</f>
        <v>0</v>
      </c>
      <c r="B516" s="1">
        <f>MAX(AVERAGE(Portfolios!$B$2:$B$1259)-Portfolios!B516, 0)</f>
        <v>0</v>
      </c>
    </row>
    <row r="517" spans="1:2">
      <c r="A517" s="11">
        <f>Returns!A517</f>
        <v>0</v>
      </c>
      <c r="B517" s="1">
        <f>MAX(AVERAGE(Portfolios!$B$2:$B$1259)-Portfolios!B517, 0)</f>
        <v>0</v>
      </c>
    </row>
    <row r="518" spans="1:2">
      <c r="A518" s="11">
        <f>Returns!A518</f>
        <v>0</v>
      </c>
      <c r="B518" s="1">
        <f>MAX(AVERAGE(Portfolios!$B$2:$B$1259)-Portfolios!B518, 0)</f>
        <v>0</v>
      </c>
    </row>
    <row r="519" spans="1:2">
      <c r="A519" s="11">
        <f>Returns!A519</f>
        <v>0</v>
      </c>
      <c r="B519" s="1">
        <f>MAX(AVERAGE(Portfolios!$B$2:$B$1259)-Portfolios!B519, 0)</f>
        <v>0</v>
      </c>
    </row>
    <row r="520" spans="1:2">
      <c r="A520" s="11">
        <f>Returns!A520</f>
        <v>0</v>
      </c>
      <c r="B520" s="1">
        <f>MAX(AVERAGE(Portfolios!$B$2:$B$1259)-Portfolios!B520, 0)</f>
        <v>0</v>
      </c>
    </row>
    <row r="521" spans="1:2">
      <c r="A521" s="11">
        <f>Returns!A521</f>
        <v>0</v>
      </c>
      <c r="B521" s="1">
        <f>MAX(AVERAGE(Portfolios!$B$2:$B$1259)-Portfolios!B521, 0)</f>
        <v>0</v>
      </c>
    </row>
    <row r="522" spans="1:2">
      <c r="A522" s="11">
        <f>Returns!A522</f>
        <v>0</v>
      </c>
      <c r="B522" s="1">
        <f>MAX(AVERAGE(Portfolios!$B$2:$B$1259)-Portfolios!B522, 0)</f>
        <v>0</v>
      </c>
    </row>
    <row r="523" spans="1:2">
      <c r="A523" s="11">
        <f>Returns!A523</f>
        <v>0</v>
      </c>
      <c r="B523" s="1">
        <f>MAX(AVERAGE(Portfolios!$B$2:$B$1259)-Portfolios!B523, 0)</f>
        <v>0</v>
      </c>
    </row>
    <row r="524" spans="1:2">
      <c r="A524" s="11">
        <f>Returns!A524</f>
        <v>0</v>
      </c>
      <c r="B524" s="1">
        <f>MAX(AVERAGE(Portfolios!$B$2:$B$1259)-Portfolios!B524, 0)</f>
        <v>0</v>
      </c>
    </row>
    <row r="525" spans="1:2">
      <c r="A525" s="11">
        <f>Returns!A525</f>
        <v>0</v>
      </c>
      <c r="B525" s="1">
        <f>MAX(AVERAGE(Portfolios!$B$2:$B$1259)-Portfolios!B525, 0)</f>
        <v>0</v>
      </c>
    </row>
    <row r="526" spans="1:2">
      <c r="A526" s="11">
        <f>Returns!A526</f>
        <v>0</v>
      </c>
      <c r="B526" s="1">
        <f>MAX(AVERAGE(Portfolios!$B$2:$B$1259)-Portfolios!B526, 0)</f>
        <v>0</v>
      </c>
    </row>
    <row r="527" spans="1:2">
      <c r="A527" s="11">
        <f>Returns!A527</f>
        <v>0</v>
      </c>
      <c r="B527" s="1">
        <f>MAX(AVERAGE(Portfolios!$B$2:$B$1259)-Portfolios!B527, 0)</f>
        <v>0</v>
      </c>
    </row>
    <row r="528" spans="1:2">
      <c r="A528" s="11">
        <f>Returns!A528</f>
        <v>0</v>
      </c>
      <c r="B528" s="1">
        <f>MAX(AVERAGE(Portfolios!$B$2:$B$1259)-Portfolios!B528, 0)</f>
        <v>0</v>
      </c>
    </row>
    <row r="529" spans="1:2">
      <c r="A529" s="11">
        <f>Returns!A529</f>
        <v>0</v>
      </c>
      <c r="B529" s="1">
        <f>MAX(AVERAGE(Portfolios!$B$2:$B$1259)-Portfolios!B529, 0)</f>
        <v>0</v>
      </c>
    </row>
    <row r="530" spans="1:2">
      <c r="A530" s="11">
        <f>Returns!A530</f>
        <v>0</v>
      </c>
      <c r="B530" s="1">
        <f>MAX(AVERAGE(Portfolios!$B$2:$B$1259)-Portfolios!B530, 0)</f>
        <v>0</v>
      </c>
    </row>
    <row r="531" spans="1:2">
      <c r="A531" s="11">
        <f>Returns!A531</f>
        <v>0</v>
      </c>
      <c r="B531" s="1">
        <f>MAX(AVERAGE(Portfolios!$B$2:$B$1259)-Portfolios!B531, 0)</f>
        <v>0</v>
      </c>
    </row>
    <row r="532" spans="1:2">
      <c r="A532" s="11">
        <f>Returns!A532</f>
        <v>0</v>
      </c>
      <c r="B532" s="1">
        <f>MAX(AVERAGE(Portfolios!$B$2:$B$1259)-Portfolios!B532, 0)</f>
        <v>0</v>
      </c>
    </row>
    <row r="533" spans="1:2">
      <c r="A533" s="11">
        <f>Returns!A533</f>
        <v>0</v>
      </c>
      <c r="B533" s="1">
        <f>MAX(AVERAGE(Portfolios!$B$2:$B$1259)-Portfolios!B533, 0)</f>
        <v>0</v>
      </c>
    </row>
    <row r="534" spans="1:2">
      <c r="A534" s="11">
        <f>Returns!A534</f>
        <v>0</v>
      </c>
      <c r="B534" s="1">
        <f>MAX(AVERAGE(Portfolios!$B$2:$B$1259)-Portfolios!B534, 0)</f>
        <v>0</v>
      </c>
    </row>
    <row r="535" spans="1:2">
      <c r="A535" s="11">
        <f>Returns!A535</f>
        <v>0</v>
      </c>
      <c r="B535" s="1">
        <f>MAX(AVERAGE(Portfolios!$B$2:$B$1259)-Portfolios!B535, 0)</f>
        <v>0</v>
      </c>
    </row>
    <row r="536" spans="1:2">
      <c r="A536" s="11">
        <f>Returns!A536</f>
        <v>0</v>
      </c>
      <c r="B536" s="1">
        <f>MAX(AVERAGE(Portfolios!$B$2:$B$1259)-Portfolios!B536, 0)</f>
        <v>0</v>
      </c>
    </row>
    <row r="537" spans="1:2">
      <c r="A537" s="11">
        <f>Returns!A537</f>
        <v>0</v>
      </c>
      <c r="B537" s="1">
        <f>MAX(AVERAGE(Portfolios!$B$2:$B$1259)-Portfolios!B537, 0)</f>
        <v>0</v>
      </c>
    </row>
    <row r="538" spans="1:2">
      <c r="A538" s="11">
        <f>Returns!A538</f>
        <v>0</v>
      </c>
      <c r="B538" s="1">
        <f>MAX(AVERAGE(Portfolios!$B$2:$B$1259)-Portfolios!B538, 0)</f>
        <v>0</v>
      </c>
    </row>
    <row r="539" spans="1:2">
      <c r="A539" s="11">
        <f>Returns!A539</f>
        <v>0</v>
      </c>
      <c r="B539" s="1">
        <f>MAX(AVERAGE(Portfolios!$B$2:$B$1259)-Portfolios!B539, 0)</f>
        <v>0</v>
      </c>
    </row>
    <row r="540" spans="1:2">
      <c r="A540" s="11">
        <f>Returns!A540</f>
        <v>0</v>
      </c>
      <c r="B540" s="1">
        <f>MAX(AVERAGE(Portfolios!$B$2:$B$1259)-Portfolios!B540, 0)</f>
        <v>0</v>
      </c>
    </row>
    <row r="541" spans="1:2">
      <c r="A541" s="11">
        <f>Returns!A541</f>
        <v>0</v>
      </c>
      <c r="B541" s="1">
        <f>MAX(AVERAGE(Portfolios!$B$2:$B$1259)-Portfolios!B541, 0)</f>
        <v>0</v>
      </c>
    </row>
    <row r="542" spans="1:2">
      <c r="A542" s="11">
        <f>Returns!A542</f>
        <v>0</v>
      </c>
      <c r="B542" s="1">
        <f>MAX(AVERAGE(Portfolios!$B$2:$B$1259)-Portfolios!B542, 0)</f>
        <v>0</v>
      </c>
    </row>
    <row r="543" spans="1:2">
      <c r="A543" s="11">
        <f>Returns!A543</f>
        <v>0</v>
      </c>
      <c r="B543" s="1">
        <f>MAX(AVERAGE(Portfolios!$B$2:$B$1259)-Portfolios!B543, 0)</f>
        <v>0</v>
      </c>
    </row>
    <row r="544" spans="1:2">
      <c r="A544" s="11">
        <f>Returns!A544</f>
        <v>0</v>
      </c>
      <c r="B544" s="1">
        <f>MAX(AVERAGE(Portfolios!$B$2:$B$1259)-Portfolios!B544, 0)</f>
        <v>0</v>
      </c>
    </row>
    <row r="545" spans="1:2">
      <c r="A545" s="11">
        <f>Returns!A545</f>
        <v>0</v>
      </c>
      <c r="B545" s="1">
        <f>MAX(AVERAGE(Portfolios!$B$2:$B$1259)-Portfolios!B545, 0)</f>
        <v>0</v>
      </c>
    </row>
    <row r="546" spans="1:2">
      <c r="A546" s="11">
        <f>Returns!A546</f>
        <v>0</v>
      </c>
      <c r="B546" s="1">
        <f>MAX(AVERAGE(Portfolios!$B$2:$B$1259)-Portfolios!B546, 0)</f>
        <v>0</v>
      </c>
    </row>
    <row r="547" spans="1:2">
      <c r="A547" s="11">
        <f>Returns!A547</f>
        <v>0</v>
      </c>
      <c r="B547" s="1">
        <f>MAX(AVERAGE(Portfolios!$B$2:$B$1259)-Portfolios!B547, 0)</f>
        <v>0</v>
      </c>
    </row>
    <row r="548" spans="1:2">
      <c r="A548" s="11">
        <f>Returns!A548</f>
        <v>0</v>
      </c>
      <c r="B548" s="1">
        <f>MAX(AVERAGE(Portfolios!$B$2:$B$1259)-Portfolios!B548, 0)</f>
        <v>0</v>
      </c>
    </row>
    <row r="549" spans="1:2">
      <c r="A549" s="11">
        <f>Returns!A549</f>
        <v>0</v>
      </c>
      <c r="B549" s="1">
        <f>MAX(AVERAGE(Portfolios!$B$2:$B$1259)-Portfolios!B549, 0)</f>
        <v>0</v>
      </c>
    </row>
    <row r="550" spans="1:2">
      <c r="A550" s="11">
        <f>Returns!A550</f>
        <v>0</v>
      </c>
      <c r="B550" s="1">
        <f>MAX(AVERAGE(Portfolios!$B$2:$B$1259)-Portfolios!B550, 0)</f>
        <v>0</v>
      </c>
    </row>
    <row r="551" spans="1:2">
      <c r="A551" s="11">
        <f>Returns!A551</f>
        <v>0</v>
      </c>
      <c r="B551" s="1">
        <f>MAX(AVERAGE(Portfolios!$B$2:$B$1259)-Portfolios!B551, 0)</f>
        <v>0</v>
      </c>
    </row>
    <row r="552" spans="1:2">
      <c r="A552" s="11">
        <f>Returns!A552</f>
        <v>0</v>
      </c>
      <c r="B552" s="1">
        <f>MAX(AVERAGE(Portfolios!$B$2:$B$1259)-Portfolios!B552, 0)</f>
        <v>0</v>
      </c>
    </row>
    <row r="553" spans="1:2">
      <c r="A553" s="11">
        <f>Returns!A553</f>
        <v>0</v>
      </c>
      <c r="B553" s="1">
        <f>MAX(AVERAGE(Portfolios!$B$2:$B$1259)-Portfolios!B553, 0)</f>
        <v>0</v>
      </c>
    </row>
    <row r="554" spans="1:2">
      <c r="A554" s="11">
        <f>Returns!A554</f>
        <v>0</v>
      </c>
      <c r="B554" s="1">
        <f>MAX(AVERAGE(Portfolios!$B$2:$B$1259)-Portfolios!B554, 0)</f>
        <v>0</v>
      </c>
    </row>
    <row r="555" spans="1:2">
      <c r="A555" s="11">
        <f>Returns!A555</f>
        <v>0</v>
      </c>
      <c r="B555" s="1">
        <f>MAX(AVERAGE(Portfolios!$B$2:$B$1259)-Portfolios!B555, 0)</f>
        <v>0</v>
      </c>
    </row>
    <row r="556" spans="1:2">
      <c r="A556" s="11">
        <f>Returns!A556</f>
        <v>0</v>
      </c>
      <c r="B556" s="1">
        <f>MAX(AVERAGE(Portfolios!$B$2:$B$1259)-Portfolios!B556, 0)</f>
        <v>0</v>
      </c>
    </row>
    <row r="557" spans="1:2">
      <c r="A557" s="11">
        <f>Returns!A557</f>
        <v>0</v>
      </c>
      <c r="B557" s="1">
        <f>MAX(AVERAGE(Portfolios!$B$2:$B$1259)-Portfolios!B557, 0)</f>
        <v>0</v>
      </c>
    </row>
    <row r="558" spans="1:2">
      <c r="A558" s="11">
        <f>Returns!A558</f>
        <v>0</v>
      </c>
      <c r="B558" s="1">
        <f>MAX(AVERAGE(Portfolios!$B$2:$B$1259)-Portfolios!B558, 0)</f>
        <v>0</v>
      </c>
    </row>
    <row r="559" spans="1:2">
      <c r="A559" s="11">
        <f>Returns!A559</f>
        <v>0</v>
      </c>
      <c r="B559" s="1">
        <f>MAX(AVERAGE(Portfolios!$B$2:$B$1259)-Portfolios!B559, 0)</f>
        <v>0</v>
      </c>
    </row>
    <row r="560" spans="1:2">
      <c r="A560" s="11">
        <f>Returns!A560</f>
        <v>0</v>
      </c>
      <c r="B560" s="1">
        <f>MAX(AVERAGE(Portfolios!$B$2:$B$1259)-Portfolios!B560, 0)</f>
        <v>0</v>
      </c>
    </row>
    <row r="561" spans="1:2">
      <c r="A561" s="11">
        <f>Returns!A561</f>
        <v>0</v>
      </c>
      <c r="B561" s="1">
        <f>MAX(AVERAGE(Portfolios!$B$2:$B$1259)-Portfolios!B561, 0)</f>
        <v>0</v>
      </c>
    </row>
    <row r="562" spans="1:2">
      <c r="A562" s="11">
        <f>Returns!A562</f>
        <v>0</v>
      </c>
      <c r="B562" s="1">
        <f>MAX(AVERAGE(Portfolios!$B$2:$B$1259)-Portfolios!B562, 0)</f>
        <v>0</v>
      </c>
    </row>
    <row r="563" spans="1:2">
      <c r="A563" s="11">
        <f>Returns!A563</f>
        <v>0</v>
      </c>
      <c r="B563" s="1">
        <f>MAX(AVERAGE(Portfolios!$B$2:$B$1259)-Portfolios!B563, 0)</f>
        <v>0</v>
      </c>
    </row>
    <row r="564" spans="1:2">
      <c r="A564" s="11">
        <f>Returns!A564</f>
        <v>0</v>
      </c>
      <c r="B564" s="1">
        <f>MAX(AVERAGE(Portfolios!$B$2:$B$1259)-Portfolios!B564, 0)</f>
        <v>0</v>
      </c>
    </row>
    <row r="565" spans="1:2">
      <c r="A565" s="11">
        <f>Returns!A565</f>
        <v>0</v>
      </c>
      <c r="B565" s="1">
        <f>MAX(AVERAGE(Portfolios!$B$2:$B$1259)-Portfolios!B565, 0)</f>
        <v>0</v>
      </c>
    </row>
    <row r="566" spans="1:2">
      <c r="A566" s="11">
        <f>Returns!A566</f>
        <v>0</v>
      </c>
      <c r="B566" s="1">
        <f>MAX(AVERAGE(Portfolios!$B$2:$B$1259)-Portfolios!B566, 0)</f>
        <v>0</v>
      </c>
    </row>
    <row r="567" spans="1:2">
      <c r="A567" s="11">
        <f>Returns!A567</f>
        <v>0</v>
      </c>
      <c r="B567" s="1">
        <f>MAX(AVERAGE(Portfolios!$B$2:$B$1259)-Portfolios!B567, 0)</f>
        <v>0</v>
      </c>
    </row>
    <row r="568" spans="1:2">
      <c r="A568" s="11">
        <f>Returns!A568</f>
        <v>0</v>
      </c>
      <c r="B568" s="1">
        <f>MAX(AVERAGE(Portfolios!$B$2:$B$1259)-Portfolios!B568, 0)</f>
        <v>0</v>
      </c>
    </row>
    <row r="569" spans="1:2">
      <c r="A569" s="11">
        <f>Returns!A569</f>
        <v>0</v>
      </c>
      <c r="B569" s="1">
        <f>MAX(AVERAGE(Portfolios!$B$2:$B$1259)-Portfolios!B569, 0)</f>
        <v>0</v>
      </c>
    </row>
    <row r="570" spans="1:2">
      <c r="A570" s="11">
        <f>Returns!A570</f>
        <v>0</v>
      </c>
      <c r="B570" s="1">
        <f>MAX(AVERAGE(Portfolios!$B$2:$B$1259)-Portfolios!B570, 0)</f>
        <v>0</v>
      </c>
    </row>
    <row r="571" spans="1:2">
      <c r="A571" s="11">
        <f>Returns!A571</f>
        <v>0</v>
      </c>
      <c r="B571" s="1">
        <f>MAX(AVERAGE(Portfolios!$B$2:$B$1259)-Portfolios!B571, 0)</f>
        <v>0</v>
      </c>
    </row>
    <row r="572" spans="1:2">
      <c r="A572" s="11">
        <f>Returns!A572</f>
        <v>0</v>
      </c>
      <c r="B572" s="1">
        <f>MAX(AVERAGE(Portfolios!$B$2:$B$1259)-Portfolios!B572, 0)</f>
        <v>0</v>
      </c>
    </row>
    <row r="573" spans="1:2">
      <c r="A573" s="11">
        <f>Returns!A573</f>
        <v>0</v>
      </c>
      <c r="B573" s="1">
        <f>MAX(AVERAGE(Portfolios!$B$2:$B$1259)-Portfolios!B573, 0)</f>
        <v>0</v>
      </c>
    </row>
    <row r="574" spans="1:2">
      <c r="A574" s="11">
        <f>Returns!A574</f>
        <v>0</v>
      </c>
      <c r="B574" s="1">
        <f>MAX(AVERAGE(Portfolios!$B$2:$B$1259)-Portfolios!B574, 0)</f>
        <v>0</v>
      </c>
    </row>
    <row r="575" spans="1:2">
      <c r="A575" s="11">
        <f>Returns!A575</f>
        <v>0</v>
      </c>
      <c r="B575" s="1">
        <f>MAX(AVERAGE(Portfolios!$B$2:$B$1259)-Portfolios!B575, 0)</f>
        <v>0</v>
      </c>
    </row>
    <row r="576" spans="1:2">
      <c r="A576" s="11">
        <f>Returns!A576</f>
        <v>0</v>
      </c>
      <c r="B576" s="1">
        <f>MAX(AVERAGE(Portfolios!$B$2:$B$1259)-Portfolios!B576, 0)</f>
        <v>0</v>
      </c>
    </row>
    <row r="577" spans="1:2">
      <c r="A577" s="11">
        <f>Returns!A577</f>
        <v>0</v>
      </c>
      <c r="B577" s="1">
        <f>MAX(AVERAGE(Portfolios!$B$2:$B$1259)-Portfolios!B577, 0)</f>
        <v>0</v>
      </c>
    </row>
    <row r="578" spans="1:2">
      <c r="A578" s="11">
        <f>Returns!A578</f>
        <v>0</v>
      </c>
      <c r="B578" s="1">
        <f>MAX(AVERAGE(Portfolios!$B$2:$B$1259)-Portfolios!B578, 0)</f>
        <v>0</v>
      </c>
    </row>
    <row r="579" spans="1:2">
      <c r="A579" s="11">
        <f>Returns!A579</f>
        <v>0</v>
      </c>
      <c r="B579" s="1">
        <f>MAX(AVERAGE(Portfolios!$B$2:$B$1259)-Portfolios!B579, 0)</f>
        <v>0</v>
      </c>
    </row>
    <row r="580" spans="1:2">
      <c r="A580" s="11">
        <f>Returns!A580</f>
        <v>0</v>
      </c>
      <c r="B580" s="1">
        <f>MAX(AVERAGE(Portfolios!$B$2:$B$1259)-Portfolios!B580, 0)</f>
        <v>0</v>
      </c>
    </row>
    <row r="581" spans="1:2">
      <c r="A581" s="11">
        <f>Returns!A581</f>
        <v>0</v>
      </c>
      <c r="B581" s="1">
        <f>MAX(AVERAGE(Portfolios!$B$2:$B$1259)-Portfolios!B581, 0)</f>
        <v>0</v>
      </c>
    </row>
    <row r="582" spans="1:2">
      <c r="A582" s="11">
        <f>Returns!A582</f>
        <v>0</v>
      </c>
      <c r="B582" s="1">
        <f>MAX(AVERAGE(Portfolios!$B$2:$B$1259)-Portfolios!B582, 0)</f>
        <v>0</v>
      </c>
    </row>
    <row r="583" spans="1:2">
      <c r="A583" s="11">
        <f>Returns!A583</f>
        <v>0</v>
      </c>
      <c r="B583" s="1">
        <f>MAX(AVERAGE(Portfolios!$B$2:$B$1259)-Portfolios!B583, 0)</f>
        <v>0</v>
      </c>
    </row>
    <row r="584" spans="1:2">
      <c r="A584" s="11">
        <f>Returns!A584</f>
        <v>0</v>
      </c>
      <c r="B584" s="1">
        <f>MAX(AVERAGE(Portfolios!$B$2:$B$1259)-Portfolios!B584, 0)</f>
        <v>0</v>
      </c>
    </row>
    <row r="585" spans="1:2">
      <c r="A585" s="11">
        <f>Returns!A585</f>
        <v>0</v>
      </c>
      <c r="B585" s="1">
        <f>MAX(AVERAGE(Portfolios!$B$2:$B$1259)-Portfolios!B585, 0)</f>
        <v>0</v>
      </c>
    </row>
    <row r="586" spans="1:2">
      <c r="A586" s="11">
        <f>Returns!A586</f>
        <v>0</v>
      </c>
      <c r="B586" s="1">
        <f>MAX(AVERAGE(Portfolios!$B$2:$B$1259)-Portfolios!B586, 0)</f>
        <v>0</v>
      </c>
    </row>
    <row r="587" spans="1:2">
      <c r="A587" s="11">
        <f>Returns!A587</f>
        <v>0</v>
      </c>
      <c r="B587" s="1">
        <f>MAX(AVERAGE(Portfolios!$B$2:$B$1259)-Portfolios!B587, 0)</f>
        <v>0</v>
      </c>
    </row>
    <row r="588" spans="1:2">
      <c r="A588" s="11">
        <f>Returns!A588</f>
        <v>0</v>
      </c>
      <c r="B588" s="1">
        <f>MAX(AVERAGE(Portfolios!$B$2:$B$1259)-Portfolios!B588, 0)</f>
        <v>0</v>
      </c>
    </row>
    <row r="589" spans="1:2">
      <c r="A589" s="11">
        <f>Returns!A589</f>
        <v>0</v>
      </c>
      <c r="B589" s="1">
        <f>MAX(AVERAGE(Portfolios!$B$2:$B$1259)-Portfolios!B589, 0)</f>
        <v>0</v>
      </c>
    </row>
    <row r="590" spans="1:2">
      <c r="A590" s="11">
        <f>Returns!A590</f>
        <v>0</v>
      </c>
      <c r="B590" s="1">
        <f>MAX(AVERAGE(Portfolios!$B$2:$B$1259)-Portfolios!B590, 0)</f>
        <v>0</v>
      </c>
    </row>
    <row r="591" spans="1:2">
      <c r="A591" s="11">
        <f>Returns!A591</f>
        <v>0</v>
      </c>
      <c r="B591" s="1">
        <f>MAX(AVERAGE(Portfolios!$B$2:$B$1259)-Portfolios!B591, 0)</f>
        <v>0</v>
      </c>
    </row>
    <row r="592" spans="1:2">
      <c r="A592" s="11">
        <f>Returns!A592</f>
        <v>0</v>
      </c>
      <c r="B592" s="1">
        <f>MAX(AVERAGE(Portfolios!$B$2:$B$1259)-Portfolios!B592, 0)</f>
        <v>0</v>
      </c>
    </row>
    <row r="593" spans="1:2">
      <c r="A593" s="11">
        <f>Returns!A593</f>
        <v>0</v>
      </c>
      <c r="B593" s="1">
        <f>MAX(AVERAGE(Portfolios!$B$2:$B$1259)-Portfolios!B593, 0)</f>
        <v>0</v>
      </c>
    </row>
    <row r="594" spans="1:2">
      <c r="A594" s="11">
        <f>Returns!A594</f>
        <v>0</v>
      </c>
      <c r="B594" s="1">
        <f>MAX(AVERAGE(Portfolios!$B$2:$B$1259)-Portfolios!B594, 0)</f>
        <v>0</v>
      </c>
    </row>
    <row r="595" spans="1:2">
      <c r="A595" s="11">
        <f>Returns!A595</f>
        <v>0</v>
      </c>
      <c r="B595" s="1">
        <f>MAX(AVERAGE(Portfolios!$B$2:$B$1259)-Portfolios!B595, 0)</f>
        <v>0</v>
      </c>
    </row>
    <row r="596" spans="1:2">
      <c r="A596" s="11">
        <f>Returns!A596</f>
        <v>0</v>
      </c>
      <c r="B596" s="1">
        <f>MAX(AVERAGE(Portfolios!$B$2:$B$1259)-Portfolios!B596, 0)</f>
        <v>0</v>
      </c>
    </row>
    <row r="597" spans="1:2">
      <c r="A597" s="11">
        <f>Returns!A597</f>
        <v>0</v>
      </c>
      <c r="B597" s="1">
        <f>MAX(AVERAGE(Portfolios!$B$2:$B$1259)-Portfolios!B597, 0)</f>
        <v>0</v>
      </c>
    </row>
    <row r="598" spans="1:2">
      <c r="A598" s="11">
        <f>Returns!A598</f>
        <v>0</v>
      </c>
      <c r="B598" s="1">
        <f>MAX(AVERAGE(Portfolios!$B$2:$B$1259)-Portfolios!B598, 0)</f>
        <v>0</v>
      </c>
    </row>
    <row r="599" spans="1:2">
      <c r="A599" s="11">
        <f>Returns!A599</f>
        <v>0</v>
      </c>
      <c r="B599" s="1">
        <f>MAX(AVERAGE(Portfolios!$B$2:$B$1259)-Portfolios!B599, 0)</f>
        <v>0</v>
      </c>
    </row>
    <row r="600" spans="1:2">
      <c r="A600" s="11">
        <f>Returns!A600</f>
        <v>0</v>
      </c>
      <c r="B600" s="1">
        <f>MAX(AVERAGE(Portfolios!$B$2:$B$1259)-Portfolios!B600, 0)</f>
        <v>0</v>
      </c>
    </row>
    <row r="601" spans="1:2">
      <c r="A601" s="11">
        <f>Returns!A601</f>
        <v>0</v>
      </c>
      <c r="B601" s="1">
        <f>MAX(AVERAGE(Portfolios!$B$2:$B$1259)-Portfolios!B601, 0)</f>
        <v>0</v>
      </c>
    </row>
    <row r="602" spans="1:2">
      <c r="A602" s="11">
        <f>Returns!A602</f>
        <v>0</v>
      </c>
      <c r="B602" s="1">
        <f>MAX(AVERAGE(Portfolios!$B$2:$B$1259)-Portfolios!B602, 0)</f>
        <v>0</v>
      </c>
    </row>
    <row r="603" spans="1:2">
      <c r="A603" s="11">
        <f>Returns!A603</f>
        <v>0</v>
      </c>
      <c r="B603" s="1">
        <f>MAX(AVERAGE(Portfolios!$B$2:$B$1259)-Portfolios!B603, 0)</f>
        <v>0</v>
      </c>
    </row>
    <row r="604" spans="1:2">
      <c r="A604" s="11">
        <f>Returns!A604</f>
        <v>0</v>
      </c>
      <c r="B604" s="1">
        <f>MAX(AVERAGE(Portfolios!$B$2:$B$1259)-Portfolios!B604, 0)</f>
        <v>0</v>
      </c>
    </row>
    <row r="605" spans="1:2">
      <c r="A605" s="11">
        <f>Returns!A605</f>
        <v>0</v>
      </c>
      <c r="B605" s="1">
        <f>MAX(AVERAGE(Portfolios!$B$2:$B$1259)-Portfolios!B605, 0)</f>
        <v>0</v>
      </c>
    </row>
    <row r="606" spans="1:2">
      <c r="A606" s="11">
        <f>Returns!A606</f>
        <v>0</v>
      </c>
      <c r="B606" s="1">
        <f>MAX(AVERAGE(Portfolios!$B$2:$B$1259)-Portfolios!B606, 0)</f>
        <v>0</v>
      </c>
    </row>
    <row r="607" spans="1:2">
      <c r="A607" s="11">
        <f>Returns!A607</f>
        <v>0</v>
      </c>
      <c r="B607" s="1">
        <f>MAX(AVERAGE(Portfolios!$B$2:$B$1259)-Portfolios!B607, 0)</f>
        <v>0</v>
      </c>
    </row>
    <row r="608" spans="1:2">
      <c r="A608" s="11">
        <f>Returns!A608</f>
        <v>0</v>
      </c>
      <c r="B608" s="1">
        <f>MAX(AVERAGE(Portfolios!$B$2:$B$1259)-Portfolios!B608, 0)</f>
        <v>0</v>
      </c>
    </row>
    <row r="609" spans="1:2">
      <c r="A609" s="11">
        <f>Returns!A609</f>
        <v>0</v>
      </c>
      <c r="B609" s="1">
        <f>MAX(AVERAGE(Portfolios!$B$2:$B$1259)-Portfolios!B609, 0)</f>
        <v>0</v>
      </c>
    </row>
    <row r="610" spans="1:2">
      <c r="A610" s="11">
        <f>Returns!A610</f>
        <v>0</v>
      </c>
      <c r="B610" s="1">
        <f>MAX(AVERAGE(Portfolios!$B$2:$B$1259)-Portfolios!B610, 0)</f>
        <v>0</v>
      </c>
    </row>
    <row r="611" spans="1:2">
      <c r="A611" s="11">
        <f>Returns!A611</f>
        <v>0</v>
      </c>
      <c r="B611" s="1">
        <f>MAX(AVERAGE(Portfolios!$B$2:$B$1259)-Portfolios!B611, 0)</f>
        <v>0</v>
      </c>
    </row>
    <row r="612" spans="1:2">
      <c r="A612" s="11">
        <f>Returns!A612</f>
        <v>0</v>
      </c>
      <c r="B612" s="1">
        <f>MAX(AVERAGE(Portfolios!$B$2:$B$1259)-Portfolios!B612, 0)</f>
        <v>0</v>
      </c>
    </row>
    <row r="613" spans="1:2">
      <c r="A613" s="11">
        <f>Returns!A613</f>
        <v>0</v>
      </c>
      <c r="B613" s="1">
        <f>MAX(AVERAGE(Portfolios!$B$2:$B$1259)-Portfolios!B613, 0)</f>
        <v>0</v>
      </c>
    </row>
    <row r="614" spans="1:2">
      <c r="A614" s="11">
        <f>Returns!A614</f>
        <v>0</v>
      </c>
      <c r="B614" s="1">
        <f>MAX(AVERAGE(Portfolios!$B$2:$B$1259)-Portfolios!B614, 0)</f>
        <v>0</v>
      </c>
    </row>
    <row r="615" spans="1:2">
      <c r="A615" s="11">
        <f>Returns!A615</f>
        <v>0</v>
      </c>
      <c r="B615" s="1">
        <f>MAX(AVERAGE(Portfolios!$B$2:$B$1259)-Portfolios!B615, 0)</f>
        <v>0</v>
      </c>
    </row>
    <row r="616" spans="1:2">
      <c r="A616" s="11">
        <f>Returns!A616</f>
        <v>0</v>
      </c>
      <c r="B616" s="1">
        <f>MAX(AVERAGE(Portfolios!$B$2:$B$1259)-Portfolios!B616, 0)</f>
        <v>0</v>
      </c>
    </row>
    <row r="617" spans="1:2">
      <c r="A617" s="11">
        <f>Returns!A617</f>
        <v>0</v>
      </c>
      <c r="B617" s="1">
        <f>MAX(AVERAGE(Portfolios!$B$2:$B$1259)-Portfolios!B617, 0)</f>
        <v>0</v>
      </c>
    </row>
    <row r="618" spans="1:2">
      <c r="A618" s="11">
        <f>Returns!A618</f>
        <v>0</v>
      </c>
      <c r="B618" s="1">
        <f>MAX(AVERAGE(Portfolios!$B$2:$B$1259)-Portfolios!B618, 0)</f>
        <v>0</v>
      </c>
    </row>
    <row r="619" spans="1:2">
      <c r="A619" s="11">
        <f>Returns!A619</f>
        <v>0</v>
      </c>
      <c r="B619" s="1">
        <f>MAX(AVERAGE(Portfolios!$B$2:$B$1259)-Portfolios!B619, 0)</f>
        <v>0</v>
      </c>
    </row>
    <row r="620" spans="1:2">
      <c r="A620" s="11">
        <f>Returns!A620</f>
        <v>0</v>
      </c>
      <c r="B620" s="1">
        <f>MAX(AVERAGE(Portfolios!$B$2:$B$1259)-Portfolios!B620, 0)</f>
        <v>0</v>
      </c>
    </row>
    <row r="621" spans="1:2">
      <c r="A621" s="11">
        <f>Returns!A621</f>
        <v>0</v>
      </c>
      <c r="B621" s="1">
        <f>MAX(AVERAGE(Portfolios!$B$2:$B$1259)-Portfolios!B621, 0)</f>
        <v>0</v>
      </c>
    </row>
    <row r="622" spans="1:2">
      <c r="A622" s="11">
        <f>Returns!A622</f>
        <v>0</v>
      </c>
      <c r="B622" s="1">
        <f>MAX(AVERAGE(Portfolios!$B$2:$B$1259)-Portfolios!B622, 0)</f>
        <v>0</v>
      </c>
    </row>
    <row r="623" spans="1:2">
      <c r="A623" s="11">
        <f>Returns!A623</f>
        <v>0</v>
      </c>
      <c r="B623" s="1">
        <f>MAX(AVERAGE(Portfolios!$B$2:$B$1259)-Portfolios!B623, 0)</f>
        <v>0</v>
      </c>
    </row>
    <row r="624" spans="1:2">
      <c r="A624" s="11">
        <f>Returns!A624</f>
        <v>0</v>
      </c>
      <c r="B624" s="1">
        <f>MAX(AVERAGE(Portfolios!$B$2:$B$1259)-Portfolios!B624, 0)</f>
        <v>0</v>
      </c>
    </row>
    <row r="625" spans="1:2">
      <c r="A625" s="11">
        <f>Returns!A625</f>
        <v>0</v>
      </c>
      <c r="B625" s="1">
        <f>MAX(AVERAGE(Portfolios!$B$2:$B$1259)-Portfolios!B625, 0)</f>
        <v>0</v>
      </c>
    </row>
    <row r="626" spans="1:2">
      <c r="A626" s="11">
        <f>Returns!A626</f>
        <v>0</v>
      </c>
      <c r="B626" s="1">
        <f>MAX(AVERAGE(Portfolios!$B$2:$B$1259)-Portfolios!B626, 0)</f>
        <v>0</v>
      </c>
    </row>
    <row r="627" spans="1:2">
      <c r="A627" s="11">
        <f>Returns!A627</f>
        <v>0</v>
      </c>
      <c r="B627" s="1">
        <f>MAX(AVERAGE(Portfolios!$B$2:$B$1259)-Portfolios!B627, 0)</f>
        <v>0</v>
      </c>
    </row>
    <row r="628" spans="1:2">
      <c r="A628" s="11">
        <f>Returns!A628</f>
        <v>0</v>
      </c>
      <c r="B628" s="1">
        <f>MAX(AVERAGE(Portfolios!$B$2:$B$1259)-Portfolios!B628, 0)</f>
        <v>0</v>
      </c>
    </row>
    <row r="629" spans="1:2">
      <c r="A629" s="11">
        <f>Returns!A629</f>
        <v>0</v>
      </c>
      <c r="B629" s="1">
        <f>MAX(AVERAGE(Portfolios!$B$2:$B$1259)-Portfolios!B629, 0)</f>
        <v>0</v>
      </c>
    </row>
    <row r="630" spans="1:2">
      <c r="A630" s="11">
        <f>Returns!A630</f>
        <v>0</v>
      </c>
      <c r="B630" s="1">
        <f>MAX(AVERAGE(Portfolios!$B$2:$B$1259)-Portfolios!B630, 0)</f>
        <v>0</v>
      </c>
    </row>
    <row r="631" spans="1:2">
      <c r="A631" s="11">
        <f>Returns!A631</f>
        <v>0</v>
      </c>
      <c r="B631" s="1">
        <f>MAX(AVERAGE(Portfolios!$B$2:$B$1259)-Portfolios!B631, 0)</f>
        <v>0</v>
      </c>
    </row>
    <row r="632" spans="1:2">
      <c r="A632" s="11">
        <f>Returns!A632</f>
        <v>0</v>
      </c>
      <c r="B632" s="1">
        <f>MAX(AVERAGE(Portfolios!$B$2:$B$1259)-Portfolios!B632, 0)</f>
        <v>0</v>
      </c>
    </row>
    <row r="633" spans="1:2">
      <c r="A633" s="11">
        <f>Returns!A633</f>
        <v>0</v>
      </c>
      <c r="B633" s="1">
        <f>MAX(AVERAGE(Portfolios!$B$2:$B$1259)-Portfolios!B633, 0)</f>
        <v>0</v>
      </c>
    </row>
    <row r="634" spans="1:2">
      <c r="A634" s="11">
        <f>Returns!A634</f>
        <v>0</v>
      </c>
      <c r="B634" s="1">
        <f>MAX(AVERAGE(Portfolios!$B$2:$B$1259)-Portfolios!B634, 0)</f>
        <v>0</v>
      </c>
    </row>
    <row r="635" spans="1:2">
      <c r="A635" s="11">
        <f>Returns!A635</f>
        <v>0</v>
      </c>
      <c r="B635" s="1">
        <f>MAX(AVERAGE(Portfolios!$B$2:$B$1259)-Portfolios!B635, 0)</f>
        <v>0</v>
      </c>
    </row>
    <row r="636" spans="1:2">
      <c r="A636" s="11">
        <f>Returns!A636</f>
        <v>0</v>
      </c>
      <c r="B636" s="1">
        <f>MAX(AVERAGE(Portfolios!$B$2:$B$1259)-Portfolios!B636, 0)</f>
        <v>0</v>
      </c>
    </row>
    <row r="637" spans="1:2">
      <c r="A637" s="11">
        <f>Returns!A637</f>
        <v>0</v>
      </c>
      <c r="B637" s="1">
        <f>MAX(AVERAGE(Portfolios!$B$2:$B$1259)-Portfolios!B637, 0)</f>
        <v>0</v>
      </c>
    </row>
    <row r="638" spans="1:2">
      <c r="A638" s="11">
        <f>Returns!A638</f>
        <v>0</v>
      </c>
      <c r="B638" s="1">
        <f>MAX(AVERAGE(Portfolios!$B$2:$B$1259)-Portfolios!B638, 0)</f>
        <v>0</v>
      </c>
    </row>
    <row r="639" spans="1:2">
      <c r="A639" s="11">
        <f>Returns!A639</f>
        <v>0</v>
      </c>
      <c r="B639" s="1">
        <f>MAX(AVERAGE(Portfolios!$B$2:$B$1259)-Portfolios!B639, 0)</f>
        <v>0</v>
      </c>
    </row>
    <row r="640" spans="1:2">
      <c r="A640" s="11">
        <f>Returns!A640</f>
        <v>0</v>
      </c>
      <c r="B640" s="1">
        <f>MAX(AVERAGE(Portfolios!$B$2:$B$1259)-Portfolios!B640, 0)</f>
        <v>0</v>
      </c>
    </row>
    <row r="641" spans="1:2">
      <c r="A641" s="11">
        <f>Returns!A641</f>
        <v>0</v>
      </c>
      <c r="B641" s="1">
        <f>MAX(AVERAGE(Portfolios!$B$2:$B$1259)-Portfolios!B641, 0)</f>
        <v>0</v>
      </c>
    </row>
    <row r="642" spans="1:2">
      <c r="A642" s="11">
        <f>Returns!A642</f>
        <v>0</v>
      </c>
      <c r="B642" s="1">
        <f>MAX(AVERAGE(Portfolios!$B$2:$B$1259)-Portfolios!B642, 0)</f>
        <v>0</v>
      </c>
    </row>
    <row r="643" spans="1:2">
      <c r="A643" s="11">
        <f>Returns!A643</f>
        <v>0</v>
      </c>
      <c r="B643" s="1">
        <f>MAX(AVERAGE(Portfolios!$B$2:$B$1259)-Portfolios!B643, 0)</f>
        <v>0</v>
      </c>
    </row>
    <row r="644" spans="1:2">
      <c r="A644" s="11">
        <f>Returns!A644</f>
        <v>0</v>
      </c>
      <c r="B644" s="1">
        <f>MAX(AVERAGE(Portfolios!$B$2:$B$1259)-Portfolios!B644, 0)</f>
        <v>0</v>
      </c>
    </row>
    <row r="645" spans="1:2">
      <c r="A645" s="11">
        <f>Returns!A645</f>
        <v>0</v>
      </c>
      <c r="B645" s="1">
        <f>MAX(AVERAGE(Portfolios!$B$2:$B$1259)-Portfolios!B645, 0)</f>
        <v>0</v>
      </c>
    </row>
    <row r="646" spans="1:2">
      <c r="A646" s="11">
        <f>Returns!A646</f>
        <v>0</v>
      </c>
      <c r="B646" s="1">
        <f>MAX(AVERAGE(Portfolios!$B$2:$B$1259)-Portfolios!B646, 0)</f>
        <v>0</v>
      </c>
    </row>
    <row r="647" spans="1:2">
      <c r="A647" s="11">
        <f>Returns!A647</f>
        <v>0</v>
      </c>
      <c r="B647" s="1">
        <f>MAX(AVERAGE(Portfolios!$B$2:$B$1259)-Portfolios!B647, 0)</f>
        <v>0</v>
      </c>
    </row>
    <row r="648" spans="1:2">
      <c r="A648" s="11">
        <f>Returns!A648</f>
        <v>0</v>
      </c>
      <c r="B648" s="1">
        <f>MAX(AVERAGE(Portfolios!$B$2:$B$1259)-Portfolios!B648, 0)</f>
        <v>0</v>
      </c>
    </row>
    <row r="649" spans="1:2">
      <c r="A649" s="11">
        <f>Returns!A649</f>
        <v>0</v>
      </c>
      <c r="B649" s="1">
        <f>MAX(AVERAGE(Portfolios!$B$2:$B$1259)-Portfolios!B649, 0)</f>
        <v>0</v>
      </c>
    </row>
    <row r="650" spans="1:2">
      <c r="A650" s="11">
        <f>Returns!A650</f>
        <v>0</v>
      </c>
      <c r="B650" s="1">
        <f>MAX(AVERAGE(Portfolios!$B$2:$B$1259)-Portfolios!B650, 0)</f>
        <v>0</v>
      </c>
    </row>
    <row r="651" spans="1:2">
      <c r="A651" s="11">
        <f>Returns!A651</f>
        <v>0</v>
      </c>
      <c r="B651" s="1">
        <f>MAX(AVERAGE(Portfolios!$B$2:$B$1259)-Portfolios!B651, 0)</f>
        <v>0</v>
      </c>
    </row>
    <row r="652" spans="1:2">
      <c r="A652" s="11">
        <f>Returns!A652</f>
        <v>0</v>
      </c>
      <c r="B652" s="1">
        <f>MAX(AVERAGE(Portfolios!$B$2:$B$1259)-Portfolios!B652, 0)</f>
        <v>0</v>
      </c>
    </row>
    <row r="653" spans="1:2">
      <c r="A653" s="11">
        <f>Returns!A653</f>
        <v>0</v>
      </c>
      <c r="B653" s="1">
        <f>MAX(AVERAGE(Portfolios!$B$2:$B$1259)-Portfolios!B653, 0)</f>
        <v>0</v>
      </c>
    </row>
    <row r="654" spans="1:2">
      <c r="A654" s="11">
        <f>Returns!A654</f>
        <v>0</v>
      </c>
      <c r="B654" s="1">
        <f>MAX(AVERAGE(Portfolios!$B$2:$B$1259)-Portfolios!B654, 0)</f>
        <v>0</v>
      </c>
    </row>
    <row r="655" spans="1:2">
      <c r="A655" s="11">
        <f>Returns!A655</f>
        <v>0</v>
      </c>
      <c r="B655" s="1">
        <f>MAX(AVERAGE(Portfolios!$B$2:$B$1259)-Portfolios!B655, 0)</f>
        <v>0</v>
      </c>
    </row>
    <row r="656" spans="1:2">
      <c r="A656" s="11">
        <f>Returns!A656</f>
        <v>0</v>
      </c>
      <c r="B656" s="1">
        <f>MAX(AVERAGE(Portfolios!$B$2:$B$1259)-Portfolios!B656, 0)</f>
        <v>0</v>
      </c>
    </row>
    <row r="657" spans="1:2">
      <c r="A657" s="11">
        <f>Returns!A657</f>
        <v>0</v>
      </c>
      <c r="B657" s="1">
        <f>MAX(AVERAGE(Portfolios!$B$2:$B$1259)-Portfolios!B657, 0)</f>
        <v>0</v>
      </c>
    </row>
    <row r="658" spans="1:2">
      <c r="A658" s="11">
        <f>Returns!A658</f>
        <v>0</v>
      </c>
      <c r="B658" s="1">
        <f>MAX(AVERAGE(Portfolios!$B$2:$B$1259)-Portfolios!B658, 0)</f>
        <v>0</v>
      </c>
    </row>
    <row r="659" spans="1:2">
      <c r="A659" s="11">
        <f>Returns!A659</f>
        <v>0</v>
      </c>
      <c r="B659" s="1">
        <f>MAX(AVERAGE(Portfolios!$B$2:$B$1259)-Portfolios!B659, 0)</f>
        <v>0</v>
      </c>
    </row>
    <row r="660" spans="1:2">
      <c r="A660" s="11">
        <f>Returns!A660</f>
        <v>0</v>
      </c>
      <c r="B660" s="1">
        <f>MAX(AVERAGE(Portfolios!$B$2:$B$1259)-Portfolios!B660, 0)</f>
        <v>0</v>
      </c>
    </row>
    <row r="661" spans="1:2">
      <c r="A661" s="11">
        <f>Returns!A661</f>
        <v>0</v>
      </c>
      <c r="B661" s="1">
        <f>MAX(AVERAGE(Portfolios!$B$2:$B$1259)-Portfolios!B661, 0)</f>
        <v>0</v>
      </c>
    </row>
    <row r="662" spans="1:2">
      <c r="A662" s="11">
        <f>Returns!A662</f>
        <v>0</v>
      </c>
      <c r="B662" s="1">
        <f>MAX(AVERAGE(Portfolios!$B$2:$B$1259)-Portfolios!B662, 0)</f>
        <v>0</v>
      </c>
    </row>
    <row r="663" spans="1:2">
      <c r="A663" s="11">
        <f>Returns!A663</f>
        <v>0</v>
      </c>
      <c r="B663" s="1">
        <f>MAX(AVERAGE(Portfolios!$B$2:$B$1259)-Portfolios!B663, 0)</f>
        <v>0</v>
      </c>
    </row>
    <row r="664" spans="1:2">
      <c r="A664" s="11">
        <f>Returns!A664</f>
        <v>0</v>
      </c>
      <c r="B664" s="1">
        <f>MAX(AVERAGE(Portfolios!$B$2:$B$1259)-Portfolios!B664, 0)</f>
        <v>0</v>
      </c>
    </row>
    <row r="665" spans="1:2">
      <c r="A665" s="11">
        <f>Returns!A665</f>
        <v>0</v>
      </c>
      <c r="B665" s="1">
        <f>MAX(AVERAGE(Portfolios!$B$2:$B$1259)-Portfolios!B665, 0)</f>
        <v>0</v>
      </c>
    </row>
    <row r="666" spans="1:2">
      <c r="A666" s="11">
        <f>Returns!A666</f>
        <v>0</v>
      </c>
      <c r="B666" s="1">
        <f>MAX(AVERAGE(Portfolios!$B$2:$B$1259)-Portfolios!B666, 0)</f>
        <v>0</v>
      </c>
    </row>
    <row r="667" spans="1:2">
      <c r="A667" s="11">
        <f>Returns!A667</f>
        <v>0</v>
      </c>
      <c r="B667" s="1">
        <f>MAX(AVERAGE(Portfolios!$B$2:$B$1259)-Portfolios!B667, 0)</f>
        <v>0</v>
      </c>
    </row>
    <row r="668" spans="1:2">
      <c r="A668" s="11">
        <f>Returns!A668</f>
        <v>0</v>
      </c>
      <c r="B668" s="1">
        <f>MAX(AVERAGE(Portfolios!$B$2:$B$1259)-Portfolios!B668, 0)</f>
        <v>0</v>
      </c>
    </row>
    <row r="669" spans="1:2">
      <c r="A669" s="11">
        <f>Returns!A669</f>
        <v>0</v>
      </c>
      <c r="B669" s="1">
        <f>MAX(AVERAGE(Portfolios!$B$2:$B$1259)-Portfolios!B669, 0)</f>
        <v>0</v>
      </c>
    </row>
    <row r="670" spans="1:2">
      <c r="A670" s="11">
        <f>Returns!A670</f>
        <v>0</v>
      </c>
      <c r="B670" s="1">
        <f>MAX(AVERAGE(Portfolios!$B$2:$B$1259)-Portfolios!B670, 0)</f>
        <v>0</v>
      </c>
    </row>
    <row r="671" spans="1:2">
      <c r="A671" s="11">
        <f>Returns!A671</f>
        <v>0</v>
      </c>
      <c r="B671" s="1">
        <f>MAX(AVERAGE(Portfolios!$B$2:$B$1259)-Portfolios!B671, 0)</f>
        <v>0</v>
      </c>
    </row>
    <row r="672" spans="1:2">
      <c r="A672" s="11">
        <f>Returns!A672</f>
        <v>0</v>
      </c>
      <c r="B672" s="1">
        <f>MAX(AVERAGE(Portfolios!$B$2:$B$1259)-Portfolios!B672, 0)</f>
        <v>0</v>
      </c>
    </row>
    <row r="673" spans="1:2">
      <c r="A673" s="11">
        <f>Returns!A673</f>
        <v>0</v>
      </c>
      <c r="B673" s="1">
        <f>MAX(AVERAGE(Portfolios!$B$2:$B$1259)-Portfolios!B673, 0)</f>
        <v>0</v>
      </c>
    </row>
    <row r="674" spans="1:2">
      <c r="A674" s="11">
        <f>Returns!A674</f>
        <v>0</v>
      </c>
      <c r="B674" s="1">
        <f>MAX(AVERAGE(Portfolios!$B$2:$B$1259)-Portfolios!B674, 0)</f>
        <v>0</v>
      </c>
    </row>
    <row r="675" spans="1:2">
      <c r="A675" s="11">
        <f>Returns!A675</f>
        <v>0</v>
      </c>
      <c r="B675" s="1">
        <f>MAX(AVERAGE(Portfolios!$B$2:$B$1259)-Portfolios!B675, 0)</f>
        <v>0</v>
      </c>
    </row>
    <row r="676" spans="1:2">
      <c r="A676" s="11">
        <f>Returns!A676</f>
        <v>0</v>
      </c>
      <c r="B676" s="1">
        <f>MAX(AVERAGE(Portfolios!$B$2:$B$1259)-Portfolios!B676, 0)</f>
        <v>0</v>
      </c>
    </row>
    <row r="677" spans="1:2">
      <c r="A677" s="11">
        <f>Returns!A677</f>
        <v>0</v>
      </c>
      <c r="B677" s="1">
        <f>MAX(AVERAGE(Portfolios!$B$2:$B$1259)-Portfolios!B677, 0)</f>
        <v>0</v>
      </c>
    </row>
    <row r="678" spans="1:2">
      <c r="A678" s="11">
        <f>Returns!A678</f>
        <v>0</v>
      </c>
      <c r="B678" s="1">
        <f>MAX(AVERAGE(Portfolios!$B$2:$B$1259)-Portfolios!B678, 0)</f>
        <v>0</v>
      </c>
    </row>
    <row r="679" spans="1:2">
      <c r="A679" s="11">
        <f>Returns!A679</f>
        <v>0</v>
      </c>
      <c r="B679" s="1">
        <f>MAX(AVERAGE(Portfolios!$B$2:$B$1259)-Portfolios!B679, 0)</f>
        <v>0</v>
      </c>
    </row>
    <row r="680" spans="1:2">
      <c r="A680" s="11">
        <f>Returns!A680</f>
        <v>0</v>
      </c>
      <c r="B680" s="1">
        <f>MAX(AVERAGE(Portfolios!$B$2:$B$1259)-Portfolios!B680, 0)</f>
        <v>0</v>
      </c>
    </row>
    <row r="681" spans="1:2">
      <c r="A681" s="11">
        <f>Returns!A681</f>
        <v>0</v>
      </c>
      <c r="B681" s="1">
        <f>MAX(AVERAGE(Portfolios!$B$2:$B$1259)-Portfolios!B681, 0)</f>
        <v>0</v>
      </c>
    </row>
    <row r="682" spans="1:2">
      <c r="A682" s="11">
        <f>Returns!A682</f>
        <v>0</v>
      </c>
      <c r="B682" s="1">
        <f>MAX(AVERAGE(Portfolios!$B$2:$B$1259)-Portfolios!B682, 0)</f>
        <v>0</v>
      </c>
    </row>
    <row r="683" spans="1:2">
      <c r="A683" s="11">
        <f>Returns!A683</f>
        <v>0</v>
      </c>
      <c r="B683" s="1">
        <f>MAX(AVERAGE(Portfolios!$B$2:$B$1259)-Portfolios!B683, 0)</f>
        <v>0</v>
      </c>
    </row>
    <row r="684" spans="1:2">
      <c r="A684" s="11">
        <f>Returns!A684</f>
        <v>0</v>
      </c>
      <c r="B684" s="1">
        <f>MAX(AVERAGE(Portfolios!$B$2:$B$1259)-Portfolios!B684, 0)</f>
        <v>0</v>
      </c>
    </row>
    <row r="685" spans="1:2">
      <c r="A685" s="11">
        <f>Returns!A685</f>
        <v>0</v>
      </c>
      <c r="B685" s="1">
        <f>MAX(AVERAGE(Portfolios!$B$2:$B$1259)-Portfolios!B685, 0)</f>
        <v>0</v>
      </c>
    </row>
    <row r="686" spans="1:2">
      <c r="A686" s="11">
        <f>Returns!A686</f>
        <v>0</v>
      </c>
      <c r="B686" s="1">
        <f>MAX(AVERAGE(Portfolios!$B$2:$B$1259)-Portfolios!B686, 0)</f>
        <v>0</v>
      </c>
    </row>
    <row r="687" spans="1:2">
      <c r="A687" s="11">
        <f>Returns!A687</f>
        <v>0</v>
      </c>
      <c r="B687" s="1">
        <f>MAX(AVERAGE(Portfolios!$B$2:$B$1259)-Portfolios!B687, 0)</f>
        <v>0</v>
      </c>
    </row>
    <row r="688" spans="1:2">
      <c r="A688" s="11">
        <f>Returns!A688</f>
        <v>0</v>
      </c>
      <c r="B688" s="1">
        <f>MAX(AVERAGE(Portfolios!$B$2:$B$1259)-Portfolios!B688, 0)</f>
        <v>0</v>
      </c>
    </row>
    <row r="689" spans="1:2">
      <c r="A689" s="11">
        <f>Returns!A689</f>
        <v>0</v>
      </c>
      <c r="B689" s="1">
        <f>MAX(AVERAGE(Portfolios!$B$2:$B$1259)-Portfolios!B689, 0)</f>
        <v>0</v>
      </c>
    </row>
    <row r="690" spans="1:2">
      <c r="A690" s="11">
        <f>Returns!A690</f>
        <v>0</v>
      </c>
      <c r="B690" s="1">
        <f>MAX(AVERAGE(Portfolios!$B$2:$B$1259)-Portfolios!B690, 0)</f>
        <v>0</v>
      </c>
    </row>
    <row r="691" spans="1:2">
      <c r="A691" s="11">
        <f>Returns!A691</f>
        <v>0</v>
      </c>
      <c r="B691" s="1">
        <f>MAX(AVERAGE(Portfolios!$B$2:$B$1259)-Portfolios!B691, 0)</f>
        <v>0</v>
      </c>
    </row>
    <row r="692" spans="1:2">
      <c r="A692" s="11">
        <f>Returns!A692</f>
        <v>0</v>
      </c>
      <c r="B692" s="1">
        <f>MAX(AVERAGE(Portfolios!$B$2:$B$1259)-Portfolios!B692, 0)</f>
        <v>0</v>
      </c>
    </row>
    <row r="693" spans="1:2">
      <c r="A693" s="11">
        <f>Returns!A693</f>
        <v>0</v>
      </c>
      <c r="B693" s="1">
        <f>MAX(AVERAGE(Portfolios!$B$2:$B$1259)-Portfolios!B693, 0)</f>
        <v>0</v>
      </c>
    </row>
    <row r="694" spans="1:2">
      <c r="A694" s="11">
        <f>Returns!A694</f>
        <v>0</v>
      </c>
      <c r="B694" s="1">
        <f>MAX(AVERAGE(Portfolios!$B$2:$B$1259)-Portfolios!B694, 0)</f>
        <v>0</v>
      </c>
    </row>
    <row r="695" spans="1:2">
      <c r="A695" s="11">
        <f>Returns!A695</f>
        <v>0</v>
      </c>
      <c r="B695" s="1">
        <f>MAX(AVERAGE(Portfolios!$B$2:$B$1259)-Portfolios!B695, 0)</f>
        <v>0</v>
      </c>
    </row>
    <row r="696" spans="1:2">
      <c r="A696" s="11">
        <f>Returns!A696</f>
        <v>0</v>
      </c>
      <c r="B696" s="1">
        <f>MAX(AVERAGE(Portfolios!$B$2:$B$1259)-Portfolios!B696, 0)</f>
        <v>0</v>
      </c>
    </row>
    <row r="697" spans="1:2">
      <c r="A697" s="11">
        <f>Returns!A697</f>
        <v>0</v>
      </c>
      <c r="B697" s="1">
        <f>MAX(AVERAGE(Portfolios!$B$2:$B$1259)-Portfolios!B697, 0)</f>
        <v>0</v>
      </c>
    </row>
    <row r="698" spans="1:2">
      <c r="A698" s="11">
        <f>Returns!A698</f>
        <v>0</v>
      </c>
      <c r="B698" s="1">
        <f>MAX(AVERAGE(Portfolios!$B$2:$B$1259)-Portfolios!B698, 0)</f>
        <v>0</v>
      </c>
    </row>
    <row r="699" spans="1:2">
      <c r="A699" s="11">
        <f>Returns!A699</f>
        <v>0</v>
      </c>
      <c r="B699" s="1">
        <f>MAX(AVERAGE(Portfolios!$B$2:$B$1259)-Portfolios!B699, 0)</f>
        <v>0</v>
      </c>
    </row>
    <row r="700" spans="1:2">
      <c r="A700" s="11">
        <f>Returns!A700</f>
        <v>0</v>
      </c>
      <c r="B700" s="1">
        <f>MAX(AVERAGE(Portfolios!$B$2:$B$1259)-Portfolios!B700, 0)</f>
        <v>0</v>
      </c>
    </row>
    <row r="701" spans="1:2">
      <c r="A701" s="11">
        <f>Returns!A701</f>
        <v>0</v>
      </c>
      <c r="B701" s="1">
        <f>MAX(AVERAGE(Portfolios!$B$2:$B$1259)-Portfolios!B701, 0)</f>
        <v>0</v>
      </c>
    </row>
    <row r="702" spans="1:2">
      <c r="A702" s="11">
        <f>Returns!A702</f>
        <v>0</v>
      </c>
      <c r="B702" s="1">
        <f>MAX(AVERAGE(Portfolios!$B$2:$B$1259)-Portfolios!B702, 0)</f>
        <v>0</v>
      </c>
    </row>
    <row r="703" spans="1:2">
      <c r="A703" s="11">
        <f>Returns!A703</f>
        <v>0</v>
      </c>
      <c r="B703" s="1">
        <f>MAX(AVERAGE(Portfolios!$B$2:$B$1259)-Portfolios!B703, 0)</f>
        <v>0</v>
      </c>
    </row>
    <row r="704" spans="1:2">
      <c r="A704" s="11">
        <f>Returns!A704</f>
        <v>0</v>
      </c>
      <c r="B704" s="1">
        <f>MAX(AVERAGE(Portfolios!$B$2:$B$1259)-Portfolios!B704, 0)</f>
        <v>0</v>
      </c>
    </row>
    <row r="705" spans="1:2">
      <c r="A705" s="11">
        <f>Returns!A705</f>
        <v>0</v>
      </c>
      <c r="B705" s="1">
        <f>MAX(AVERAGE(Portfolios!$B$2:$B$1259)-Portfolios!B705, 0)</f>
        <v>0</v>
      </c>
    </row>
    <row r="706" spans="1:2">
      <c r="A706" s="11">
        <f>Returns!A706</f>
        <v>0</v>
      </c>
      <c r="B706" s="1">
        <f>MAX(AVERAGE(Portfolios!$B$2:$B$1259)-Portfolios!B706, 0)</f>
        <v>0</v>
      </c>
    </row>
    <row r="707" spans="1:2">
      <c r="A707" s="11">
        <f>Returns!A707</f>
        <v>0</v>
      </c>
      <c r="B707" s="1">
        <f>MAX(AVERAGE(Portfolios!$B$2:$B$1259)-Portfolios!B707, 0)</f>
        <v>0</v>
      </c>
    </row>
    <row r="708" spans="1:2">
      <c r="A708" s="11">
        <f>Returns!A708</f>
        <v>0</v>
      </c>
      <c r="B708" s="1">
        <f>MAX(AVERAGE(Portfolios!$B$2:$B$1259)-Portfolios!B708, 0)</f>
        <v>0</v>
      </c>
    </row>
    <row r="709" spans="1:2">
      <c r="A709" s="11">
        <f>Returns!A709</f>
        <v>0</v>
      </c>
      <c r="B709" s="1">
        <f>MAX(AVERAGE(Portfolios!$B$2:$B$1259)-Portfolios!B709, 0)</f>
        <v>0</v>
      </c>
    </row>
    <row r="710" spans="1:2">
      <c r="A710" s="11">
        <f>Returns!A710</f>
        <v>0</v>
      </c>
      <c r="B710" s="1">
        <f>MAX(AVERAGE(Portfolios!$B$2:$B$1259)-Portfolios!B710, 0)</f>
        <v>0</v>
      </c>
    </row>
    <row r="711" spans="1:2">
      <c r="A711" s="11">
        <f>Returns!A711</f>
        <v>0</v>
      </c>
      <c r="B711" s="1">
        <f>MAX(AVERAGE(Portfolios!$B$2:$B$1259)-Portfolios!B711, 0)</f>
        <v>0</v>
      </c>
    </row>
    <row r="712" spans="1:2">
      <c r="A712" s="11">
        <f>Returns!A712</f>
        <v>0</v>
      </c>
      <c r="B712" s="1">
        <f>MAX(AVERAGE(Portfolios!$B$2:$B$1259)-Portfolios!B712, 0)</f>
        <v>0</v>
      </c>
    </row>
    <row r="713" spans="1:2">
      <c r="A713" s="11">
        <f>Returns!A713</f>
        <v>0</v>
      </c>
      <c r="B713" s="1">
        <f>MAX(AVERAGE(Portfolios!$B$2:$B$1259)-Portfolios!B713, 0)</f>
        <v>0</v>
      </c>
    </row>
    <row r="714" spans="1:2">
      <c r="A714" s="11">
        <f>Returns!A714</f>
        <v>0</v>
      </c>
      <c r="B714" s="1">
        <f>MAX(AVERAGE(Portfolios!$B$2:$B$1259)-Portfolios!B714, 0)</f>
        <v>0</v>
      </c>
    </row>
    <row r="715" spans="1:2">
      <c r="A715" s="11">
        <f>Returns!A715</f>
        <v>0</v>
      </c>
      <c r="B715" s="1">
        <f>MAX(AVERAGE(Portfolios!$B$2:$B$1259)-Portfolios!B715, 0)</f>
        <v>0</v>
      </c>
    </row>
    <row r="716" spans="1:2">
      <c r="A716" s="11">
        <f>Returns!A716</f>
        <v>0</v>
      </c>
      <c r="B716" s="1">
        <f>MAX(AVERAGE(Portfolios!$B$2:$B$1259)-Portfolios!B716, 0)</f>
        <v>0</v>
      </c>
    </row>
    <row r="717" spans="1:2">
      <c r="A717" s="11">
        <f>Returns!A717</f>
        <v>0</v>
      </c>
      <c r="B717" s="1">
        <f>MAX(AVERAGE(Portfolios!$B$2:$B$1259)-Portfolios!B717, 0)</f>
        <v>0</v>
      </c>
    </row>
    <row r="718" spans="1:2">
      <c r="A718" s="11">
        <f>Returns!A718</f>
        <v>0</v>
      </c>
      <c r="B718" s="1">
        <f>MAX(AVERAGE(Portfolios!$B$2:$B$1259)-Portfolios!B718, 0)</f>
        <v>0</v>
      </c>
    </row>
    <row r="719" spans="1:2">
      <c r="A719" s="11">
        <f>Returns!A719</f>
        <v>0</v>
      </c>
      <c r="B719" s="1">
        <f>MAX(AVERAGE(Portfolios!$B$2:$B$1259)-Portfolios!B719, 0)</f>
        <v>0</v>
      </c>
    </row>
    <row r="720" spans="1:2">
      <c r="A720" s="11">
        <f>Returns!A720</f>
        <v>0</v>
      </c>
      <c r="B720" s="1">
        <f>MAX(AVERAGE(Portfolios!$B$2:$B$1259)-Portfolios!B720, 0)</f>
        <v>0</v>
      </c>
    </row>
    <row r="721" spans="1:2">
      <c r="A721" s="11">
        <f>Returns!A721</f>
        <v>0</v>
      </c>
      <c r="B721" s="1">
        <f>MAX(AVERAGE(Portfolios!$B$2:$B$1259)-Portfolios!B721, 0)</f>
        <v>0</v>
      </c>
    </row>
    <row r="722" spans="1:2">
      <c r="A722" s="11">
        <f>Returns!A722</f>
        <v>0</v>
      </c>
      <c r="B722" s="1">
        <f>MAX(AVERAGE(Portfolios!$B$2:$B$1259)-Portfolios!B722, 0)</f>
        <v>0</v>
      </c>
    </row>
    <row r="723" spans="1:2">
      <c r="A723" s="11">
        <f>Returns!A723</f>
        <v>0</v>
      </c>
      <c r="B723" s="1">
        <f>MAX(AVERAGE(Portfolios!$B$2:$B$1259)-Portfolios!B723, 0)</f>
        <v>0</v>
      </c>
    </row>
    <row r="724" spans="1:2">
      <c r="A724" s="11">
        <f>Returns!A724</f>
        <v>0</v>
      </c>
      <c r="B724" s="1">
        <f>MAX(AVERAGE(Portfolios!$B$2:$B$1259)-Portfolios!B724, 0)</f>
        <v>0</v>
      </c>
    </row>
    <row r="725" spans="1:2">
      <c r="A725" s="11">
        <f>Returns!A725</f>
        <v>0</v>
      </c>
      <c r="B725" s="1">
        <f>MAX(AVERAGE(Portfolios!$B$2:$B$1259)-Portfolios!B725, 0)</f>
        <v>0</v>
      </c>
    </row>
    <row r="726" spans="1:2">
      <c r="A726" s="11">
        <f>Returns!A726</f>
        <v>0</v>
      </c>
      <c r="B726" s="1">
        <f>MAX(AVERAGE(Portfolios!$B$2:$B$1259)-Portfolios!B726, 0)</f>
        <v>0</v>
      </c>
    </row>
    <row r="727" spans="1:2">
      <c r="A727" s="11">
        <f>Returns!A727</f>
        <v>0</v>
      </c>
      <c r="B727" s="1">
        <f>MAX(AVERAGE(Portfolios!$B$2:$B$1259)-Portfolios!B727, 0)</f>
        <v>0</v>
      </c>
    </row>
    <row r="728" spans="1:2">
      <c r="A728" s="11">
        <f>Returns!A728</f>
        <v>0</v>
      </c>
      <c r="B728" s="1">
        <f>MAX(AVERAGE(Portfolios!$B$2:$B$1259)-Portfolios!B728, 0)</f>
        <v>0</v>
      </c>
    </row>
    <row r="729" spans="1:2">
      <c r="A729" s="11">
        <f>Returns!A729</f>
        <v>0</v>
      </c>
      <c r="B729" s="1">
        <f>MAX(AVERAGE(Portfolios!$B$2:$B$1259)-Portfolios!B729, 0)</f>
        <v>0</v>
      </c>
    </row>
    <row r="730" spans="1:2">
      <c r="A730" s="11">
        <f>Returns!A730</f>
        <v>0</v>
      </c>
      <c r="B730" s="1">
        <f>MAX(AVERAGE(Portfolios!$B$2:$B$1259)-Portfolios!B730, 0)</f>
        <v>0</v>
      </c>
    </row>
    <row r="731" spans="1:2">
      <c r="A731" s="11">
        <f>Returns!A731</f>
        <v>0</v>
      </c>
      <c r="B731" s="1">
        <f>MAX(AVERAGE(Portfolios!$B$2:$B$1259)-Portfolios!B731, 0)</f>
        <v>0</v>
      </c>
    </row>
    <row r="732" spans="1:2">
      <c r="A732" s="11">
        <f>Returns!A732</f>
        <v>0</v>
      </c>
      <c r="B732" s="1">
        <f>MAX(AVERAGE(Portfolios!$B$2:$B$1259)-Portfolios!B732, 0)</f>
        <v>0</v>
      </c>
    </row>
    <row r="733" spans="1:2">
      <c r="A733" s="11">
        <f>Returns!A733</f>
        <v>0</v>
      </c>
      <c r="B733" s="1">
        <f>MAX(AVERAGE(Portfolios!$B$2:$B$1259)-Portfolios!B733, 0)</f>
        <v>0</v>
      </c>
    </row>
    <row r="734" spans="1:2">
      <c r="A734" s="11">
        <f>Returns!A734</f>
        <v>0</v>
      </c>
      <c r="B734" s="1">
        <f>MAX(AVERAGE(Portfolios!$B$2:$B$1259)-Portfolios!B734, 0)</f>
        <v>0</v>
      </c>
    </row>
    <row r="735" spans="1:2">
      <c r="A735" s="11">
        <f>Returns!A735</f>
        <v>0</v>
      </c>
      <c r="B735" s="1">
        <f>MAX(AVERAGE(Portfolios!$B$2:$B$1259)-Portfolios!B735, 0)</f>
        <v>0</v>
      </c>
    </row>
    <row r="736" spans="1:2">
      <c r="A736" s="11">
        <f>Returns!A736</f>
        <v>0</v>
      </c>
      <c r="B736" s="1">
        <f>MAX(AVERAGE(Portfolios!$B$2:$B$1259)-Portfolios!B736, 0)</f>
        <v>0</v>
      </c>
    </row>
    <row r="737" spans="1:2">
      <c r="A737" s="11">
        <f>Returns!A737</f>
        <v>0</v>
      </c>
      <c r="B737" s="1">
        <f>MAX(AVERAGE(Portfolios!$B$2:$B$1259)-Portfolios!B737, 0)</f>
        <v>0</v>
      </c>
    </row>
    <row r="738" spans="1:2">
      <c r="A738" s="11">
        <f>Returns!A738</f>
        <v>0</v>
      </c>
      <c r="B738" s="1">
        <f>MAX(AVERAGE(Portfolios!$B$2:$B$1259)-Portfolios!B738, 0)</f>
        <v>0</v>
      </c>
    </row>
    <row r="739" spans="1:2">
      <c r="A739" s="11">
        <f>Returns!A739</f>
        <v>0</v>
      </c>
      <c r="B739" s="1">
        <f>MAX(AVERAGE(Portfolios!$B$2:$B$1259)-Portfolios!B739, 0)</f>
        <v>0</v>
      </c>
    </row>
    <row r="740" spans="1:2">
      <c r="A740" s="11">
        <f>Returns!A740</f>
        <v>0</v>
      </c>
      <c r="B740" s="1">
        <f>MAX(AVERAGE(Portfolios!$B$2:$B$1259)-Portfolios!B740, 0)</f>
        <v>0</v>
      </c>
    </row>
    <row r="741" spans="1:2">
      <c r="A741" s="11">
        <f>Returns!A741</f>
        <v>0</v>
      </c>
      <c r="B741" s="1">
        <f>MAX(AVERAGE(Portfolios!$B$2:$B$1259)-Portfolios!B741, 0)</f>
        <v>0</v>
      </c>
    </row>
    <row r="742" spans="1:2">
      <c r="A742" s="11">
        <f>Returns!A742</f>
        <v>0</v>
      </c>
      <c r="B742" s="1">
        <f>MAX(AVERAGE(Portfolios!$B$2:$B$1259)-Portfolios!B742, 0)</f>
        <v>0</v>
      </c>
    </row>
    <row r="743" spans="1:2">
      <c r="A743" s="11">
        <f>Returns!A743</f>
        <v>0</v>
      </c>
      <c r="B743" s="1">
        <f>MAX(AVERAGE(Portfolios!$B$2:$B$1259)-Portfolios!B743, 0)</f>
        <v>0</v>
      </c>
    </row>
    <row r="744" spans="1:2">
      <c r="A744" s="11">
        <f>Returns!A744</f>
        <v>0</v>
      </c>
      <c r="B744" s="1">
        <f>MAX(AVERAGE(Portfolios!$B$2:$B$1259)-Portfolios!B744, 0)</f>
        <v>0</v>
      </c>
    </row>
    <row r="745" spans="1:2">
      <c r="A745" s="11">
        <f>Returns!A745</f>
        <v>0</v>
      </c>
      <c r="B745" s="1">
        <f>MAX(AVERAGE(Portfolios!$B$2:$B$1259)-Portfolios!B745, 0)</f>
        <v>0</v>
      </c>
    </row>
    <row r="746" spans="1:2">
      <c r="A746" s="11">
        <f>Returns!A746</f>
        <v>0</v>
      </c>
      <c r="B746" s="1">
        <f>MAX(AVERAGE(Portfolios!$B$2:$B$1259)-Portfolios!B746, 0)</f>
        <v>0</v>
      </c>
    </row>
    <row r="747" spans="1:2">
      <c r="A747" s="11">
        <f>Returns!A747</f>
        <v>0</v>
      </c>
      <c r="B747" s="1">
        <f>MAX(AVERAGE(Portfolios!$B$2:$B$1259)-Portfolios!B747, 0)</f>
        <v>0</v>
      </c>
    </row>
    <row r="748" spans="1:2">
      <c r="A748" s="11">
        <f>Returns!A748</f>
        <v>0</v>
      </c>
      <c r="B748" s="1">
        <f>MAX(AVERAGE(Portfolios!$B$2:$B$1259)-Portfolios!B748, 0)</f>
        <v>0</v>
      </c>
    </row>
    <row r="749" spans="1:2">
      <c r="A749" s="11">
        <f>Returns!A749</f>
        <v>0</v>
      </c>
      <c r="B749" s="1">
        <f>MAX(AVERAGE(Portfolios!$B$2:$B$1259)-Portfolios!B749, 0)</f>
        <v>0</v>
      </c>
    </row>
    <row r="750" spans="1:2">
      <c r="A750" s="11">
        <f>Returns!A750</f>
        <v>0</v>
      </c>
      <c r="B750" s="1">
        <f>MAX(AVERAGE(Portfolios!$B$2:$B$1259)-Portfolios!B750, 0)</f>
        <v>0</v>
      </c>
    </row>
    <row r="751" spans="1:2">
      <c r="A751" s="11">
        <f>Returns!A751</f>
        <v>0</v>
      </c>
      <c r="B751" s="1">
        <f>MAX(AVERAGE(Portfolios!$B$2:$B$1259)-Portfolios!B751, 0)</f>
        <v>0</v>
      </c>
    </row>
    <row r="752" spans="1:2">
      <c r="A752" s="11">
        <f>Returns!A752</f>
        <v>0</v>
      </c>
      <c r="B752" s="1">
        <f>MAX(AVERAGE(Portfolios!$B$2:$B$1259)-Portfolios!B752, 0)</f>
        <v>0</v>
      </c>
    </row>
    <row r="753" spans="1:2">
      <c r="A753" s="11">
        <f>Returns!A753</f>
        <v>0</v>
      </c>
      <c r="B753" s="1">
        <f>MAX(AVERAGE(Portfolios!$B$2:$B$1259)-Portfolios!B753, 0)</f>
        <v>0</v>
      </c>
    </row>
    <row r="754" spans="1:2">
      <c r="A754" s="11">
        <f>Returns!A754</f>
        <v>0</v>
      </c>
      <c r="B754" s="1">
        <f>MAX(AVERAGE(Portfolios!$B$2:$B$1259)-Portfolios!B754, 0)</f>
        <v>0</v>
      </c>
    </row>
    <row r="755" spans="1:2">
      <c r="A755" s="11">
        <f>Returns!A755</f>
        <v>0</v>
      </c>
      <c r="B755" s="1">
        <f>MAX(AVERAGE(Portfolios!$B$2:$B$1259)-Portfolios!B755, 0)</f>
        <v>0</v>
      </c>
    </row>
    <row r="756" spans="1:2">
      <c r="A756" s="11">
        <f>Returns!A756</f>
        <v>0</v>
      </c>
      <c r="B756" s="1">
        <f>MAX(AVERAGE(Portfolios!$B$2:$B$1259)-Portfolios!B756, 0)</f>
        <v>0</v>
      </c>
    </row>
    <row r="757" spans="1:2">
      <c r="A757" s="11">
        <f>Returns!A757</f>
        <v>0</v>
      </c>
      <c r="B757" s="1">
        <f>MAX(AVERAGE(Portfolios!$B$2:$B$1259)-Portfolios!B757, 0)</f>
        <v>0</v>
      </c>
    </row>
    <row r="758" spans="1:2">
      <c r="A758" s="11">
        <f>Returns!A758</f>
        <v>0</v>
      </c>
      <c r="B758" s="1">
        <f>MAX(AVERAGE(Portfolios!$B$2:$B$1259)-Portfolios!B758, 0)</f>
        <v>0</v>
      </c>
    </row>
    <row r="759" spans="1:2">
      <c r="A759" s="11">
        <f>Returns!A759</f>
        <v>0</v>
      </c>
      <c r="B759" s="1">
        <f>MAX(AVERAGE(Portfolios!$B$2:$B$1259)-Portfolios!B759, 0)</f>
        <v>0</v>
      </c>
    </row>
    <row r="760" spans="1:2">
      <c r="A760" s="11">
        <f>Returns!A760</f>
        <v>0</v>
      </c>
      <c r="B760" s="1">
        <f>MAX(AVERAGE(Portfolios!$B$2:$B$1259)-Portfolios!B760, 0)</f>
        <v>0</v>
      </c>
    </row>
    <row r="761" spans="1:2">
      <c r="A761" s="11">
        <f>Returns!A761</f>
        <v>0</v>
      </c>
      <c r="B761" s="1">
        <f>MAX(AVERAGE(Portfolios!$B$2:$B$1259)-Portfolios!B761, 0)</f>
        <v>0</v>
      </c>
    </row>
    <row r="762" spans="1:2">
      <c r="A762" s="11">
        <f>Returns!A762</f>
        <v>0</v>
      </c>
      <c r="B762" s="1">
        <f>MAX(AVERAGE(Portfolios!$B$2:$B$1259)-Portfolios!B762, 0)</f>
        <v>0</v>
      </c>
    </row>
    <row r="763" spans="1:2">
      <c r="A763" s="11">
        <f>Returns!A763</f>
        <v>0</v>
      </c>
      <c r="B763" s="1">
        <f>MAX(AVERAGE(Portfolios!$B$2:$B$1259)-Portfolios!B763, 0)</f>
        <v>0</v>
      </c>
    </row>
    <row r="764" spans="1:2">
      <c r="A764" s="11">
        <f>Returns!A764</f>
        <v>0</v>
      </c>
      <c r="B764" s="1">
        <f>MAX(AVERAGE(Portfolios!$B$2:$B$1259)-Portfolios!B764, 0)</f>
        <v>0</v>
      </c>
    </row>
    <row r="765" spans="1:2">
      <c r="A765" s="11">
        <f>Returns!A765</f>
        <v>0</v>
      </c>
      <c r="B765" s="1">
        <f>MAX(AVERAGE(Portfolios!$B$2:$B$1259)-Portfolios!B765, 0)</f>
        <v>0</v>
      </c>
    </row>
    <row r="766" spans="1:2">
      <c r="A766" s="11">
        <f>Returns!A766</f>
        <v>0</v>
      </c>
      <c r="B766" s="1">
        <f>MAX(AVERAGE(Portfolios!$B$2:$B$1259)-Portfolios!B766, 0)</f>
        <v>0</v>
      </c>
    </row>
    <row r="767" spans="1:2">
      <c r="A767" s="11">
        <f>Returns!A767</f>
        <v>0</v>
      </c>
      <c r="B767" s="1">
        <f>MAX(AVERAGE(Portfolios!$B$2:$B$1259)-Portfolios!B767, 0)</f>
        <v>0</v>
      </c>
    </row>
    <row r="768" spans="1:2">
      <c r="A768" s="11">
        <f>Returns!A768</f>
        <v>0</v>
      </c>
      <c r="B768" s="1">
        <f>MAX(AVERAGE(Portfolios!$B$2:$B$1259)-Portfolios!B768, 0)</f>
        <v>0</v>
      </c>
    </row>
    <row r="769" spans="1:2">
      <c r="A769" s="11">
        <f>Returns!A769</f>
        <v>0</v>
      </c>
      <c r="B769" s="1">
        <f>MAX(AVERAGE(Portfolios!$B$2:$B$1259)-Portfolios!B769, 0)</f>
        <v>0</v>
      </c>
    </row>
    <row r="770" spans="1:2">
      <c r="A770" s="11">
        <f>Returns!A770</f>
        <v>0</v>
      </c>
      <c r="B770" s="1">
        <f>MAX(AVERAGE(Portfolios!$B$2:$B$1259)-Portfolios!B770, 0)</f>
        <v>0</v>
      </c>
    </row>
    <row r="771" spans="1:2">
      <c r="A771" s="11">
        <f>Returns!A771</f>
        <v>0</v>
      </c>
      <c r="B771" s="1">
        <f>MAX(AVERAGE(Portfolios!$B$2:$B$1259)-Portfolios!B771, 0)</f>
        <v>0</v>
      </c>
    </row>
    <row r="772" spans="1:2">
      <c r="A772" s="11">
        <f>Returns!A772</f>
        <v>0</v>
      </c>
      <c r="B772" s="1">
        <f>MAX(AVERAGE(Portfolios!$B$2:$B$1259)-Portfolios!B772, 0)</f>
        <v>0</v>
      </c>
    </row>
    <row r="773" spans="1:2">
      <c r="A773" s="11">
        <f>Returns!A773</f>
        <v>0</v>
      </c>
      <c r="B773" s="1">
        <f>MAX(AVERAGE(Portfolios!$B$2:$B$1259)-Portfolios!B773, 0)</f>
        <v>0</v>
      </c>
    </row>
    <row r="774" spans="1:2">
      <c r="A774" s="11">
        <f>Returns!A774</f>
        <v>0</v>
      </c>
      <c r="B774" s="1">
        <f>MAX(AVERAGE(Portfolios!$B$2:$B$1259)-Portfolios!B774, 0)</f>
        <v>0</v>
      </c>
    </row>
    <row r="775" spans="1:2">
      <c r="A775" s="11">
        <f>Returns!A775</f>
        <v>0</v>
      </c>
      <c r="B775" s="1">
        <f>MAX(AVERAGE(Portfolios!$B$2:$B$1259)-Portfolios!B775, 0)</f>
        <v>0</v>
      </c>
    </row>
    <row r="776" spans="1:2">
      <c r="A776" s="11">
        <f>Returns!A776</f>
        <v>0</v>
      </c>
      <c r="B776" s="1">
        <f>MAX(AVERAGE(Portfolios!$B$2:$B$1259)-Portfolios!B776, 0)</f>
        <v>0</v>
      </c>
    </row>
    <row r="777" spans="1:2">
      <c r="A777" s="11">
        <f>Returns!A777</f>
        <v>0</v>
      </c>
      <c r="B777" s="1">
        <f>MAX(AVERAGE(Portfolios!$B$2:$B$1259)-Portfolios!B777, 0)</f>
        <v>0</v>
      </c>
    </row>
    <row r="778" spans="1:2">
      <c r="A778" s="11">
        <f>Returns!A778</f>
        <v>0</v>
      </c>
      <c r="B778" s="1">
        <f>MAX(AVERAGE(Portfolios!$B$2:$B$1259)-Portfolios!B778, 0)</f>
        <v>0</v>
      </c>
    </row>
    <row r="779" spans="1:2">
      <c r="A779" s="11">
        <f>Returns!A779</f>
        <v>0</v>
      </c>
      <c r="B779" s="1">
        <f>MAX(AVERAGE(Portfolios!$B$2:$B$1259)-Portfolios!B779, 0)</f>
        <v>0</v>
      </c>
    </row>
    <row r="780" spans="1:2">
      <c r="A780" s="11">
        <f>Returns!A780</f>
        <v>0</v>
      </c>
      <c r="B780" s="1">
        <f>MAX(AVERAGE(Portfolios!$B$2:$B$1259)-Portfolios!B780, 0)</f>
        <v>0</v>
      </c>
    </row>
    <row r="781" spans="1:2">
      <c r="A781" s="11">
        <f>Returns!A781</f>
        <v>0</v>
      </c>
      <c r="B781" s="1">
        <f>MAX(AVERAGE(Portfolios!$B$2:$B$1259)-Portfolios!B781, 0)</f>
        <v>0</v>
      </c>
    </row>
    <row r="782" spans="1:2">
      <c r="A782" s="11">
        <f>Returns!A782</f>
        <v>0</v>
      </c>
      <c r="B782" s="1">
        <f>MAX(AVERAGE(Portfolios!$B$2:$B$1259)-Portfolios!B782, 0)</f>
        <v>0</v>
      </c>
    </row>
    <row r="783" spans="1:2">
      <c r="A783" s="11">
        <f>Returns!A783</f>
        <v>0</v>
      </c>
      <c r="B783" s="1">
        <f>MAX(AVERAGE(Portfolios!$B$2:$B$1259)-Portfolios!B783, 0)</f>
        <v>0</v>
      </c>
    </row>
    <row r="784" spans="1:2">
      <c r="A784" s="11">
        <f>Returns!A784</f>
        <v>0</v>
      </c>
      <c r="B784" s="1">
        <f>MAX(AVERAGE(Portfolios!$B$2:$B$1259)-Portfolios!B784, 0)</f>
        <v>0</v>
      </c>
    </row>
    <row r="785" spans="1:2">
      <c r="A785" s="11">
        <f>Returns!A785</f>
        <v>0</v>
      </c>
      <c r="B785" s="1">
        <f>MAX(AVERAGE(Portfolios!$B$2:$B$1259)-Portfolios!B785, 0)</f>
        <v>0</v>
      </c>
    </row>
    <row r="786" spans="1:2">
      <c r="A786" s="11">
        <f>Returns!A786</f>
        <v>0</v>
      </c>
      <c r="B786" s="1">
        <f>MAX(AVERAGE(Portfolios!$B$2:$B$1259)-Portfolios!B786, 0)</f>
        <v>0</v>
      </c>
    </row>
    <row r="787" spans="1:2">
      <c r="A787" s="11">
        <f>Returns!A787</f>
        <v>0</v>
      </c>
      <c r="B787" s="1">
        <f>MAX(AVERAGE(Portfolios!$B$2:$B$1259)-Portfolios!B787, 0)</f>
        <v>0</v>
      </c>
    </row>
    <row r="788" spans="1:2">
      <c r="A788" s="11">
        <f>Returns!A788</f>
        <v>0</v>
      </c>
      <c r="B788" s="1">
        <f>MAX(AVERAGE(Portfolios!$B$2:$B$1259)-Portfolios!B788, 0)</f>
        <v>0</v>
      </c>
    </row>
    <row r="789" spans="1:2">
      <c r="A789" s="11">
        <f>Returns!A789</f>
        <v>0</v>
      </c>
      <c r="B789" s="1">
        <f>MAX(AVERAGE(Portfolios!$B$2:$B$1259)-Portfolios!B789, 0)</f>
        <v>0</v>
      </c>
    </row>
    <row r="790" spans="1:2">
      <c r="A790" s="11">
        <f>Returns!A790</f>
        <v>0</v>
      </c>
      <c r="B790" s="1">
        <f>MAX(AVERAGE(Portfolios!$B$2:$B$1259)-Portfolios!B790, 0)</f>
        <v>0</v>
      </c>
    </row>
    <row r="791" spans="1:2">
      <c r="A791" s="11">
        <f>Returns!A791</f>
        <v>0</v>
      </c>
      <c r="B791" s="1">
        <f>MAX(AVERAGE(Portfolios!$B$2:$B$1259)-Portfolios!B791, 0)</f>
        <v>0</v>
      </c>
    </row>
    <row r="792" spans="1:2">
      <c r="A792" s="11">
        <f>Returns!A792</f>
        <v>0</v>
      </c>
      <c r="B792" s="1">
        <f>MAX(AVERAGE(Portfolios!$B$2:$B$1259)-Portfolios!B792, 0)</f>
        <v>0</v>
      </c>
    </row>
    <row r="793" spans="1:2">
      <c r="A793" s="11">
        <f>Returns!A793</f>
        <v>0</v>
      </c>
      <c r="B793" s="1">
        <f>MAX(AVERAGE(Portfolios!$B$2:$B$1259)-Portfolios!B793, 0)</f>
        <v>0</v>
      </c>
    </row>
    <row r="794" spans="1:2">
      <c r="A794" s="11">
        <f>Returns!A794</f>
        <v>0</v>
      </c>
      <c r="B794" s="1">
        <f>MAX(AVERAGE(Portfolios!$B$2:$B$1259)-Portfolios!B794, 0)</f>
        <v>0</v>
      </c>
    </row>
    <row r="795" spans="1:2">
      <c r="A795" s="11">
        <f>Returns!A795</f>
        <v>0</v>
      </c>
      <c r="B795" s="1">
        <f>MAX(AVERAGE(Portfolios!$B$2:$B$1259)-Portfolios!B795, 0)</f>
        <v>0</v>
      </c>
    </row>
    <row r="796" spans="1:2">
      <c r="A796" s="11">
        <f>Returns!A796</f>
        <v>0</v>
      </c>
      <c r="B796" s="1">
        <f>MAX(AVERAGE(Portfolios!$B$2:$B$1259)-Portfolios!B796, 0)</f>
        <v>0</v>
      </c>
    </row>
    <row r="797" spans="1:2">
      <c r="A797" s="11">
        <f>Returns!A797</f>
        <v>0</v>
      </c>
      <c r="B797" s="1">
        <f>MAX(AVERAGE(Portfolios!$B$2:$B$1259)-Portfolios!B797, 0)</f>
        <v>0</v>
      </c>
    </row>
    <row r="798" spans="1:2">
      <c r="A798" s="11">
        <f>Returns!A798</f>
        <v>0</v>
      </c>
      <c r="B798" s="1">
        <f>MAX(AVERAGE(Portfolios!$B$2:$B$1259)-Portfolios!B798, 0)</f>
        <v>0</v>
      </c>
    </row>
    <row r="799" spans="1:2">
      <c r="A799" s="11">
        <f>Returns!A799</f>
        <v>0</v>
      </c>
      <c r="B799" s="1">
        <f>MAX(AVERAGE(Portfolios!$B$2:$B$1259)-Portfolios!B799, 0)</f>
        <v>0</v>
      </c>
    </row>
    <row r="800" spans="1:2">
      <c r="A800" s="11">
        <f>Returns!A800</f>
        <v>0</v>
      </c>
      <c r="B800" s="1">
        <f>MAX(AVERAGE(Portfolios!$B$2:$B$1259)-Portfolios!B800, 0)</f>
        <v>0</v>
      </c>
    </row>
    <row r="801" spans="1:2">
      <c r="A801" s="11">
        <f>Returns!A801</f>
        <v>0</v>
      </c>
      <c r="B801" s="1">
        <f>MAX(AVERAGE(Portfolios!$B$2:$B$1259)-Portfolios!B801, 0)</f>
        <v>0</v>
      </c>
    </row>
    <row r="802" spans="1:2">
      <c r="A802" s="11">
        <f>Returns!A802</f>
        <v>0</v>
      </c>
      <c r="B802" s="1">
        <f>MAX(AVERAGE(Portfolios!$B$2:$B$1259)-Portfolios!B802, 0)</f>
        <v>0</v>
      </c>
    </row>
    <row r="803" spans="1:2">
      <c r="A803" s="11">
        <f>Returns!A803</f>
        <v>0</v>
      </c>
      <c r="B803" s="1">
        <f>MAX(AVERAGE(Portfolios!$B$2:$B$1259)-Portfolios!B803, 0)</f>
        <v>0</v>
      </c>
    </row>
    <row r="804" spans="1:2">
      <c r="A804" s="11">
        <f>Returns!A804</f>
        <v>0</v>
      </c>
      <c r="B804" s="1">
        <f>MAX(AVERAGE(Portfolios!$B$2:$B$1259)-Portfolios!B804, 0)</f>
        <v>0</v>
      </c>
    </row>
    <row r="805" spans="1:2">
      <c r="A805" s="11">
        <f>Returns!A805</f>
        <v>0</v>
      </c>
      <c r="B805" s="1">
        <f>MAX(AVERAGE(Portfolios!$B$2:$B$1259)-Portfolios!B805, 0)</f>
        <v>0</v>
      </c>
    </row>
    <row r="806" spans="1:2">
      <c r="A806" s="11">
        <f>Returns!A806</f>
        <v>0</v>
      </c>
      <c r="B806" s="1">
        <f>MAX(AVERAGE(Portfolios!$B$2:$B$1259)-Portfolios!B806, 0)</f>
        <v>0</v>
      </c>
    </row>
    <row r="807" spans="1:2">
      <c r="A807" s="11">
        <f>Returns!A807</f>
        <v>0</v>
      </c>
      <c r="B807" s="1">
        <f>MAX(AVERAGE(Portfolios!$B$2:$B$1259)-Portfolios!B807, 0)</f>
        <v>0</v>
      </c>
    </row>
    <row r="808" spans="1:2">
      <c r="A808" s="11">
        <f>Returns!A808</f>
        <v>0</v>
      </c>
      <c r="B808" s="1">
        <f>MAX(AVERAGE(Portfolios!$B$2:$B$1259)-Portfolios!B808, 0)</f>
        <v>0</v>
      </c>
    </row>
    <row r="809" spans="1:2">
      <c r="A809" s="11">
        <f>Returns!A809</f>
        <v>0</v>
      </c>
      <c r="B809" s="1">
        <f>MAX(AVERAGE(Portfolios!$B$2:$B$1259)-Portfolios!B809, 0)</f>
        <v>0</v>
      </c>
    </row>
    <row r="810" spans="1:2">
      <c r="A810" s="11">
        <f>Returns!A810</f>
        <v>0</v>
      </c>
      <c r="B810" s="1">
        <f>MAX(AVERAGE(Portfolios!$B$2:$B$1259)-Portfolios!B810, 0)</f>
        <v>0</v>
      </c>
    </row>
    <row r="811" spans="1:2">
      <c r="A811" s="11">
        <f>Returns!A811</f>
        <v>0</v>
      </c>
      <c r="B811" s="1">
        <f>MAX(AVERAGE(Portfolios!$B$2:$B$1259)-Portfolios!B811, 0)</f>
        <v>0</v>
      </c>
    </row>
    <row r="812" spans="1:2">
      <c r="A812" s="11">
        <f>Returns!A812</f>
        <v>0</v>
      </c>
      <c r="B812" s="1">
        <f>MAX(AVERAGE(Portfolios!$B$2:$B$1259)-Portfolios!B812, 0)</f>
        <v>0</v>
      </c>
    </row>
    <row r="813" spans="1:2">
      <c r="A813" s="11">
        <f>Returns!A813</f>
        <v>0</v>
      </c>
      <c r="B813" s="1">
        <f>MAX(AVERAGE(Portfolios!$B$2:$B$1259)-Portfolios!B813, 0)</f>
        <v>0</v>
      </c>
    </row>
    <row r="814" spans="1:2">
      <c r="A814" s="11">
        <f>Returns!A814</f>
        <v>0</v>
      </c>
      <c r="B814" s="1">
        <f>MAX(AVERAGE(Portfolios!$B$2:$B$1259)-Portfolios!B814, 0)</f>
        <v>0</v>
      </c>
    </row>
    <row r="815" spans="1:2">
      <c r="A815" s="11">
        <f>Returns!A815</f>
        <v>0</v>
      </c>
      <c r="B815" s="1">
        <f>MAX(AVERAGE(Portfolios!$B$2:$B$1259)-Portfolios!B815, 0)</f>
        <v>0</v>
      </c>
    </row>
    <row r="816" spans="1:2">
      <c r="A816" s="11">
        <f>Returns!A816</f>
        <v>0</v>
      </c>
      <c r="B816" s="1">
        <f>MAX(AVERAGE(Portfolios!$B$2:$B$1259)-Portfolios!B816, 0)</f>
        <v>0</v>
      </c>
    </row>
    <row r="817" spans="1:2">
      <c r="A817" s="11">
        <f>Returns!A817</f>
        <v>0</v>
      </c>
      <c r="B817" s="1">
        <f>MAX(AVERAGE(Portfolios!$B$2:$B$1259)-Portfolios!B817, 0)</f>
        <v>0</v>
      </c>
    </row>
    <row r="818" spans="1:2">
      <c r="A818" s="11">
        <f>Returns!A818</f>
        <v>0</v>
      </c>
      <c r="B818" s="1">
        <f>MAX(AVERAGE(Portfolios!$B$2:$B$1259)-Portfolios!B818, 0)</f>
        <v>0</v>
      </c>
    </row>
    <row r="819" spans="1:2">
      <c r="A819" s="11">
        <f>Returns!A819</f>
        <v>0</v>
      </c>
      <c r="B819" s="1">
        <f>MAX(AVERAGE(Portfolios!$B$2:$B$1259)-Portfolios!B819, 0)</f>
        <v>0</v>
      </c>
    </row>
    <row r="820" spans="1:2">
      <c r="A820" s="11">
        <f>Returns!A820</f>
        <v>0</v>
      </c>
      <c r="B820" s="1">
        <f>MAX(AVERAGE(Portfolios!$B$2:$B$1259)-Portfolios!B820, 0)</f>
        <v>0</v>
      </c>
    </row>
    <row r="821" spans="1:2">
      <c r="A821" s="11">
        <f>Returns!A821</f>
        <v>0</v>
      </c>
      <c r="B821" s="1">
        <f>MAX(AVERAGE(Portfolios!$B$2:$B$1259)-Portfolios!B821, 0)</f>
        <v>0</v>
      </c>
    </row>
    <row r="822" spans="1:2">
      <c r="A822" s="11">
        <f>Returns!A822</f>
        <v>0</v>
      </c>
      <c r="B822" s="1">
        <f>MAX(AVERAGE(Portfolios!$B$2:$B$1259)-Portfolios!B822, 0)</f>
        <v>0</v>
      </c>
    </row>
    <row r="823" spans="1:2">
      <c r="A823" s="11">
        <f>Returns!A823</f>
        <v>0</v>
      </c>
      <c r="B823" s="1">
        <f>MAX(AVERAGE(Portfolios!$B$2:$B$1259)-Portfolios!B823, 0)</f>
        <v>0</v>
      </c>
    </row>
    <row r="824" spans="1:2">
      <c r="A824" s="11">
        <f>Returns!A824</f>
        <v>0</v>
      </c>
      <c r="B824" s="1">
        <f>MAX(AVERAGE(Portfolios!$B$2:$B$1259)-Portfolios!B824, 0)</f>
        <v>0</v>
      </c>
    </row>
    <row r="825" spans="1:2">
      <c r="A825" s="11">
        <f>Returns!A825</f>
        <v>0</v>
      </c>
      <c r="B825" s="1">
        <f>MAX(AVERAGE(Portfolios!$B$2:$B$1259)-Portfolios!B825, 0)</f>
        <v>0</v>
      </c>
    </row>
    <row r="826" spans="1:2">
      <c r="A826" s="11">
        <f>Returns!A826</f>
        <v>0</v>
      </c>
      <c r="B826" s="1">
        <f>MAX(AVERAGE(Portfolios!$B$2:$B$1259)-Portfolios!B826, 0)</f>
        <v>0</v>
      </c>
    </row>
    <row r="827" spans="1:2">
      <c r="A827" s="11">
        <f>Returns!A827</f>
        <v>0</v>
      </c>
      <c r="B827" s="1">
        <f>MAX(AVERAGE(Portfolios!$B$2:$B$1259)-Portfolios!B827, 0)</f>
        <v>0</v>
      </c>
    </row>
    <row r="828" spans="1:2">
      <c r="A828" s="11">
        <f>Returns!A828</f>
        <v>0</v>
      </c>
      <c r="B828" s="1">
        <f>MAX(AVERAGE(Portfolios!$B$2:$B$1259)-Portfolios!B828, 0)</f>
        <v>0</v>
      </c>
    </row>
    <row r="829" spans="1:2">
      <c r="A829" s="11">
        <f>Returns!A829</f>
        <v>0</v>
      </c>
      <c r="B829" s="1">
        <f>MAX(AVERAGE(Portfolios!$B$2:$B$1259)-Portfolios!B829, 0)</f>
        <v>0</v>
      </c>
    </row>
    <row r="830" spans="1:2">
      <c r="A830" s="11">
        <f>Returns!A830</f>
        <v>0</v>
      </c>
      <c r="B830" s="1">
        <f>MAX(AVERAGE(Portfolios!$B$2:$B$1259)-Portfolios!B830, 0)</f>
        <v>0</v>
      </c>
    </row>
    <row r="831" spans="1:2">
      <c r="A831" s="11">
        <f>Returns!A831</f>
        <v>0</v>
      </c>
      <c r="B831" s="1">
        <f>MAX(AVERAGE(Portfolios!$B$2:$B$1259)-Portfolios!B831, 0)</f>
        <v>0</v>
      </c>
    </row>
    <row r="832" spans="1:2">
      <c r="A832" s="11">
        <f>Returns!A832</f>
        <v>0</v>
      </c>
      <c r="B832" s="1">
        <f>MAX(AVERAGE(Portfolios!$B$2:$B$1259)-Portfolios!B832, 0)</f>
        <v>0</v>
      </c>
    </row>
    <row r="833" spans="1:2">
      <c r="A833" s="11">
        <f>Returns!A833</f>
        <v>0</v>
      </c>
      <c r="B833" s="1">
        <f>MAX(AVERAGE(Portfolios!$B$2:$B$1259)-Portfolios!B833, 0)</f>
        <v>0</v>
      </c>
    </row>
    <row r="834" spans="1:2">
      <c r="A834" s="11">
        <f>Returns!A834</f>
        <v>0</v>
      </c>
      <c r="B834" s="1">
        <f>MAX(AVERAGE(Portfolios!$B$2:$B$1259)-Portfolios!B834, 0)</f>
        <v>0</v>
      </c>
    </row>
    <row r="835" spans="1:2">
      <c r="A835" s="11">
        <f>Returns!A835</f>
        <v>0</v>
      </c>
      <c r="B835" s="1">
        <f>MAX(AVERAGE(Portfolios!$B$2:$B$1259)-Portfolios!B835, 0)</f>
        <v>0</v>
      </c>
    </row>
    <row r="836" spans="1:2">
      <c r="A836" s="11">
        <f>Returns!A836</f>
        <v>0</v>
      </c>
      <c r="B836" s="1">
        <f>MAX(AVERAGE(Portfolios!$B$2:$B$1259)-Portfolios!B836, 0)</f>
        <v>0</v>
      </c>
    </row>
    <row r="837" spans="1:2">
      <c r="A837" s="11">
        <f>Returns!A837</f>
        <v>0</v>
      </c>
      <c r="B837" s="1">
        <f>MAX(AVERAGE(Portfolios!$B$2:$B$1259)-Portfolios!B837, 0)</f>
        <v>0</v>
      </c>
    </row>
    <row r="838" spans="1:2">
      <c r="A838" s="11">
        <f>Returns!A838</f>
        <v>0</v>
      </c>
      <c r="B838" s="1">
        <f>MAX(AVERAGE(Portfolios!$B$2:$B$1259)-Portfolios!B838, 0)</f>
        <v>0</v>
      </c>
    </row>
    <row r="839" spans="1:2">
      <c r="A839" s="11">
        <f>Returns!A839</f>
        <v>0</v>
      </c>
      <c r="B839" s="1">
        <f>MAX(AVERAGE(Portfolios!$B$2:$B$1259)-Portfolios!B839, 0)</f>
        <v>0</v>
      </c>
    </row>
    <row r="840" spans="1:2">
      <c r="A840" s="11">
        <f>Returns!A840</f>
        <v>0</v>
      </c>
      <c r="B840" s="1">
        <f>MAX(AVERAGE(Portfolios!$B$2:$B$1259)-Portfolios!B840, 0)</f>
        <v>0</v>
      </c>
    </row>
    <row r="841" spans="1:2">
      <c r="A841" s="11">
        <f>Returns!A841</f>
        <v>0</v>
      </c>
      <c r="B841" s="1">
        <f>MAX(AVERAGE(Portfolios!$B$2:$B$1259)-Portfolios!B841, 0)</f>
        <v>0</v>
      </c>
    </row>
    <row r="842" spans="1:2">
      <c r="A842" s="11">
        <f>Returns!A842</f>
        <v>0</v>
      </c>
      <c r="B842" s="1">
        <f>MAX(AVERAGE(Portfolios!$B$2:$B$1259)-Portfolios!B842, 0)</f>
        <v>0</v>
      </c>
    </row>
    <row r="843" spans="1:2">
      <c r="A843" s="11">
        <f>Returns!A843</f>
        <v>0</v>
      </c>
      <c r="B843" s="1">
        <f>MAX(AVERAGE(Portfolios!$B$2:$B$1259)-Portfolios!B843, 0)</f>
        <v>0</v>
      </c>
    </row>
    <row r="844" spans="1:2">
      <c r="A844" s="11">
        <f>Returns!A844</f>
        <v>0</v>
      </c>
      <c r="B844" s="1">
        <f>MAX(AVERAGE(Portfolios!$B$2:$B$1259)-Portfolios!B844, 0)</f>
        <v>0</v>
      </c>
    </row>
    <row r="845" spans="1:2">
      <c r="A845" s="11">
        <f>Returns!A845</f>
        <v>0</v>
      </c>
      <c r="B845" s="1">
        <f>MAX(AVERAGE(Portfolios!$B$2:$B$1259)-Portfolios!B845, 0)</f>
        <v>0</v>
      </c>
    </row>
    <row r="846" spans="1:2">
      <c r="A846" s="11">
        <f>Returns!A846</f>
        <v>0</v>
      </c>
      <c r="B846" s="1">
        <f>MAX(AVERAGE(Portfolios!$B$2:$B$1259)-Portfolios!B846, 0)</f>
        <v>0</v>
      </c>
    </row>
    <row r="847" spans="1:2">
      <c r="A847" s="11">
        <f>Returns!A847</f>
        <v>0</v>
      </c>
      <c r="B847" s="1">
        <f>MAX(AVERAGE(Portfolios!$B$2:$B$1259)-Portfolios!B847, 0)</f>
        <v>0</v>
      </c>
    </row>
    <row r="848" spans="1:2">
      <c r="A848" s="11">
        <f>Returns!A848</f>
        <v>0</v>
      </c>
      <c r="B848" s="1">
        <f>MAX(AVERAGE(Portfolios!$B$2:$B$1259)-Portfolios!B848, 0)</f>
        <v>0</v>
      </c>
    </row>
    <row r="849" spans="1:2">
      <c r="A849" s="11">
        <f>Returns!A849</f>
        <v>0</v>
      </c>
      <c r="B849" s="1">
        <f>MAX(AVERAGE(Portfolios!$B$2:$B$1259)-Portfolios!B849, 0)</f>
        <v>0</v>
      </c>
    </row>
    <row r="850" spans="1:2">
      <c r="A850" s="11">
        <f>Returns!A850</f>
        <v>0</v>
      </c>
      <c r="B850" s="1">
        <f>MAX(AVERAGE(Portfolios!$B$2:$B$1259)-Portfolios!B850, 0)</f>
        <v>0</v>
      </c>
    </row>
    <row r="851" spans="1:2">
      <c r="A851" s="11">
        <f>Returns!A851</f>
        <v>0</v>
      </c>
      <c r="B851" s="1">
        <f>MAX(AVERAGE(Portfolios!$B$2:$B$1259)-Portfolios!B851, 0)</f>
        <v>0</v>
      </c>
    </row>
    <row r="852" spans="1:2">
      <c r="A852" s="11">
        <f>Returns!A852</f>
        <v>0</v>
      </c>
      <c r="B852" s="1">
        <f>MAX(AVERAGE(Portfolios!$B$2:$B$1259)-Portfolios!B852, 0)</f>
        <v>0</v>
      </c>
    </row>
    <row r="853" spans="1:2">
      <c r="A853" s="11">
        <f>Returns!A853</f>
        <v>0</v>
      </c>
      <c r="B853" s="1">
        <f>MAX(AVERAGE(Portfolios!$B$2:$B$1259)-Portfolios!B853, 0)</f>
        <v>0</v>
      </c>
    </row>
    <row r="854" spans="1:2">
      <c r="A854" s="11">
        <f>Returns!A854</f>
        <v>0</v>
      </c>
      <c r="B854" s="1">
        <f>MAX(AVERAGE(Portfolios!$B$2:$B$1259)-Portfolios!B854, 0)</f>
        <v>0</v>
      </c>
    </row>
    <row r="855" spans="1:2">
      <c r="A855" s="11">
        <f>Returns!A855</f>
        <v>0</v>
      </c>
      <c r="B855" s="1">
        <f>MAX(AVERAGE(Portfolios!$B$2:$B$1259)-Portfolios!B855, 0)</f>
        <v>0</v>
      </c>
    </row>
    <row r="856" spans="1:2">
      <c r="A856" s="11">
        <f>Returns!A856</f>
        <v>0</v>
      </c>
      <c r="B856" s="1">
        <f>MAX(AVERAGE(Portfolios!$B$2:$B$1259)-Portfolios!B856, 0)</f>
        <v>0</v>
      </c>
    </row>
    <row r="857" spans="1:2">
      <c r="A857" s="11">
        <f>Returns!A857</f>
        <v>0</v>
      </c>
      <c r="B857" s="1">
        <f>MAX(AVERAGE(Portfolios!$B$2:$B$1259)-Portfolios!B857, 0)</f>
        <v>0</v>
      </c>
    </row>
    <row r="858" spans="1:2">
      <c r="A858" s="11">
        <f>Returns!A858</f>
        <v>0</v>
      </c>
      <c r="B858" s="1">
        <f>MAX(AVERAGE(Portfolios!$B$2:$B$1259)-Portfolios!B858, 0)</f>
        <v>0</v>
      </c>
    </row>
    <row r="859" spans="1:2">
      <c r="A859" s="11">
        <f>Returns!A859</f>
        <v>0</v>
      </c>
      <c r="B859" s="1">
        <f>MAX(AVERAGE(Portfolios!$B$2:$B$1259)-Portfolios!B859, 0)</f>
        <v>0</v>
      </c>
    </row>
    <row r="860" spans="1:2">
      <c r="A860" s="11">
        <f>Returns!A860</f>
        <v>0</v>
      </c>
      <c r="B860" s="1">
        <f>MAX(AVERAGE(Portfolios!$B$2:$B$1259)-Portfolios!B860, 0)</f>
        <v>0</v>
      </c>
    </row>
    <row r="861" spans="1:2">
      <c r="A861" s="11">
        <f>Returns!A861</f>
        <v>0</v>
      </c>
      <c r="B861" s="1">
        <f>MAX(AVERAGE(Portfolios!$B$2:$B$1259)-Portfolios!B861, 0)</f>
        <v>0</v>
      </c>
    </row>
    <row r="862" spans="1:2">
      <c r="A862" s="11">
        <f>Returns!A862</f>
        <v>0</v>
      </c>
      <c r="B862" s="1">
        <f>MAX(AVERAGE(Portfolios!$B$2:$B$1259)-Portfolios!B862, 0)</f>
        <v>0</v>
      </c>
    </row>
    <row r="863" spans="1:2">
      <c r="A863" s="11">
        <f>Returns!A863</f>
        <v>0</v>
      </c>
      <c r="B863" s="1">
        <f>MAX(AVERAGE(Portfolios!$B$2:$B$1259)-Portfolios!B863, 0)</f>
        <v>0</v>
      </c>
    </row>
    <row r="864" spans="1:2">
      <c r="A864" s="11">
        <f>Returns!A864</f>
        <v>0</v>
      </c>
      <c r="B864" s="1">
        <f>MAX(AVERAGE(Portfolios!$B$2:$B$1259)-Portfolios!B864, 0)</f>
        <v>0</v>
      </c>
    </row>
    <row r="865" spans="1:2">
      <c r="A865" s="11">
        <f>Returns!A865</f>
        <v>0</v>
      </c>
      <c r="B865" s="1">
        <f>MAX(AVERAGE(Portfolios!$B$2:$B$1259)-Portfolios!B865, 0)</f>
        <v>0</v>
      </c>
    </row>
    <row r="866" spans="1:2">
      <c r="A866" s="11">
        <f>Returns!A866</f>
        <v>0</v>
      </c>
      <c r="B866" s="1">
        <f>MAX(AVERAGE(Portfolios!$B$2:$B$1259)-Portfolios!B866, 0)</f>
        <v>0</v>
      </c>
    </row>
    <row r="867" spans="1:2">
      <c r="A867" s="11">
        <f>Returns!A867</f>
        <v>0</v>
      </c>
      <c r="B867" s="1">
        <f>MAX(AVERAGE(Portfolios!$B$2:$B$1259)-Portfolios!B867, 0)</f>
        <v>0</v>
      </c>
    </row>
    <row r="868" spans="1:2">
      <c r="A868" s="11">
        <f>Returns!A868</f>
        <v>0</v>
      </c>
      <c r="B868" s="1">
        <f>MAX(AVERAGE(Portfolios!$B$2:$B$1259)-Portfolios!B868, 0)</f>
        <v>0</v>
      </c>
    </row>
    <row r="869" spans="1:2">
      <c r="A869" s="11">
        <f>Returns!A869</f>
        <v>0</v>
      </c>
      <c r="B869" s="1">
        <f>MAX(AVERAGE(Portfolios!$B$2:$B$1259)-Portfolios!B869, 0)</f>
        <v>0</v>
      </c>
    </row>
    <row r="870" spans="1:2">
      <c r="A870" s="11">
        <f>Returns!A870</f>
        <v>0</v>
      </c>
      <c r="B870" s="1">
        <f>MAX(AVERAGE(Portfolios!$B$2:$B$1259)-Portfolios!B870, 0)</f>
        <v>0</v>
      </c>
    </row>
    <row r="871" spans="1:2">
      <c r="A871" s="11">
        <f>Returns!A871</f>
        <v>0</v>
      </c>
      <c r="B871" s="1">
        <f>MAX(AVERAGE(Portfolios!$B$2:$B$1259)-Portfolios!B871, 0)</f>
        <v>0</v>
      </c>
    </row>
    <row r="872" spans="1:2">
      <c r="A872" s="11">
        <f>Returns!A872</f>
        <v>0</v>
      </c>
      <c r="B872" s="1">
        <f>MAX(AVERAGE(Portfolios!$B$2:$B$1259)-Portfolios!B872, 0)</f>
        <v>0</v>
      </c>
    </row>
    <row r="873" spans="1:2">
      <c r="A873" s="11">
        <f>Returns!A873</f>
        <v>0</v>
      </c>
      <c r="B873" s="1">
        <f>MAX(AVERAGE(Portfolios!$B$2:$B$1259)-Portfolios!B873, 0)</f>
        <v>0</v>
      </c>
    </row>
    <row r="874" spans="1:2">
      <c r="A874" s="11">
        <f>Returns!A874</f>
        <v>0</v>
      </c>
      <c r="B874" s="1">
        <f>MAX(AVERAGE(Portfolios!$B$2:$B$1259)-Portfolios!B874, 0)</f>
        <v>0</v>
      </c>
    </row>
    <row r="875" spans="1:2">
      <c r="A875" s="11">
        <f>Returns!A875</f>
        <v>0</v>
      </c>
      <c r="B875" s="1">
        <f>MAX(AVERAGE(Portfolios!$B$2:$B$1259)-Portfolios!B875, 0)</f>
        <v>0</v>
      </c>
    </row>
    <row r="876" spans="1:2">
      <c r="A876" s="11">
        <f>Returns!A876</f>
        <v>0</v>
      </c>
      <c r="B876" s="1">
        <f>MAX(AVERAGE(Portfolios!$B$2:$B$1259)-Portfolios!B876, 0)</f>
        <v>0</v>
      </c>
    </row>
    <row r="877" spans="1:2">
      <c r="A877" s="11">
        <f>Returns!A877</f>
        <v>0</v>
      </c>
      <c r="B877" s="1">
        <f>MAX(AVERAGE(Portfolios!$B$2:$B$1259)-Portfolios!B877, 0)</f>
        <v>0</v>
      </c>
    </row>
    <row r="878" spans="1:2">
      <c r="A878" s="11">
        <f>Returns!A878</f>
        <v>0</v>
      </c>
      <c r="B878" s="1">
        <f>MAX(AVERAGE(Portfolios!$B$2:$B$1259)-Portfolios!B878, 0)</f>
        <v>0</v>
      </c>
    </row>
    <row r="879" spans="1:2">
      <c r="A879" s="11">
        <f>Returns!A879</f>
        <v>0</v>
      </c>
      <c r="B879" s="1">
        <f>MAX(AVERAGE(Portfolios!$B$2:$B$1259)-Portfolios!B879, 0)</f>
        <v>0</v>
      </c>
    </row>
    <row r="880" spans="1:2">
      <c r="A880" s="11">
        <f>Returns!A880</f>
        <v>0</v>
      </c>
      <c r="B880" s="1">
        <f>MAX(AVERAGE(Portfolios!$B$2:$B$1259)-Portfolios!B880, 0)</f>
        <v>0</v>
      </c>
    </row>
    <row r="881" spans="1:2">
      <c r="A881" s="11">
        <f>Returns!A881</f>
        <v>0</v>
      </c>
      <c r="B881" s="1">
        <f>MAX(AVERAGE(Portfolios!$B$2:$B$1259)-Portfolios!B881, 0)</f>
        <v>0</v>
      </c>
    </row>
    <row r="882" spans="1:2">
      <c r="A882" s="11">
        <f>Returns!A882</f>
        <v>0</v>
      </c>
      <c r="B882" s="1">
        <f>MAX(AVERAGE(Portfolios!$B$2:$B$1259)-Portfolios!B882, 0)</f>
        <v>0</v>
      </c>
    </row>
    <row r="883" spans="1:2">
      <c r="A883" s="11">
        <f>Returns!A883</f>
        <v>0</v>
      </c>
      <c r="B883" s="1">
        <f>MAX(AVERAGE(Portfolios!$B$2:$B$1259)-Portfolios!B883, 0)</f>
        <v>0</v>
      </c>
    </row>
    <row r="884" spans="1:2">
      <c r="A884" s="11">
        <f>Returns!A884</f>
        <v>0</v>
      </c>
      <c r="B884" s="1">
        <f>MAX(AVERAGE(Portfolios!$B$2:$B$1259)-Portfolios!B884, 0)</f>
        <v>0</v>
      </c>
    </row>
    <row r="885" spans="1:2">
      <c r="A885" s="11">
        <f>Returns!A885</f>
        <v>0</v>
      </c>
      <c r="B885" s="1">
        <f>MAX(AVERAGE(Portfolios!$B$2:$B$1259)-Portfolios!B885, 0)</f>
        <v>0</v>
      </c>
    </row>
    <row r="886" spans="1:2">
      <c r="A886" s="11">
        <f>Returns!A886</f>
        <v>0</v>
      </c>
      <c r="B886" s="1">
        <f>MAX(AVERAGE(Portfolios!$B$2:$B$1259)-Portfolios!B886, 0)</f>
        <v>0</v>
      </c>
    </row>
    <row r="887" spans="1:2">
      <c r="A887" s="11">
        <f>Returns!A887</f>
        <v>0</v>
      </c>
      <c r="B887" s="1">
        <f>MAX(AVERAGE(Portfolios!$B$2:$B$1259)-Portfolios!B887, 0)</f>
        <v>0</v>
      </c>
    </row>
    <row r="888" spans="1:2">
      <c r="A888" s="11">
        <f>Returns!A888</f>
        <v>0</v>
      </c>
      <c r="B888" s="1">
        <f>MAX(AVERAGE(Portfolios!$B$2:$B$1259)-Portfolios!B888, 0)</f>
        <v>0</v>
      </c>
    </row>
    <row r="889" spans="1:2">
      <c r="A889" s="11">
        <f>Returns!A889</f>
        <v>0</v>
      </c>
      <c r="B889" s="1">
        <f>MAX(AVERAGE(Portfolios!$B$2:$B$1259)-Portfolios!B889, 0)</f>
        <v>0</v>
      </c>
    </row>
    <row r="890" spans="1:2">
      <c r="A890" s="11">
        <f>Returns!A890</f>
        <v>0</v>
      </c>
      <c r="B890" s="1">
        <f>MAX(AVERAGE(Portfolios!$B$2:$B$1259)-Portfolios!B890, 0)</f>
        <v>0</v>
      </c>
    </row>
    <row r="891" spans="1:2">
      <c r="A891" s="11">
        <f>Returns!A891</f>
        <v>0</v>
      </c>
      <c r="B891" s="1">
        <f>MAX(AVERAGE(Portfolios!$B$2:$B$1259)-Portfolios!B891, 0)</f>
        <v>0</v>
      </c>
    </row>
    <row r="892" spans="1:2">
      <c r="A892" s="11">
        <f>Returns!A892</f>
        <v>0</v>
      </c>
      <c r="B892" s="1">
        <f>MAX(AVERAGE(Portfolios!$B$2:$B$1259)-Portfolios!B892, 0)</f>
        <v>0</v>
      </c>
    </row>
    <row r="893" spans="1:2">
      <c r="A893" s="11">
        <f>Returns!A893</f>
        <v>0</v>
      </c>
      <c r="B893" s="1">
        <f>MAX(AVERAGE(Portfolios!$B$2:$B$1259)-Portfolios!B893, 0)</f>
        <v>0</v>
      </c>
    </row>
    <row r="894" spans="1:2">
      <c r="A894" s="11">
        <f>Returns!A894</f>
        <v>0</v>
      </c>
      <c r="B894" s="1">
        <f>MAX(AVERAGE(Portfolios!$B$2:$B$1259)-Portfolios!B894, 0)</f>
        <v>0</v>
      </c>
    </row>
    <row r="895" spans="1:2">
      <c r="A895" s="11">
        <f>Returns!A895</f>
        <v>0</v>
      </c>
      <c r="B895" s="1">
        <f>MAX(AVERAGE(Portfolios!$B$2:$B$1259)-Portfolios!B895, 0)</f>
        <v>0</v>
      </c>
    </row>
    <row r="896" spans="1:2">
      <c r="A896" s="11">
        <f>Returns!A896</f>
        <v>0</v>
      </c>
      <c r="B896" s="1">
        <f>MAX(AVERAGE(Portfolios!$B$2:$B$1259)-Portfolios!B896, 0)</f>
        <v>0</v>
      </c>
    </row>
    <row r="897" spans="1:2">
      <c r="A897" s="11">
        <f>Returns!A897</f>
        <v>0</v>
      </c>
      <c r="B897" s="1">
        <f>MAX(AVERAGE(Portfolios!$B$2:$B$1259)-Portfolios!B897, 0)</f>
        <v>0</v>
      </c>
    </row>
    <row r="898" spans="1:2">
      <c r="A898" s="11">
        <f>Returns!A898</f>
        <v>0</v>
      </c>
      <c r="B898" s="1">
        <f>MAX(AVERAGE(Portfolios!$B$2:$B$1259)-Portfolios!B898, 0)</f>
        <v>0</v>
      </c>
    </row>
    <row r="899" spans="1:2">
      <c r="A899" s="11">
        <f>Returns!A899</f>
        <v>0</v>
      </c>
      <c r="B899" s="1">
        <f>MAX(AVERAGE(Portfolios!$B$2:$B$1259)-Portfolios!B899, 0)</f>
        <v>0</v>
      </c>
    </row>
    <row r="900" spans="1:2">
      <c r="A900" s="11">
        <f>Returns!A900</f>
        <v>0</v>
      </c>
      <c r="B900" s="1">
        <f>MAX(AVERAGE(Portfolios!$B$2:$B$1259)-Portfolios!B900, 0)</f>
        <v>0</v>
      </c>
    </row>
    <row r="901" spans="1:2">
      <c r="A901" s="11">
        <f>Returns!A901</f>
        <v>0</v>
      </c>
      <c r="B901" s="1">
        <f>MAX(AVERAGE(Portfolios!$B$2:$B$1259)-Portfolios!B901, 0)</f>
        <v>0</v>
      </c>
    </row>
    <row r="902" spans="1:2">
      <c r="A902" s="11">
        <f>Returns!A902</f>
        <v>0</v>
      </c>
      <c r="B902" s="1">
        <f>MAX(AVERAGE(Portfolios!$B$2:$B$1259)-Portfolios!B902, 0)</f>
        <v>0</v>
      </c>
    </row>
    <row r="903" spans="1:2">
      <c r="A903" s="11">
        <f>Returns!A903</f>
        <v>0</v>
      </c>
      <c r="B903" s="1">
        <f>MAX(AVERAGE(Portfolios!$B$2:$B$1259)-Portfolios!B903, 0)</f>
        <v>0</v>
      </c>
    </row>
    <row r="904" spans="1:2">
      <c r="A904" s="11">
        <f>Returns!A904</f>
        <v>0</v>
      </c>
      <c r="B904" s="1">
        <f>MAX(AVERAGE(Portfolios!$B$2:$B$1259)-Portfolios!B904, 0)</f>
        <v>0</v>
      </c>
    </row>
    <row r="905" spans="1:2">
      <c r="A905" s="11">
        <f>Returns!A905</f>
        <v>0</v>
      </c>
      <c r="B905" s="1">
        <f>MAX(AVERAGE(Portfolios!$B$2:$B$1259)-Portfolios!B905, 0)</f>
        <v>0</v>
      </c>
    </row>
    <row r="906" spans="1:2">
      <c r="A906" s="11">
        <f>Returns!A906</f>
        <v>0</v>
      </c>
      <c r="B906" s="1">
        <f>MAX(AVERAGE(Portfolios!$B$2:$B$1259)-Portfolios!B906, 0)</f>
        <v>0</v>
      </c>
    </row>
    <row r="907" spans="1:2">
      <c r="A907" s="11">
        <f>Returns!A907</f>
        <v>0</v>
      </c>
      <c r="B907" s="1">
        <f>MAX(AVERAGE(Portfolios!$B$2:$B$1259)-Portfolios!B907, 0)</f>
        <v>0</v>
      </c>
    </row>
    <row r="908" spans="1:2">
      <c r="A908" s="11">
        <f>Returns!A908</f>
        <v>0</v>
      </c>
      <c r="B908" s="1">
        <f>MAX(AVERAGE(Portfolios!$B$2:$B$1259)-Portfolios!B908, 0)</f>
        <v>0</v>
      </c>
    </row>
    <row r="909" spans="1:2">
      <c r="A909" s="11">
        <f>Returns!A909</f>
        <v>0</v>
      </c>
      <c r="B909" s="1">
        <f>MAX(AVERAGE(Portfolios!$B$2:$B$1259)-Portfolios!B909, 0)</f>
        <v>0</v>
      </c>
    </row>
    <row r="910" spans="1:2">
      <c r="A910" s="11">
        <f>Returns!A910</f>
        <v>0</v>
      </c>
      <c r="B910" s="1">
        <f>MAX(AVERAGE(Portfolios!$B$2:$B$1259)-Portfolios!B910, 0)</f>
        <v>0</v>
      </c>
    </row>
    <row r="911" spans="1:2">
      <c r="A911" s="11">
        <f>Returns!A911</f>
        <v>0</v>
      </c>
      <c r="B911" s="1">
        <f>MAX(AVERAGE(Portfolios!$B$2:$B$1259)-Portfolios!B911, 0)</f>
        <v>0</v>
      </c>
    </row>
    <row r="912" spans="1:2">
      <c r="A912" s="11">
        <f>Returns!A912</f>
        <v>0</v>
      </c>
      <c r="B912" s="1">
        <f>MAX(AVERAGE(Portfolios!$B$2:$B$1259)-Portfolios!B912, 0)</f>
        <v>0</v>
      </c>
    </row>
    <row r="913" spans="1:2">
      <c r="A913" s="11">
        <f>Returns!A913</f>
        <v>0</v>
      </c>
      <c r="B913" s="1">
        <f>MAX(AVERAGE(Portfolios!$B$2:$B$1259)-Portfolios!B913, 0)</f>
        <v>0</v>
      </c>
    </row>
    <row r="914" spans="1:2">
      <c r="A914" s="11">
        <f>Returns!A914</f>
        <v>0</v>
      </c>
      <c r="B914" s="1">
        <f>MAX(AVERAGE(Portfolios!$B$2:$B$1259)-Portfolios!B914, 0)</f>
        <v>0</v>
      </c>
    </row>
    <row r="915" spans="1:2">
      <c r="A915" s="11">
        <f>Returns!A915</f>
        <v>0</v>
      </c>
      <c r="B915" s="1">
        <f>MAX(AVERAGE(Portfolios!$B$2:$B$1259)-Portfolios!B915, 0)</f>
        <v>0</v>
      </c>
    </row>
    <row r="916" spans="1:2">
      <c r="A916" s="11">
        <f>Returns!A916</f>
        <v>0</v>
      </c>
      <c r="B916" s="1">
        <f>MAX(AVERAGE(Portfolios!$B$2:$B$1259)-Portfolios!B916, 0)</f>
        <v>0</v>
      </c>
    </row>
    <row r="917" spans="1:2">
      <c r="A917" s="11">
        <f>Returns!A917</f>
        <v>0</v>
      </c>
      <c r="B917" s="1">
        <f>MAX(AVERAGE(Portfolios!$B$2:$B$1259)-Portfolios!B917, 0)</f>
        <v>0</v>
      </c>
    </row>
    <row r="918" spans="1:2">
      <c r="A918" s="11">
        <f>Returns!A918</f>
        <v>0</v>
      </c>
      <c r="B918" s="1">
        <f>MAX(AVERAGE(Portfolios!$B$2:$B$1259)-Portfolios!B918, 0)</f>
        <v>0</v>
      </c>
    </row>
    <row r="919" spans="1:2">
      <c r="A919" s="11">
        <f>Returns!A919</f>
        <v>0</v>
      </c>
      <c r="B919" s="1">
        <f>MAX(AVERAGE(Portfolios!$B$2:$B$1259)-Portfolios!B919, 0)</f>
        <v>0</v>
      </c>
    </row>
    <row r="920" spans="1:2">
      <c r="A920" s="11">
        <f>Returns!A920</f>
        <v>0</v>
      </c>
      <c r="B920" s="1">
        <f>MAX(AVERAGE(Portfolios!$B$2:$B$1259)-Portfolios!B920, 0)</f>
        <v>0</v>
      </c>
    </row>
    <row r="921" spans="1:2">
      <c r="A921" s="11">
        <f>Returns!A921</f>
        <v>0</v>
      </c>
      <c r="B921" s="1">
        <f>MAX(AVERAGE(Portfolios!$B$2:$B$1259)-Portfolios!B921, 0)</f>
        <v>0</v>
      </c>
    </row>
    <row r="922" spans="1:2">
      <c r="A922" s="11">
        <f>Returns!A922</f>
        <v>0</v>
      </c>
      <c r="B922" s="1">
        <f>MAX(AVERAGE(Portfolios!$B$2:$B$1259)-Portfolios!B922, 0)</f>
        <v>0</v>
      </c>
    </row>
    <row r="923" spans="1:2">
      <c r="A923" s="11">
        <f>Returns!A923</f>
        <v>0</v>
      </c>
      <c r="B923" s="1">
        <f>MAX(AVERAGE(Portfolios!$B$2:$B$1259)-Portfolios!B923, 0)</f>
        <v>0</v>
      </c>
    </row>
    <row r="924" spans="1:2">
      <c r="A924" s="11">
        <f>Returns!A924</f>
        <v>0</v>
      </c>
      <c r="B924" s="1">
        <f>MAX(AVERAGE(Portfolios!$B$2:$B$1259)-Portfolios!B924, 0)</f>
        <v>0</v>
      </c>
    </row>
    <row r="925" spans="1:2">
      <c r="A925" s="11">
        <f>Returns!A925</f>
        <v>0</v>
      </c>
      <c r="B925" s="1">
        <f>MAX(AVERAGE(Portfolios!$B$2:$B$1259)-Portfolios!B925, 0)</f>
        <v>0</v>
      </c>
    </row>
    <row r="926" spans="1:2">
      <c r="A926" s="11">
        <f>Returns!A926</f>
        <v>0</v>
      </c>
      <c r="B926" s="1">
        <f>MAX(AVERAGE(Portfolios!$B$2:$B$1259)-Portfolios!B926, 0)</f>
        <v>0</v>
      </c>
    </row>
    <row r="927" spans="1:2">
      <c r="A927" s="11">
        <f>Returns!A927</f>
        <v>0</v>
      </c>
      <c r="B927" s="1">
        <f>MAX(AVERAGE(Portfolios!$B$2:$B$1259)-Portfolios!B927, 0)</f>
        <v>0</v>
      </c>
    </row>
    <row r="928" spans="1:2">
      <c r="A928" s="11">
        <f>Returns!A928</f>
        <v>0</v>
      </c>
      <c r="B928" s="1">
        <f>MAX(AVERAGE(Portfolios!$B$2:$B$1259)-Portfolios!B928, 0)</f>
        <v>0</v>
      </c>
    </row>
    <row r="929" spans="1:2">
      <c r="A929" s="11">
        <f>Returns!A929</f>
        <v>0</v>
      </c>
      <c r="B929" s="1">
        <f>MAX(AVERAGE(Portfolios!$B$2:$B$1259)-Portfolios!B929, 0)</f>
        <v>0</v>
      </c>
    </row>
    <row r="930" spans="1:2">
      <c r="A930" s="11">
        <f>Returns!A930</f>
        <v>0</v>
      </c>
      <c r="B930" s="1">
        <f>MAX(AVERAGE(Portfolios!$B$2:$B$1259)-Portfolios!B930, 0)</f>
        <v>0</v>
      </c>
    </row>
    <row r="931" spans="1:2">
      <c r="A931" s="11">
        <f>Returns!A931</f>
        <v>0</v>
      </c>
      <c r="B931" s="1">
        <f>MAX(AVERAGE(Portfolios!$B$2:$B$1259)-Portfolios!B931, 0)</f>
        <v>0</v>
      </c>
    </row>
    <row r="932" spans="1:2">
      <c r="A932" s="11">
        <f>Returns!A932</f>
        <v>0</v>
      </c>
      <c r="B932" s="1">
        <f>MAX(AVERAGE(Portfolios!$B$2:$B$1259)-Portfolios!B932, 0)</f>
        <v>0</v>
      </c>
    </row>
    <row r="933" spans="1:2">
      <c r="A933" s="11">
        <f>Returns!A933</f>
        <v>0</v>
      </c>
      <c r="B933" s="1">
        <f>MAX(AVERAGE(Portfolios!$B$2:$B$1259)-Portfolios!B933, 0)</f>
        <v>0</v>
      </c>
    </row>
    <row r="934" spans="1:2">
      <c r="A934" s="11">
        <f>Returns!A934</f>
        <v>0</v>
      </c>
      <c r="B934" s="1">
        <f>MAX(AVERAGE(Portfolios!$B$2:$B$1259)-Portfolios!B934, 0)</f>
        <v>0</v>
      </c>
    </row>
    <row r="935" spans="1:2">
      <c r="A935" s="11">
        <f>Returns!A935</f>
        <v>0</v>
      </c>
      <c r="B935" s="1">
        <f>MAX(AVERAGE(Portfolios!$B$2:$B$1259)-Portfolios!B935, 0)</f>
        <v>0</v>
      </c>
    </row>
    <row r="936" spans="1:2">
      <c r="A936" s="11">
        <f>Returns!A936</f>
        <v>0</v>
      </c>
      <c r="B936" s="1">
        <f>MAX(AVERAGE(Portfolios!$B$2:$B$1259)-Portfolios!B936, 0)</f>
        <v>0</v>
      </c>
    </row>
    <row r="937" spans="1:2">
      <c r="A937" s="11">
        <f>Returns!A937</f>
        <v>0</v>
      </c>
      <c r="B937" s="1">
        <f>MAX(AVERAGE(Portfolios!$B$2:$B$1259)-Portfolios!B937, 0)</f>
        <v>0</v>
      </c>
    </row>
    <row r="938" spans="1:2">
      <c r="A938" s="11">
        <f>Returns!A938</f>
        <v>0</v>
      </c>
      <c r="B938" s="1">
        <f>MAX(AVERAGE(Portfolios!$B$2:$B$1259)-Portfolios!B938, 0)</f>
        <v>0</v>
      </c>
    </row>
    <row r="939" spans="1:2">
      <c r="A939" s="11">
        <f>Returns!A939</f>
        <v>0</v>
      </c>
      <c r="B939" s="1">
        <f>MAX(AVERAGE(Portfolios!$B$2:$B$1259)-Portfolios!B939, 0)</f>
        <v>0</v>
      </c>
    </row>
    <row r="940" spans="1:2">
      <c r="A940" s="11">
        <f>Returns!A940</f>
        <v>0</v>
      </c>
      <c r="B940" s="1">
        <f>MAX(AVERAGE(Portfolios!$B$2:$B$1259)-Portfolios!B940, 0)</f>
        <v>0</v>
      </c>
    </row>
    <row r="941" spans="1:2">
      <c r="A941" s="11">
        <f>Returns!A941</f>
        <v>0</v>
      </c>
      <c r="B941" s="1">
        <f>MAX(AVERAGE(Portfolios!$B$2:$B$1259)-Portfolios!B941, 0)</f>
        <v>0</v>
      </c>
    </row>
    <row r="942" spans="1:2">
      <c r="A942" s="11">
        <f>Returns!A942</f>
        <v>0</v>
      </c>
      <c r="B942" s="1">
        <f>MAX(AVERAGE(Portfolios!$B$2:$B$1259)-Portfolios!B942, 0)</f>
        <v>0</v>
      </c>
    </row>
    <row r="943" spans="1:2">
      <c r="A943" s="11">
        <f>Returns!A943</f>
        <v>0</v>
      </c>
      <c r="B943" s="1">
        <f>MAX(AVERAGE(Portfolios!$B$2:$B$1259)-Portfolios!B943, 0)</f>
        <v>0</v>
      </c>
    </row>
    <row r="944" spans="1:2">
      <c r="A944" s="11">
        <f>Returns!A944</f>
        <v>0</v>
      </c>
      <c r="B944" s="1">
        <f>MAX(AVERAGE(Portfolios!$B$2:$B$1259)-Portfolios!B944, 0)</f>
        <v>0</v>
      </c>
    </row>
    <row r="945" spans="1:2">
      <c r="A945" s="11">
        <f>Returns!A945</f>
        <v>0</v>
      </c>
      <c r="B945" s="1">
        <f>MAX(AVERAGE(Portfolios!$B$2:$B$1259)-Portfolios!B945, 0)</f>
        <v>0</v>
      </c>
    </row>
    <row r="946" spans="1:2">
      <c r="A946" s="11">
        <f>Returns!A946</f>
        <v>0</v>
      </c>
      <c r="B946" s="1">
        <f>MAX(AVERAGE(Portfolios!$B$2:$B$1259)-Portfolios!B946, 0)</f>
        <v>0</v>
      </c>
    </row>
    <row r="947" spans="1:2">
      <c r="A947" s="11">
        <f>Returns!A947</f>
        <v>0</v>
      </c>
      <c r="B947" s="1">
        <f>MAX(AVERAGE(Portfolios!$B$2:$B$1259)-Portfolios!B947, 0)</f>
        <v>0</v>
      </c>
    </row>
    <row r="948" spans="1:2">
      <c r="A948" s="11">
        <f>Returns!A948</f>
        <v>0</v>
      </c>
      <c r="B948" s="1">
        <f>MAX(AVERAGE(Portfolios!$B$2:$B$1259)-Portfolios!B948, 0)</f>
        <v>0</v>
      </c>
    </row>
    <row r="949" spans="1:2">
      <c r="A949" s="11">
        <f>Returns!A949</f>
        <v>0</v>
      </c>
      <c r="B949" s="1">
        <f>MAX(AVERAGE(Portfolios!$B$2:$B$1259)-Portfolios!B949, 0)</f>
        <v>0</v>
      </c>
    </row>
    <row r="950" spans="1:2">
      <c r="A950" s="11">
        <f>Returns!A950</f>
        <v>0</v>
      </c>
      <c r="B950" s="1">
        <f>MAX(AVERAGE(Portfolios!$B$2:$B$1259)-Portfolios!B950, 0)</f>
        <v>0</v>
      </c>
    </row>
    <row r="951" spans="1:2">
      <c r="A951" s="11">
        <f>Returns!A951</f>
        <v>0</v>
      </c>
      <c r="B951" s="1">
        <f>MAX(AVERAGE(Portfolios!$B$2:$B$1259)-Portfolios!B951, 0)</f>
        <v>0</v>
      </c>
    </row>
    <row r="952" spans="1:2">
      <c r="A952" s="11">
        <f>Returns!A952</f>
        <v>0</v>
      </c>
      <c r="B952" s="1">
        <f>MAX(AVERAGE(Portfolios!$B$2:$B$1259)-Portfolios!B952, 0)</f>
        <v>0</v>
      </c>
    </row>
    <row r="953" spans="1:2">
      <c r="A953" s="11">
        <f>Returns!A953</f>
        <v>0</v>
      </c>
      <c r="B953" s="1">
        <f>MAX(AVERAGE(Portfolios!$B$2:$B$1259)-Portfolios!B953, 0)</f>
        <v>0</v>
      </c>
    </row>
    <row r="954" spans="1:2">
      <c r="A954" s="11">
        <f>Returns!A954</f>
        <v>0</v>
      </c>
      <c r="B954" s="1">
        <f>MAX(AVERAGE(Portfolios!$B$2:$B$1259)-Portfolios!B954, 0)</f>
        <v>0</v>
      </c>
    </row>
    <row r="955" spans="1:2">
      <c r="A955" s="11">
        <f>Returns!A955</f>
        <v>0</v>
      </c>
      <c r="B955" s="1">
        <f>MAX(AVERAGE(Portfolios!$B$2:$B$1259)-Portfolios!B955, 0)</f>
        <v>0</v>
      </c>
    </row>
    <row r="956" spans="1:2">
      <c r="A956" s="11">
        <f>Returns!A956</f>
        <v>0</v>
      </c>
      <c r="B956" s="1">
        <f>MAX(AVERAGE(Portfolios!$B$2:$B$1259)-Portfolios!B956, 0)</f>
        <v>0</v>
      </c>
    </row>
    <row r="957" spans="1:2">
      <c r="A957" s="11">
        <f>Returns!A957</f>
        <v>0</v>
      </c>
      <c r="B957" s="1">
        <f>MAX(AVERAGE(Portfolios!$B$2:$B$1259)-Portfolios!B957, 0)</f>
        <v>0</v>
      </c>
    </row>
    <row r="958" spans="1:2">
      <c r="A958" s="11">
        <f>Returns!A958</f>
        <v>0</v>
      </c>
      <c r="B958" s="1">
        <f>MAX(AVERAGE(Portfolios!$B$2:$B$1259)-Portfolios!B958, 0)</f>
        <v>0</v>
      </c>
    </row>
    <row r="959" spans="1:2">
      <c r="A959" s="11">
        <f>Returns!A959</f>
        <v>0</v>
      </c>
      <c r="B959" s="1">
        <f>MAX(AVERAGE(Portfolios!$B$2:$B$1259)-Portfolios!B959, 0)</f>
        <v>0</v>
      </c>
    </row>
    <row r="960" spans="1:2">
      <c r="A960" s="11">
        <f>Returns!A960</f>
        <v>0</v>
      </c>
      <c r="B960" s="1">
        <f>MAX(AVERAGE(Portfolios!$B$2:$B$1259)-Portfolios!B960, 0)</f>
        <v>0</v>
      </c>
    </row>
    <row r="961" spans="1:2">
      <c r="A961" s="11">
        <f>Returns!A961</f>
        <v>0</v>
      </c>
      <c r="B961" s="1">
        <f>MAX(AVERAGE(Portfolios!$B$2:$B$1259)-Portfolios!B961, 0)</f>
        <v>0</v>
      </c>
    </row>
    <row r="962" spans="1:2">
      <c r="A962" s="11">
        <f>Returns!A962</f>
        <v>0</v>
      </c>
      <c r="B962" s="1">
        <f>MAX(AVERAGE(Portfolios!$B$2:$B$1259)-Portfolios!B962, 0)</f>
        <v>0</v>
      </c>
    </row>
    <row r="963" spans="1:2">
      <c r="A963" s="11">
        <f>Returns!A963</f>
        <v>0</v>
      </c>
      <c r="B963" s="1">
        <f>MAX(AVERAGE(Portfolios!$B$2:$B$1259)-Portfolios!B963, 0)</f>
        <v>0</v>
      </c>
    </row>
    <row r="964" spans="1:2">
      <c r="A964" s="11">
        <f>Returns!A964</f>
        <v>0</v>
      </c>
      <c r="B964" s="1">
        <f>MAX(AVERAGE(Portfolios!$B$2:$B$1259)-Portfolios!B964, 0)</f>
        <v>0</v>
      </c>
    </row>
    <row r="965" spans="1:2">
      <c r="A965" s="11">
        <f>Returns!A965</f>
        <v>0</v>
      </c>
      <c r="B965" s="1">
        <f>MAX(AVERAGE(Portfolios!$B$2:$B$1259)-Portfolios!B965, 0)</f>
        <v>0</v>
      </c>
    </row>
    <row r="966" spans="1:2">
      <c r="A966" s="11">
        <f>Returns!A966</f>
        <v>0</v>
      </c>
      <c r="B966" s="1">
        <f>MAX(AVERAGE(Portfolios!$B$2:$B$1259)-Portfolios!B966, 0)</f>
        <v>0</v>
      </c>
    </row>
    <row r="967" spans="1:2">
      <c r="A967" s="11">
        <f>Returns!A967</f>
        <v>0</v>
      </c>
      <c r="B967" s="1">
        <f>MAX(AVERAGE(Portfolios!$B$2:$B$1259)-Portfolios!B967, 0)</f>
        <v>0</v>
      </c>
    </row>
    <row r="968" spans="1:2">
      <c r="A968" s="11">
        <f>Returns!A968</f>
        <v>0</v>
      </c>
      <c r="B968" s="1">
        <f>MAX(AVERAGE(Portfolios!$B$2:$B$1259)-Portfolios!B968, 0)</f>
        <v>0</v>
      </c>
    </row>
    <row r="969" spans="1:2">
      <c r="A969" s="11">
        <f>Returns!A969</f>
        <v>0</v>
      </c>
      <c r="B969" s="1">
        <f>MAX(AVERAGE(Portfolios!$B$2:$B$1259)-Portfolios!B969, 0)</f>
        <v>0</v>
      </c>
    </row>
    <row r="970" spans="1:2">
      <c r="A970" s="11">
        <f>Returns!A970</f>
        <v>0</v>
      </c>
      <c r="B970" s="1">
        <f>MAX(AVERAGE(Portfolios!$B$2:$B$1259)-Portfolios!B970, 0)</f>
        <v>0</v>
      </c>
    </row>
    <row r="971" spans="1:2">
      <c r="A971" s="11">
        <f>Returns!A971</f>
        <v>0</v>
      </c>
      <c r="B971" s="1">
        <f>MAX(AVERAGE(Portfolios!$B$2:$B$1259)-Portfolios!B971, 0)</f>
        <v>0</v>
      </c>
    </row>
    <row r="972" spans="1:2">
      <c r="A972" s="11">
        <f>Returns!A972</f>
        <v>0</v>
      </c>
      <c r="B972" s="1">
        <f>MAX(AVERAGE(Portfolios!$B$2:$B$1259)-Portfolios!B972, 0)</f>
        <v>0</v>
      </c>
    </row>
    <row r="973" spans="1:2">
      <c r="A973" s="11">
        <f>Returns!A973</f>
        <v>0</v>
      </c>
      <c r="B973" s="1">
        <f>MAX(AVERAGE(Portfolios!$B$2:$B$1259)-Portfolios!B973, 0)</f>
        <v>0</v>
      </c>
    </row>
    <row r="974" spans="1:2">
      <c r="A974" s="11">
        <f>Returns!A974</f>
        <v>0</v>
      </c>
      <c r="B974" s="1">
        <f>MAX(AVERAGE(Portfolios!$B$2:$B$1259)-Portfolios!B974, 0)</f>
        <v>0</v>
      </c>
    </row>
    <row r="975" spans="1:2">
      <c r="A975" s="11">
        <f>Returns!A975</f>
        <v>0</v>
      </c>
      <c r="B975" s="1">
        <f>MAX(AVERAGE(Portfolios!$B$2:$B$1259)-Portfolios!B975, 0)</f>
        <v>0</v>
      </c>
    </row>
    <row r="976" spans="1:2">
      <c r="A976" s="11">
        <f>Returns!A976</f>
        <v>0</v>
      </c>
      <c r="B976" s="1">
        <f>MAX(AVERAGE(Portfolios!$B$2:$B$1259)-Portfolios!B976, 0)</f>
        <v>0</v>
      </c>
    </row>
    <row r="977" spans="1:2">
      <c r="A977" s="11">
        <f>Returns!A977</f>
        <v>0</v>
      </c>
      <c r="B977" s="1">
        <f>MAX(AVERAGE(Portfolios!$B$2:$B$1259)-Portfolios!B977, 0)</f>
        <v>0</v>
      </c>
    </row>
    <row r="978" spans="1:2">
      <c r="A978" s="11">
        <f>Returns!A978</f>
        <v>0</v>
      </c>
      <c r="B978" s="1">
        <f>MAX(AVERAGE(Portfolios!$B$2:$B$1259)-Portfolios!B978, 0)</f>
        <v>0</v>
      </c>
    </row>
    <row r="979" spans="1:2">
      <c r="A979" s="11">
        <f>Returns!A979</f>
        <v>0</v>
      </c>
      <c r="B979" s="1">
        <f>MAX(AVERAGE(Portfolios!$B$2:$B$1259)-Portfolios!B979, 0)</f>
        <v>0</v>
      </c>
    </row>
    <row r="980" spans="1:2">
      <c r="A980" s="11">
        <f>Returns!A980</f>
        <v>0</v>
      </c>
      <c r="B980" s="1">
        <f>MAX(AVERAGE(Portfolios!$B$2:$B$1259)-Portfolios!B980, 0)</f>
        <v>0</v>
      </c>
    </row>
    <row r="981" spans="1:2">
      <c r="A981" s="11">
        <f>Returns!A981</f>
        <v>0</v>
      </c>
      <c r="B981" s="1">
        <f>MAX(AVERAGE(Portfolios!$B$2:$B$1259)-Portfolios!B981, 0)</f>
        <v>0</v>
      </c>
    </row>
    <row r="982" spans="1:2">
      <c r="A982" s="11">
        <f>Returns!A982</f>
        <v>0</v>
      </c>
      <c r="B982" s="1">
        <f>MAX(AVERAGE(Portfolios!$B$2:$B$1259)-Portfolios!B982, 0)</f>
        <v>0</v>
      </c>
    </row>
    <row r="983" spans="1:2">
      <c r="A983" s="11">
        <f>Returns!A983</f>
        <v>0</v>
      </c>
      <c r="B983" s="1">
        <f>MAX(AVERAGE(Portfolios!$B$2:$B$1259)-Portfolios!B983, 0)</f>
        <v>0</v>
      </c>
    </row>
    <row r="984" spans="1:2">
      <c r="A984" s="11">
        <f>Returns!A984</f>
        <v>0</v>
      </c>
      <c r="B984" s="1">
        <f>MAX(AVERAGE(Portfolios!$B$2:$B$1259)-Portfolios!B984, 0)</f>
        <v>0</v>
      </c>
    </row>
    <row r="985" spans="1:2">
      <c r="A985" s="11">
        <f>Returns!A985</f>
        <v>0</v>
      </c>
      <c r="B985" s="1">
        <f>MAX(AVERAGE(Portfolios!$B$2:$B$1259)-Portfolios!B985, 0)</f>
        <v>0</v>
      </c>
    </row>
    <row r="986" spans="1:2">
      <c r="A986" s="11">
        <f>Returns!A986</f>
        <v>0</v>
      </c>
      <c r="B986" s="1">
        <f>MAX(AVERAGE(Portfolios!$B$2:$B$1259)-Portfolios!B986, 0)</f>
        <v>0</v>
      </c>
    </row>
    <row r="987" spans="1:2">
      <c r="A987" s="11">
        <f>Returns!A987</f>
        <v>0</v>
      </c>
      <c r="B987" s="1">
        <f>MAX(AVERAGE(Portfolios!$B$2:$B$1259)-Portfolios!B987, 0)</f>
        <v>0</v>
      </c>
    </row>
    <row r="988" spans="1:2">
      <c r="A988" s="11">
        <f>Returns!A988</f>
        <v>0</v>
      </c>
      <c r="B988" s="1">
        <f>MAX(AVERAGE(Portfolios!$B$2:$B$1259)-Portfolios!B988, 0)</f>
        <v>0</v>
      </c>
    </row>
    <row r="989" spans="1:2">
      <c r="A989" s="11">
        <f>Returns!A989</f>
        <v>0</v>
      </c>
      <c r="B989" s="1">
        <f>MAX(AVERAGE(Portfolios!$B$2:$B$1259)-Portfolios!B989, 0)</f>
        <v>0</v>
      </c>
    </row>
    <row r="990" spans="1:2">
      <c r="A990" s="11">
        <f>Returns!A990</f>
        <v>0</v>
      </c>
      <c r="B990" s="1">
        <f>MAX(AVERAGE(Portfolios!$B$2:$B$1259)-Portfolios!B990, 0)</f>
        <v>0</v>
      </c>
    </row>
    <row r="991" spans="1:2">
      <c r="A991" s="11">
        <f>Returns!A991</f>
        <v>0</v>
      </c>
      <c r="B991" s="1">
        <f>MAX(AVERAGE(Portfolios!$B$2:$B$1259)-Portfolios!B991, 0)</f>
        <v>0</v>
      </c>
    </row>
    <row r="992" spans="1:2">
      <c r="A992" s="11">
        <f>Returns!A992</f>
        <v>0</v>
      </c>
      <c r="B992" s="1">
        <f>MAX(AVERAGE(Portfolios!$B$2:$B$1259)-Portfolios!B992, 0)</f>
        <v>0</v>
      </c>
    </row>
    <row r="993" spans="1:2">
      <c r="A993" s="11">
        <f>Returns!A993</f>
        <v>0</v>
      </c>
      <c r="B993" s="1">
        <f>MAX(AVERAGE(Portfolios!$B$2:$B$1259)-Portfolios!B993, 0)</f>
        <v>0</v>
      </c>
    </row>
    <row r="994" spans="1:2">
      <c r="A994" s="11">
        <f>Returns!A994</f>
        <v>0</v>
      </c>
      <c r="B994" s="1">
        <f>MAX(AVERAGE(Portfolios!$B$2:$B$1259)-Portfolios!B994, 0)</f>
        <v>0</v>
      </c>
    </row>
    <row r="995" spans="1:2">
      <c r="A995" s="11">
        <f>Returns!A995</f>
        <v>0</v>
      </c>
      <c r="B995" s="1">
        <f>MAX(AVERAGE(Portfolios!$B$2:$B$1259)-Portfolios!B995, 0)</f>
        <v>0</v>
      </c>
    </row>
    <row r="996" spans="1:2">
      <c r="A996" s="11">
        <f>Returns!A996</f>
        <v>0</v>
      </c>
      <c r="B996" s="1">
        <f>MAX(AVERAGE(Portfolios!$B$2:$B$1259)-Portfolios!B996, 0)</f>
        <v>0</v>
      </c>
    </row>
    <row r="997" spans="1:2">
      <c r="A997" s="11">
        <f>Returns!A997</f>
        <v>0</v>
      </c>
      <c r="B997" s="1">
        <f>MAX(AVERAGE(Portfolios!$B$2:$B$1259)-Portfolios!B997, 0)</f>
        <v>0</v>
      </c>
    </row>
    <row r="998" spans="1:2">
      <c r="A998" s="11">
        <f>Returns!A998</f>
        <v>0</v>
      </c>
      <c r="B998" s="1">
        <f>MAX(AVERAGE(Portfolios!$B$2:$B$1259)-Portfolios!B998, 0)</f>
        <v>0</v>
      </c>
    </row>
    <row r="999" spans="1:2">
      <c r="A999" s="11">
        <f>Returns!A999</f>
        <v>0</v>
      </c>
      <c r="B999" s="1">
        <f>MAX(AVERAGE(Portfolios!$B$2:$B$1259)-Portfolios!B999, 0)</f>
        <v>0</v>
      </c>
    </row>
    <row r="1000" spans="1:2">
      <c r="A1000" s="11">
        <f>Returns!A1000</f>
        <v>0</v>
      </c>
      <c r="B1000" s="1">
        <f>MAX(AVERAGE(Portfolios!$B$2:$B$1259)-Portfolios!B1000, 0)</f>
        <v>0</v>
      </c>
    </row>
    <row r="1001" spans="1:2">
      <c r="A1001" s="11">
        <f>Returns!A1001</f>
        <v>0</v>
      </c>
      <c r="B1001" s="1">
        <f>MAX(AVERAGE(Portfolios!$B$2:$B$1259)-Portfolios!B1001, 0)</f>
        <v>0</v>
      </c>
    </row>
    <row r="1002" spans="1:2">
      <c r="A1002" s="11">
        <f>Returns!A1002</f>
        <v>0</v>
      </c>
      <c r="B1002" s="1">
        <f>MAX(AVERAGE(Portfolios!$B$2:$B$1259)-Portfolios!B1002, 0)</f>
        <v>0</v>
      </c>
    </row>
    <row r="1003" spans="1:2">
      <c r="A1003" s="11">
        <f>Returns!A1003</f>
        <v>0</v>
      </c>
      <c r="B1003" s="1">
        <f>MAX(AVERAGE(Portfolios!$B$2:$B$1259)-Portfolios!B1003, 0)</f>
        <v>0</v>
      </c>
    </row>
    <row r="1004" spans="1:2">
      <c r="A1004" s="11">
        <f>Returns!A1004</f>
        <v>0</v>
      </c>
      <c r="B1004" s="1">
        <f>MAX(AVERAGE(Portfolios!$B$2:$B$1259)-Portfolios!B1004, 0)</f>
        <v>0</v>
      </c>
    </row>
    <row r="1005" spans="1:2">
      <c r="A1005" s="11">
        <f>Returns!A1005</f>
        <v>0</v>
      </c>
      <c r="B1005" s="1">
        <f>MAX(AVERAGE(Portfolios!$B$2:$B$1259)-Portfolios!B1005, 0)</f>
        <v>0</v>
      </c>
    </row>
    <row r="1006" spans="1:2">
      <c r="A1006" s="11">
        <f>Returns!A1006</f>
        <v>0</v>
      </c>
      <c r="B1006" s="1">
        <f>MAX(AVERAGE(Portfolios!$B$2:$B$1259)-Portfolios!B1006, 0)</f>
        <v>0</v>
      </c>
    </row>
    <row r="1007" spans="1:2">
      <c r="A1007" s="11">
        <f>Returns!A1007</f>
        <v>0</v>
      </c>
      <c r="B1007" s="1">
        <f>MAX(AVERAGE(Portfolios!$B$2:$B$1259)-Portfolios!B1007, 0)</f>
        <v>0</v>
      </c>
    </row>
    <row r="1008" spans="1:2">
      <c r="A1008" s="11">
        <f>Returns!A1008</f>
        <v>0</v>
      </c>
      <c r="B1008" s="1">
        <f>MAX(AVERAGE(Portfolios!$B$2:$B$1259)-Portfolios!B1008, 0)</f>
        <v>0</v>
      </c>
    </row>
    <row r="1009" spans="1:2">
      <c r="A1009" s="11">
        <f>Returns!A1009</f>
        <v>0</v>
      </c>
      <c r="B1009" s="1">
        <f>MAX(AVERAGE(Portfolios!$B$2:$B$1259)-Portfolios!B1009, 0)</f>
        <v>0</v>
      </c>
    </row>
    <row r="1010" spans="1:2">
      <c r="A1010" s="11">
        <f>Returns!A1010</f>
        <v>0</v>
      </c>
      <c r="B1010" s="1">
        <f>MAX(AVERAGE(Portfolios!$B$2:$B$1259)-Portfolios!B1010, 0)</f>
        <v>0</v>
      </c>
    </row>
    <row r="1011" spans="1:2">
      <c r="A1011" s="11">
        <f>Returns!A1011</f>
        <v>0</v>
      </c>
      <c r="B1011" s="1">
        <f>MAX(AVERAGE(Portfolios!$B$2:$B$1259)-Portfolios!B1011, 0)</f>
        <v>0</v>
      </c>
    </row>
    <row r="1012" spans="1:2">
      <c r="A1012" s="11">
        <f>Returns!A1012</f>
        <v>0</v>
      </c>
      <c r="B1012" s="1">
        <f>MAX(AVERAGE(Portfolios!$B$2:$B$1259)-Portfolios!B1012, 0)</f>
        <v>0</v>
      </c>
    </row>
    <row r="1013" spans="1:2">
      <c r="A1013" s="11">
        <f>Returns!A1013</f>
        <v>0</v>
      </c>
      <c r="B1013" s="1">
        <f>MAX(AVERAGE(Portfolios!$B$2:$B$1259)-Portfolios!B1013, 0)</f>
        <v>0</v>
      </c>
    </row>
    <row r="1014" spans="1:2">
      <c r="A1014" s="11">
        <f>Returns!A1014</f>
        <v>0</v>
      </c>
      <c r="B1014" s="1">
        <f>MAX(AVERAGE(Portfolios!$B$2:$B$1259)-Portfolios!B1014, 0)</f>
        <v>0</v>
      </c>
    </row>
    <row r="1015" spans="1:2">
      <c r="A1015" s="11">
        <f>Returns!A1015</f>
        <v>0</v>
      </c>
      <c r="B1015" s="1">
        <f>MAX(AVERAGE(Portfolios!$B$2:$B$1259)-Portfolios!B1015, 0)</f>
        <v>0</v>
      </c>
    </row>
    <row r="1016" spans="1:2">
      <c r="A1016" s="11">
        <f>Returns!A1016</f>
        <v>0</v>
      </c>
      <c r="B1016" s="1">
        <f>MAX(AVERAGE(Portfolios!$B$2:$B$1259)-Portfolios!B1016, 0)</f>
        <v>0</v>
      </c>
    </row>
    <row r="1017" spans="1:2">
      <c r="A1017" s="11">
        <f>Returns!A1017</f>
        <v>0</v>
      </c>
      <c r="B1017" s="1">
        <f>MAX(AVERAGE(Portfolios!$B$2:$B$1259)-Portfolios!B1017, 0)</f>
        <v>0</v>
      </c>
    </row>
    <row r="1018" spans="1:2">
      <c r="A1018" s="11">
        <f>Returns!A1018</f>
        <v>0</v>
      </c>
      <c r="B1018" s="1">
        <f>MAX(AVERAGE(Portfolios!$B$2:$B$1259)-Portfolios!B1018, 0)</f>
        <v>0</v>
      </c>
    </row>
    <row r="1019" spans="1:2">
      <c r="A1019" s="11">
        <f>Returns!A1019</f>
        <v>0</v>
      </c>
      <c r="B1019" s="1">
        <f>MAX(AVERAGE(Portfolios!$B$2:$B$1259)-Portfolios!B1019, 0)</f>
        <v>0</v>
      </c>
    </row>
    <row r="1020" spans="1:2">
      <c r="A1020" s="11">
        <f>Returns!A1020</f>
        <v>0</v>
      </c>
      <c r="B1020" s="1">
        <f>MAX(AVERAGE(Portfolios!$B$2:$B$1259)-Portfolios!B1020, 0)</f>
        <v>0</v>
      </c>
    </row>
    <row r="1021" spans="1:2">
      <c r="A1021" s="11">
        <f>Returns!A1021</f>
        <v>0</v>
      </c>
      <c r="B1021" s="1">
        <f>MAX(AVERAGE(Portfolios!$B$2:$B$1259)-Portfolios!B1021, 0)</f>
        <v>0</v>
      </c>
    </row>
    <row r="1022" spans="1:2">
      <c r="A1022" s="11">
        <f>Returns!A1022</f>
        <v>0</v>
      </c>
      <c r="B1022" s="1">
        <f>MAX(AVERAGE(Portfolios!$B$2:$B$1259)-Portfolios!B1022, 0)</f>
        <v>0</v>
      </c>
    </row>
    <row r="1023" spans="1:2">
      <c r="A1023" s="11">
        <f>Returns!A1023</f>
        <v>0</v>
      </c>
      <c r="B1023" s="1">
        <f>MAX(AVERAGE(Portfolios!$B$2:$B$1259)-Portfolios!B1023, 0)</f>
        <v>0</v>
      </c>
    </row>
    <row r="1024" spans="1:2">
      <c r="A1024" s="11">
        <f>Returns!A1024</f>
        <v>0</v>
      </c>
      <c r="B1024" s="1">
        <f>MAX(AVERAGE(Portfolios!$B$2:$B$1259)-Portfolios!B1024, 0)</f>
        <v>0</v>
      </c>
    </row>
    <row r="1025" spans="1:2">
      <c r="A1025" s="11">
        <f>Returns!A1025</f>
        <v>0</v>
      </c>
      <c r="B1025" s="1">
        <f>MAX(AVERAGE(Portfolios!$B$2:$B$1259)-Portfolios!B1025, 0)</f>
        <v>0</v>
      </c>
    </row>
    <row r="1026" spans="1:2">
      <c r="A1026" s="11">
        <f>Returns!A1026</f>
        <v>0</v>
      </c>
      <c r="B1026" s="1">
        <f>MAX(AVERAGE(Portfolios!$B$2:$B$1259)-Portfolios!B1026, 0)</f>
        <v>0</v>
      </c>
    </row>
    <row r="1027" spans="1:2">
      <c r="A1027" s="11">
        <f>Returns!A1027</f>
        <v>0</v>
      </c>
      <c r="B1027" s="1">
        <f>MAX(AVERAGE(Portfolios!$B$2:$B$1259)-Portfolios!B1027, 0)</f>
        <v>0</v>
      </c>
    </row>
    <row r="1028" spans="1:2">
      <c r="A1028" s="11">
        <f>Returns!A1028</f>
        <v>0</v>
      </c>
      <c r="B1028" s="1">
        <f>MAX(AVERAGE(Portfolios!$B$2:$B$1259)-Portfolios!B1028, 0)</f>
        <v>0</v>
      </c>
    </row>
    <row r="1029" spans="1:2">
      <c r="A1029" s="11">
        <f>Returns!A1029</f>
        <v>0</v>
      </c>
      <c r="B1029" s="1">
        <f>MAX(AVERAGE(Portfolios!$B$2:$B$1259)-Portfolios!B1029, 0)</f>
        <v>0</v>
      </c>
    </row>
    <row r="1030" spans="1:2">
      <c r="A1030" s="11">
        <f>Returns!A1030</f>
        <v>0</v>
      </c>
      <c r="B1030" s="1">
        <f>MAX(AVERAGE(Portfolios!$B$2:$B$1259)-Portfolios!B1030, 0)</f>
        <v>0</v>
      </c>
    </row>
    <row r="1031" spans="1:2">
      <c r="A1031" s="11">
        <f>Returns!A1031</f>
        <v>0</v>
      </c>
      <c r="B1031" s="1">
        <f>MAX(AVERAGE(Portfolios!$B$2:$B$1259)-Portfolios!B1031, 0)</f>
        <v>0</v>
      </c>
    </row>
    <row r="1032" spans="1:2">
      <c r="A1032" s="11">
        <f>Returns!A1032</f>
        <v>0</v>
      </c>
      <c r="B1032" s="1">
        <f>MAX(AVERAGE(Portfolios!$B$2:$B$1259)-Portfolios!B1032, 0)</f>
        <v>0</v>
      </c>
    </row>
    <row r="1033" spans="1:2">
      <c r="A1033" s="11">
        <f>Returns!A1033</f>
        <v>0</v>
      </c>
      <c r="B1033" s="1">
        <f>MAX(AVERAGE(Portfolios!$B$2:$B$1259)-Portfolios!B1033, 0)</f>
        <v>0</v>
      </c>
    </row>
    <row r="1034" spans="1:2">
      <c r="A1034" s="11">
        <f>Returns!A1034</f>
        <v>0</v>
      </c>
      <c r="B1034" s="1">
        <f>MAX(AVERAGE(Portfolios!$B$2:$B$1259)-Portfolios!B1034, 0)</f>
        <v>0</v>
      </c>
    </row>
    <row r="1035" spans="1:2">
      <c r="A1035" s="11">
        <f>Returns!A1035</f>
        <v>0</v>
      </c>
      <c r="B1035" s="1">
        <f>MAX(AVERAGE(Portfolios!$B$2:$B$1259)-Portfolios!B1035, 0)</f>
        <v>0</v>
      </c>
    </row>
    <row r="1036" spans="1:2">
      <c r="A1036" s="11">
        <f>Returns!A1036</f>
        <v>0</v>
      </c>
      <c r="B1036" s="1">
        <f>MAX(AVERAGE(Portfolios!$B$2:$B$1259)-Portfolios!B1036, 0)</f>
        <v>0</v>
      </c>
    </row>
    <row r="1037" spans="1:2">
      <c r="A1037" s="11">
        <f>Returns!A1037</f>
        <v>0</v>
      </c>
      <c r="B1037" s="1">
        <f>MAX(AVERAGE(Portfolios!$B$2:$B$1259)-Portfolios!B1037, 0)</f>
        <v>0</v>
      </c>
    </row>
    <row r="1038" spans="1:2">
      <c r="A1038" s="11">
        <f>Returns!A1038</f>
        <v>0</v>
      </c>
      <c r="B1038" s="1">
        <f>MAX(AVERAGE(Portfolios!$B$2:$B$1259)-Portfolios!B1038, 0)</f>
        <v>0</v>
      </c>
    </row>
    <row r="1039" spans="1:2">
      <c r="A1039" s="11">
        <f>Returns!A1039</f>
        <v>0</v>
      </c>
      <c r="B1039" s="1">
        <f>MAX(AVERAGE(Portfolios!$B$2:$B$1259)-Portfolios!B1039, 0)</f>
        <v>0</v>
      </c>
    </row>
    <row r="1040" spans="1:2">
      <c r="A1040" s="11">
        <f>Returns!A1040</f>
        <v>0</v>
      </c>
      <c r="B1040" s="1">
        <f>MAX(AVERAGE(Portfolios!$B$2:$B$1259)-Portfolios!B1040, 0)</f>
        <v>0</v>
      </c>
    </row>
    <row r="1041" spans="1:2">
      <c r="A1041" s="11">
        <f>Returns!A1041</f>
        <v>0</v>
      </c>
      <c r="B1041" s="1">
        <f>MAX(AVERAGE(Portfolios!$B$2:$B$1259)-Portfolios!B1041, 0)</f>
        <v>0</v>
      </c>
    </row>
    <row r="1042" spans="1:2">
      <c r="A1042" s="11">
        <f>Returns!A1042</f>
        <v>0</v>
      </c>
      <c r="B1042" s="1">
        <f>MAX(AVERAGE(Portfolios!$B$2:$B$1259)-Portfolios!B1042, 0)</f>
        <v>0</v>
      </c>
    </row>
    <row r="1043" spans="1:2">
      <c r="A1043" s="11">
        <f>Returns!A1043</f>
        <v>0</v>
      </c>
      <c r="B1043" s="1">
        <f>MAX(AVERAGE(Portfolios!$B$2:$B$1259)-Portfolios!B1043, 0)</f>
        <v>0</v>
      </c>
    </row>
    <row r="1044" spans="1:2">
      <c r="A1044" s="11">
        <f>Returns!A1044</f>
        <v>0</v>
      </c>
      <c r="B1044" s="1">
        <f>MAX(AVERAGE(Portfolios!$B$2:$B$1259)-Portfolios!B1044, 0)</f>
        <v>0</v>
      </c>
    </row>
    <row r="1045" spans="1:2">
      <c r="A1045" s="11">
        <f>Returns!A1045</f>
        <v>0</v>
      </c>
      <c r="B1045" s="1">
        <f>MAX(AVERAGE(Portfolios!$B$2:$B$1259)-Portfolios!B1045, 0)</f>
        <v>0</v>
      </c>
    </row>
    <row r="1046" spans="1:2">
      <c r="A1046" s="11">
        <f>Returns!A1046</f>
        <v>0</v>
      </c>
      <c r="B1046" s="1">
        <f>MAX(AVERAGE(Portfolios!$B$2:$B$1259)-Portfolios!B1046, 0)</f>
        <v>0</v>
      </c>
    </row>
    <row r="1047" spans="1:2">
      <c r="A1047" s="11">
        <f>Returns!A1047</f>
        <v>0</v>
      </c>
      <c r="B1047" s="1">
        <f>MAX(AVERAGE(Portfolios!$B$2:$B$1259)-Portfolios!B1047, 0)</f>
        <v>0</v>
      </c>
    </row>
    <row r="1048" spans="1:2">
      <c r="A1048" s="11">
        <f>Returns!A1048</f>
        <v>0</v>
      </c>
      <c r="B1048" s="1">
        <f>MAX(AVERAGE(Portfolios!$B$2:$B$1259)-Portfolios!B1048, 0)</f>
        <v>0</v>
      </c>
    </row>
    <row r="1049" spans="1:2">
      <c r="A1049" s="11">
        <f>Returns!A1049</f>
        <v>0</v>
      </c>
      <c r="B1049" s="1">
        <f>MAX(AVERAGE(Portfolios!$B$2:$B$1259)-Portfolios!B1049, 0)</f>
        <v>0</v>
      </c>
    </row>
    <row r="1050" spans="1:2">
      <c r="A1050" s="11">
        <f>Returns!A1050</f>
        <v>0</v>
      </c>
      <c r="B1050" s="1">
        <f>MAX(AVERAGE(Portfolios!$B$2:$B$1259)-Portfolios!B1050, 0)</f>
        <v>0</v>
      </c>
    </row>
    <row r="1051" spans="1:2">
      <c r="A1051" s="11">
        <f>Returns!A1051</f>
        <v>0</v>
      </c>
      <c r="B1051" s="1">
        <f>MAX(AVERAGE(Portfolios!$B$2:$B$1259)-Portfolios!B1051, 0)</f>
        <v>0</v>
      </c>
    </row>
    <row r="1052" spans="1:2">
      <c r="A1052" s="11">
        <f>Returns!A1052</f>
        <v>0</v>
      </c>
      <c r="B1052" s="1">
        <f>MAX(AVERAGE(Portfolios!$B$2:$B$1259)-Portfolios!B1052, 0)</f>
        <v>0</v>
      </c>
    </row>
    <row r="1053" spans="1:2">
      <c r="A1053" s="11">
        <f>Returns!A1053</f>
        <v>0</v>
      </c>
      <c r="B1053" s="1">
        <f>MAX(AVERAGE(Portfolios!$B$2:$B$1259)-Portfolios!B1053, 0)</f>
        <v>0</v>
      </c>
    </row>
    <row r="1054" spans="1:2">
      <c r="A1054" s="11">
        <f>Returns!A1054</f>
        <v>0</v>
      </c>
      <c r="B1054" s="1">
        <f>MAX(AVERAGE(Portfolios!$B$2:$B$1259)-Portfolios!B1054, 0)</f>
        <v>0</v>
      </c>
    </row>
    <row r="1055" spans="1:2">
      <c r="A1055" s="11">
        <f>Returns!A1055</f>
        <v>0</v>
      </c>
      <c r="B1055" s="1">
        <f>MAX(AVERAGE(Portfolios!$B$2:$B$1259)-Portfolios!B1055, 0)</f>
        <v>0</v>
      </c>
    </row>
    <row r="1056" spans="1:2">
      <c r="A1056" s="11">
        <f>Returns!A1056</f>
        <v>0</v>
      </c>
      <c r="B1056" s="1">
        <f>MAX(AVERAGE(Portfolios!$B$2:$B$1259)-Portfolios!B1056, 0)</f>
        <v>0</v>
      </c>
    </row>
    <row r="1057" spans="1:2">
      <c r="A1057" s="11">
        <f>Returns!A1057</f>
        <v>0</v>
      </c>
      <c r="B1057" s="1">
        <f>MAX(AVERAGE(Portfolios!$B$2:$B$1259)-Portfolios!B1057, 0)</f>
        <v>0</v>
      </c>
    </row>
    <row r="1058" spans="1:2">
      <c r="A1058" s="11">
        <f>Returns!A1058</f>
        <v>0</v>
      </c>
      <c r="B1058" s="1">
        <f>MAX(AVERAGE(Portfolios!$B$2:$B$1259)-Portfolios!B1058, 0)</f>
        <v>0</v>
      </c>
    </row>
    <row r="1059" spans="1:2">
      <c r="A1059" s="11">
        <f>Returns!A1059</f>
        <v>0</v>
      </c>
      <c r="B1059" s="1">
        <f>MAX(AVERAGE(Portfolios!$B$2:$B$1259)-Portfolios!B1059, 0)</f>
        <v>0</v>
      </c>
    </row>
    <row r="1060" spans="1:2">
      <c r="A1060" s="11">
        <f>Returns!A1060</f>
        <v>0</v>
      </c>
      <c r="B1060" s="1">
        <f>MAX(AVERAGE(Portfolios!$B$2:$B$1259)-Portfolios!B1060, 0)</f>
        <v>0</v>
      </c>
    </row>
    <row r="1061" spans="1:2">
      <c r="A1061" s="11">
        <f>Returns!A1061</f>
        <v>0</v>
      </c>
      <c r="B1061" s="1">
        <f>MAX(AVERAGE(Portfolios!$B$2:$B$1259)-Portfolios!B1061, 0)</f>
        <v>0</v>
      </c>
    </row>
    <row r="1062" spans="1:2">
      <c r="A1062" s="11">
        <f>Returns!A1062</f>
        <v>0</v>
      </c>
      <c r="B1062" s="1">
        <f>MAX(AVERAGE(Portfolios!$B$2:$B$1259)-Portfolios!B1062, 0)</f>
        <v>0</v>
      </c>
    </row>
    <row r="1063" spans="1:2">
      <c r="A1063" s="11">
        <f>Returns!A1063</f>
        <v>0</v>
      </c>
      <c r="B1063" s="1">
        <f>MAX(AVERAGE(Portfolios!$B$2:$B$1259)-Portfolios!B1063, 0)</f>
        <v>0</v>
      </c>
    </row>
    <row r="1064" spans="1:2">
      <c r="A1064" s="11">
        <f>Returns!A1064</f>
        <v>0</v>
      </c>
      <c r="B1064" s="1">
        <f>MAX(AVERAGE(Portfolios!$B$2:$B$1259)-Portfolios!B1064, 0)</f>
        <v>0</v>
      </c>
    </row>
    <row r="1065" spans="1:2">
      <c r="A1065" s="11">
        <f>Returns!A1065</f>
        <v>0</v>
      </c>
      <c r="B1065" s="1">
        <f>MAX(AVERAGE(Portfolios!$B$2:$B$1259)-Portfolios!B1065, 0)</f>
        <v>0</v>
      </c>
    </row>
    <row r="1066" spans="1:2">
      <c r="A1066" s="11">
        <f>Returns!A1066</f>
        <v>0</v>
      </c>
      <c r="B1066" s="1">
        <f>MAX(AVERAGE(Portfolios!$B$2:$B$1259)-Portfolios!B1066, 0)</f>
        <v>0</v>
      </c>
    </row>
    <row r="1067" spans="1:2">
      <c r="A1067" s="11">
        <f>Returns!A1067</f>
        <v>0</v>
      </c>
      <c r="B1067" s="1">
        <f>MAX(AVERAGE(Portfolios!$B$2:$B$1259)-Portfolios!B1067, 0)</f>
        <v>0</v>
      </c>
    </row>
    <row r="1068" spans="1:2">
      <c r="A1068" s="11">
        <f>Returns!A1068</f>
        <v>0</v>
      </c>
      <c r="B1068" s="1">
        <f>MAX(AVERAGE(Portfolios!$B$2:$B$1259)-Portfolios!B1068, 0)</f>
        <v>0</v>
      </c>
    </row>
    <row r="1069" spans="1:2">
      <c r="A1069" s="11">
        <f>Returns!A1069</f>
        <v>0</v>
      </c>
      <c r="B1069" s="1">
        <f>MAX(AVERAGE(Portfolios!$B$2:$B$1259)-Portfolios!B1069, 0)</f>
        <v>0</v>
      </c>
    </row>
    <row r="1070" spans="1:2">
      <c r="A1070" s="11">
        <f>Returns!A1070</f>
        <v>0</v>
      </c>
      <c r="B1070" s="1">
        <f>MAX(AVERAGE(Portfolios!$B$2:$B$1259)-Portfolios!B1070, 0)</f>
        <v>0</v>
      </c>
    </row>
    <row r="1071" spans="1:2">
      <c r="A1071" s="11">
        <f>Returns!A1071</f>
        <v>0</v>
      </c>
      <c r="B1071" s="1">
        <f>MAX(AVERAGE(Portfolios!$B$2:$B$1259)-Portfolios!B1071, 0)</f>
        <v>0</v>
      </c>
    </row>
    <row r="1072" spans="1:2">
      <c r="A1072" s="11">
        <f>Returns!A1072</f>
        <v>0</v>
      </c>
      <c r="B1072" s="1">
        <f>MAX(AVERAGE(Portfolios!$B$2:$B$1259)-Portfolios!B1072, 0)</f>
        <v>0</v>
      </c>
    </row>
    <row r="1073" spans="1:2">
      <c r="A1073" s="11">
        <f>Returns!A1073</f>
        <v>0</v>
      </c>
      <c r="B1073" s="1">
        <f>MAX(AVERAGE(Portfolios!$B$2:$B$1259)-Portfolios!B1073, 0)</f>
        <v>0</v>
      </c>
    </row>
    <row r="1074" spans="1:2">
      <c r="A1074" s="11">
        <f>Returns!A1074</f>
        <v>0</v>
      </c>
      <c r="B1074" s="1">
        <f>MAX(AVERAGE(Portfolios!$B$2:$B$1259)-Portfolios!B1074, 0)</f>
        <v>0</v>
      </c>
    </row>
    <row r="1075" spans="1:2">
      <c r="A1075" s="11">
        <f>Returns!A1075</f>
        <v>0</v>
      </c>
      <c r="B1075" s="1">
        <f>MAX(AVERAGE(Portfolios!$B$2:$B$1259)-Portfolios!B1075, 0)</f>
        <v>0</v>
      </c>
    </row>
    <row r="1076" spans="1:2">
      <c r="A1076" s="11">
        <f>Returns!A1076</f>
        <v>0</v>
      </c>
      <c r="B1076" s="1">
        <f>MAX(AVERAGE(Portfolios!$B$2:$B$1259)-Portfolios!B1076, 0)</f>
        <v>0</v>
      </c>
    </row>
    <row r="1077" spans="1:2">
      <c r="A1077" s="11">
        <f>Returns!A1077</f>
        <v>0</v>
      </c>
      <c r="B1077" s="1">
        <f>MAX(AVERAGE(Portfolios!$B$2:$B$1259)-Portfolios!B1077, 0)</f>
        <v>0</v>
      </c>
    </row>
    <row r="1078" spans="1:2">
      <c r="A1078" s="11">
        <f>Returns!A1078</f>
        <v>0</v>
      </c>
      <c r="B1078" s="1">
        <f>MAX(AVERAGE(Portfolios!$B$2:$B$1259)-Portfolios!B1078, 0)</f>
        <v>0</v>
      </c>
    </row>
    <row r="1079" spans="1:2">
      <c r="A1079" s="11">
        <f>Returns!A1079</f>
        <v>0</v>
      </c>
      <c r="B1079" s="1">
        <f>MAX(AVERAGE(Portfolios!$B$2:$B$1259)-Portfolios!B1079, 0)</f>
        <v>0</v>
      </c>
    </row>
    <row r="1080" spans="1:2">
      <c r="A1080" s="11">
        <f>Returns!A1080</f>
        <v>0</v>
      </c>
      <c r="B1080" s="1">
        <f>MAX(AVERAGE(Portfolios!$B$2:$B$1259)-Portfolios!B1080, 0)</f>
        <v>0</v>
      </c>
    </row>
    <row r="1081" spans="1:2">
      <c r="A1081" s="11">
        <f>Returns!A1081</f>
        <v>0</v>
      </c>
      <c r="B1081" s="1">
        <f>MAX(AVERAGE(Portfolios!$B$2:$B$1259)-Portfolios!B1081, 0)</f>
        <v>0</v>
      </c>
    </row>
    <row r="1082" spans="1:2">
      <c r="A1082" s="11">
        <f>Returns!A1082</f>
        <v>0</v>
      </c>
      <c r="B1082" s="1">
        <f>MAX(AVERAGE(Portfolios!$B$2:$B$1259)-Portfolios!B1082, 0)</f>
        <v>0</v>
      </c>
    </row>
    <row r="1083" spans="1:2">
      <c r="A1083" s="11">
        <f>Returns!A1083</f>
        <v>0</v>
      </c>
      <c r="B1083" s="1">
        <f>MAX(AVERAGE(Portfolios!$B$2:$B$1259)-Portfolios!B1083, 0)</f>
        <v>0</v>
      </c>
    </row>
    <row r="1084" spans="1:2">
      <c r="A1084" s="11">
        <f>Returns!A1084</f>
        <v>0</v>
      </c>
      <c r="B1084" s="1">
        <f>MAX(AVERAGE(Portfolios!$B$2:$B$1259)-Portfolios!B1084, 0)</f>
        <v>0</v>
      </c>
    </row>
    <row r="1085" spans="1:2">
      <c r="A1085" s="11">
        <f>Returns!A1085</f>
        <v>0</v>
      </c>
      <c r="B1085" s="1">
        <f>MAX(AVERAGE(Portfolios!$B$2:$B$1259)-Portfolios!B1085, 0)</f>
        <v>0</v>
      </c>
    </row>
    <row r="1086" spans="1:2">
      <c r="A1086" s="11">
        <f>Returns!A1086</f>
        <v>0</v>
      </c>
      <c r="B1086" s="1">
        <f>MAX(AVERAGE(Portfolios!$B$2:$B$1259)-Portfolios!B1086, 0)</f>
        <v>0</v>
      </c>
    </row>
    <row r="1087" spans="1:2">
      <c r="A1087" s="11">
        <f>Returns!A1087</f>
        <v>0</v>
      </c>
      <c r="B1087" s="1">
        <f>MAX(AVERAGE(Portfolios!$B$2:$B$1259)-Portfolios!B1087, 0)</f>
        <v>0</v>
      </c>
    </row>
    <row r="1088" spans="1:2">
      <c r="A1088" s="11">
        <f>Returns!A1088</f>
        <v>0</v>
      </c>
      <c r="B1088" s="1">
        <f>MAX(AVERAGE(Portfolios!$B$2:$B$1259)-Portfolios!B1088, 0)</f>
        <v>0</v>
      </c>
    </row>
    <row r="1089" spans="1:2">
      <c r="A1089" s="11">
        <f>Returns!A1089</f>
        <v>0</v>
      </c>
      <c r="B1089" s="1">
        <f>MAX(AVERAGE(Portfolios!$B$2:$B$1259)-Portfolios!B1089, 0)</f>
        <v>0</v>
      </c>
    </row>
    <row r="1090" spans="1:2">
      <c r="A1090" s="11">
        <f>Returns!A1090</f>
        <v>0</v>
      </c>
      <c r="B1090" s="1">
        <f>MAX(AVERAGE(Portfolios!$B$2:$B$1259)-Portfolios!B1090, 0)</f>
        <v>0</v>
      </c>
    </row>
    <row r="1091" spans="1:2">
      <c r="A1091" s="11">
        <f>Returns!A1091</f>
        <v>0</v>
      </c>
      <c r="B1091" s="1">
        <f>MAX(AVERAGE(Portfolios!$B$2:$B$1259)-Portfolios!B1091, 0)</f>
        <v>0</v>
      </c>
    </row>
    <row r="1092" spans="1:2">
      <c r="A1092" s="11">
        <f>Returns!A1092</f>
        <v>0</v>
      </c>
      <c r="B1092" s="1">
        <f>MAX(AVERAGE(Portfolios!$B$2:$B$1259)-Portfolios!B1092, 0)</f>
        <v>0</v>
      </c>
    </row>
    <row r="1093" spans="1:2">
      <c r="A1093" s="11">
        <f>Returns!A1093</f>
        <v>0</v>
      </c>
      <c r="B1093" s="1">
        <f>MAX(AVERAGE(Portfolios!$B$2:$B$1259)-Portfolios!B1093, 0)</f>
        <v>0</v>
      </c>
    </row>
    <row r="1094" spans="1:2">
      <c r="A1094" s="11">
        <f>Returns!A1094</f>
        <v>0</v>
      </c>
      <c r="B1094" s="1">
        <f>MAX(AVERAGE(Portfolios!$B$2:$B$1259)-Portfolios!B1094, 0)</f>
        <v>0</v>
      </c>
    </row>
    <row r="1095" spans="1:2">
      <c r="A1095" s="11">
        <f>Returns!A1095</f>
        <v>0</v>
      </c>
      <c r="B1095" s="1">
        <f>MAX(AVERAGE(Portfolios!$B$2:$B$1259)-Portfolios!B1095, 0)</f>
        <v>0</v>
      </c>
    </row>
    <row r="1096" spans="1:2">
      <c r="A1096" s="11">
        <f>Returns!A1096</f>
        <v>0</v>
      </c>
      <c r="B1096" s="1">
        <f>MAX(AVERAGE(Portfolios!$B$2:$B$1259)-Portfolios!B1096, 0)</f>
        <v>0</v>
      </c>
    </row>
    <row r="1097" spans="1:2">
      <c r="A1097" s="11">
        <f>Returns!A1097</f>
        <v>0</v>
      </c>
      <c r="B1097" s="1">
        <f>MAX(AVERAGE(Portfolios!$B$2:$B$1259)-Portfolios!B1097, 0)</f>
        <v>0</v>
      </c>
    </row>
    <row r="1098" spans="1:2">
      <c r="A1098" s="11">
        <f>Returns!A1098</f>
        <v>0</v>
      </c>
      <c r="B1098" s="1">
        <f>MAX(AVERAGE(Portfolios!$B$2:$B$1259)-Portfolios!B1098, 0)</f>
        <v>0</v>
      </c>
    </row>
    <row r="1099" spans="1:2">
      <c r="A1099" s="11">
        <f>Returns!A1099</f>
        <v>0</v>
      </c>
      <c r="B1099" s="1">
        <f>MAX(AVERAGE(Portfolios!$B$2:$B$1259)-Portfolios!B1099, 0)</f>
        <v>0</v>
      </c>
    </row>
    <row r="1100" spans="1:2">
      <c r="A1100" s="11">
        <f>Returns!A1100</f>
        <v>0</v>
      </c>
      <c r="B1100" s="1">
        <f>MAX(AVERAGE(Portfolios!$B$2:$B$1259)-Portfolios!B1100, 0)</f>
        <v>0</v>
      </c>
    </row>
    <row r="1101" spans="1:2">
      <c r="A1101" s="11">
        <f>Returns!A1101</f>
        <v>0</v>
      </c>
      <c r="B1101" s="1">
        <f>MAX(AVERAGE(Portfolios!$B$2:$B$1259)-Portfolios!B1101, 0)</f>
        <v>0</v>
      </c>
    </row>
    <row r="1102" spans="1:2">
      <c r="A1102" s="11">
        <f>Returns!A1102</f>
        <v>0</v>
      </c>
      <c r="B1102" s="1">
        <f>MAX(AVERAGE(Portfolios!$B$2:$B$1259)-Portfolios!B1102, 0)</f>
        <v>0</v>
      </c>
    </row>
    <row r="1103" spans="1:2">
      <c r="A1103" s="11">
        <f>Returns!A1103</f>
        <v>0</v>
      </c>
      <c r="B1103" s="1">
        <f>MAX(AVERAGE(Portfolios!$B$2:$B$1259)-Portfolios!B1103, 0)</f>
        <v>0</v>
      </c>
    </row>
    <row r="1104" spans="1:2">
      <c r="A1104" s="11">
        <f>Returns!A1104</f>
        <v>0</v>
      </c>
      <c r="B1104" s="1">
        <f>MAX(AVERAGE(Portfolios!$B$2:$B$1259)-Portfolios!B1104, 0)</f>
        <v>0</v>
      </c>
    </row>
    <row r="1105" spans="1:2">
      <c r="A1105" s="11">
        <f>Returns!A1105</f>
        <v>0</v>
      </c>
      <c r="B1105" s="1">
        <f>MAX(AVERAGE(Portfolios!$B$2:$B$1259)-Portfolios!B1105, 0)</f>
        <v>0</v>
      </c>
    </row>
    <row r="1106" spans="1:2">
      <c r="A1106" s="11">
        <f>Returns!A1106</f>
        <v>0</v>
      </c>
      <c r="B1106" s="1">
        <f>MAX(AVERAGE(Portfolios!$B$2:$B$1259)-Portfolios!B1106, 0)</f>
        <v>0</v>
      </c>
    </row>
    <row r="1107" spans="1:2">
      <c r="A1107" s="11">
        <f>Returns!A1107</f>
        <v>0</v>
      </c>
      <c r="B1107" s="1">
        <f>MAX(AVERAGE(Portfolios!$B$2:$B$1259)-Portfolios!B1107, 0)</f>
        <v>0</v>
      </c>
    </row>
    <row r="1108" spans="1:2">
      <c r="A1108" s="11">
        <f>Returns!A1108</f>
        <v>0</v>
      </c>
      <c r="B1108" s="1">
        <f>MAX(AVERAGE(Portfolios!$B$2:$B$1259)-Portfolios!B1108, 0)</f>
        <v>0</v>
      </c>
    </row>
    <row r="1109" spans="1:2">
      <c r="A1109" s="11">
        <f>Returns!A1109</f>
        <v>0</v>
      </c>
      <c r="B1109" s="1">
        <f>MAX(AVERAGE(Portfolios!$B$2:$B$1259)-Portfolios!B1109, 0)</f>
        <v>0</v>
      </c>
    </row>
    <row r="1110" spans="1:2">
      <c r="A1110" s="11">
        <f>Returns!A1110</f>
        <v>0</v>
      </c>
      <c r="B1110" s="1">
        <f>MAX(AVERAGE(Portfolios!$B$2:$B$1259)-Portfolios!B1110, 0)</f>
        <v>0</v>
      </c>
    </row>
    <row r="1111" spans="1:2">
      <c r="A1111" s="11">
        <f>Returns!A1111</f>
        <v>0</v>
      </c>
      <c r="B1111" s="1">
        <f>MAX(AVERAGE(Portfolios!$B$2:$B$1259)-Portfolios!B1111, 0)</f>
        <v>0</v>
      </c>
    </row>
    <row r="1112" spans="1:2">
      <c r="A1112" s="11">
        <f>Returns!A1112</f>
        <v>0</v>
      </c>
      <c r="B1112" s="1">
        <f>MAX(AVERAGE(Portfolios!$B$2:$B$1259)-Portfolios!B1112, 0)</f>
        <v>0</v>
      </c>
    </row>
    <row r="1113" spans="1:2">
      <c r="A1113" s="11">
        <f>Returns!A1113</f>
        <v>0</v>
      </c>
      <c r="B1113" s="1">
        <f>MAX(AVERAGE(Portfolios!$B$2:$B$1259)-Portfolios!B1113, 0)</f>
        <v>0</v>
      </c>
    </row>
    <row r="1114" spans="1:2">
      <c r="A1114" s="11">
        <f>Returns!A1114</f>
        <v>0</v>
      </c>
      <c r="B1114" s="1">
        <f>MAX(AVERAGE(Portfolios!$B$2:$B$1259)-Portfolios!B1114, 0)</f>
        <v>0</v>
      </c>
    </row>
    <row r="1115" spans="1:2">
      <c r="A1115" s="11">
        <f>Returns!A1115</f>
        <v>0</v>
      </c>
      <c r="B1115" s="1">
        <f>MAX(AVERAGE(Portfolios!$B$2:$B$1259)-Portfolios!B1115, 0)</f>
        <v>0</v>
      </c>
    </row>
    <row r="1116" spans="1:2">
      <c r="A1116" s="11">
        <f>Returns!A1116</f>
        <v>0</v>
      </c>
      <c r="B1116" s="1">
        <f>MAX(AVERAGE(Portfolios!$B$2:$B$1259)-Portfolios!B1116, 0)</f>
        <v>0</v>
      </c>
    </row>
    <row r="1117" spans="1:2">
      <c r="A1117" s="11">
        <f>Returns!A1117</f>
        <v>0</v>
      </c>
      <c r="B1117" s="1">
        <f>MAX(AVERAGE(Portfolios!$B$2:$B$1259)-Portfolios!B1117, 0)</f>
        <v>0</v>
      </c>
    </row>
    <row r="1118" spans="1:2">
      <c r="A1118" s="11">
        <f>Returns!A1118</f>
        <v>0</v>
      </c>
      <c r="B1118" s="1">
        <f>MAX(AVERAGE(Portfolios!$B$2:$B$1259)-Portfolios!B1118, 0)</f>
        <v>0</v>
      </c>
    </row>
    <row r="1119" spans="1:2">
      <c r="A1119" s="11">
        <f>Returns!A1119</f>
        <v>0</v>
      </c>
      <c r="B1119" s="1">
        <f>MAX(AVERAGE(Portfolios!$B$2:$B$1259)-Portfolios!B1119, 0)</f>
        <v>0</v>
      </c>
    </row>
    <row r="1120" spans="1:2">
      <c r="A1120" s="11">
        <f>Returns!A1120</f>
        <v>0</v>
      </c>
      <c r="B1120" s="1">
        <f>MAX(AVERAGE(Portfolios!$B$2:$B$1259)-Portfolios!B1120, 0)</f>
        <v>0</v>
      </c>
    </row>
    <row r="1121" spans="1:2">
      <c r="A1121" s="11">
        <f>Returns!A1121</f>
        <v>0</v>
      </c>
      <c r="B1121" s="1">
        <f>MAX(AVERAGE(Portfolios!$B$2:$B$1259)-Portfolios!B1121, 0)</f>
        <v>0</v>
      </c>
    </row>
    <row r="1122" spans="1:2">
      <c r="A1122" s="11">
        <f>Returns!A1122</f>
        <v>0</v>
      </c>
      <c r="B1122" s="1">
        <f>MAX(AVERAGE(Portfolios!$B$2:$B$1259)-Portfolios!B1122, 0)</f>
        <v>0</v>
      </c>
    </row>
    <row r="1123" spans="1:2">
      <c r="A1123" s="11">
        <f>Returns!A1123</f>
        <v>0</v>
      </c>
      <c r="B1123" s="1">
        <f>MAX(AVERAGE(Portfolios!$B$2:$B$1259)-Portfolios!B1123, 0)</f>
        <v>0</v>
      </c>
    </row>
    <row r="1124" spans="1:2">
      <c r="A1124" s="11">
        <f>Returns!A1124</f>
        <v>0</v>
      </c>
      <c r="B1124" s="1">
        <f>MAX(AVERAGE(Portfolios!$B$2:$B$1259)-Portfolios!B1124, 0)</f>
        <v>0</v>
      </c>
    </row>
    <row r="1125" spans="1:2">
      <c r="A1125" s="11">
        <f>Returns!A1125</f>
        <v>0</v>
      </c>
      <c r="B1125" s="1">
        <f>MAX(AVERAGE(Portfolios!$B$2:$B$1259)-Portfolios!B1125, 0)</f>
        <v>0</v>
      </c>
    </row>
    <row r="1126" spans="1:2">
      <c r="A1126" s="11">
        <f>Returns!A1126</f>
        <v>0</v>
      </c>
      <c r="B1126" s="1">
        <f>MAX(AVERAGE(Portfolios!$B$2:$B$1259)-Portfolios!B1126, 0)</f>
        <v>0</v>
      </c>
    </row>
    <row r="1127" spans="1:2">
      <c r="A1127" s="11">
        <f>Returns!A1127</f>
        <v>0</v>
      </c>
      <c r="B1127" s="1">
        <f>MAX(AVERAGE(Portfolios!$B$2:$B$1259)-Portfolios!B1127, 0)</f>
        <v>0</v>
      </c>
    </row>
    <row r="1128" spans="1:2">
      <c r="A1128" s="11">
        <f>Returns!A1128</f>
        <v>0</v>
      </c>
      <c r="B1128" s="1">
        <f>MAX(AVERAGE(Portfolios!$B$2:$B$1259)-Portfolios!B1128, 0)</f>
        <v>0</v>
      </c>
    </row>
    <row r="1129" spans="1:2">
      <c r="A1129" s="11">
        <f>Returns!A1129</f>
        <v>0</v>
      </c>
      <c r="B1129" s="1">
        <f>MAX(AVERAGE(Portfolios!$B$2:$B$1259)-Portfolios!B1129, 0)</f>
        <v>0</v>
      </c>
    </row>
    <row r="1130" spans="1:2">
      <c r="A1130" s="11">
        <f>Returns!A1130</f>
        <v>0</v>
      </c>
      <c r="B1130" s="1">
        <f>MAX(AVERAGE(Portfolios!$B$2:$B$1259)-Portfolios!B1130, 0)</f>
        <v>0</v>
      </c>
    </row>
    <row r="1131" spans="1:2">
      <c r="A1131" s="11">
        <f>Returns!A1131</f>
        <v>0</v>
      </c>
      <c r="B1131" s="1">
        <f>MAX(AVERAGE(Portfolios!$B$2:$B$1259)-Portfolios!B1131, 0)</f>
        <v>0</v>
      </c>
    </row>
    <row r="1132" spans="1:2">
      <c r="A1132" s="11">
        <f>Returns!A1132</f>
        <v>0</v>
      </c>
      <c r="B1132" s="1">
        <f>MAX(AVERAGE(Portfolios!$B$2:$B$1259)-Portfolios!B1132, 0)</f>
        <v>0</v>
      </c>
    </row>
    <row r="1133" spans="1:2">
      <c r="A1133" s="11">
        <f>Returns!A1133</f>
        <v>0</v>
      </c>
      <c r="B1133" s="1">
        <f>MAX(AVERAGE(Portfolios!$B$2:$B$1259)-Portfolios!B1133, 0)</f>
        <v>0</v>
      </c>
    </row>
    <row r="1134" spans="1:2">
      <c r="A1134" s="11">
        <f>Returns!A1134</f>
        <v>0</v>
      </c>
      <c r="B1134" s="1">
        <f>MAX(AVERAGE(Portfolios!$B$2:$B$1259)-Portfolios!B1134, 0)</f>
        <v>0</v>
      </c>
    </row>
    <row r="1135" spans="1:2">
      <c r="A1135" s="11">
        <f>Returns!A1135</f>
        <v>0</v>
      </c>
      <c r="B1135" s="1">
        <f>MAX(AVERAGE(Portfolios!$B$2:$B$1259)-Portfolios!B1135, 0)</f>
        <v>0</v>
      </c>
    </row>
    <row r="1136" spans="1:2">
      <c r="A1136" s="11">
        <f>Returns!A1136</f>
        <v>0</v>
      </c>
      <c r="B1136" s="1">
        <f>MAX(AVERAGE(Portfolios!$B$2:$B$1259)-Portfolios!B1136, 0)</f>
        <v>0</v>
      </c>
    </row>
    <row r="1137" spans="1:2">
      <c r="A1137" s="11">
        <f>Returns!A1137</f>
        <v>0</v>
      </c>
      <c r="B1137" s="1">
        <f>MAX(AVERAGE(Portfolios!$B$2:$B$1259)-Portfolios!B1137, 0)</f>
        <v>0</v>
      </c>
    </row>
    <row r="1138" spans="1:2">
      <c r="A1138" s="11">
        <f>Returns!A1138</f>
        <v>0</v>
      </c>
      <c r="B1138" s="1">
        <f>MAX(AVERAGE(Portfolios!$B$2:$B$1259)-Portfolios!B1138, 0)</f>
        <v>0</v>
      </c>
    </row>
    <row r="1139" spans="1:2">
      <c r="A1139" s="11">
        <f>Returns!A1139</f>
        <v>0</v>
      </c>
      <c r="B1139" s="1">
        <f>MAX(AVERAGE(Portfolios!$B$2:$B$1259)-Portfolios!B1139, 0)</f>
        <v>0</v>
      </c>
    </row>
    <row r="1140" spans="1:2">
      <c r="A1140" s="11">
        <f>Returns!A1140</f>
        <v>0</v>
      </c>
      <c r="B1140" s="1">
        <f>MAX(AVERAGE(Portfolios!$B$2:$B$1259)-Portfolios!B1140, 0)</f>
        <v>0</v>
      </c>
    </row>
    <row r="1141" spans="1:2">
      <c r="A1141" s="11">
        <f>Returns!A1141</f>
        <v>0</v>
      </c>
      <c r="B1141" s="1">
        <f>MAX(AVERAGE(Portfolios!$B$2:$B$1259)-Portfolios!B1141, 0)</f>
        <v>0</v>
      </c>
    </row>
    <row r="1142" spans="1:2">
      <c r="A1142" s="11">
        <f>Returns!A1142</f>
        <v>0</v>
      </c>
      <c r="B1142" s="1">
        <f>MAX(AVERAGE(Portfolios!$B$2:$B$1259)-Portfolios!B1142, 0)</f>
        <v>0</v>
      </c>
    </row>
    <row r="1143" spans="1:2">
      <c r="A1143" s="11">
        <f>Returns!A1143</f>
        <v>0</v>
      </c>
      <c r="B1143" s="1">
        <f>MAX(AVERAGE(Portfolios!$B$2:$B$1259)-Portfolios!B1143, 0)</f>
        <v>0</v>
      </c>
    </row>
    <row r="1144" spans="1:2">
      <c r="A1144" s="11">
        <f>Returns!A1144</f>
        <v>0</v>
      </c>
      <c r="B1144" s="1">
        <f>MAX(AVERAGE(Portfolios!$B$2:$B$1259)-Portfolios!B1144, 0)</f>
        <v>0</v>
      </c>
    </row>
    <row r="1145" spans="1:2">
      <c r="A1145" s="11">
        <f>Returns!A1145</f>
        <v>0</v>
      </c>
      <c r="B1145" s="1">
        <f>MAX(AVERAGE(Portfolios!$B$2:$B$1259)-Portfolios!B1145, 0)</f>
        <v>0</v>
      </c>
    </row>
    <row r="1146" spans="1:2">
      <c r="A1146" s="11">
        <f>Returns!A1146</f>
        <v>0</v>
      </c>
      <c r="B1146" s="1">
        <f>MAX(AVERAGE(Portfolios!$B$2:$B$1259)-Portfolios!B1146, 0)</f>
        <v>0</v>
      </c>
    </row>
    <row r="1147" spans="1:2">
      <c r="A1147" s="11">
        <f>Returns!A1147</f>
        <v>0</v>
      </c>
      <c r="B1147" s="1">
        <f>MAX(AVERAGE(Portfolios!$B$2:$B$1259)-Portfolios!B1147, 0)</f>
        <v>0</v>
      </c>
    </row>
    <row r="1148" spans="1:2">
      <c r="A1148" s="11">
        <f>Returns!A1148</f>
        <v>0</v>
      </c>
      <c r="B1148" s="1">
        <f>MAX(AVERAGE(Portfolios!$B$2:$B$1259)-Portfolios!B1148, 0)</f>
        <v>0</v>
      </c>
    </row>
    <row r="1149" spans="1:2">
      <c r="A1149" s="11">
        <f>Returns!A1149</f>
        <v>0</v>
      </c>
      <c r="B1149" s="1">
        <f>MAX(AVERAGE(Portfolios!$B$2:$B$1259)-Portfolios!B1149, 0)</f>
        <v>0</v>
      </c>
    </row>
    <row r="1150" spans="1:2">
      <c r="A1150" s="11">
        <f>Returns!A1150</f>
        <v>0</v>
      </c>
      <c r="B1150" s="1">
        <f>MAX(AVERAGE(Portfolios!$B$2:$B$1259)-Portfolios!B1150, 0)</f>
        <v>0</v>
      </c>
    </row>
    <row r="1151" spans="1:2">
      <c r="A1151" s="11">
        <f>Returns!A1151</f>
        <v>0</v>
      </c>
      <c r="B1151" s="1">
        <f>MAX(AVERAGE(Portfolios!$B$2:$B$1259)-Portfolios!B1151, 0)</f>
        <v>0</v>
      </c>
    </row>
    <row r="1152" spans="1:2">
      <c r="A1152" s="11">
        <f>Returns!A1152</f>
        <v>0</v>
      </c>
      <c r="B1152" s="1">
        <f>MAX(AVERAGE(Portfolios!$B$2:$B$1259)-Portfolios!B1152, 0)</f>
        <v>0</v>
      </c>
    </row>
    <row r="1153" spans="1:2">
      <c r="A1153" s="11">
        <f>Returns!A1153</f>
        <v>0</v>
      </c>
      <c r="B1153" s="1">
        <f>MAX(AVERAGE(Portfolios!$B$2:$B$1259)-Portfolios!B1153, 0)</f>
        <v>0</v>
      </c>
    </row>
    <row r="1154" spans="1:2">
      <c r="A1154" s="11">
        <f>Returns!A1154</f>
        <v>0</v>
      </c>
      <c r="B1154" s="1">
        <f>MAX(AVERAGE(Portfolios!$B$2:$B$1259)-Portfolios!B1154, 0)</f>
        <v>0</v>
      </c>
    </row>
    <row r="1155" spans="1:2">
      <c r="A1155" s="11">
        <f>Returns!A1155</f>
        <v>0</v>
      </c>
      <c r="B1155" s="1">
        <f>MAX(AVERAGE(Portfolios!$B$2:$B$1259)-Portfolios!B1155, 0)</f>
        <v>0</v>
      </c>
    </row>
    <row r="1156" spans="1:2">
      <c r="A1156" s="11">
        <f>Returns!A1156</f>
        <v>0</v>
      </c>
      <c r="B1156" s="1">
        <f>MAX(AVERAGE(Portfolios!$B$2:$B$1259)-Portfolios!B1156, 0)</f>
        <v>0</v>
      </c>
    </row>
    <row r="1157" spans="1:2">
      <c r="A1157" s="11">
        <f>Returns!A1157</f>
        <v>0</v>
      </c>
      <c r="B1157" s="1">
        <f>MAX(AVERAGE(Portfolios!$B$2:$B$1259)-Portfolios!B1157, 0)</f>
        <v>0</v>
      </c>
    </row>
    <row r="1158" spans="1:2">
      <c r="A1158" s="11">
        <f>Returns!A1158</f>
        <v>0</v>
      </c>
      <c r="B1158" s="1">
        <f>MAX(AVERAGE(Portfolios!$B$2:$B$1259)-Portfolios!B1158, 0)</f>
        <v>0</v>
      </c>
    </row>
    <row r="1159" spans="1:2">
      <c r="A1159" s="11">
        <f>Returns!A1159</f>
        <v>0</v>
      </c>
      <c r="B1159" s="1">
        <f>MAX(AVERAGE(Portfolios!$B$2:$B$1259)-Portfolios!B1159, 0)</f>
        <v>0</v>
      </c>
    </row>
    <row r="1160" spans="1:2">
      <c r="A1160" s="11">
        <f>Returns!A1160</f>
        <v>0</v>
      </c>
      <c r="B1160" s="1">
        <f>MAX(AVERAGE(Portfolios!$B$2:$B$1259)-Portfolios!B1160, 0)</f>
        <v>0</v>
      </c>
    </row>
    <row r="1161" spans="1:2">
      <c r="A1161" s="11">
        <f>Returns!A1161</f>
        <v>0</v>
      </c>
      <c r="B1161" s="1">
        <f>MAX(AVERAGE(Portfolios!$B$2:$B$1259)-Portfolios!B1161, 0)</f>
        <v>0</v>
      </c>
    </row>
    <row r="1162" spans="1:2">
      <c r="A1162" s="11">
        <f>Returns!A1162</f>
        <v>0</v>
      </c>
      <c r="B1162" s="1">
        <f>MAX(AVERAGE(Portfolios!$B$2:$B$1259)-Portfolios!B1162, 0)</f>
        <v>0</v>
      </c>
    </row>
    <row r="1163" spans="1:2">
      <c r="A1163" s="11">
        <f>Returns!A1163</f>
        <v>0</v>
      </c>
      <c r="B1163" s="1">
        <f>MAX(AVERAGE(Portfolios!$B$2:$B$1259)-Portfolios!B1163, 0)</f>
        <v>0</v>
      </c>
    </row>
    <row r="1164" spans="1:2">
      <c r="A1164" s="11">
        <f>Returns!A1164</f>
        <v>0</v>
      </c>
      <c r="B1164" s="1">
        <f>MAX(AVERAGE(Portfolios!$B$2:$B$1259)-Portfolios!B1164, 0)</f>
        <v>0</v>
      </c>
    </row>
    <row r="1165" spans="1:2">
      <c r="A1165" s="11">
        <f>Returns!A1165</f>
        <v>0</v>
      </c>
      <c r="B1165" s="1">
        <f>MAX(AVERAGE(Portfolios!$B$2:$B$1259)-Portfolios!B1165, 0)</f>
        <v>0</v>
      </c>
    </row>
    <row r="1166" spans="1:2">
      <c r="A1166" s="11">
        <f>Returns!A1166</f>
        <v>0</v>
      </c>
      <c r="B1166" s="1">
        <f>MAX(AVERAGE(Portfolios!$B$2:$B$1259)-Portfolios!B1166, 0)</f>
        <v>0</v>
      </c>
    </row>
    <row r="1167" spans="1:2">
      <c r="A1167" s="11">
        <f>Returns!A1167</f>
        <v>0</v>
      </c>
      <c r="B1167" s="1">
        <f>MAX(AVERAGE(Portfolios!$B$2:$B$1259)-Portfolios!B1167, 0)</f>
        <v>0</v>
      </c>
    </row>
    <row r="1168" spans="1:2">
      <c r="A1168" s="11">
        <f>Returns!A1168</f>
        <v>0</v>
      </c>
      <c r="B1168" s="1">
        <f>MAX(AVERAGE(Portfolios!$B$2:$B$1259)-Portfolios!B1168, 0)</f>
        <v>0</v>
      </c>
    </row>
    <row r="1169" spans="1:2">
      <c r="A1169" s="11">
        <f>Returns!A1169</f>
        <v>0</v>
      </c>
      <c r="B1169" s="1">
        <f>MAX(AVERAGE(Portfolios!$B$2:$B$1259)-Portfolios!B1169, 0)</f>
        <v>0</v>
      </c>
    </row>
    <row r="1170" spans="1:2">
      <c r="A1170" s="11">
        <f>Returns!A1170</f>
        <v>0</v>
      </c>
      <c r="B1170" s="1">
        <f>MAX(AVERAGE(Portfolios!$B$2:$B$1259)-Portfolios!B1170, 0)</f>
        <v>0</v>
      </c>
    </row>
    <row r="1171" spans="1:2">
      <c r="A1171" s="11">
        <f>Returns!A1171</f>
        <v>0</v>
      </c>
      <c r="B1171" s="1">
        <f>MAX(AVERAGE(Portfolios!$B$2:$B$1259)-Portfolios!B1171, 0)</f>
        <v>0</v>
      </c>
    </row>
    <row r="1172" spans="1:2">
      <c r="A1172" s="11">
        <f>Returns!A1172</f>
        <v>0</v>
      </c>
      <c r="B1172" s="1">
        <f>MAX(AVERAGE(Portfolios!$B$2:$B$1259)-Portfolios!B1172, 0)</f>
        <v>0</v>
      </c>
    </row>
    <row r="1173" spans="1:2">
      <c r="A1173" s="11">
        <f>Returns!A1173</f>
        <v>0</v>
      </c>
      <c r="B1173" s="1">
        <f>MAX(AVERAGE(Portfolios!$B$2:$B$1259)-Portfolios!B1173, 0)</f>
        <v>0</v>
      </c>
    </row>
    <row r="1174" spans="1:2">
      <c r="A1174" s="11">
        <f>Returns!A1174</f>
        <v>0</v>
      </c>
      <c r="B1174" s="1">
        <f>MAX(AVERAGE(Portfolios!$B$2:$B$1259)-Portfolios!B1174, 0)</f>
        <v>0</v>
      </c>
    </row>
    <row r="1175" spans="1:2">
      <c r="A1175" s="11">
        <f>Returns!A1175</f>
        <v>0</v>
      </c>
      <c r="B1175" s="1">
        <f>MAX(AVERAGE(Portfolios!$B$2:$B$1259)-Portfolios!B1175, 0)</f>
        <v>0</v>
      </c>
    </row>
    <row r="1176" spans="1:2">
      <c r="A1176" s="11">
        <f>Returns!A1176</f>
        <v>0</v>
      </c>
      <c r="B1176" s="1">
        <f>MAX(AVERAGE(Portfolios!$B$2:$B$1259)-Portfolios!B1176, 0)</f>
        <v>0</v>
      </c>
    </row>
    <row r="1177" spans="1:2">
      <c r="A1177" s="11">
        <f>Returns!A1177</f>
        <v>0</v>
      </c>
      <c r="B1177" s="1">
        <f>MAX(AVERAGE(Portfolios!$B$2:$B$1259)-Portfolios!B1177, 0)</f>
        <v>0</v>
      </c>
    </row>
    <row r="1178" spans="1:2">
      <c r="A1178" s="11">
        <f>Returns!A1178</f>
        <v>0</v>
      </c>
      <c r="B1178" s="1">
        <f>MAX(AVERAGE(Portfolios!$B$2:$B$1259)-Portfolios!B1178, 0)</f>
        <v>0</v>
      </c>
    </row>
    <row r="1179" spans="1:2">
      <c r="A1179" s="11">
        <f>Returns!A1179</f>
        <v>0</v>
      </c>
      <c r="B1179" s="1">
        <f>MAX(AVERAGE(Portfolios!$B$2:$B$1259)-Portfolios!B1179, 0)</f>
        <v>0</v>
      </c>
    </row>
    <row r="1180" spans="1:2">
      <c r="A1180" s="11">
        <f>Returns!A1180</f>
        <v>0</v>
      </c>
      <c r="B1180" s="1">
        <f>MAX(AVERAGE(Portfolios!$B$2:$B$1259)-Portfolios!B1180, 0)</f>
        <v>0</v>
      </c>
    </row>
    <row r="1181" spans="1:2">
      <c r="A1181" s="11">
        <f>Returns!A1181</f>
        <v>0</v>
      </c>
      <c r="B1181" s="1">
        <f>MAX(AVERAGE(Portfolios!$B$2:$B$1259)-Portfolios!B1181, 0)</f>
        <v>0</v>
      </c>
    </row>
    <row r="1182" spans="1:2">
      <c r="A1182" s="11">
        <f>Returns!A1182</f>
        <v>0</v>
      </c>
      <c r="B1182" s="1">
        <f>MAX(AVERAGE(Portfolios!$B$2:$B$1259)-Portfolios!B1182, 0)</f>
        <v>0</v>
      </c>
    </row>
    <row r="1183" spans="1:2">
      <c r="A1183" s="11">
        <f>Returns!A1183</f>
        <v>0</v>
      </c>
      <c r="B1183" s="1">
        <f>MAX(AVERAGE(Portfolios!$B$2:$B$1259)-Portfolios!B1183, 0)</f>
        <v>0</v>
      </c>
    </row>
    <row r="1184" spans="1:2">
      <c r="A1184" s="11">
        <f>Returns!A1184</f>
        <v>0</v>
      </c>
      <c r="B1184" s="1">
        <f>MAX(AVERAGE(Portfolios!$B$2:$B$1259)-Portfolios!B1184, 0)</f>
        <v>0</v>
      </c>
    </row>
    <row r="1185" spans="1:2">
      <c r="A1185" s="11">
        <f>Returns!A1185</f>
        <v>0</v>
      </c>
      <c r="B1185" s="1">
        <f>MAX(AVERAGE(Portfolios!$B$2:$B$1259)-Portfolios!B1185, 0)</f>
        <v>0</v>
      </c>
    </row>
    <row r="1186" spans="1:2">
      <c r="A1186" s="11">
        <f>Returns!A1186</f>
        <v>0</v>
      </c>
      <c r="B1186" s="1">
        <f>MAX(AVERAGE(Portfolios!$B$2:$B$1259)-Portfolios!B1186, 0)</f>
        <v>0</v>
      </c>
    </row>
    <row r="1187" spans="1:2">
      <c r="A1187" s="11">
        <f>Returns!A1187</f>
        <v>0</v>
      </c>
      <c r="B1187" s="1">
        <f>MAX(AVERAGE(Portfolios!$B$2:$B$1259)-Portfolios!B1187, 0)</f>
        <v>0</v>
      </c>
    </row>
    <row r="1188" spans="1:2">
      <c r="A1188" s="11">
        <f>Returns!A1188</f>
        <v>0</v>
      </c>
      <c r="B1188" s="1">
        <f>MAX(AVERAGE(Portfolios!$B$2:$B$1259)-Portfolios!B1188, 0)</f>
        <v>0</v>
      </c>
    </row>
    <row r="1189" spans="1:2">
      <c r="A1189" s="11">
        <f>Returns!A1189</f>
        <v>0</v>
      </c>
      <c r="B1189" s="1">
        <f>MAX(AVERAGE(Portfolios!$B$2:$B$1259)-Portfolios!B1189, 0)</f>
        <v>0</v>
      </c>
    </row>
    <row r="1190" spans="1:2">
      <c r="A1190" s="11">
        <f>Returns!A1190</f>
        <v>0</v>
      </c>
      <c r="B1190" s="1">
        <f>MAX(AVERAGE(Portfolios!$B$2:$B$1259)-Portfolios!B1190, 0)</f>
        <v>0</v>
      </c>
    </row>
    <row r="1191" spans="1:2">
      <c r="A1191" s="11">
        <f>Returns!A1191</f>
        <v>0</v>
      </c>
      <c r="B1191" s="1">
        <f>MAX(AVERAGE(Portfolios!$B$2:$B$1259)-Portfolios!B1191, 0)</f>
        <v>0</v>
      </c>
    </row>
    <row r="1192" spans="1:2">
      <c r="A1192" s="11">
        <f>Returns!A1192</f>
        <v>0</v>
      </c>
      <c r="B1192" s="1">
        <f>MAX(AVERAGE(Portfolios!$B$2:$B$1259)-Portfolios!B1192, 0)</f>
        <v>0</v>
      </c>
    </row>
    <row r="1193" spans="1:2">
      <c r="A1193" s="11">
        <f>Returns!A1193</f>
        <v>0</v>
      </c>
      <c r="B1193" s="1">
        <f>MAX(AVERAGE(Portfolios!$B$2:$B$1259)-Portfolios!B1193, 0)</f>
        <v>0</v>
      </c>
    </row>
    <row r="1194" spans="1:2">
      <c r="A1194" s="11">
        <f>Returns!A1194</f>
        <v>0</v>
      </c>
      <c r="B1194" s="1">
        <f>MAX(AVERAGE(Portfolios!$B$2:$B$1259)-Portfolios!B1194, 0)</f>
        <v>0</v>
      </c>
    </row>
    <row r="1195" spans="1:2">
      <c r="A1195" s="11">
        <f>Returns!A1195</f>
        <v>0</v>
      </c>
      <c r="B1195" s="1">
        <f>MAX(AVERAGE(Portfolios!$B$2:$B$1259)-Portfolios!B1195, 0)</f>
        <v>0</v>
      </c>
    </row>
    <row r="1196" spans="1:2">
      <c r="A1196" s="11">
        <f>Returns!A1196</f>
        <v>0</v>
      </c>
      <c r="B1196" s="1">
        <f>MAX(AVERAGE(Portfolios!$B$2:$B$1259)-Portfolios!B1196, 0)</f>
        <v>0</v>
      </c>
    </row>
    <row r="1197" spans="1:2">
      <c r="A1197" s="11">
        <f>Returns!A1197</f>
        <v>0</v>
      </c>
      <c r="B1197" s="1">
        <f>MAX(AVERAGE(Portfolios!$B$2:$B$1259)-Portfolios!B1197, 0)</f>
        <v>0</v>
      </c>
    </row>
    <row r="1198" spans="1:2">
      <c r="A1198" s="11">
        <f>Returns!A1198</f>
        <v>0</v>
      </c>
      <c r="B1198" s="1">
        <f>MAX(AVERAGE(Portfolios!$B$2:$B$1259)-Portfolios!B1198, 0)</f>
        <v>0</v>
      </c>
    </row>
    <row r="1199" spans="1:2">
      <c r="A1199" s="11">
        <f>Returns!A1199</f>
        <v>0</v>
      </c>
      <c r="B1199" s="1">
        <f>MAX(AVERAGE(Portfolios!$B$2:$B$1259)-Portfolios!B1199, 0)</f>
        <v>0</v>
      </c>
    </row>
    <row r="1200" spans="1:2">
      <c r="A1200" s="11">
        <f>Returns!A1200</f>
        <v>0</v>
      </c>
      <c r="B1200" s="1">
        <f>MAX(AVERAGE(Portfolios!$B$2:$B$1259)-Portfolios!B1200, 0)</f>
        <v>0</v>
      </c>
    </row>
    <row r="1201" spans="1:2">
      <c r="A1201" s="11">
        <f>Returns!A1201</f>
        <v>0</v>
      </c>
      <c r="B1201" s="1">
        <f>MAX(AVERAGE(Portfolios!$B$2:$B$1259)-Portfolios!B1201, 0)</f>
        <v>0</v>
      </c>
    </row>
    <row r="1202" spans="1:2">
      <c r="A1202" s="11">
        <f>Returns!A1202</f>
        <v>0</v>
      </c>
      <c r="B1202" s="1">
        <f>MAX(AVERAGE(Portfolios!$B$2:$B$1259)-Portfolios!B1202, 0)</f>
        <v>0</v>
      </c>
    </row>
    <row r="1203" spans="1:2">
      <c r="A1203" s="11">
        <f>Returns!A1203</f>
        <v>0</v>
      </c>
      <c r="B1203" s="1">
        <f>MAX(AVERAGE(Portfolios!$B$2:$B$1259)-Portfolios!B1203, 0)</f>
        <v>0</v>
      </c>
    </row>
    <row r="1204" spans="1:2">
      <c r="A1204" s="11">
        <f>Returns!A1204</f>
        <v>0</v>
      </c>
      <c r="B1204" s="1">
        <f>MAX(AVERAGE(Portfolios!$B$2:$B$1259)-Portfolios!B1204, 0)</f>
        <v>0</v>
      </c>
    </row>
    <row r="1205" spans="1:2">
      <c r="A1205" s="11">
        <f>Returns!A1205</f>
        <v>0</v>
      </c>
      <c r="B1205" s="1">
        <f>MAX(AVERAGE(Portfolios!$B$2:$B$1259)-Portfolios!B1205, 0)</f>
        <v>0</v>
      </c>
    </row>
    <row r="1206" spans="1:2">
      <c r="A1206" s="11">
        <f>Returns!A1206</f>
        <v>0</v>
      </c>
      <c r="B1206" s="1">
        <f>MAX(AVERAGE(Portfolios!$B$2:$B$1259)-Portfolios!B1206, 0)</f>
        <v>0</v>
      </c>
    </row>
    <row r="1207" spans="1:2">
      <c r="A1207" s="11">
        <f>Returns!A1207</f>
        <v>0</v>
      </c>
      <c r="B1207" s="1">
        <f>MAX(AVERAGE(Portfolios!$B$2:$B$1259)-Portfolios!B1207, 0)</f>
        <v>0</v>
      </c>
    </row>
    <row r="1208" spans="1:2">
      <c r="A1208" s="11">
        <f>Returns!A1208</f>
        <v>0</v>
      </c>
      <c r="B1208" s="1">
        <f>MAX(AVERAGE(Portfolios!$B$2:$B$1259)-Portfolios!B1208, 0)</f>
        <v>0</v>
      </c>
    </row>
    <row r="1209" spans="1:2">
      <c r="A1209" s="11">
        <f>Returns!A1209</f>
        <v>0</v>
      </c>
      <c r="B1209" s="1">
        <f>MAX(AVERAGE(Portfolios!$B$2:$B$1259)-Portfolios!B1209, 0)</f>
        <v>0</v>
      </c>
    </row>
    <row r="1210" spans="1:2">
      <c r="A1210" s="11">
        <f>Returns!A1210</f>
        <v>0</v>
      </c>
      <c r="B1210" s="1">
        <f>MAX(AVERAGE(Portfolios!$B$2:$B$1259)-Portfolios!B1210, 0)</f>
        <v>0</v>
      </c>
    </row>
    <row r="1211" spans="1:2">
      <c r="A1211" s="11">
        <f>Returns!A1211</f>
        <v>0</v>
      </c>
      <c r="B1211" s="1">
        <f>MAX(AVERAGE(Portfolios!$B$2:$B$1259)-Portfolios!B1211, 0)</f>
        <v>0</v>
      </c>
    </row>
    <row r="1212" spans="1:2">
      <c r="A1212" s="11">
        <f>Returns!A1212</f>
        <v>0</v>
      </c>
      <c r="B1212" s="1">
        <f>MAX(AVERAGE(Portfolios!$B$2:$B$1259)-Portfolios!B1212, 0)</f>
        <v>0</v>
      </c>
    </row>
    <row r="1213" spans="1:2">
      <c r="A1213" s="11">
        <f>Returns!A1213</f>
        <v>0</v>
      </c>
      <c r="B1213" s="1">
        <f>MAX(AVERAGE(Portfolios!$B$2:$B$1259)-Portfolios!B1213, 0)</f>
        <v>0</v>
      </c>
    </row>
    <row r="1214" spans="1:2">
      <c r="A1214" s="11">
        <f>Returns!A1214</f>
        <v>0</v>
      </c>
      <c r="B1214" s="1">
        <f>MAX(AVERAGE(Portfolios!$B$2:$B$1259)-Portfolios!B1214, 0)</f>
        <v>0</v>
      </c>
    </row>
    <row r="1215" spans="1:2">
      <c r="A1215" s="11">
        <f>Returns!A1215</f>
        <v>0</v>
      </c>
      <c r="B1215" s="1">
        <f>MAX(AVERAGE(Portfolios!$B$2:$B$1259)-Portfolios!B1215, 0)</f>
        <v>0</v>
      </c>
    </row>
    <row r="1216" spans="1:2">
      <c r="A1216" s="11">
        <f>Returns!A1216</f>
        <v>0</v>
      </c>
      <c r="B1216" s="1">
        <f>MAX(AVERAGE(Portfolios!$B$2:$B$1259)-Portfolios!B1216, 0)</f>
        <v>0</v>
      </c>
    </row>
    <row r="1217" spans="1:2">
      <c r="A1217" s="11">
        <f>Returns!A1217</f>
        <v>0</v>
      </c>
      <c r="B1217" s="1">
        <f>MAX(AVERAGE(Portfolios!$B$2:$B$1259)-Portfolios!B1217, 0)</f>
        <v>0</v>
      </c>
    </row>
    <row r="1218" spans="1:2">
      <c r="A1218" s="11">
        <f>Returns!A1218</f>
        <v>0</v>
      </c>
      <c r="B1218" s="1">
        <f>MAX(AVERAGE(Portfolios!$B$2:$B$1259)-Portfolios!B1218, 0)</f>
        <v>0</v>
      </c>
    </row>
    <row r="1219" spans="1:2">
      <c r="A1219" s="11">
        <f>Returns!A1219</f>
        <v>0</v>
      </c>
      <c r="B1219" s="1">
        <f>MAX(AVERAGE(Portfolios!$B$2:$B$1259)-Portfolios!B1219, 0)</f>
        <v>0</v>
      </c>
    </row>
    <row r="1220" spans="1:2">
      <c r="A1220" s="11">
        <f>Returns!A1220</f>
        <v>0</v>
      </c>
      <c r="B1220" s="1">
        <f>MAX(AVERAGE(Portfolios!$B$2:$B$1259)-Portfolios!B1220, 0)</f>
        <v>0</v>
      </c>
    </row>
    <row r="1221" spans="1:2">
      <c r="A1221" s="11">
        <f>Returns!A1221</f>
        <v>0</v>
      </c>
      <c r="B1221" s="1">
        <f>MAX(AVERAGE(Portfolios!$B$2:$B$1259)-Portfolios!B1221, 0)</f>
        <v>0</v>
      </c>
    </row>
    <row r="1222" spans="1:2">
      <c r="A1222" s="11">
        <f>Returns!A1222</f>
        <v>0</v>
      </c>
      <c r="B1222" s="1">
        <f>MAX(AVERAGE(Portfolios!$B$2:$B$1259)-Portfolios!B1222, 0)</f>
        <v>0</v>
      </c>
    </row>
    <row r="1223" spans="1:2">
      <c r="A1223" s="11">
        <f>Returns!A1223</f>
        <v>0</v>
      </c>
      <c r="B1223" s="1">
        <f>MAX(AVERAGE(Portfolios!$B$2:$B$1259)-Portfolios!B1223, 0)</f>
        <v>0</v>
      </c>
    </row>
    <row r="1224" spans="1:2">
      <c r="A1224" s="11">
        <f>Returns!A1224</f>
        <v>0</v>
      </c>
      <c r="B1224" s="1">
        <f>MAX(AVERAGE(Portfolios!$B$2:$B$1259)-Portfolios!B1224, 0)</f>
        <v>0</v>
      </c>
    </row>
    <row r="1225" spans="1:2">
      <c r="A1225" s="11">
        <f>Returns!A1225</f>
        <v>0</v>
      </c>
      <c r="B1225" s="1">
        <f>MAX(AVERAGE(Portfolios!$B$2:$B$1259)-Portfolios!B1225, 0)</f>
        <v>0</v>
      </c>
    </row>
    <row r="1226" spans="1:2">
      <c r="A1226" s="11">
        <f>Returns!A1226</f>
        <v>0</v>
      </c>
      <c r="B1226" s="1">
        <f>MAX(AVERAGE(Portfolios!$B$2:$B$1259)-Portfolios!B1226, 0)</f>
        <v>0</v>
      </c>
    </row>
    <row r="1227" spans="1:2">
      <c r="A1227" s="11">
        <f>Returns!A1227</f>
        <v>0</v>
      </c>
      <c r="B1227" s="1">
        <f>MAX(AVERAGE(Portfolios!$B$2:$B$1259)-Portfolios!B1227, 0)</f>
        <v>0</v>
      </c>
    </row>
    <row r="1228" spans="1:2">
      <c r="A1228" s="11">
        <f>Returns!A1228</f>
        <v>0</v>
      </c>
      <c r="B1228" s="1">
        <f>MAX(AVERAGE(Portfolios!$B$2:$B$1259)-Portfolios!B1228, 0)</f>
        <v>0</v>
      </c>
    </row>
    <row r="1229" spans="1:2">
      <c r="A1229" s="11">
        <f>Returns!A1229</f>
        <v>0</v>
      </c>
      <c r="B1229" s="1">
        <f>MAX(AVERAGE(Portfolios!$B$2:$B$1259)-Portfolios!B1229, 0)</f>
        <v>0</v>
      </c>
    </row>
    <row r="1230" spans="1:2">
      <c r="A1230" s="11">
        <f>Returns!A1230</f>
        <v>0</v>
      </c>
      <c r="B1230" s="1">
        <f>MAX(AVERAGE(Portfolios!$B$2:$B$1259)-Portfolios!B1230, 0)</f>
        <v>0</v>
      </c>
    </row>
    <row r="1231" spans="1:2">
      <c r="A1231" s="11">
        <f>Returns!A1231</f>
        <v>0</v>
      </c>
      <c r="B1231" s="1">
        <f>MAX(AVERAGE(Portfolios!$B$2:$B$1259)-Portfolios!B1231, 0)</f>
        <v>0</v>
      </c>
    </row>
    <row r="1232" spans="1:2">
      <c r="A1232" s="11">
        <f>Returns!A1232</f>
        <v>0</v>
      </c>
      <c r="B1232" s="1">
        <f>MAX(AVERAGE(Portfolios!$B$2:$B$1259)-Portfolios!B1232, 0)</f>
        <v>0</v>
      </c>
    </row>
    <row r="1233" spans="1:2">
      <c r="A1233" s="11">
        <f>Returns!A1233</f>
        <v>0</v>
      </c>
      <c r="B1233" s="1">
        <f>MAX(AVERAGE(Portfolios!$B$2:$B$1259)-Portfolios!B1233, 0)</f>
        <v>0</v>
      </c>
    </row>
    <row r="1234" spans="1:2">
      <c r="A1234" s="11">
        <f>Returns!A1234</f>
        <v>0</v>
      </c>
      <c r="B1234" s="1">
        <f>MAX(AVERAGE(Portfolios!$B$2:$B$1259)-Portfolios!B1234, 0)</f>
        <v>0</v>
      </c>
    </row>
    <row r="1235" spans="1:2">
      <c r="A1235" s="11">
        <f>Returns!A1235</f>
        <v>0</v>
      </c>
      <c r="B1235" s="1">
        <f>MAX(AVERAGE(Portfolios!$B$2:$B$1259)-Portfolios!B1235, 0)</f>
        <v>0</v>
      </c>
    </row>
    <row r="1236" spans="1:2">
      <c r="A1236" s="11">
        <f>Returns!A1236</f>
        <v>0</v>
      </c>
      <c r="B1236" s="1">
        <f>MAX(AVERAGE(Portfolios!$B$2:$B$1259)-Portfolios!B1236, 0)</f>
        <v>0</v>
      </c>
    </row>
    <row r="1237" spans="1:2">
      <c r="A1237" s="11">
        <f>Returns!A1237</f>
        <v>0</v>
      </c>
      <c r="B1237" s="1">
        <f>MAX(AVERAGE(Portfolios!$B$2:$B$1259)-Portfolios!B1237, 0)</f>
        <v>0</v>
      </c>
    </row>
    <row r="1238" spans="1:2">
      <c r="A1238" s="11">
        <f>Returns!A1238</f>
        <v>0</v>
      </c>
      <c r="B1238" s="1">
        <f>MAX(AVERAGE(Portfolios!$B$2:$B$1259)-Portfolios!B1238, 0)</f>
        <v>0</v>
      </c>
    </row>
    <row r="1239" spans="1:2">
      <c r="A1239" s="11">
        <f>Returns!A1239</f>
        <v>0</v>
      </c>
      <c r="B1239" s="1">
        <f>MAX(AVERAGE(Portfolios!$B$2:$B$1259)-Portfolios!B1239, 0)</f>
        <v>0</v>
      </c>
    </row>
    <row r="1240" spans="1:2">
      <c r="A1240" s="11">
        <f>Returns!A1240</f>
        <v>0</v>
      </c>
      <c r="B1240" s="1">
        <f>MAX(AVERAGE(Portfolios!$B$2:$B$1259)-Portfolios!B1240, 0)</f>
        <v>0</v>
      </c>
    </row>
    <row r="1241" spans="1:2">
      <c r="A1241" s="11">
        <f>Returns!A1241</f>
        <v>0</v>
      </c>
      <c r="B1241" s="1">
        <f>MAX(AVERAGE(Portfolios!$B$2:$B$1259)-Portfolios!B1241, 0)</f>
        <v>0</v>
      </c>
    </row>
    <row r="1242" spans="1:2">
      <c r="A1242" s="11">
        <f>Returns!A1242</f>
        <v>0</v>
      </c>
      <c r="B1242" s="1">
        <f>MAX(AVERAGE(Portfolios!$B$2:$B$1259)-Portfolios!B1242, 0)</f>
        <v>0</v>
      </c>
    </row>
    <row r="1243" spans="1:2">
      <c r="A1243" s="11">
        <f>Returns!A1243</f>
        <v>0</v>
      </c>
      <c r="B1243" s="1">
        <f>MAX(AVERAGE(Portfolios!$B$2:$B$1259)-Portfolios!B1243, 0)</f>
        <v>0</v>
      </c>
    </row>
    <row r="1244" spans="1:2">
      <c r="A1244" s="11">
        <f>Returns!A1244</f>
        <v>0</v>
      </c>
      <c r="B1244" s="1">
        <f>MAX(AVERAGE(Portfolios!$B$2:$B$1259)-Portfolios!B1244, 0)</f>
        <v>0</v>
      </c>
    </row>
    <row r="1245" spans="1:2">
      <c r="A1245" s="11">
        <f>Returns!A1245</f>
        <v>0</v>
      </c>
      <c r="B1245" s="1">
        <f>MAX(AVERAGE(Portfolios!$B$2:$B$1259)-Portfolios!B1245, 0)</f>
        <v>0</v>
      </c>
    </row>
    <row r="1246" spans="1:2">
      <c r="A1246" s="11">
        <f>Returns!A1246</f>
        <v>0</v>
      </c>
      <c r="B1246" s="1">
        <f>MAX(AVERAGE(Portfolios!$B$2:$B$1259)-Portfolios!B1246, 0)</f>
        <v>0</v>
      </c>
    </row>
    <row r="1247" spans="1:2">
      <c r="A1247" s="11">
        <f>Returns!A1247</f>
        <v>0</v>
      </c>
      <c r="B1247" s="1">
        <f>MAX(AVERAGE(Portfolios!$B$2:$B$1259)-Portfolios!B1247, 0)</f>
        <v>0</v>
      </c>
    </row>
    <row r="1248" spans="1:2">
      <c r="A1248" s="11">
        <f>Returns!A1248</f>
        <v>0</v>
      </c>
      <c r="B1248" s="1">
        <f>MAX(AVERAGE(Portfolios!$B$2:$B$1259)-Portfolios!B1248, 0)</f>
        <v>0</v>
      </c>
    </row>
    <row r="1249" spans="1:2">
      <c r="A1249" s="11">
        <f>Returns!A1249</f>
        <v>0</v>
      </c>
      <c r="B1249" s="1">
        <f>MAX(AVERAGE(Portfolios!$B$2:$B$1259)-Portfolios!B1249, 0)</f>
        <v>0</v>
      </c>
    </row>
    <row r="1250" spans="1:2">
      <c r="A1250" s="11">
        <f>Returns!A1250</f>
        <v>0</v>
      </c>
      <c r="B1250" s="1">
        <f>MAX(AVERAGE(Portfolios!$B$2:$B$1259)-Portfolios!B1250, 0)</f>
        <v>0</v>
      </c>
    </row>
    <row r="1251" spans="1:2">
      <c r="A1251" s="11">
        <f>Returns!A1251</f>
        <v>0</v>
      </c>
      <c r="B1251" s="1">
        <f>MAX(AVERAGE(Portfolios!$B$2:$B$1259)-Portfolios!B1251, 0)</f>
        <v>0</v>
      </c>
    </row>
    <row r="1252" spans="1:2">
      <c r="A1252" s="11">
        <f>Returns!A1252</f>
        <v>0</v>
      </c>
      <c r="B1252" s="1">
        <f>MAX(AVERAGE(Portfolios!$B$2:$B$1259)-Portfolios!B1252, 0)</f>
        <v>0</v>
      </c>
    </row>
    <row r="1253" spans="1:2">
      <c r="A1253" s="11">
        <f>Returns!A1253</f>
        <v>0</v>
      </c>
      <c r="B1253" s="1">
        <f>MAX(AVERAGE(Portfolios!$B$2:$B$1259)-Portfolios!B1253, 0)</f>
        <v>0</v>
      </c>
    </row>
    <row r="1254" spans="1:2">
      <c r="A1254" s="11">
        <f>Returns!A1254</f>
        <v>0</v>
      </c>
      <c r="B1254" s="1">
        <f>MAX(AVERAGE(Portfolios!$B$2:$B$1259)-Portfolios!B1254, 0)</f>
        <v>0</v>
      </c>
    </row>
    <row r="1255" spans="1:2">
      <c r="A1255" s="11">
        <f>Returns!A1255</f>
        <v>0</v>
      </c>
      <c r="B1255" s="1">
        <f>MAX(AVERAGE(Portfolios!$B$2:$B$1259)-Portfolios!B1255, 0)</f>
        <v>0</v>
      </c>
    </row>
    <row r="1256" spans="1:2">
      <c r="A1256" s="11">
        <f>Returns!A1256</f>
        <v>0</v>
      </c>
      <c r="B1256" s="1">
        <f>MAX(AVERAGE(Portfolios!$B$2:$B$1259)-Portfolios!B1256, 0)</f>
        <v>0</v>
      </c>
    </row>
    <row r="1257" spans="1:2">
      <c r="A1257" s="11">
        <f>Returns!A1257</f>
        <v>0</v>
      </c>
      <c r="B1257" s="1">
        <f>MAX(AVERAGE(Portfolios!$B$2:$B$1259)-Portfolios!B1257, 0)</f>
        <v>0</v>
      </c>
    </row>
    <row r="1258" spans="1:2">
      <c r="A1258" s="11">
        <f>Returns!A1258</f>
        <v>0</v>
      </c>
      <c r="B1258" s="1">
        <f>MAX(AVERAGE(Portfolios!$B$2:$B$1259)-Portfolios!B1258, 0)</f>
        <v>0</v>
      </c>
    </row>
    <row r="1259" spans="1:2">
      <c r="A1259" s="11">
        <f>Returns!A1259</f>
        <v>0</v>
      </c>
      <c r="B1259" s="1">
        <f>MAX(AVERAGE(Portfolios!$B$2:$B$1259)-Portfolios!B1259,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2023-05-25T20:13:14Z</dcterms:created>
  <dcterms:modified xsi:type="dcterms:W3CDTF">2023-05-25T20:13:14Z</dcterms:modified>
</cp:coreProperties>
</file>