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pidemia Covid19\"/>
    </mc:Choice>
  </mc:AlternateContent>
  <xr:revisionPtr revIDLastSave="0" documentId="13_ncr:1_{F8D2E5D0-888A-431D-A729-443C1CC207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USa050520 mod" sheetId="1" r:id="rId1"/>
  </sheets>
  <definedNames>
    <definedName name="solver_adj" localSheetId="0" hidden="1">'DataUSa050520 mod'!$U$6:$U$8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'DataUSa050520 mod'!$O$107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L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</calcChain>
</file>

<file path=xl/sharedStrings.xml><?xml version="1.0" encoding="utf-8"?>
<sst xmlns="http://schemas.openxmlformats.org/spreadsheetml/2006/main" count="20" uniqueCount="19">
  <si>
    <t>date</t>
  </si>
  <si>
    <t>cases</t>
  </si>
  <si>
    <t>New Cases</t>
  </si>
  <si>
    <t>Days</t>
  </si>
  <si>
    <t>media</t>
  </si>
  <si>
    <t>desviacion</t>
  </si>
  <si>
    <t>amplitud</t>
  </si>
  <si>
    <t>Distribucion1</t>
  </si>
  <si>
    <t>Distribution 2</t>
  </si>
  <si>
    <t>Distribution 3</t>
  </si>
  <si>
    <t>Distribution 4</t>
  </si>
  <si>
    <t>Incubation Period</t>
  </si>
  <si>
    <t>Infectious Period</t>
  </si>
  <si>
    <t>LOS Critical</t>
  </si>
  <si>
    <t>LOS Pre-Critical</t>
  </si>
  <si>
    <t>LOS Non-Critical</t>
  </si>
  <si>
    <t>Distribution 5</t>
  </si>
  <si>
    <t>alfa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</si>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</sst>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Fill="1"/>
    <xf numFmtId="0" fontId="0" fillId="0" borderId="10" xfId="0" applyFill="1" applyBorder="1"/>
    <xf numFmtId="0" fontId="0" fillId="3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33" borderId="14" xfId="0" applyFill="1" applyBorder="1"/>
    <xf numFmtId="0" fontId="0" fillId="0" borderId="15" xfId="0" applyFill="1" applyBorder="1"/>
    <xf numFmtId="0" fontId="0" fillId="33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0" borderId="14" xfId="0" applyBorder="1"/>
    <xf numFmtId="0" fontId="0" fillId="0" borderId="16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123628033019714E-2"/>
          <c:y val="6.1266228397771787E-2"/>
          <c:w val="0.93608715289303424"/>
          <c:h val="0.925476422615891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'DataUSa050520 mod'!$H$1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mod'!$H$2:$H$106</c:f>
              <c:numCache>
                <c:formatCode>General</c:formatCode>
                <c:ptCount val="10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13</c:v>
                </c:pt>
                <c:pt idx="35">
                  <c:v>2</c:v>
                </c:pt>
                <c:pt idx="36">
                  <c:v>15</c:v>
                </c:pt>
                <c:pt idx="37">
                  <c:v>0</c:v>
                </c:pt>
                <c:pt idx="38">
                  <c:v>5</c:v>
                </c:pt>
                <c:pt idx="39">
                  <c:v>5</c:v>
                </c:pt>
                <c:pt idx="40">
                  <c:v>18</c:v>
                </c:pt>
                <c:pt idx="41">
                  <c:v>16</c:v>
                </c:pt>
                <c:pt idx="42">
                  <c:v>21</c:v>
                </c:pt>
                <c:pt idx="43">
                  <c:v>36</c:v>
                </c:pt>
                <c:pt idx="44">
                  <c:v>67</c:v>
                </c:pt>
                <c:pt idx="45">
                  <c:v>83</c:v>
                </c:pt>
                <c:pt idx="46">
                  <c:v>117</c:v>
                </c:pt>
                <c:pt idx="47">
                  <c:v>119</c:v>
                </c:pt>
                <c:pt idx="48">
                  <c:v>201</c:v>
                </c:pt>
                <c:pt idx="49">
                  <c:v>270</c:v>
                </c:pt>
                <c:pt idx="50">
                  <c:v>245</c:v>
                </c:pt>
                <c:pt idx="51">
                  <c:v>405</c:v>
                </c:pt>
                <c:pt idx="52">
                  <c:v>556</c:v>
                </c:pt>
                <c:pt idx="53">
                  <c:v>674</c:v>
                </c:pt>
                <c:pt idx="54">
                  <c:v>702</c:v>
                </c:pt>
                <c:pt idx="55">
                  <c:v>907</c:v>
                </c:pt>
                <c:pt idx="56">
                  <c:v>1398</c:v>
                </c:pt>
                <c:pt idx="57">
                  <c:v>2440</c:v>
                </c:pt>
                <c:pt idx="58">
                  <c:v>4039</c:v>
                </c:pt>
                <c:pt idx="59">
                  <c:v>5606</c:v>
                </c:pt>
                <c:pt idx="60">
                  <c:v>6521</c:v>
                </c:pt>
                <c:pt idx="61">
                  <c:v>8532</c:v>
                </c:pt>
                <c:pt idx="62">
                  <c:v>10434</c:v>
                </c:pt>
                <c:pt idx="63">
                  <c:v>10415</c:v>
                </c:pt>
                <c:pt idx="64">
                  <c:v>14597</c:v>
                </c:pt>
                <c:pt idx="65">
                  <c:v>17008</c:v>
                </c:pt>
                <c:pt idx="66">
                  <c:v>17232</c:v>
                </c:pt>
                <c:pt idx="67">
                  <c:v>20852</c:v>
                </c:pt>
                <c:pt idx="68">
                  <c:v>18613</c:v>
                </c:pt>
                <c:pt idx="69">
                  <c:v>21395</c:v>
                </c:pt>
                <c:pt idx="70">
                  <c:v>24460</c:v>
                </c:pt>
                <c:pt idx="71">
                  <c:v>26662</c:v>
                </c:pt>
                <c:pt idx="72">
                  <c:v>29323</c:v>
                </c:pt>
                <c:pt idx="73">
                  <c:v>32467</c:v>
                </c:pt>
                <c:pt idx="74">
                  <c:v>35035</c:v>
                </c:pt>
                <c:pt idx="75">
                  <c:v>25233</c:v>
                </c:pt>
                <c:pt idx="76">
                  <c:v>29444</c:v>
                </c:pt>
                <c:pt idx="77">
                  <c:v>31535</c:v>
                </c:pt>
                <c:pt idx="78">
                  <c:v>31568</c:v>
                </c:pt>
                <c:pt idx="79">
                  <c:v>34368</c:v>
                </c:pt>
                <c:pt idx="80">
                  <c:v>33230</c:v>
                </c:pt>
                <c:pt idx="81">
                  <c:v>31483</c:v>
                </c:pt>
                <c:pt idx="82">
                  <c:v>26930</c:v>
                </c:pt>
                <c:pt idx="83">
                  <c:v>25526</c:v>
                </c:pt>
                <c:pt idx="84">
                  <c:v>26432</c:v>
                </c:pt>
                <c:pt idx="85">
                  <c:v>29771</c:v>
                </c:pt>
                <c:pt idx="86">
                  <c:v>31477</c:v>
                </c:pt>
                <c:pt idx="87">
                  <c:v>31320</c:v>
                </c:pt>
                <c:pt idx="88">
                  <c:v>28241</c:v>
                </c:pt>
                <c:pt idx="89">
                  <c:v>25220</c:v>
                </c:pt>
                <c:pt idx="90">
                  <c:v>27135</c:v>
                </c:pt>
                <c:pt idx="91">
                  <c:v>25322</c:v>
                </c:pt>
                <c:pt idx="92">
                  <c:v>28567</c:v>
                </c:pt>
                <c:pt idx="93">
                  <c:v>33681</c:v>
                </c:pt>
                <c:pt idx="94">
                  <c:v>36585</c:v>
                </c:pt>
                <c:pt idx="95">
                  <c:v>34146</c:v>
                </c:pt>
                <c:pt idx="96">
                  <c:v>26464</c:v>
                </c:pt>
                <c:pt idx="97">
                  <c:v>22929</c:v>
                </c:pt>
                <c:pt idx="98">
                  <c:v>24429</c:v>
                </c:pt>
                <c:pt idx="99">
                  <c:v>26594</c:v>
                </c:pt>
                <c:pt idx="100">
                  <c:v>30393</c:v>
                </c:pt>
                <c:pt idx="101">
                  <c:v>33985</c:v>
                </c:pt>
                <c:pt idx="102">
                  <c:v>29539</c:v>
                </c:pt>
                <c:pt idx="103">
                  <c:v>25572</c:v>
                </c:pt>
                <c:pt idx="104">
                  <c:v>21871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1A-486A-97AF-8FEC338A9054}"/>
            </c:ext>
          </c:extLst>
        </c:ser>
        <c:ser>
          <c:idx val="1"/>
          <c:order val="1"/>
          <c:tx>
            <c:strRef>
              <c:f>'DataUSa050520 mod'!$I$1</c:f>
              <c:strCache>
                <c:ptCount val="1"/>
                <c:pt idx="0">
                  <c:v>Distribucion1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mod'!$I$2:$I$106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2802.5919261402682</c:v>
                </c:pt>
                <c:pt idx="59">
                  <c:v>5415.739825968476</c:v>
                </c:pt>
                <c:pt idx="60">
                  <c:v>7708.9477430942698</c:v>
                </c:pt>
                <c:pt idx="61">
                  <c:v>9807.0188773679965</c:v>
                </c:pt>
                <c:pt idx="62">
                  <c:v>11757.080628582613</c:v>
                </c:pt>
                <c:pt idx="63">
                  <c:v>13582.574794726261</c:v>
                </c:pt>
                <c:pt idx="64">
                  <c:v>15296.804062346688</c:v>
                </c:pt>
                <c:pt idx="65">
                  <c:v>16907.945112661884</c:v>
                </c:pt>
                <c:pt idx="66">
                  <c:v>18421.321354041505</c:v>
                </c:pt>
                <c:pt idx="67">
                  <c:v>19840.574991249679</c:v>
                </c:pt>
                <c:pt idx="68">
                  <c:v>21168.328057315663</c:v>
                </c:pt>
                <c:pt idx="69">
                  <c:v>22406.580325966013</c:v>
                </c:pt>
                <c:pt idx="70">
                  <c:v>23556.960713679149</c:v>
                </c:pt>
                <c:pt idx="71">
                  <c:v>24620.891891489624</c:v>
                </c:pt>
                <c:pt idx="72">
                  <c:v>25599.700819882011</c:v>
                </c:pt>
                <c:pt idx="73">
                  <c:v>26494.69413690281</c:v>
                </c:pt>
                <c:pt idx="74">
                  <c:v>27307.209868465576</c:v>
                </c:pt>
                <c:pt idx="75">
                  <c:v>28038.652688231145</c:v>
                </c:pt>
                <c:pt idx="76">
                  <c:v>28690.517441108866</c:v>
                </c:pt>
                <c:pt idx="77">
                  <c:v>29264.404101168162</c:v>
                </c:pt>
                <c:pt idx="78">
                  <c:v>29762.0263572781</c:v>
                </c:pt>
                <c:pt idx="79">
                  <c:v>30185.215383464958</c:v>
                </c:pt>
                <c:pt idx="80">
                  <c:v>30535.919926419123</c:v>
                </c:pt>
                <c:pt idx="81">
                  <c:v>30816.203552896823</c:v>
                </c:pt>
                <c:pt idx="82">
                  <c:v>31028.239697949863</c:v>
                </c:pt>
                <c:pt idx="83">
                  <c:v>31174.305011529592</c:v>
                </c:pt>
                <c:pt idx="84">
                  <c:v>31256.771397179076</c:v>
                </c:pt>
                <c:pt idx="85">
                  <c:v>31278.097059918258</c:v>
                </c:pt>
                <c:pt idx="86">
                  <c:v>31240.816822832283</c:v>
                </c:pt>
                <c:pt idx="87">
                  <c:v>31147.531927741595</c:v>
                </c:pt>
                <c:pt idx="88">
                  <c:v>31000.899500856503</c:v>
                </c:pt>
                <c:pt idx="89">
                  <c:v>30803.621836849408</c:v>
                </c:pt>
                <c:pt idx="90">
                  <c:v>30558.435632454974</c:v>
                </c:pt>
                <c:pt idx="91">
                  <c:v>30268.101282210897</c:v>
                </c:pt>
                <c:pt idx="92">
                  <c:v>29935.392333331758</c:v>
                </c:pt>
                <c:pt idx="93">
                  <c:v>29563.085183284649</c:v>
                </c:pt>
                <c:pt idx="94">
                  <c:v>29153.949091911825</c:v>
                </c:pt>
                <c:pt idx="95">
                  <c:v>28710.736569561675</c:v>
                </c:pt>
                <c:pt idx="96">
                  <c:v>28236.174193380197</c:v>
                </c:pt>
                <c:pt idx="97">
                  <c:v>27732.953895489045</c:v>
                </c:pt>
                <c:pt idx="98">
                  <c:v>27203.72475908872</c:v>
                </c:pt>
                <c:pt idx="99">
                  <c:v>26651.085351474489</c:v>
                </c:pt>
                <c:pt idx="100">
                  <c:v>26077.576616460123</c:v>
                </c:pt>
                <c:pt idx="101">
                  <c:v>25485.675342714952</c:v>
                </c:pt>
                <c:pt idx="102">
                  <c:v>24877.788218990885</c:v>
                </c:pt>
                <c:pt idx="103">
                  <c:v>24256.246482117826</c:v>
                </c:pt>
                <c:pt idx="104">
                  <c:v>23623.301158954222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1A-486A-97AF-8FEC338A9054}"/>
            </c:ext>
          </c:extLst>
        </c:ser>
        <c:ser>
          <c:idx val="2"/>
          <c:order val="2"/>
          <c:tx>
            <c:strRef>
              <c:f>'DataUSa050520 mod'!$J$1</c:f>
              <c:strCache>
                <c:ptCount val="1"/>
                <c:pt idx="0">
                  <c:v>Distribution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mod'!$J$2:$J$106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734.93364892794227</c:v>
                </c:pt>
                <c:pt idx="55">
                  <c:v>1892.979603756075</c:v>
                </c:pt>
                <c:pt idx="56">
                  <c:v>3160.8745008373908</c:v>
                </c:pt>
                <c:pt idx="57">
                  <c:v>4497.2982940733691</c:v>
                </c:pt>
                <c:pt idx="58">
                  <c:v>5880.3533577396192</c:v>
                </c:pt>
                <c:pt idx="59">
                  <c:v>7295.0379667003808</c:v>
                </c:pt>
                <c:pt idx="60">
                  <c:v>8729.6298303973963</c:v>
                </c:pt>
                <c:pt idx="61">
                  <c:v>10174.235201308729</c:v>
                </c:pt>
                <c:pt idx="62">
                  <c:v>11620.100173255631</c:v>
                </c:pt>
                <c:pt idx="63">
                  <c:v>13059.25008100167</c:v>
                </c:pt>
                <c:pt idx="64">
                  <c:v>14484.289837687344</c:v>
                </c:pt>
                <c:pt idx="65">
                  <c:v>15888.290776737558</c:v>
                </c:pt>
                <c:pt idx="66">
                  <c:v>17264.72716371296</c:v>
                </c:pt>
                <c:pt idx="67">
                  <c:v>18607.442598478643</c:v>
                </c:pt>
                <c:pt idx="68">
                  <c:v>19910.634959319406</c:v>
                </c:pt>
                <c:pt idx="69">
                  <c:v>21168.853005346362</c:v>
                </c:pt>
                <c:pt idx="70">
                  <c:v>22377.000256253785</c:v>
                </c:pt>
                <c:pt idx="71">
                  <c:v>23530.343241523453</c:v>
                </c:pt>
                <c:pt idx="72">
                  <c:v>24624.522116631844</c:v>
                </c:pt>
                <c:pt idx="73">
                  <c:v>25655.562223219673</c:v>
                </c:pt>
                <c:pt idx="74">
                  <c:v>26619.885555578949</c:v>
                </c:pt>
                <c:pt idx="75">
                  <c:v>27514.321362209212</c:v>
                </c:pt>
                <c:pt idx="76">
                  <c:v>28336.115302619575</c:v>
                </c:pt>
                <c:pt idx="77">
                  <c:v>29082.936722573329</c:v>
                </c:pt>
                <c:pt idx="78">
                  <c:v>29752.883721993068</c:v>
                </c:pt>
                <c:pt idx="79">
                  <c:v>30344.485779086262</c:v>
                </c:pt>
                <c:pt idx="80">
                  <c:v>30856.703768494168</c:v>
                </c:pt>
                <c:pt idx="81">
                  <c:v>31288.927274646176</c:v>
                </c:pt>
                <c:pt idx="82">
                  <c:v>31640.969156745385</c:v>
                </c:pt>
                <c:pt idx="83">
                  <c:v>31913.057370678689</c:v>
                </c:pt>
                <c:pt idx="84">
                  <c:v>32105.824096746423</c:v>
                </c:pt>
                <c:pt idx="85">
                  <c:v>32220.292261137241</c:v>
                </c:pt>
                <c:pt idx="86">
                  <c:v>32257.859573945479</c:v>
                </c:pt>
                <c:pt idx="87">
                  <c:v>32220.280237473875</c:v>
                </c:pt>
                <c:pt idx="88">
                  <c:v>32109.644505703745</c:v>
                </c:pt>
                <c:pt idx="89">
                  <c:v>31928.356299201474</c:v>
                </c:pt>
                <c:pt idx="90">
                  <c:v>31679.109099383473</c:v>
                </c:pt>
                <c:pt idx="91">
                  <c:v>31364.860361992352</c:v>
                </c:pt>
                <c:pt idx="92">
                  <c:v>30988.804701861693</c:v>
                </c:pt>
                <c:pt idx="93">
                  <c:v>30554.346109600308</c:v>
                </c:pt>
                <c:pt idx="94">
                  <c:v>30065.069465770677</c:v>
                </c:pt>
                <c:pt idx="95">
                  <c:v>29524.711619561775</c:v>
                </c:pt>
                <c:pt idx="96">
                  <c:v>28937.132296990101</c:v>
                </c:pt>
                <c:pt idx="97">
                  <c:v>28306.285098463242</c:v>
                </c:pt>
                <c:pt idx="98">
                  <c:v>27636.188837300844</c:v>
                </c:pt>
                <c:pt idx="99">
                  <c:v>26930.899459754422</c:v>
                </c:pt>
                <c:pt idx="100">
                  <c:v>26194.482773451487</c:v>
                </c:pt>
                <c:pt idx="101">
                  <c:v>25430.988195290738</c:v>
                </c:pt>
                <c:pt idx="102">
                  <c:v>24644.423711932774</c:v>
                </c:pt>
                <c:pt idx="103">
                  <c:v>23838.732226478467</c:v>
                </c:pt>
                <c:pt idx="104">
                  <c:v>23017.769444033391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1A-486A-97AF-8FEC338A9054}"/>
            </c:ext>
          </c:extLst>
        </c:ser>
        <c:ser>
          <c:idx val="3"/>
          <c:order val="3"/>
          <c:tx>
            <c:strRef>
              <c:f>'DataUSa050520 mod'!$K$1</c:f>
              <c:strCache>
                <c:ptCount val="1"/>
                <c:pt idx="0">
                  <c:v>Distribution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mod'!$K$2:$K$106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7.6604404139491378E-2</c:v>
                </c:pt>
                <c:pt idx="33">
                  <c:v>2.5366288792500535</c:v>
                </c:pt>
                <c:pt idx="34">
                  <c:v>11.307330033678737</c:v>
                </c:pt>
                <c:pt idx="35">
                  <c:v>29.655174308056857</c:v>
                </c:pt>
                <c:pt idx="36">
                  <c:v>60.508241734197924</c:v>
                </c:pt>
                <c:pt idx="37">
                  <c:v>106.58463203413497</c:v>
                </c:pt>
                <c:pt idx="38">
                  <c:v>170.44981726615941</c:v>
                </c:pt>
                <c:pt idx="39">
                  <c:v>254.54766311458866</c:v>
                </c:pt>
                <c:pt idx="40">
                  <c:v>361.2182900288235</c:v>
                </c:pt>
                <c:pt idx="41">
                  <c:v>492.70809556592224</c:v>
                </c:pt>
                <c:pt idx="42">
                  <c:v>651.17448135474001</c:v>
                </c:pt>
                <c:pt idx="43">
                  <c:v>838.6866392750776</c:v>
                </c:pt>
                <c:pt idx="44">
                  <c:v>1057.2231767633343</c:v>
                </c:pt>
                <c:pt idx="45">
                  <c:v>1308.667059748863</c:v>
                </c:pt>
                <c:pt idx="46">
                  <c:v>1594.7981853787658</c:v>
                </c:pt>
                <c:pt idx="47">
                  <c:v>1917.2838029899292</c:v>
                </c:pt>
                <c:pt idx="48">
                  <c:v>2277.6669501344531</c:v>
                </c:pt>
                <c:pt idx="49">
                  <c:v>2677.3530448421225</c:v>
                </c:pt>
                <c:pt idx="50">
                  <c:v>3117.5947668640133</c:v>
                </c:pt>
                <c:pt idx="51">
                  <c:v>3599.4753642582718</c:v>
                </c:pt>
                <c:pt idx="52">
                  <c:v>4123.890534238596</c:v>
                </c:pt>
                <c:pt idx="53">
                  <c:v>4691.5290467101186</c:v>
                </c:pt>
                <c:pt idx="54">
                  <c:v>5302.8523039908814</c:v>
                </c:pt>
                <c:pt idx="55">
                  <c:v>5958.0730598216251</c:v>
                </c:pt>
                <c:pt idx="56">
                  <c:v>6657.1335540283753</c:v>
                </c:pt>
                <c:pt idx="57">
                  <c:v>7399.6833553038741</c:v>
                </c:pt>
                <c:pt idx="58">
                  <c:v>8185.0572426820972</c:v>
                </c:pt>
                <c:pt idx="59">
                  <c:v>9012.2534954996063</c:v>
                </c:pt>
                <c:pt idx="60">
                  <c:v>9879.9130009783821</c:v>
                </c:pt>
                <c:pt idx="61">
                  <c:v>10786.299626922375</c:v>
                </c:pt>
                <c:pt idx="62">
                  <c:v>11729.282343164552</c:v>
                </c:pt>
                <c:pt idx="63">
                  <c:v>12706.319607975671</c:v>
                </c:pt>
                <c:pt idx="64">
                  <c:v>13714.446563171316</c:v>
                </c:pt>
                <c:pt idx="65">
                  <c:v>14750.265602546955</c:v>
                </c:pt>
                <c:pt idx="66">
                  <c:v>15809.940890863159</c:v>
                </c:pt>
                <c:pt idx="67">
                  <c:v>16889.197413179285</c:v>
                </c:pt>
                <c:pt idx="68">
                  <c:v>17983.325125171665</c:v>
                </c:pt>
                <c:pt idx="69">
                  <c:v>19087.188752490823</c:v>
                </c:pt>
                <c:pt idx="70">
                  <c:v>20195.24374964432</c:v>
                </c:pt>
                <c:pt idx="71">
                  <c:v>21301.558874939637</c:v>
                </c:pt>
                <c:pt idx="72">
                  <c:v>22399.845766547682</c:v>
                </c:pt>
                <c:pt idx="73">
                  <c:v>23483.495814949118</c:v>
                </c:pt>
                <c:pt idx="74">
                  <c:v>24545.624518523415</c:v>
                </c:pt>
                <c:pt idx="75">
                  <c:v>25579.123381969323</c:v>
                </c:pt>
                <c:pt idx="76">
                  <c:v>26576.719272330629</c:v>
                </c:pt>
                <c:pt idx="77">
                  <c:v>27531.040986037959</c:v>
                </c:pt>
                <c:pt idx="78">
                  <c:v>28434.6926047001</c:v>
                </c:pt>
                <c:pt idx="79">
                  <c:v>29280.333030286947</c:v>
                </c:pt>
                <c:pt idx="80">
                  <c:v>30060.760895556188</c:v>
                </c:pt>
                <c:pt idx="81">
                  <c:v>30769.003847581098</c:v>
                </c:pt>
                <c:pt idx="82">
                  <c:v>31398.41100629828</c:v>
                </c:pt>
                <c:pt idx="83">
                  <c:v>31942.747212038528</c:v>
                </c:pt>
                <c:pt idx="84">
                  <c:v>32396.287502520954</c:v>
                </c:pt>
                <c:pt idx="85">
                  <c:v>32753.910107664196</c:v>
                </c:pt>
                <c:pt idx="86">
                  <c:v>33011.186126870365</c:v>
                </c:pt>
                <c:pt idx="87">
                  <c:v>33164.463965194496</c:v>
                </c:pt>
                <c:pt idx="88">
                  <c:v>33210.946558703792</c:v>
                </c:pt>
                <c:pt idx="89">
                  <c:v>33148.759421413626</c:v>
                </c:pt>
                <c:pt idx="90">
                  <c:v>32977.00760153422</c:v>
                </c:pt>
                <c:pt idx="91">
                  <c:v>32695.819747162594</c:v>
                </c:pt>
                <c:pt idx="92">
                  <c:v>32306.377653183652</c:v>
                </c:pt>
                <c:pt idx="93">
                  <c:v>31810.929892273864</c:v>
                </c:pt>
                <c:pt idx="94">
                  <c:v>31212.78842166311</c:v>
                </c:pt>
                <c:pt idx="95">
                  <c:v>30516.307399525576</c:v>
                </c:pt>
                <c:pt idx="96">
                  <c:v>29726.843833952382</c:v>
                </c:pt>
                <c:pt idx="97">
                  <c:v>28850.700114434094</c:v>
                </c:pt>
                <c:pt idx="98">
                  <c:v>27895.048929412722</c:v>
                </c:pt>
                <c:pt idx="99">
                  <c:v>26867.841540503403</c:v>
                </c:pt>
                <c:pt idx="100">
                  <c:v>25777.700849541354</c:v>
                </c:pt>
                <c:pt idx="101">
                  <c:v>24633.801142646174</c:v>
                </c:pt>
                <c:pt idx="102">
                  <c:v>23445.73680942678</c:v>
                </c:pt>
                <c:pt idx="103">
                  <c:v>22223.382698824091</c:v>
                </c:pt>
                <c:pt idx="104">
                  <c:v>20976.749070341812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1A-486A-97AF-8FEC338A9054}"/>
            </c:ext>
          </c:extLst>
        </c:ser>
        <c:ser>
          <c:idx val="4"/>
          <c:order val="4"/>
          <c:tx>
            <c:strRef>
              <c:f>'DataUSa050520 mod'!$L$1</c:f>
              <c:strCache>
                <c:ptCount val="1"/>
                <c:pt idx="0">
                  <c:v>Distribution 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mod'!$L$2:$L$106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9.0830320878150723E-4</c:v>
                </c:pt>
                <c:pt idx="31">
                  <c:v>0.77450487446265481</c:v>
                </c:pt>
                <c:pt idx="32">
                  <c:v>4.948240592776421</c:v>
                </c:pt>
                <c:pt idx="33">
                  <c:v>15.149070588341482</c:v>
                </c:pt>
                <c:pt idx="34">
                  <c:v>33.842585219186219</c:v>
                </c:pt>
                <c:pt idx="35">
                  <c:v>63.396009856280223</c:v>
                </c:pt>
                <c:pt idx="36">
                  <c:v>106.10459850450798</c:v>
                </c:pt>
                <c:pt idx="37">
                  <c:v>164.20547604453293</c:v>
                </c:pt>
                <c:pt idx="38">
                  <c:v>239.88521191335172</c:v>
                </c:pt>
                <c:pt idx="39">
                  <c:v>335.28353224986307</c:v>
                </c:pt>
                <c:pt idx="40">
                  <c:v>452.49426877673818</c:v>
                </c:pt>
                <c:pt idx="41">
                  <c:v>593.56409642240021</c:v>
                </c:pt>
                <c:pt idx="42">
                  <c:v>760.48935199244454</c:v>
                </c:pt>
                <c:pt idx="43">
                  <c:v>955.21109211028693</c:v>
                </c:pt>
                <c:pt idx="44">
                  <c:v>1179.6084762845182</c:v>
                </c:pt>
                <c:pt idx="45">
                  <c:v>1435.4905219460427</c:v>
                </c:pt>
                <c:pt idx="46">
                  <c:v>1724.5862589263015</c:v>
                </c:pt>
                <c:pt idx="47">
                  <c:v>2048.5333040719233</c:v>
                </c:pt>
                <c:pt idx="48">
                  <c:v>2408.8648787134562</c:v>
                </c:pt>
                <c:pt idx="49">
                  <c:v>2806.9953004056733</c:v>
                </c:pt>
                <c:pt idx="50">
                  <c:v>3244.2039945139609</c:v>
                </c:pt>
                <c:pt idx="51">
                  <c:v>3721.6180901080006</c:v>
                </c:pt>
                <c:pt idx="52">
                  <c:v>4240.1936877786193</c:v>
                </c:pt>
                <c:pt idx="53">
                  <c:v>4800.6959140864155</c:v>
                </c:pt>
                <c:pt idx="54">
                  <c:v>5403.6779080985389</c:v>
                </c:pt>
                <c:pt idx="55">
                  <c:v>6049.458919580783</c:v>
                </c:pt>
                <c:pt idx="56">
                  <c:v>6738.1017355412969</c:v>
                </c:pt>
                <c:pt idx="57">
                  <c:v>7469.3896915446567</c:v>
                </c:pt>
                <c:pt idx="58">
                  <c:v>8242.8035659958296</c:v>
                </c:pt>
                <c:pt idx="59">
                  <c:v>9057.4986987714528</c:v>
                </c:pt>
                <c:pt idx="60">
                  <c:v>9912.2827193445301</c:v>
                </c:pt>
                <c:pt idx="61">
                  <c:v>10805.594312945886</c:v>
                </c:pt>
                <c:pt idx="62">
                  <c:v>11735.483495206796</c:v>
                </c:pt>
                <c:pt idx="63">
                  <c:v>12699.593904841475</c:v>
                </c:pt>
                <c:pt idx="64">
                  <c:v>13695.147658805603</c:v>
                </c:pt>
                <c:pt idx="65">
                  <c:v>14718.933343409013</c:v>
                </c:pt>
                <c:pt idx="66">
                  <c:v>15767.297736339877</c:v>
                </c:pt>
                <c:pt idx="67">
                  <c:v>16836.141866648457</c:v>
                </c:pt>
                <c:pt idx="68">
                  <c:v>17920.922020556409</c:v>
                </c:pt>
                <c:pt idx="69">
                  <c:v>19016.656288607381</c:v>
                </c:pt>
                <c:pt idx="70">
                  <c:v>20117.937222315377</c:v>
                </c:pt>
                <c:pt idx="71">
                  <c:v>21218.951124378193</c:v>
                </c:pt>
                <c:pt idx="72">
                  <c:v>22313.504434193521</c:v>
                </c:pt>
                <c:pt idx="73">
                  <c:v>23395.057588622167</c:v>
                </c:pt>
                <c:pt idx="74">
                  <c:v>24456.766635865089</c:v>
                </c:pt>
                <c:pt idx="75">
                  <c:v>25491.532757620535</c:v>
                </c:pt>
                <c:pt idx="76">
                  <c:v>26492.059711628837</c:v>
                </c:pt>
                <c:pt idx="77">
                  <c:v>27450.919044240691</c:v>
                </c:pt>
                <c:pt idx="78">
                  <c:v>28360.622742494306</c:v>
                </c:pt>
                <c:pt idx="79">
                  <c:v>29213.702799924064</c:v>
                </c:pt>
                <c:pt idx="80">
                  <c:v>30002.796963434663</c:v>
                </c:pt>
                <c:pt idx="81">
                  <c:v>30720.739714442487</c:v>
                </c:pt>
                <c:pt idx="82">
                  <c:v>31360.657321424871</c:v>
                </c:pt>
                <c:pt idx="83">
                  <c:v>31916.065589173617</c:v>
                </c:pt>
                <c:pt idx="84">
                  <c:v>32380.968729339358</c:v>
                </c:pt>
                <c:pt idx="85">
                  <c:v>32749.95759478708</c:v>
                </c:pt>
                <c:pt idx="86">
                  <c:v>33018.305364780288</c:v>
                </c:pt>
                <c:pt idx="87">
                  <c:v>33182.058647137608</c:v>
                </c:pt>
                <c:pt idx="88">
                  <c:v>33238.121885183515</c:v>
                </c:pt>
                <c:pt idx="89">
                  <c:v>33184.33292896791</c:v>
                </c:pt>
                <c:pt idx="90">
                  <c:v>33019.527658427949</c:v>
                </c:pt>
                <c:pt idx="91">
                  <c:v>32743.591636220954</c:v>
                </c:pt>
                <c:pt idx="92">
                  <c:v>32357.496923544448</c:v>
                </c:pt>
                <c:pt idx="93">
                  <c:v>31863.322415034007</c:v>
                </c:pt>
                <c:pt idx="94">
                  <c:v>31264.256338119747</c:v>
                </c:pt>
                <c:pt idx="95">
                  <c:v>30564.579914734702</c:v>
                </c:pt>
                <c:pt idx="96">
                  <c:v>29769.631592955313</c:v>
                </c:pt>
                <c:pt idx="97">
                  <c:v>28885.751714111673</c:v>
                </c:pt>
                <c:pt idx="98">
                  <c:v>27920.207975469908</c:v>
                </c:pt>
                <c:pt idx="99">
                  <c:v>26881.102565541954</c:v>
                </c:pt>
                <c:pt idx="100">
                  <c:v>25777.262372003981</c:v>
                </c:pt>
                <c:pt idx="101">
                  <c:v>24618.114173022106</c:v>
                </c:pt>
                <c:pt idx="102">
                  <c:v>23413.547202394959</c:v>
                </c:pt>
                <c:pt idx="103">
                  <c:v>22173.76590799537</c:v>
                </c:pt>
                <c:pt idx="104">
                  <c:v>20909.136082840403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C1A-486A-97AF-8FEC338A9054}"/>
            </c:ext>
          </c:extLst>
        </c:ser>
        <c:ser>
          <c:idx val="5"/>
          <c:order val="5"/>
          <c:tx>
            <c:strRef>
              <c:f>'DataUSa050520 mod'!$M$1</c:f>
              <c:strCache>
                <c:ptCount val="1"/>
                <c:pt idx="0">
                  <c:v>Distribution 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'DataUSa050520 mod'!$G$2:$G$106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'DataUSa050520 mod'!$M$2:$M$106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8066.9107530280698</c:v>
                </c:pt>
                <c:pt idx="63">
                  <c:v>14670.543350816652</c:v>
                </c:pt>
                <c:pt idx="64">
                  <c:v>17672.568765387252</c:v>
                </c:pt>
                <c:pt idx="65">
                  <c:v>19748.426044572665</c:v>
                </c:pt>
                <c:pt idx="66">
                  <c:v>21346.694784463136</c:v>
                </c:pt>
                <c:pt idx="67">
                  <c:v>22641.195861882363</c:v>
                </c:pt>
                <c:pt idx="68">
                  <c:v>23720.202717142667</c:v>
                </c:pt>
                <c:pt idx="69">
                  <c:v>24635.660851453089</c:v>
                </c:pt>
                <c:pt idx="70">
                  <c:v>25421.174219145174</c:v>
                </c:pt>
                <c:pt idx="71">
                  <c:v>26099.978485762629</c:v>
                </c:pt>
                <c:pt idx="72">
                  <c:v>26688.95777638712</c:v>
                </c:pt>
                <c:pt idx="73">
                  <c:v>27200.863077665083</c:v>
                </c:pt>
                <c:pt idx="74">
                  <c:v>27645.625818016455</c:v>
                </c:pt>
                <c:pt idx="75">
                  <c:v>28031.17946871552</c:v>
                </c:pt>
                <c:pt idx="76">
                  <c:v>28363.996700551961</c:v>
                </c:pt>
                <c:pt idx="77">
                  <c:v>28649.4536667551</c:v>
                </c:pt>
                <c:pt idx="78">
                  <c:v>28892.084773953669</c:v>
                </c:pt>
                <c:pt idx="79">
                  <c:v>29095.765608438589</c:v>
                </c:pt>
                <c:pt idx="80">
                  <c:v>29263.847295102943</c:v>
                </c:pt>
                <c:pt idx="81">
                  <c:v>29399.257160946854</c:v>
                </c:pt>
                <c:pt idx="82">
                  <c:v>29504.575483752815</c:v>
                </c:pt>
                <c:pt idx="83">
                  <c:v>29582.094923639517</c:v>
                </c:pt>
                <c:pt idx="84">
                  <c:v>29633.86718924627</c:v>
                </c:pt>
                <c:pt idx="85">
                  <c:v>29661.740142327148</c:v>
                </c:pt>
                <c:pt idx="86">
                  <c:v>29667.387636643376</c:v>
                </c:pt>
                <c:pt idx="87">
                  <c:v>29652.333763327297</c:v>
                </c:pt>
                <c:pt idx="88">
                  <c:v>29617.972738664223</c:v>
                </c:pt>
                <c:pt idx="89">
                  <c:v>29565.585360138324</c:v>
                </c:pt>
                <c:pt idx="90">
                  <c:v>29496.352732852054</c:v>
                </c:pt>
                <c:pt idx="91">
                  <c:v>29411.367804792069</c:v>
                </c:pt>
                <c:pt idx="92">
                  <c:v>29311.645128228</c:v>
                </c:pt>
                <c:pt idx="93">
                  <c:v>29198.129173738267</c:v>
                </c:pt>
                <c:pt idx="94">
                  <c:v>29071.7014546057</c:v>
                </c:pt>
                <c:pt idx="95">
                  <c:v>28933.186666744376</c:v>
                </c:pt>
                <c:pt idx="96">
                  <c:v>28783.358008731735</c:v>
                </c:pt>
                <c:pt idx="97">
                  <c:v>28622.941814918493</c:v>
                </c:pt>
                <c:pt idx="98">
                  <c:v>28452.621609784754</c:v>
                </c:pt>
                <c:pt idx="99">
                  <c:v>28273.041672094514</c:v>
                </c:pt>
                <c:pt idx="100">
                  <c:v>28084.81018177493</c:v>
                </c:pt>
                <c:pt idx="101">
                  <c:v>27888.50200991804</c:v>
                </c:pt>
                <c:pt idx="102">
                  <c:v>27684.661202192325</c:v>
                </c:pt>
                <c:pt idx="103">
                  <c:v>27473.803197743873</c:v>
                </c:pt>
                <c:pt idx="104">
                  <c:v>27256.416818967336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C1A-486A-97AF-8FEC338A9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788384"/>
        <c:axId val="609484544"/>
      </c:scatterChart>
      <c:valAx>
        <c:axId val="8197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9484544"/>
        <c:crosses val="autoZero"/>
        <c:crossBetween val="midCat"/>
      </c:valAx>
      <c:valAx>
        <c:axId val="6094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978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143435</xdr:colOff>
      <xdr:row>10</xdr:row>
      <xdr:rowOff>109370</xdr:rowOff>
    </xdr:from>
    <xdr:to>
      <xdr:col>23</xdr:col>
      <xdr:colOff>510988</xdr:colOff>
      <xdr:row>39</xdr:row>
      <xdr:rowOff>67459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D558C28-0C44-4641-A116-5652C2456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topLeftCell="D1" zoomScale="85" zoomScaleNormal="85" workbookViewId="0">
      <selection activeCell="F4" sqref="F4"/>
    </sheetView>
  </sheetViews>
  <sheetFormatPr baseColWidth="10" defaultRowHeight="14.4" x14ac:dyDescent="0.3"/>
  <cols>
    <col min="17" max="17" width="15.33203125" bestFit="1" customWidth="1"/>
    <col min="20" max="20" width="14.109375" bestFit="1" customWidth="1"/>
  </cols>
  <sheetData>
    <row r="1" spans="1:21" x14ac:dyDescent="0.3">
      <c r="A1" t="s">
        <v>0</v>
      </c>
      <c r="B1" t="s">
        <v>1</v>
      </c>
      <c r="C1" t="s">
        <v>2</v>
      </c>
      <c r="G1" s="18" t="s">
        <v>3</v>
      </c>
      <c r="H1" s="19" t="s">
        <v>2</v>
      </c>
      <c r="I1" s="19" t="s">
        <v>7</v>
      </c>
      <c r="J1" s="19" t="s">
        <v>8</v>
      </c>
      <c r="K1" s="19" t="s">
        <v>9</v>
      </c>
      <c r="L1" s="19" t="s">
        <v>10</v>
      </c>
      <c r="M1" s="20" t="s">
        <v>16</v>
      </c>
      <c r="O1" s="5"/>
      <c r="P1" s="13" t="s">
        <v>12</v>
      </c>
      <c r="Q1" s="13" t="s">
        <v>11</v>
      </c>
      <c r="R1" s="13" t="s">
        <v>13</v>
      </c>
      <c r="S1" s="13" t="s">
        <v>15</v>
      </c>
      <c r="T1" s="14" t="s">
        <v>14</v>
      </c>
    </row>
    <row r="2" spans="1:21" x14ac:dyDescent="0.3">
      <c r="A2" s="1">
        <v>43851</v>
      </c>
      <c r="B2">
        <v>1</v>
      </c>
      <c r="C2">
        <v>1</v>
      </c>
      <c r="G2" s="21">
        <v>1</v>
      </c>
      <c r="H2" s="2">
        <v>1</v>
      </c>
      <c r="I2" s="2">
        <f>+IFERROR(Q$8*_xlfn.WEIBULL.DIST(($G2-Q$6)/Q$7,P$2,P$3,FALSE),0)</f>
        <v>0</v>
      </c>
      <c r="J2" s="2">
        <f>+IFERROR(R$8*_xlfn.WEIBULL.DIST(($G2-R$6)/R$7,Q$2,Q$3,FALSE),0)</f>
        <v>0</v>
      </c>
      <c r="K2" s="2">
        <f>+IFERROR(S$8*_xlfn.WEIBULL.DIST(($G2-S$6)/S$7,R$2,R$3,FALSE),0)</f>
        <v>0</v>
      </c>
      <c r="L2" s="2">
        <f>+IFERROR(T$8*_xlfn.WEIBULL.DIST(($G2-T$6)/T$7,S$2,S$3,FALSE),0)</f>
        <v>0</v>
      </c>
      <c r="M2" s="15">
        <f>+IFERROR(U$8*_xlfn.WEIBULL.DIST(($G2-U$6)/U$7,T$2,T$3,FALSE),0)</f>
        <v>0</v>
      </c>
      <c r="O2" s="8" t="s">
        <v>17</v>
      </c>
      <c r="P2" s="2">
        <v>1.8</v>
      </c>
      <c r="Q2" s="2">
        <v>2.16</v>
      </c>
      <c r="R2" s="2">
        <v>3.76</v>
      </c>
      <c r="S2" s="2">
        <v>3.88</v>
      </c>
      <c r="T2" s="15">
        <v>1.31</v>
      </c>
    </row>
    <row r="3" spans="1:21" ht="15" thickBot="1" x14ac:dyDescent="0.35">
      <c r="A3" s="1">
        <v>43852</v>
      </c>
      <c r="B3">
        <v>1</v>
      </c>
      <c r="C3">
        <v>0</v>
      </c>
      <c r="G3" s="21">
        <v>2</v>
      </c>
      <c r="H3" s="2">
        <v>0</v>
      </c>
      <c r="I3" s="2">
        <f t="shared" ref="I3:I66" si="0">+IFERROR(Q$8*_xlfn.WEIBULL.DIST(($G3-Q$6)/Q$7,P$2,P$3,FALSE),0)</f>
        <v>0</v>
      </c>
      <c r="J3" s="2">
        <f t="shared" ref="J3:J66" si="1">+IFERROR(R$8*_xlfn.WEIBULL.DIST(($G3-R$6)/R$7,Q$2,Q$3,FALSE),0)</f>
        <v>0</v>
      </c>
      <c r="K3" s="2">
        <f t="shared" ref="K3:K66" si="2">+IFERROR(S$8*_xlfn.WEIBULL.DIST(($G3-S$6)/S$7,R$2,R$3,FALSE),0)</f>
        <v>0</v>
      </c>
      <c r="L3" s="2">
        <f>+IFERROR(T$8*_xlfn.WEIBULL.DIST(($G3-T$6)/T$7,S$2,S$3,FALSE),0)</f>
        <v>0</v>
      </c>
      <c r="M3" s="15">
        <f>+IFERROR(U$8*_xlfn.WEIBULL.DIST(($G3-U$6)/U$7,T$2,T$3,FALSE),0)</f>
        <v>0</v>
      </c>
      <c r="O3" s="10" t="s">
        <v>18</v>
      </c>
      <c r="P3" s="16">
        <v>3.37</v>
      </c>
      <c r="Q3" s="16">
        <v>4.0999999999999996</v>
      </c>
      <c r="R3" s="16">
        <v>9.98</v>
      </c>
      <c r="S3" s="16">
        <v>7.78</v>
      </c>
      <c r="T3" s="17">
        <v>5.39</v>
      </c>
    </row>
    <row r="4" spans="1:21" x14ac:dyDescent="0.3">
      <c r="A4" s="1">
        <v>43853</v>
      </c>
      <c r="B4">
        <v>1</v>
      </c>
      <c r="C4">
        <v>0</v>
      </c>
      <c r="G4" s="21">
        <v>3</v>
      </c>
      <c r="H4" s="2">
        <v>0</v>
      </c>
      <c r="I4" s="2">
        <f t="shared" si="0"/>
        <v>0</v>
      </c>
      <c r="J4" s="2">
        <f t="shared" si="1"/>
        <v>0</v>
      </c>
      <c r="K4" s="2">
        <f t="shared" si="2"/>
        <v>0</v>
      </c>
      <c r="L4" s="2">
        <f>+IFERROR(T$8*_xlfn.WEIBULL.DIST(($G4-T$6)/T$7,S$2,S$3,FALSE),0)</f>
        <v>0</v>
      </c>
      <c r="M4" s="15">
        <f>+IFERROR(U$8*_xlfn.WEIBULL.DIST(($G4-U$6)/U$7,T$2,T$3,FALSE),0)</f>
        <v>0</v>
      </c>
    </row>
    <row r="5" spans="1:21" ht="15" thickBot="1" x14ac:dyDescent="0.35">
      <c r="A5" s="1">
        <v>43854</v>
      </c>
      <c r="B5">
        <v>2</v>
      </c>
      <c r="C5">
        <v>1</v>
      </c>
      <c r="G5" s="21">
        <v>4</v>
      </c>
      <c r="H5" s="2">
        <v>1</v>
      </c>
      <c r="I5" s="2">
        <f t="shared" si="0"/>
        <v>0</v>
      </c>
      <c r="J5" s="2">
        <f t="shared" si="1"/>
        <v>0</v>
      </c>
      <c r="K5" s="2">
        <f t="shared" si="2"/>
        <v>0</v>
      </c>
      <c r="L5" s="2">
        <f>+IFERROR(T$8*_xlfn.WEIBULL.DIST(($G5-T$6)/T$7,S$2,S$3,FALSE),0)</f>
        <v>0</v>
      </c>
      <c r="M5" s="15">
        <f>+IFERROR(U$8*_xlfn.WEIBULL.DIST(($G5-U$6)/U$7,T$2,T$3,FALSE),0)</f>
        <v>0</v>
      </c>
    </row>
    <row r="6" spans="1:21" x14ac:dyDescent="0.3">
      <c r="A6" s="1">
        <v>43855</v>
      </c>
      <c r="B6">
        <v>3</v>
      </c>
      <c r="C6">
        <v>1</v>
      </c>
      <c r="G6" s="21">
        <v>5</v>
      </c>
      <c r="H6" s="2">
        <v>1</v>
      </c>
      <c r="I6" s="2">
        <f t="shared" si="0"/>
        <v>0</v>
      </c>
      <c r="J6" s="2">
        <f t="shared" si="1"/>
        <v>0</v>
      </c>
      <c r="K6" s="2">
        <f t="shared" si="2"/>
        <v>0</v>
      </c>
      <c r="L6" s="2">
        <f>+IFERROR(T$8*_xlfn.WEIBULL.DIST(($G6-T$6)/T$7,S$2,S$3,FALSE),0)</f>
        <v>0</v>
      </c>
      <c r="M6" s="15">
        <f>+IFERROR(U$8*_xlfn.WEIBULL.DIST(($G6-U$6)/U$7,T$2,T$3,FALSE),0)</f>
        <v>0</v>
      </c>
      <c r="P6" s="5" t="s">
        <v>4</v>
      </c>
      <c r="Q6" s="6">
        <v>58.22202729</v>
      </c>
      <c r="R6" s="6">
        <v>54.207745217564835</v>
      </c>
      <c r="S6" s="6">
        <v>32.608467954169711</v>
      </c>
      <c r="T6" s="6">
        <v>30.893780373253911</v>
      </c>
      <c r="U6" s="7">
        <v>62.832710601894291</v>
      </c>
    </row>
    <row r="7" spans="1:21" x14ac:dyDescent="0.3">
      <c r="A7" s="1">
        <v>43856</v>
      </c>
      <c r="B7">
        <v>5</v>
      </c>
      <c r="C7">
        <v>2</v>
      </c>
      <c r="G7" s="21">
        <v>6</v>
      </c>
      <c r="H7" s="2">
        <v>2</v>
      </c>
      <c r="I7" s="2">
        <f t="shared" si="0"/>
        <v>0</v>
      </c>
      <c r="J7" s="2">
        <f t="shared" si="1"/>
        <v>0</v>
      </c>
      <c r="K7" s="2">
        <f t="shared" si="2"/>
        <v>0</v>
      </c>
      <c r="L7" s="2">
        <f>+IFERROR(T$8*_xlfn.WEIBULL.DIST(($G7-T$6)/T$7,S$2,S$3,FALSE),0)</f>
        <v>0</v>
      </c>
      <c r="M7" s="15">
        <f>+IFERROR(U$8*_xlfn.WEIBULL.DIST(($G7-U$6)/U$7,T$2,T$3,FALSE),0)</f>
        <v>0</v>
      </c>
      <c r="P7" s="8" t="s">
        <v>5</v>
      </c>
      <c r="Q7" s="4">
        <v>12.867276670000001</v>
      </c>
      <c r="R7" s="4">
        <v>10.664189014510731</v>
      </c>
      <c r="S7" s="4">
        <v>6.1271088911346263</v>
      </c>
      <c r="T7" s="4">
        <v>8.0667745744824089</v>
      </c>
      <c r="U7" s="9">
        <v>13.339880435184973</v>
      </c>
    </row>
    <row r="8" spans="1:21" ht="15" thickBot="1" x14ac:dyDescent="0.35">
      <c r="A8" s="1">
        <v>43857</v>
      </c>
      <c r="B8">
        <v>5</v>
      </c>
      <c r="C8">
        <v>0</v>
      </c>
      <c r="G8" s="21">
        <v>7</v>
      </c>
      <c r="H8" s="2">
        <v>0</v>
      </c>
      <c r="I8" s="2">
        <f t="shared" si="0"/>
        <v>0</v>
      </c>
      <c r="J8" s="2">
        <f t="shared" si="1"/>
        <v>0</v>
      </c>
      <c r="K8" s="2">
        <f t="shared" si="2"/>
        <v>0</v>
      </c>
      <c r="L8" s="2">
        <f>+IFERROR(T$8*_xlfn.WEIBULL.DIST(($G8-T$6)/T$7,S$2,S$3,FALSE),0)</f>
        <v>0</v>
      </c>
      <c r="M8" s="15">
        <f>+IFERROR(U$8*_xlfn.WEIBULL.DIST(($G8-U$6)/U$7,T$2,T$3,FALSE),0)</f>
        <v>0</v>
      </c>
      <c r="P8" s="10" t="s">
        <v>6</v>
      </c>
      <c r="Q8" s="11">
        <v>130963.8409</v>
      </c>
      <c r="R8" s="11">
        <v>146283.5893004298</v>
      </c>
      <c r="S8" s="11">
        <v>230454.07834674107</v>
      </c>
      <c r="T8" s="11">
        <v>174673.08497862393</v>
      </c>
      <c r="U8" s="12">
        <v>217517.08267432934</v>
      </c>
    </row>
    <row r="9" spans="1:21" x14ac:dyDescent="0.3">
      <c r="A9" s="1">
        <v>43858</v>
      </c>
      <c r="B9">
        <v>5</v>
      </c>
      <c r="C9">
        <v>0</v>
      </c>
      <c r="G9" s="21">
        <v>8</v>
      </c>
      <c r="H9" s="2">
        <v>0</v>
      </c>
      <c r="I9" s="2">
        <f t="shared" si="0"/>
        <v>0</v>
      </c>
      <c r="J9" s="2">
        <f t="shared" si="1"/>
        <v>0</v>
      </c>
      <c r="K9" s="2">
        <f t="shared" si="2"/>
        <v>0</v>
      </c>
      <c r="L9" s="2">
        <f>+IFERROR(T$8*_xlfn.WEIBULL.DIST(($G9-T$6)/T$7,S$2,S$3,FALSE),0)</f>
        <v>0</v>
      </c>
      <c r="M9" s="15">
        <f>+IFERROR(U$8*_xlfn.WEIBULL.DIST(($G9-U$6)/U$7,T$2,T$3,FALSE),0)</f>
        <v>0</v>
      </c>
      <c r="P9" s="3"/>
      <c r="Q9" s="3"/>
      <c r="R9" s="3"/>
      <c r="S9" s="3"/>
      <c r="T9" s="3"/>
      <c r="U9" s="3"/>
    </row>
    <row r="10" spans="1:21" x14ac:dyDescent="0.3">
      <c r="A10" s="1">
        <v>43859</v>
      </c>
      <c r="B10">
        <v>5</v>
      </c>
      <c r="C10">
        <v>0</v>
      </c>
      <c r="G10" s="21">
        <v>9</v>
      </c>
      <c r="H10" s="2">
        <v>0</v>
      </c>
      <c r="I10" s="2">
        <f t="shared" si="0"/>
        <v>0</v>
      </c>
      <c r="J10" s="2">
        <f t="shared" si="1"/>
        <v>0</v>
      </c>
      <c r="K10" s="2">
        <f t="shared" si="2"/>
        <v>0</v>
      </c>
      <c r="L10" s="2">
        <f>+IFERROR(T$8*_xlfn.WEIBULL.DIST(($G10-T$6)/T$7,S$2,S$3,FALSE),0)</f>
        <v>0</v>
      </c>
      <c r="M10" s="15">
        <f>+IFERROR(U$8*_xlfn.WEIBULL.DIST(($G10-U$6)/U$7,T$2,T$3,FALSE),0)</f>
        <v>0</v>
      </c>
    </row>
    <row r="11" spans="1:21" x14ac:dyDescent="0.3">
      <c r="A11" s="1">
        <v>43860</v>
      </c>
      <c r="B11">
        <v>6</v>
      </c>
      <c r="C11">
        <v>1</v>
      </c>
      <c r="G11" s="21">
        <v>10</v>
      </c>
      <c r="H11" s="2">
        <v>1</v>
      </c>
      <c r="I11" s="2">
        <f t="shared" si="0"/>
        <v>0</v>
      </c>
      <c r="J11" s="2">
        <f t="shared" si="1"/>
        <v>0</v>
      </c>
      <c r="K11" s="2">
        <f t="shared" si="2"/>
        <v>0</v>
      </c>
      <c r="L11" s="2">
        <f>+IFERROR(T$8*_xlfn.WEIBULL.DIST(($G11-T$6)/T$7,S$2,S$3,FALSE),0)</f>
        <v>0</v>
      </c>
      <c r="M11" s="15">
        <f>+IFERROR(U$8*_xlfn.WEIBULL.DIST(($G11-U$6)/U$7,T$2,T$3,FALSE),0)</f>
        <v>0</v>
      </c>
    </row>
    <row r="12" spans="1:21" x14ac:dyDescent="0.3">
      <c r="A12" s="1">
        <v>43861</v>
      </c>
      <c r="B12">
        <v>7</v>
      </c>
      <c r="C12">
        <v>1</v>
      </c>
      <c r="G12" s="21">
        <v>11</v>
      </c>
      <c r="H12" s="2">
        <v>1</v>
      </c>
      <c r="I12" s="2">
        <f t="shared" si="0"/>
        <v>0</v>
      </c>
      <c r="J12" s="2">
        <f t="shared" si="1"/>
        <v>0</v>
      </c>
      <c r="K12" s="2">
        <f t="shared" si="2"/>
        <v>0</v>
      </c>
      <c r="L12" s="2">
        <f>+IFERROR(T$8*_xlfn.WEIBULL.DIST(($G12-T$6)/T$7,S$2,S$3,FALSE),0)</f>
        <v>0</v>
      </c>
      <c r="M12" s="15">
        <f>+IFERROR(U$8*_xlfn.WEIBULL.DIST(($G12-U$6)/U$7,T$2,T$3,FALSE),0)</f>
        <v>0</v>
      </c>
    </row>
    <row r="13" spans="1:21" x14ac:dyDescent="0.3">
      <c r="A13" s="1">
        <v>43862</v>
      </c>
      <c r="B13">
        <v>8</v>
      </c>
      <c r="C13">
        <v>1</v>
      </c>
      <c r="G13" s="21">
        <v>12</v>
      </c>
      <c r="H13" s="2">
        <v>1</v>
      </c>
      <c r="I13" s="2">
        <f t="shared" si="0"/>
        <v>0</v>
      </c>
      <c r="J13" s="2">
        <f t="shared" si="1"/>
        <v>0</v>
      </c>
      <c r="K13" s="2">
        <f t="shared" si="2"/>
        <v>0</v>
      </c>
      <c r="L13" s="2">
        <f>+IFERROR(T$8*_xlfn.WEIBULL.DIST(($G13-T$6)/T$7,S$2,S$3,FALSE),0)</f>
        <v>0</v>
      </c>
      <c r="M13" s="15">
        <f>+IFERROR(U$8*_xlfn.WEIBULL.DIST(($G13-U$6)/U$7,T$2,T$3,FALSE),0)</f>
        <v>0</v>
      </c>
    </row>
    <row r="14" spans="1:21" x14ac:dyDescent="0.3">
      <c r="A14" s="1">
        <v>43863</v>
      </c>
      <c r="B14">
        <v>11</v>
      </c>
      <c r="C14">
        <v>3</v>
      </c>
      <c r="G14" s="21">
        <v>13</v>
      </c>
      <c r="H14" s="2">
        <v>3</v>
      </c>
      <c r="I14" s="2">
        <f t="shared" si="0"/>
        <v>0</v>
      </c>
      <c r="J14" s="2">
        <f t="shared" si="1"/>
        <v>0</v>
      </c>
      <c r="K14" s="2">
        <f t="shared" si="2"/>
        <v>0</v>
      </c>
      <c r="L14" s="2">
        <f>+IFERROR(T$8*_xlfn.WEIBULL.DIST(($G14-T$6)/T$7,S$2,S$3,FALSE),0)</f>
        <v>0</v>
      </c>
      <c r="M14" s="15">
        <f>+IFERROR(U$8*_xlfn.WEIBULL.DIST(($G14-U$6)/U$7,T$2,T$3,FALSE),0)</f>
        <v>0</v>
      </c>
    </row>
    <row r="15" spans="1:21" x14ac:dyDescent="0.3">
      <c r="A15" s="1">
        <v>43864</v>
      </c>
      <c r="B15">
        <v>11</v>
      </c>
      <c r="C15">
        <v>0</v>
      </c>
      <c r="G15" s="21">
        <v>14</v>
      </c>
      <c r="H15" s="2">
        <v>0</v>
      </c>
      <c r="I15" s="2">
        <f t="shared" si="0"/>
        <v>0</v>
      </c>
      <c r="J15" s="2">
        <f t="shared" si="1"/>
        <v>0</v>
      </c>
      <c r="K15" s="2">
        <f t="shared" si="2"/>
        <v>0</v>
      </c>
      <c r="L15" s="2">
        <f>+IFERROR(T$8*_xlfn.WEIBULL.DIST(($G15-T$6)/T$7,S$2,S$3,FALSE),0)</f>
        <v>0</v>
      </c>
      <c r="M15" s="15">
        <f>+IFERROR(U$8*_xlfn.WEIBULL.DIST(($G15-U$6)/U$7,T$2,T$3,FALSE),0)</f>
        <v>0</v>
      </c>
    </row>
    <row r="16" spans="1:21" x14ac:dyDescent="0.3">
      <c r="A16" s="1">
        <v>43865</v>
      </c>
      <c r="B16">
        <v>11</v>
      </c>
      <c r="C16">
        <v>0</v>
      </c>
      <c r="G16" s="21">
        <v>15</v>
      </c>
      <c r="H16" s="2">
        <v>0</v>
      </c>
      <c r="I16" s="2">
        <f t="shared" si="0"/>
        <v>0</v>
      </c>
      <c r="J16" s="2">
        <f t="shared" si="1"/>
        <v>0</v>
      </c>
      <c r="K16" s="2">
        <f t="shared" si="2"/>
        <v>0</v>
      </c>
      <c r="L16" s="2">
        <f>+IFERROR(T$8*_xlfn.WEIBULL.DIST(($G16-T$6)/T$7,S$2,S$3,FALSE),0)</f>
        <v>0</v>
      </c>
      <c r="M16" s="15">
        <f>+IFERROR(U$8*_xlfn.WEIBULL.DIST(($G16-U$6)/U$7,T$2,T$3,FALSE),0)</f>
        <v>0</v>
      </c>
    </row>
    <row r="17" spans="1:13" x14ac:dyDescent="0.3">
      <c r="A17" s="1">
        <v>43866</v>
      </c>
      <c r="B17">
        <v>12</v>
      </c>
      <c r="C17">
        <v>1</v>
      </c>
      <c r="G17" s="21">
        <v>16</v>
      </c>
      <c r="H17" s="2">
        <v>1</v>
      </c>
      <c r="I17" s="2">
        <f t="shared" si="0"/>
        <v>0</v>
      </c>
      <c r="J17" s="2">
        <f t="shared" si="1"/>
        <v>0</v>
      </c>
      <c r="K17" s="2">
        <f t="shared" si="2"/>
        <v>0</v>
      </c>
      <c r="L17" s="2">
        <f>+IFERROR(T$8*_xlfn.WEIBULL.DIST(($G17-T$6)/T$7,S$2,S$3,FALSE),0)</f>
        <v>0</v>
      </c>
      <c r="M17" s="15">
        <f>+IFERROR(U$8*_xlfn.WEIBULL.DIST(($G17-U$6)/U$7,T$2,T$3,FALSE),0)</f>
        <v>0</v>
      </c>
    </row>
    <row r="18" spans="1:13" x14ac:dyDescent="0.3">
      <c r="A18" s="1">
        <v>43867</v>
      </c>
      <c r="B18">
        <v>12</v>
      </c>
      <c r="C18">
        <v>0</v>
      </c>
      <c r="G18" s="21">
        <v>17</v>
      </c>
      <c r="H18" s="2">
        <v>0</v>
      </c>
      <c r="I18" s="2">
        <f t="shared" si="0"/>
        <v>0</v>
      </c>
      <c r="J18" s="2">
        <f t="shared" si="1"/>
        <v>0</v>
      </c>
      <c r="K18" s="2">
        <f t="shared" si="2"/>
        <v>0</v>
      </c>
      <c r="L18" s="2">
        <f>+IFERROR(T$8*_xlfn.WEIBULL.DIST(($G18-T$6)/T$7,S$2,S$3,FALSE),0)</f>
        <v>0</v>
      </c>
      <c r="M18" s="15">
        <f>+IFERROR(U$8*_xlfn.WEIBULL.DIST(($G18-U$6)/U$7,T$2,T$3,FALSE),0)</f>
        <v>0</v>
      </c>
    </row>
    <row r="19" spans="1:13" x14ac:dyDescent="0.3">
      <c r="A19" s="1">
        <v>43868</v>
      </c>
      <c r="B19">
        <v>12</v>
      </c>
      <c r="C19">
        <v>0</v>
      </c>
      <c r="G19" s="21">
        <v>18</v>
      </c>
      <c r="H19" s="2">
        <v>0</v>
      </c>
      <c r="I19" s="2">
        <f t="shared" si="0"/>
        <v>0</v>
      </c>
      <c r="J19" s="2">
        <f t="shared" si="1"/>
        <v>0</v>
      </c>
      <c r="K19" s="2">
        <f t="shared" si="2"/>
        <v>0</v>
      </c>
      <c r="L19" s="2">
        <f>+IFERROR(T$8*_xlfn.WEIBULL.DIST(($G19-T$6)/T$7,S$2,S$3,FALSE),0)</f>
        <v>0</v>
      </c>
      <c r="M19" s="15">
        <f>+IFERROR(U$8*_xlfn.WEIBULL.DIST(($G19-U$6)/U$7,T$2,T$3,FALSE),0)</f>
        <v>0</v>
      </c>
    </row>
    <row r="20" spans="1:13" x14ac:dyDescent="0.3">
      <c r="A20" s="1">
        <v>43869</v>
      </c>
      <c r="B20">
        <v>12</v>
      </c>
      <c r="C20">
        <v>0</v>
      </c>
      <c r="G20" s="21">
        <v>19</v>
      </c>
      <c r="H20" s="2">
        <v>0</v>
      </c>
      <c r="I20" s="2">
        <f t="shared" si="0"/>
        <v>0</v>
      </c>
      <c r="J20" s="2">
        <f t="shared" si="1"/>
        <v>0</v>
      </c>
      <c r="K20" s="2">
        <f t="shared" si="2"/>
        <v>0</v>
      </c>
      <c r="L20" s="2">
        <f>+IFERROR(T$8*_xlfn.WEIBULL.DIST(($G20-T$6)/T$7,S$2,S$3,FALSE),0)</f>
        <v>0</v>
      </c>
      <c r="M20" s="15">
        <f>+IFERROR(U$8*_xlfn.WEIBULL.DIST(($G20-U$6)/U$7,T$2,T$3,FALSE),0)</f>
        <v>0</v>
      </c>
    </row>
    <row r="21" spans="1:13" x14ac:dyDescent="0.3">
      <c r="A21" s="1">
        <v>43870</v>
      </c>
      <c r="B21">
        <v>12</v>
      </c>
      <c r="C21">
        <v>0</v>
      </c>
      <c r="G21" s="21">
        <v>20</v>
      </c>
      <c r="H21" s="2">
        <v>0</v>
      </c>
      <c r="I21" s="2">
        <f t="shared" si="0"/>
        <v>0</v>
      </c>
      <c r="J21" s="2">
        <f t="shared" si="1"/>
        <v>0</v>
      </c>
      <c r="K21" s="2">
        <f t="shared" si="2"/>
        <v>0</v>
      </c>
      <c r="L21" s="2">
        <f>+IFERROR(T$8*_xlfn.WEIBULL.DIST(($G21-T$6)/T$7,S$2,S$3,FALSE),0)</f>
        <v>0</v>
      </c>
      <c r="M21" s="15">
        <f>+IFERROR(U$8*_xlfn.WEIBULL.DIST(($G21-U$6)/U$7,T$2,T$3,FALSE),0)</f>
        <v>0</v>
      </c>
    </row>
    <row r="22" spans="1:13" x14ac:dyDescent="0.3">
      <c r="A22" s="1">
        <v>43871</v>
      </c>
      <c r="B22">
        <v>13</v>
      </c>
      <c r="C22">
        <v>1</v>
      </c>
      <c r="G22" s="21">
        <v>21</v>
      </c>
      <c r="H22" s="2">
        <v>1</v>
      </c>
      <c r="I22" s="2">
        <f t="shared" si="0"/>
        <v>0</v>
      </c>
      <c r="J22" s="2">
        <f t="shared" si="1"/>
        <v>0</v>
      </c>
      <c r="K22" s="2">
        <f t="shared" si="2"/>
        <v>0</v>
      </c>
      <c r="L22" s="2">
        <f>+IFERROR(T$8*_xlfn.WEIBULL.DIST(($G22-T$6)/T$7,S$2,S$3,FALSE),0)</f>
        <v>0</v>
      </c>
      <c r="M22" s="15">
        <f>+IFERROR(U$8*_xlfn.WEIBULL.DIST(($G22-U$6)/U$7,T$2,T$3,FALSE),0)</f>
        <v>0</v>
      </c>
    </row>
    <row r="23" spans="1:13" x14ac:dyDescent="0.3">
      <c r="A23" s="1">
        <v>43872</v>
      </c>
      <c r="B23">
        <v>13</v>
      </c>
      <c r="C23">
        <v>0</v>
      </c>
      <c r="G23" s="21">
        <v>22</v>
      </c>
      <c r="H23" s="2">
        <v>0</v>
      </c>
      <c r="I23" s="2">
        <f t="shared" si="0"/>
        <v>0</v>
      </c>
      <c r="J23" s="2">
        <f t="shared" si="1"/>
        <v>0</v>
      </c>
      <c r="K23" s="2">
        <f t="shared" si="2"/>
        <v>0</v>
      </c>
      <c r="L23" s="2">
        <f>+IFERROR(T$8*_xlfn.WEIBULL.DIST(($G23-T$6)/T$7,S$2,S$3,FALSE),0)</f>
        <v>0</v>
      </c>
      <c r="M23" s="15">
        <f>+IFERROR(U$8*_xlfn.WEIBULL.DIST(($G23-U$6)/U$7,T$2,T$3,FALSE),0)</f>
        <v>0</v>
      </c>
    </row>
    <row r="24" spans="1:13" x14ac:dyDescent="0.3">
      <c r="A24" s="1">
        <v>43873</v>
      </c>
      <c r="B24">
        <v>14</v>
      </c>
      <c r="C24">
        <v>1</v>
      </c>
      <c r="G24" s="21">
        <v>23</v>
      </c>
      <c r="H24" s="2">
        <v>1</v>
      </c>
      <c r="I24" s="2">
        <f t="shared" si="0"/>
        <v>0</v>
      </c>
      <c r="J24" s="2">
        <f t="shared" si="1"/>
        <v>0</v>
      </c>
      <c r="K24" s="2">
        <f t="shared" si="2"/>
        <v>0</v>
      </c>
      <c r="L24" s="2">
        <f>+IFERROR(T$8*_xlfn.WEIBULL.DIST(($G24-T$6)/T$7,S$2,S$3,FALSE),0)</f>
        <v>0</v>
      </c>
      <c r="M24" s="15">
        <f>+IFERROR(U$8*_xlfn.WEIBULL.DIST(($G24-U$6)/U$7,T$2,T$3,FALSE),0)</f>
        <v>0</v>
      </c>
    </row>
    <row r="25" spans="1:13" x14ac:dyDescent="0.3">
      <c r="A25" s="1">
        <v>43874</v>
      </c>
      <c r="B25">
        <v>15</v>
      </c>
      <c r="C25">
        <v>1</v>
      </c>
      <c r="G25" s="21">
        <v>24</v>
      </c>
      <c r="H25" s="2">
        <v>1</v>
      </c>
      <c r="I25" s="2">
        <f t="shared" si="0"/>
        <v>0</v>
      </c>
      <c r="J25" s="2">
        <f t="shared" si="1"/>
        <v>0</v>
      </c>
      <c r="K25" s="2">
        <f t="shared" si="2"/>
        <v>0</v>
      </c>
      <c r="L25" s="2">
        <f>+IFERROR(T$8*_xlfn.WEIBULL.DIST(($G25-T$6)/T$7,S$2,S$3,FALSE),0)</f>
        <v>0</v>
      </c>
      <c r="M25" s="15">
        <f>+IFERROR(U$8*_xlfn.WEIBULL.DIST(($G25-U$6)/U$7,T$2,T$3,FALSE),0)</f>
        <v>0</v>
      </c>
    </row>
    <row r="26" spans="1:13" x14ac:dyDescent="0.3">
      <c r="A26" s="1">
        <v>43875</v>
      </c>
      <c r="B26">
        <v>15</v>
      </c>
      <c r="C26">
        <v>0</v>
      </c>
      <c r="G26" s="21">
        <v>25</v>
      </c>
      <c r="H26" s="2">
        <v>0</v>
      </c>
      <c r="I26" s="2">
        <f t="shared" si="0"/>
        <v>0</v>
      </c>
      <c r="J26" s="2">
        <f t="shared" si="1"/>
        <v>0</v>
      </c>
      <c r="K26" s="2">
        <f t="shared" si="2"/>
        <v>0</v>
      </c>
      <c r="L26" s="2">
        <f>+IFERROR(T$8*_xlfn.WEIBULL.DIST(($G26-T$6)/T$7,S$2,S$3,FALSE),0)</f>
        <v>0</v>
      </c>
      <c r="M26" s="15">
        <f>+IFERROR(U$8*_xlfn.WEIBULL.DIST(($G26-U$6)/U$7,T$2,T$3,FALSE),0)</f>
        <v>0</v>
      </c>
    </row>
    <row r="27" spans="1:13" x14ac:dyDescent="0.3">
      <c r="A27" s="1">
        <v>43876</v>
      </c>
      <c r="B27">
        <v>15</v>
      </c>
      <c r="C27">
        <v>0</v>
      </c>
      <c r="G27" s="21">
        <v>26</v>
      </c>
      <c r="H27" s="2">
        <v>0</v>
      </c>
      <c r="I27" s="2">
        <f t="shared" si="0"/>
        <v>0</v>
      </c>
      <c r="J27" s="2">
        <f t="shared" si="1"/>
        <v>0</v>
      </c>
      <c r="K27" s="2">
        <f t="shared" si="2"/>
        <v>0</v>
      </c>
      <c r="L27" s="2">
        <f>+IFERROR(T$8*_xlfn.WEIBULL.DIST(($G27-T$6)/T$7,S$2,S$3,FALSE),0)</f>
        <v>0</v>
      </c>
      <c r="M27" s="15">
        <f>+IFERROR(U$8*_xlfn.WEIBULL.DIST(($G27-U$6)/U$7,T$2,T$3,FALSE),0)</f>
        <v>0</v>
      </c>
    </row>
    <row r="28" spans="1:13" x14ac:dyDescent="0.3">
      <c r="A28" s="1">
        <v>43877</v>
      </c>
      <c r="B28">
        <v>15</v>
      </c>
      <c r="C28">
        <v>0</v>
      </c>
      <c r="G28" s="21">
        <v>27</v>
      </c>
      <c r="H28" s="2">
        <v>0</v>
      </c>
      <c r="I28" s="2">
        <f t="shared" si="0"/>
        <v>0</v>
      </c>
      <c r="J28" s="2">
        <f t="shared" si="1"/>
        <v>0</v>
      </c>
      <c r="K28" s="2">
        <f t="shared" si="2"/>
        <v>0</v>
      </c>
      <c r="L28" s="2">
        <f>+IFERROR(T$8*_xlfn.WEIBULL.DIST(($G28-T$6)/T$7,S$2,S$3,FALSE),0)</f>
        <v>0</v>
      </c>
      <c r="M28" s="15">
        <f>+IFERROR(U$8*_xlfn.WEIBULL.DIST(($G28-U$6)/U$7,T$2,T$3,FALSE),0)</f>
        <v>0</v>
      </c>
    </row>
    <row r="29" spans="1:13" x14ac:dyDescent="0.3">
      <c r="A29" s="1">
        <v>43878</v>
      </c>
      <c r="B29">
        <v>25</v>
      </c>
      <c r="C29">
        <v>10</v>
      </c>
      <c r="G29" s="21">
        <v>28</v>
      </c>
      <c r="H29" s="2">
        <v>10</v>
      </c>
      <c r="I29" s="2">
        <f t="shared" si="0"/>
        <v>0</v>
      </c>
      <c r="J29" s="2">
        <f t="shared" si="1"/>
        <v>0</v>
      </c>
      <c r="K29" s="2">
        <f t="shared" si="2"/>
        <v>0</v>
      </c>
      <c r="L29" s="2">
        <f>+IFERROR(T$8*_xlfn.WEIBULL.DIST(($G29-T$6)/T$7,S$2,S$3,FALSE),0)</f>
        <v>0</v>
      </c>
      <c r="M29" s="15">
        <f>+IFERROR(U$8*_xlfn.WEIBULL.DIST(($G29-U$6)/U$7,T$2,T$3,FALSE),0)</f>
        <v>0</v>
      </c>
    </row>
    <row r="30" spans="1:13" x14ac:dyDescent="0.3">
      <c r="A30" s="1">
        <v>43879</v>
      </c>
      <c r="B30">
        <v>25</v>
      </c>
      <c r="C30">
        <v>0</v>
      </c>
      <c r="G30" s="21">
        <v>29</v>
      </c>
      <c r="H30" s="2">
        <v>0</v>
      </c>
      <c r="I30" s="2">
        <f t="shared" si="0"/>
        <v>0</v>
      </c>
      <c r="J30" s="2">
        <f t="shared" si="1"/>
        <v>0</v>
      </c>
      <c r="K30" s="2">
        <f t="shared" si="2"/>
        <v>0</v>
      </c>
      <c r="L30" s="2">
        <f>+IFERROR(T$8*_xlfn.WEIBULL.DIST(($G30-T$6)/T$7,S$2,S$3,FALSE),0)</f>
        <v>0</v>
      </c>
      <c r="M30" s="15">
        <f>+IFERROR(U$8*_xlfn.WEIBULL.DIST(($G30-U$6)/U$7,T$2,T$3,FALSE),0)</f>
        <v>0</v>
      </c>
    </row>
    <row r="31" spans="1:13" x14ac:dyDescent="0.3">
      <c r="A31" s="1">
        <v>43880</v>
      </c>
      <c r="B31">
        <v>25</v>
      </c>
      <c r="C31">
        <v>0</v>
      </c>
      <c r="G31" s="21">
        <v>30</v>
      </c>
      <c r="H31" s="2">
        <v>0</v>
      </c>
      <c r="I31" s="2">
        <f t="shared" si="0"/>
        <v>0</v>
      </c>
      <c r="J31" s="2">
        <f t="shared" si="1"/>
        <v>0</v>
      </c>
      <c r="K31" s="2">
        <f t="shared" si="2"/>
        <v>0</v>
      </c>
      <c r="L31" s="2">
        <f>+IFERROR(T$8*_xlfn.WEIBULL.DIST(($G31-T$6)/T$7,S$2,S$3,FALSE),0)</f>
        <v>0</v>
      </c>
      <c r="M31" s="15">
        <f>+IFERROR(U$8*_xlfn.WEIBULL.DIST(($G31-U$6)/U$7,T$2,T$3,FALSE),0)</f>
        <v>0</v>
      </c>
    </row>
    <row r="32" spans="1:13" x14ac:dyDescent="0.3">
      <c r="A32" s="1">
        <v>43881</v>
      </c>
      <c r="B32">
        <v>27</v>
      </c>
      <c r="C32">
        <v>2</v>
      </c>
      <c r="G32" s="21">
        <v>31</v>
      </c>
      <c r="H32" s="2">
        <v>2</v>
      </c>
      <c r="I32" s="2">
        <f t="shared" si="0"/>
        <v>0</v>
      </c>
      <c r="J32" s="2">
        <f t="shared" si="1"/>
        <v>0</v>
      </c>
      <c r="K32" s="2">
        <f t="shared" si="2"/>
        <v>0</v>
      </c>
      <c r="L32" s="2">
        <f>+IFERROR(T$8*_xlfn.WEIBULL.DIST(($G32-T$6)/T$7,S$2,S$3,FALSE),0)</f>
        <v>9.0830320878150723E-4</v>
      </c>
      <c r="M32" s="15">
        <f>+IFERROR(U$8*_xlfn.WEIBULL.DIST(($G32-U$6)/U$7,T$2,T$3,FALSE),0)</f>
        <v>0</v>
      </c>
    </row>
    <row r="33" spans="1:13" x14ac:dyDescent="0.3">
      <c r="A33" s="1">
        <v>43882</v>
      </c>
      <c r="B33">
        <v>30</v>
      </c>
      <c r="C33">
        <v>3</v>
      </c>
      <c r="G33" s="21">
        <v>32</v>
      </c>
      <c r="H33" s="2">
        <v>3</v>
      </c>
      <c r="I33" s="2">
        <f t="shared" si="0"/>
        <v>0</v>
      </c>
      <c r="J33" s="2">
        <f t="shared" si="1"/>
        <v>0</v>
      </c>
      <c r="K33" s="2">
        <f t="shared" si="2"/>
        <v>0</v>
      </c>
      <c r="L33" s="2">
        <f>+IFERROR(T$8*_xlfn.WEIBULL.DIST(($G33-T$6)/T$7,S$2,S$3,FALSE),0)</f>
        <v>0.77450487446265481</v>
      </c>
      <c r="M33" s="15">
        <f>+IFERROR(U$8*_xlfn.WEIBULL.DIST(($G33-U$6)/U$7,T$2,T$3,FALSE),0)</f>
        <v>0</v>
      </c>
    </row>
    <row r="34" spans="1:13" x14ac:dyDescent="0.3">
      <c r="A34" s="1">
        <v>43883</v>
      </c>
      <c r="B34">
        <v>30</v>
      </c>
      <c r="C34">
        <v>0</v>
      </c>
      <c r="G34" s="21">
        <v>33</v>
      </c>
      <c r="H34" s="2">
        <v>0</v>
      </c>
      <c r="I34" s="2">
        <f t="shared" si="0"/>
        <v>0</v>
      </c>
      <c r="J34" s="2">
        <f t="shared" si="1"/>
        <v>0</v>
      </c>
      <c r="K34" s="2">
        <f t="shared" si="2"/>
        <v>7.6604404139491378E-2</v>
      </c>
      <c r="L34" s="2">
        <f>+IFERROR(T$8*_xlfn.WEIBULL.DIST(($G34-T$6)/T$7,S$2,S$3,FALSE),0)</f>
        <v>4.948240592776421</v>
      </c>
      <c r="M34" s="15">
        <f>+IFERROR(U$8*_xlfn.WEIBULL.DIST(($G34-U$6)/U$7,T$2,T$3,FALSE),0)</f>
        <v>0</v>
      </c>
    </row>
    <row r="35" spans="1:13" x14ac:dyDescent="0.3">
      <c r="A35" s="1">
        <v>43884</v>
      </c>
      <c r="B35">
        <v>30</v>
      </c>
      <c r="C35">
        <v>0</v>
      </c>
      <c r="G35" s="21">
        <v>34</v>
      </c>
      <c r="H35" s="2">
        <v>0</v>
      </c>
      <c r="I35" s="2">
        <f t="shared" si="0"/>
        <v>0</v>
      </c>
      <c r="J35" s="2">
        <f t="shared" si="1"/>
        <v>0</v>
      </c>
      <c r="K35" s="2">
        <f t="shared" si="2"/>
        <v>2.5366288792500535</v>
      </c>
      <c r="L35" s="2">
        <f>+IFERROR(T$8*_xlfn.WEIBULL.DIST(($G35-T$6)/T$7,S$2,S$3,FALSE),0)</f>
        <v>15.149070588341482</v>
      </c>
      <c r="M35" s="15">
        <f>+IFERROR(U$8*_xlfn.WEIBULL.DIST(($G35-U$6)/U$7,T$2,T$3,FALSE),0)</f>
        <v>0</v>
      </c>
    </row>
    <row r="36" spans="1:13" x14ac:dyDescent="0.3">
      <c r="A36" s="1">
        <v>43885</v>
      </c>
      <c r="B36">
        <v>43</v>
      </c>
      <c r="C36">
        <v>13</v>
      </c>
      <c r="G36" s="21">
        <v>35</v>
      </c>
      <c r="H36" s="2">
        <v>13</v>
      </c>
      <c r="I36" s="2">
        <f t="shared" si="0"/>
        <v>0</v>
      </c>
      <c r="J36" s="2">
        <f t="shared" si="1"/>
        <v>0</v>
      </c>
      <c r="K36" s="2">
        <f t="shared" si="2"/>
        <v>11.307330033678737</v>
      </c>
      <c r="L36" s="2">
        <f>+IFERROR(T$8*_xlfn.WEIBULL.DIST(($G36-T$6)/T$7,S$2,S$3,FALSE),0)</f>
        <v>33.842585219186219</v>
      </c>
      <c r="M36" s="15">
        <f>+IFERROR(U$8*_xlfn.WEIBULL.DIST(($G36-U$6)/U$7,T$2,T$3,FALSE),0)</f>
        <v>0</v>
      </c>
    </row>
    <row r="37" spans="1:13" x14ac:dyDescent="0.3">
      <c r="A37" s="1">
        <v>43886</v>
      </c>
      <c r="B37">
        <v>45</v>
      </c>
      <c r="C37">
        <v>2</v>
      </c>
      <c r="G37" s="21">
        <v>36</v>
      </c>
      <c r="H37" s="2">
        <v>2</v>
      </c>
      <c r="I37" s="2">
        <f t="shared" si="0"/>
        <v>0</v>
      </c>
      <c r="J37" s="2">
        <f t="shared" si="1"/>
        <v>0</v>
      </c>
      <c r="K37" s="2">
        <f t="shared" si="2"/>
        <v>29.655174308056857</v>
      </c>
      <c r="L37" s="2">
        <f>+IFERROR(T$8*_xlfn.WEIBULL.DIST(($G37-T$6)/T$7,S$2,S$3,FALSE),0)</f>
        <v>63.396009856280223</v>
      </c>
      <c r="M37" s="15">
        <f>+IFERROR(U$8*_xlfn.WEIBULL.DIST(($G37-U$6)/U$7,T$2,T$3,FALSE),0)</f>
        <v>0</v>
      </c>
    </row>
    <row r="38" spans="1:13" x14ac:dyDescent="0.3">
      <c r="A38" s="1">
        <v>43887</v>
      </c>
      <c r="B38">
        <v>60</v>
      </c>
      <c r="C38">
        <v>15</v>
      </c>
      <c r="G38" s="21">
        <v>37</v>
      </c>
      <c r="H38" s="2">
        <v>15</v>
      </c>
      <c r="I38" s="2">
        <f t="shared" si="0"/>
        <v>0</v>
      </c>
      <c r="J38" s="2">
        <f t="shared" si="1"/>
        <v>0</v>
      </c>
      <c r="K38" s="2">
        <f t="shared" si="2"/>
        <v>60.508241734197924</v>
      </c>
      <c r="L38" s="2">
        <f>+IFERROR(T$8*_xlfn.WEIBULL.DIST(($G38-T$6)/T$7,S$2,S$3,FALSE),0)</f>
        <v>106.10459850450798</v>
      </c>
      <c r="M38" s="15">
        <f>+IFERROR(U$8*_xlfn.WEIBULL.DIST(($G38-U$6)/U$7,T$2,T$3,FALSE),0)</f>
        <v>0</v>
      </c>
    </row>
    <row r="39" spans="1:13" x14ac:dyDescent="0.3">
      <c r="A39" s="1">
        <v>43888</v>
      </c>
      <c r="B39">
        <v>60</v>
      </c>
      <c r="C39">
        <v>0</v>
      </c>
      <c r="G39" s="21">
        <v>38</v>
      </c>
      <c r="H39" s="2">
        <v>0</v>
      </c>
      <c r="I39" s="2">
        <f t="shared" si="0"/>
        <v>0</v>
      </c>
      <c r="J39" s="2">
        <f t="shared" si="1"/>
        <v>0</v>
      </c>
      <c r="K39" s="2">
        <f t="shared" si="2"/>
        <v>106.58463203413497</v>
      </c>
      <c r="L39" s="2">
        <f>+IFERROR(T$8*_xlfn.WEIBULL.DIST(($G39-T$6)/T$7,S$2,S$3,FALSE),0)</f>
        <v>164.20547604453293</v>
      </c>
      <c r="M39" s="15">
        <f>+IFERROR(U$8*_xlfn.WEIBULL.DIST(($G39-U$6)/U$7,T$2,T$3,FALSE),0)</f>
        <v>0</v>
      </c>
    </row>
    <row r="40" spans="1:13" x14ac:dyDescent="0.3">
      <c r="A40" s="1">
        <v>43889</v>
      </c>
      <c r="B40">
        <v>65</v>
      </c>
      <c r="C40">
        <v>5</v>
      </c>
      <c r="G40" s="21">
        <v>39</v>
      </c>
      <c r="H40" s="2">
        <v>5</v>
      </c>
      <c r="I40" s="2">
        <f t="shared" si="0"/>
        <v>0</v>
      </c>
      <c r="J40" s="2">
        <f t="shared" si="1"/>
        <v>0</v>
      </c>
      <c r="K40" s="2">
        <f t="shared" si="2"/>
        <v>170.44981726615941</v>
      </c>
      <c r="L40" s="2">
        <f>+IFERROR(T$8*_xlfn.WEIBULL.DIST(($G40-T$6)/T$7,S$2,S$3,FALSE),0)</f>
        <v>239.88521191335172</v>
      </c>
      <c r="M40" s="15">
        <f>+IFERROR(U$8*_xlfn.WEIBULL.DIST(($G40-U$6)/U$7,T$2,T$3,FALSE),0)</f>
        <v>0</v>
      </c>
    </row>
    <row r="41" spans="1:13" x14ac:dyDescent="0.3">
      <c r="A41" s="1">
        <v>43890</v>
      </c>
      <c r="B41">
        <v>70</v>
      </c>
      <c r="C41">
        <v>5</v>
      </c>
      <c r="G41" s="21">
        <v>40</v>
      </c>
      <c r="H41" s="2">
        <v>5</v>
      </c>
      <c r="I41" s="2">
        <f t="shared" si="0"/>
        <v>0</v>
      </c>
      <c r="J41" s="2">
        <f t="shared" si="1"/>
        <v>0</v>
      </c>
      <c r="K41" s="2">
        <f t="shared" si="2"/>
        <v>254.54766311458866</v>
      </c>
      <c r="L41" s="2">
        <f>+IFERROR(T$8*_xlfn.WEIBULL.DIST(($G41-T$6)/T$7,S$2,S$3,FALSE),0)</f>
        <v>335.28353224986307</v>
      </c>
      <c r="M41" s="15">
        <f>+IFERROR(U$8*_xlfn.WEIBULL.DIST(($G41-U$6)/U$7,T$2,T$3,FALSE),0)</f>
        <v>0</v>
      </c>
    </row>
    <row r="42" spans="1:13" x14ac:dyDescent="0.3">
      <c r="A42" s="1">
        <v>43891</v>
      </c>
      <c r="B42">
        <v>88</v>
      </c>
      <c r="C42">
        <v>18</v>
      </c>
      <c r="G42" s="21">
        <v>41</v>
      </c>
      <c r="H42" s="2">
        <v>18</v>
      </c>
      <c r="I42" s="2">
        <f t="shared" si="0"/>
        <v>0</v>
      </c>
      <c r="J42" s="2">
        <f t="shared" si="1"/>
        <v>0</v>
      </c>
      <c r="K42" s="2">
        <f t="shared" si="2"/>
        <v>361.2182900288235</v>
      </c>
      <c r="L42" s="2">
        <f>+IFERROR(T$8*_xlfn.WEIBULL.DIST(($G42-T$6)/T$7,S$2,S$3,FALSE),0)</f>
        <v>452.49426877673818</v>
      </c>
      <c r="M42" s="15">
        <f>+IFERROR(U$8*_xlfn.WEIBULL.DIST(($G42-U$6)/U$7,T$2,T$3,FALSE),0)</f>
        <v>0</v>
      </c>
    </row>
    <row r="43" spans="1:13" x14ac:dyDescent="0.3">
      <c r="A43" s="1">
        <v>43892</v>
      </c>
      <c r="B43">
        <v>104</v>
      </c>
      <c r="C43">
        <v>16</v>
      </c>
      <c r="G43" s="21">
        <v>42</v>
      </c>
      <c r="H43" s="2">
        <v>16</v>
      </c>
      <c r="I43" s="2">
        <f t="shared" si="0"/>
        <v>0</v>
      </c>
      <c r="J43" s="2">
        <f t="shared" si="1"/>
        <v>0</v>
      </c>
      <c r="K43" s="2">
        <f t="shared" si="2"/>
        <v>492.70809556592224</v>
      </c>
      <c r="L43" s="2">
        <f>+IFERROR(T$8*_xlfn.WEIBULL.DIST(($G43-T$6)/T$7,S$2,S$3,FALSE),0)</f>
        <v>593.56409642240021</v>
      </c>
      <c r="M43" s="15">
        <f>+IFERROR(U$8*_xlfn.WEIBULL.DIST(($G43-U$6)/U$7,T$2,T$3,FALSE),0)</f>
        <v>0</v>
      </c>
    </row>
    <row r="44" spans="1:13" x14ac:dyDescent="0.3">
      <c r="A44" s="1">
        <v>43893</v>
      </c>
      <c r="B44">
        <v>125</v>
      </c>
      <c r="C44">
        <v>21</v>
      </c>
      <c r="G44" s="21">
        <v>43</v>
      </c>
      <c r="H44" s="2">
        <v>21</v>
      </c>
      <c r="I44" s="2">
        <f t="shared" si="0"/>
        <v>0</v>
      </c>
      <c r="J44" s="2">
        <f t="shared" si="1"/>
        <v>0</v>
      </c>
      <c r="K44" s="2">
        <f t="shared" si="2"/>
        <v>651.17448135474001</v>
      </c>
      <c r="L44" s="2">
        <f>+IFERROR(T$8*_xlfn.WEIBULL.DIST(($G44-T$6)/T$7,S$2,S$3,FALSE),0)</f>
        <v>760.48935199244454</v>
      </c>
      <c r="M44" s="15">
        <f>+IFERROR(U$8*_xlfn.WEIBULL.DIST(($G44-U$6)/U$7,T$2,T$3,FALSE),0)</f>
        <v>0</v>
      </c>
    </row>
    <row r="45" spans="1:13" x14ac:dyDescent="0.3">
      <c r="A45" s="1">
        <v>43894</v>
      </c>
      <c r="B45">
        <v>161</v>
      </c>
      <c r="C45">
        <v>36</v>
      </c>
      <c r="G45" s="21">
        <v>44</v>
      </c>
      <c r="H45" s="2">
        <v>36</v>
      </c>
      <c r="I45" s="2">
        <f t="shared" si="0"/>
        <v>0</v>
      </c>
      <c r="J45" s="2">
        <f t="shared" si="1"/>
        <v>0</v>
      </c>
      <c r="K45" s="2">
        <f t="shared" si="2"/>
        <v>838.6866392750776</v>
      </c>
      <c r="L45" s="2">
        <f>+IFERROR(T$8*_xlfn.WEIBULL.DIST(($G45-T$6)/T$7,S$2,S$3,FALSE),0)</f>
        <v>955.21109211028693</v>
      </c>
      <c r="M45" s="15">
        <f>+IFERROR(U$8*_xlfn.WEIBULL.DIST(($G45-U$6)/U$7,T$2,T$3,FALSE),0)</f>
        <v>0</v>
      </c>
    </row>
    <row r="46" spans="1:13" x14ac:dyDescent="0.3">
      <c r="A46" s="1">
        <v>43895</v>
      </c>
      <c r="B46">
        <v>228</v>
      </c>
      <c r="C46">
        <v>67</v>
      </c>
      <c r="G46" s="21">
        <v>45</v>
      </c>
      <c r="H46" s="2">
        <v>67</v>
      </c>
      <c r="I46" s="2">
        <f t="shared" si="0"/>
        <v>0</v>
      </c>
      <c r="J46" s="2">
        <f t="shared" si="1"/>
        <v>0</v>
      </c>
      <c r="K46" s="2">
        <f t="shared" si="2"/>
        <v>1057.2231767633343</v>
      </c>
      <c r="L46" s="2">
        <f>+IFERROR(T$8*_xlfn.WEIBULL.DIST(($G46-T$6)/T$7,S$2,S$3,FALSE),0)</f>
        <v>1179.6084762845182</v>
      </c>
      <c r="M46" s="15">
        <f>+IFERROR(U$8*_xlfn.WEIBULL.DIST(($G46-U$6)/U$7,T$2,T$3,FALSE),0)</f>
        <v>0</v>
      </c>
    </row>
    <row r="47" spans="1:13" x14ac:dyDescent="0.3">
      <c r="A47" s="1">
        <v>43896</v>
      </c>
      <c r="B47">
        <v>311</v>
      </c>
      <c r="C47">
        <v>83</v>
      </c>
      <c r="G47" s="21">
        <v>46</v>
      </c>
      <c r="H47" s="2">
        <v>83</v>
      </c>
      <c r="I47" s="2">
        <f t="shared" si="0"/>
        <v>0</v>
      </c>
      <c r="J47" s="2">
        <f t="shared" si="1"/>
        <v>0</v>
      </c>
      <c r="K47" s="2">
        <f t="shared" si="2"/>
        <v>1308.667059748863</v>
      </c>
      <c r="L47" s="2">
        <f>+IFERROR(T$8*_xlfn.WEIBULL.DIST(($G47-T$6)/T$7,S$2,S$3,FALSE),0)</f>
        <v>1435.4905219460427</v>
      </c>
      <c r="M47" s="15">
        <f>+IFERROR(U$8*_xlfn.WEIBULL.DIST(($G47-U$6)/U$7,T$2,T$3,FALSE),0)</f>
        <v>0</v>
      </c>
    </row>
    <row r="48" spans="1:13" x14ac:dyDescent="0.3">
      <c r="A48" s="1">
        <v>43897</v>
      </c>
      <c r="B48">
        <v>428</v>
      </c>
      <c r="C48">
        <v>117</v>
      </c>
      <c r="G48" s="21">
        <v>47</v>
      </c>
      <c r="H48" s="2">
        <v>117</v>
      </c>
      <c r="I48" s="2">
        <f t="shared" si="0"/>
        <v>0</v>
      </c>
      <c r="J48" s="2">
        <f t="shared" si="1"/>
        <v>0</v>
      </c>
      <c r="K48" s="2">
        <f t="shared" si="2"/>
        <v>1594.7981853787658</v>
      </c>
      <c r="L48" s="2">
        <f>+IFERROR(T$8*_xlfn.WEIBULL.DIST(($G48-T$6)/T$7,S$2,S$3,FALSE),0)</f>
        <v>1724.5862589263015</v>
      </c>
      <c r="M48" s="15">
        <f>+IFERROR(U$8*_xlfn.WEIBULL.DIST(($G48-U$6)/U$7,T$2,T$3,FALSE),0)</f>
        <v>0</v>
      </c>
    </row>
    <row r="49" spans="1:13" x14ac:dyDescent="0.3">
      <c r="A49" s="1">
        <v>43898</v>
      </c>
      <c r="B49">
        <v>547</v>
      </c>
      <c r="C49">
        <v>119</v>
      </c>
      <c r="G49" s="21">
        <v>48</v>
      </c>
      <c r="H49" s="2">
        <v>119</v>
      </c>
      <c r="I49" s="2">
        <f t="shared" si="0"/>
        <v>0</v>
      </c>
      <c r="J49" s="2">
        <f t="shared" si="1"/>
        <v>0</v>
      </c>
      <c r="K49" s="2">
        <f t="shared" si="2"/>
        <v>1917.2838029899292</v>
      </c>
      <c r="L49" s="2">
        <f>+IFERROR(T$8*_xlfn.WEIBULL.DIST(($G49-T$6)/T$7,S$2,S$3,FALSE),0)</f>
        <v>2048.5333040719233</v>
      </c>
      <c r="M49" s="15">
        <f>+IFERROR(U$8*_xlfn.WEIBULL.DIST(($G49-U$6)/U$7,T$2,T$3,FALSE),0)</f>
        <v>0</v>
      </c>
    </row>
    <row r="50" spans="1:13" x14ac:dyDescent="0.3">
      <c r="A50" s="1">
        <v>43899</v>
      </c>
      <c r="B50">
        <v>748</v>
      </c>
      <c r="C50">
        <v>201</v>
      </c>
      <c r="G50" s="21">
        <v>49</v>
      </c>
      <c r="H50" s="2">
        <v>201</v>
      </c>
      <c r="I50" s="2">
        <f t="shared" si="0"/>
        <v>0</v>
      </c>
      <c r="J50" s="2">
        <f t="shared" si="1"/>
        <v>0</v>
      </c>
      <c r="K50" s="2">
        <f t="shared" si="2"/>
        <v>2277.6669501344531</v>
      </c>
      <c r="L50" s="2">
        <f>+IFERROR(T$8*_xlfn.WEIBULL.DIST(($G50-T$6)/T$7,S$2,S$3,FALSE),0)</f>
        <v>2408.8648787134562</v>
      </c>
      <c r="M50" s="15">
        <f>+IFERROR(U$8*_xlfn.WEIBULL.DIST(($G50-U$6)/U$7,T$2,T$3,FALSE),0)</f>
        <v>0</v>
      </c>
    </row>
    <row r="51" spans="1:13" x14ac:dyDescent="0.3">
      <c r="A51" s="1">
        <v>43900</v>
      </c>
      <c r="B51">
        <v>1018</v>
      </c>
      <c r="C51">
        <v>270</v>
      </c>
      <c r="G51" s="21">
        <v>50</v>
      </c>
      <c r="H51" s="2">
        <v>270</v>
      </c>
      <c r="I51" s="2">
        <f t="shared" si="0"/>
        <v>0</v>
      </c>
      <c r="J51" s="2">
        <f t="shared" si="1"/>
        <v>0</v>
      </c>
      <c r="K51" s="2">
        <f t="shared" si="2"/>
        <v>2677.3530448421225</v>
      </c>
      <c r="L51" s="2">
        <f>+IFERROR(T$8*_xlfn.WEIBULL.DIST(($G51-T$6)/T$7,S$2,S$3,FALSE),0)</f>
        <v>2806.9953004056733</v>
      </c>
      <c r="M51" s="15">
        <f>+IFERROR(U$8*_xlfn.WEIBULL.DIST(($G51-U$6)/U$7,T$2,T$3,FALSE),0)</f>
        <v>0</v>
      </c>
    </row>
    <row r="52" spans="1:13" x14ac:dyDescent="0.3">
      <c r="A52" s="1">
        <v>43901</v>
      </c>
      <c r="B52">
        <v>1263</v>
      </c>
      <c r="C52">
        <v>245</v>
      </c>
      <c r="G52" s="21">
        <v>51</v>
      </c>
      <c r="H52" s="2">
        <v>245</v>
      </c>
      <c r="I52" s="2">
        <f t="shared" si="0"/>
        <v>0</v>
      </c>
      <c r="J52" s="2">
        <f t="shared" si="1"/>
        <v>0</v>
      </c>
      <c r="K52" s="2">
        <f t="shared" si="2"/>
        <v>3117.5947668640133</v>
      </c>
      <c r="L52" s="2">
        <f>+IFERROR(T$8*_xlfn.WEIBULL.DIST(($G52-T$6)/T$7,S$2,S$3,FALSE),0)</f>
        <v>3244.2039945139609</v>
      </c>
      <c r="M52" s="15">
        <f>+IFERROR(U$8*_xlfn.WEIBULL.DIST(($G52-U$6)/U$7,T$2,T$3,FALSE),0)</f>
        <v>0</v>
      </c>
    </row>
    <row r="53" spans="1:13" x14ac:dyDescent="0.3">
      <c r="A53" s="1">
        <v>43902</v>
      </c>
      <c r="B53">
        <v>1668</v>
      </c>
      <c r="C53">
        <v>405</v>
      </c>
      <c r="G53" s="21">
        <v>52</v>
      </c>
      <c r="H53" s="2">
        <v>405</v>
      </c>
      <c r="I53" s="2">
        <f t="shared" si="0"/>
        <v>0</v>
      </c>
      <c r="J53" s="2">
        <f t="shared" si="1"/>
        <v>0</v>
      </c>
      <c r="K53" s="2">
        <f t="shared" si="2"/>
        <v>3599.4753642582718</v>
      </c>
      <c r="L53" s="2">
        <f>+IFERROR(T$8*_xlfn.WEIBULL.DIST(($G53-T$6)/T$7,S$2,S$3,FALSE),0)</f>
        <v>3721.6180901080006</v>
      </c>
      <c r="M53" s="15">
        <f>+IFERROR(U$8*_xlfn.WEIBULL.DIST(($G53-U$6)/U$7,T$2,T$3,FALSE),0)</f>
        <v>0</v>
      </c>
    </row>
    <row r="54" spans="1:13" x14ac:dyDescent="0.3">
      <c r="A54" s="1">
        <v>43903</v>
      </c>
      <c r="B54">
        <v>2224</v>
      </c>
      <c r="C54">
        <v>556</v>
      </c>
      <c r="G54" s="21">
        <v>53</v>
      </c>
      <c r="H54" s="2">
        <v>556</v>
      </c>
      <c r="I54" s="2">
        <f t="shared" si="0"/>
        <v>0</v>
      </c>
      <c r="J54" s="2">
        <f t="shared" si="1"/>
        <v>0</v>
      </c>
      <c r="K54" s="2">
        <f t="shared" si="2"/>
        <v>4123.890534238596</v>
      </c>
      <c r="L54" s="2">
        <f>+IFERROR(T$8*_xlfn.WEIBULL.DIST(($G54-T$6)/T$7,S$2,S$3,FALSE),0)</f>
        <v>4240.1936877786193</v>
      </c>
      <c r="M54" s="15">
        <f>+IFERROR(U$8*_xlfn.WEIBULL.DIST(($G54-U$6)/U$7,T$2,T$3,FALSE),0)</f>
        <v>0</v>
      </c>
    </row>
    <row r="55" spans="1:13" x14ac:dyDescent="0.3">
      <c r="A55" s="1">
        <v>43904</v>
      </c>
      <c r="B55">
        <v>2898</v>
      </c>
      <c r="C55">
        <v>674</v>
      </c>
      <c r="G55" s="21">
        <v>54</v>
      </c>
      <c r="H55" s="2">
        <v>674</v>
      </c>
      <c r="I55" s="2">
        <f t="shared" si="0"/>
        <v>0</v>
      </c>
      <c r="J55" s="2">
        <f t="shared" si="1"/>
        <v>0</v>
      </c>
      <c r="K55" s="2">
        <f t="shared" si="2"/>
        <v>4691.5290467101186</v>
      </c>
      <c r="L55" s="2">
        <f>+IFERROR(T$8*_xlfn.WEIBULL.DIST(($G55-T$6)/T$7,S$2,S$3,FALSE),0)</f>
        <v>4800.6959140864155</v>
      </c>
      <c r="M55" s="15">
        <f>+IFERROR(U$8*_xlfn.WEIBULL.DIST(($G55-U$6)/U$7,T$2,T$3,FALSE),0)</f>
        <v>0</v>
      </c>
    </row>
    <row r="56" spans="1:13" x14ac:dyDescent="0.3">
      <c r="A56" s="1">
        <v>43905</v>
      </c>
      <c r="B56">
        <v>3600</v>
      </c>
      <c r="C56">
        <v>702</v>
      </c>
      <c r="G56" s="21">
        <v>55</v>
      </c>
      <c r="H56" s="2">
        <v>702</v>
      </c>
      <c r="I56" s="2">
        <f t="shared" si="0"/>
        <v>0</v>
      </c>
      <c r="J56" s="2">
        <f t="shared" si="1"/>
        <v>734.93364892794227</v>
      </c>
      <c r="K56" s="2">
        <f t="shared" si="2"/>
        <v>5302.8523039908814</v>
      </c>
      <c r="L56" s="2">
        <f>+IFERROR(T$8*_xlfn.WEIBULL.DIST(($G56-T$6)/T$7,S$2,S$3,FALSE),0)</f>
        <v>5403.6779080985389</v>
      </c>
      <c r="M56" s="15">
        <f>+IFERROR(U$8*_xlfn.WEIBULL.DIST(($G56-U$6)/U$7,T$2,T$3,FALSE),0)</f>
        <v>0</v>
      </c>
    </row>
    <row r="57" spans="1:13" x14ac:dyDescent="0.3">
      <c r="A57" s="1">
        <v>43906</v>
      </c>
      <c r="B57">
        <v>4507</v>
      </c>
      <c r="C57">
        <v>907</v>
      </c>
      <c r="G57" s="21">
        <v>56</v>
      </c>
      <c r="H57" s="2">
        <v>907</v>
      </c>
      <c r="I57" s="2">
        <f t="shared" si="0"/>
        <v>0</v>
      </c>
      <c r="J57" s="2">
        <f t="shared" si="1"/>
        <v>1892.979603756075</v>
      </c>
      <c r="K57" s="2">
        <f t="shared" si="2"/>
        <v>5958.0730598216251</v>
      </c>
      <c r="L57" s="2">
        <f>+IFERROR(T$8*_xlfn.WEIBULL.DIST(($G57-T$6)/T$7,S$2,S$3,FALSE),0)</f>
        <v>6049.458919580783</v>
      </c>
      <c r="M57" s="15">
        <f>+IFERROR(U$8*_xlfn.WEIBULL.DIST(($G57-U$6)/U$7,T$2,T$3,FALSE),0)</f>
        <v>0</v>
      </c>
    </row>
    <row r="58" spans="1:13" x14ac:dyDescent="0.3">
      <c r="A58" s="1">
        <v>43907</v>
      </c>
      <c r="B58">
        <v>5905</v>
      </c>
      <c r="C58">
        <v>1398</v>
      </c>
      <c r="G58" s="21">
        <v>57</v>
      </c>
      <c r="H58" s="2">
        <v>1398</v>
      </c>
      <c r="I58" s="2">
        <f t="shared" si="0"/>
        <v>0</v>
      </c>
      <c r="J58" s="2">
        <f t="shared" si="1"/>
        <v>3160.8745008373908</v>
      </c>
      <c r="K58" s="2">
        <f t="shared" si="2"/>
        <v>6657.1335540283753</v>
      </c>
      <c r="L58" s="2">
        <f>+IFERROR(T$8*_xlfn.WEIBULL.DIST(($G58-T$6)/T$7,S$2,S$3,FALSE),0)</f>
        <v>6738.1017355412969</v>
      </c>
      <c r="M58" s="15">
        <f>+IFERROR(U$8*_xlfn.WEIBULL.DIST(($G58-U$6)/U$7,T$2,T$3,FALSE),0)</f>
        <v>0</v>
      </c>
    </row>
    <row r="59" spans="1:13" x14ac:dyDescent="0.3">
      <c r="A59" s="1">
        <v>43908</v>
      </c>
      <c r="B59">
        <v>8345</v>
      </c>
      <c r="C59">
        <v>2440</v>
      </c>
      <c r="G59" s="21">
        <v>58</v>
      </c>
      <c r="H59" s="2">
        <v>2440</v>
      </c>
      <c r="I59" s="2">
        <f t="shared" si="0"/>
        <v>0</v>
      </c>
      <c r="J59" s="2">
        <f t="shared" si="1"/>
        <v>4497.2982940733691</v>
      </c>
      <c r="K59" s="2">
        <f t="shared" si="2"/>
        <v>7399.6833553038741</v>
      </c>
      <c r="L59" s="2">
        <f>+IFERROR(T$8*_xlfn.WEIBULL.DIST(($G59-T$6)/T$7,S$2,S$3,FALSE),0)</f>
        <v>7469.3896915446567</v>
      </c>
      <c r="M59" s="15">
        <f>+IFERROR(U$8*_xlfn.WEIBULL.DIST(($G59-U$6)/U$7,T$2,T$3,FALSE),0)</f>
        <v>0</v>
      </c>
    </row>
    <row r="60" spans="1:13" x14ac:dyDescent="0.3">
      <c r="A60" s="1">
        <v>43909</v>
      </c>
      <c r="B60">
        <v>12384</v>
      </c>
      <c r="C60">
        <v>4039</v>
      </c>
      <c r="G60" s="21">
        <v>59</v>
      </c>
      <c r="H60" s="2">
        <v>4039</v>
      </c>
      <c r="I60" s="2">
        <f t="shared" si="0"/>
        <v>2802.5919261402682</v>
      </c>
      <c r="J60" s="2">
        <f t="shared" si="1"/>
        <v>5880.3533577396192</v>
      </c>
      <c r="K60" s="2">
        <f t="shared" si="2"/>
        <v>8185.0572426820972</v>
      </c>
      <c r="L60" s="2">
        <f>+IFERROR(T$8*_xlfn.WEIBULL.DIST(($G60-T$6)/T$7,S$2,S$3,FALSE),0)</f>
        <v>8242.8035659958296</v>
      </c>
      <c r="M60" s="15">
        <f>+IFERROR(U$8*_xlfn.WEIBULL.DIST(($G60-U$6)/U$7,T$2,T$3,FALSE),0)</f>
        <v>0</v>
      </c>
    </row>
    <row r="61" spans="1:13" x14ac:dyDescent="0.3">
      <c r="A61" s="1">
        <v>43910</v>
      </c>
      <c r="B61">
        <v>17990</v>
      </c>
      <c r="C61">
        <v>5606</v>
      </c>
      <c r="G61" s="21">
        <v>60</v>
      </c>
      <c r="H61" s="2">
        <v>5606</v>
      </c>
      <c r="I61" s="2">
        <f t="shared" si="0"/>
        <v>5415.739825968476</v>
      </c>
      <c r="J61" s="2">
        <f t="shared" si="1"/>
        <v>7295.0379667003808</v>
      </c>
      <c r="K61" s="2">
        <f t="shared" si="2"/>
        <v>9012.2534954996063</v>
      </c>
      <c r="L61" s="2">
        <f>+IFERROR(T$8*_xlfn.WEIBULL.DIST(($G61-T$6)/T$7,S$2,S$3,FALSE),0)</f>
        <v>9057.4986987714528</v>
      </c>
      <c r="M61" s="15">
        <f>+IFERROR(U$8*_xlfn.WEIBULL.DIST(($G61-U$6)/U$7,T$2,T$3,FALSE),0)</f>
        <v>0</v>
      </c>
    </row>
    <row r="62" spans="1:13" x14ac:dyDescent="0.3">
      <c r="A62" s="1">
        <v>43911</v>
      </c>
      <c r="B62">
        <v>24511</v>
      </c>
      <c r="C62">
        <v>6521</v>
      </c>
      <c r="G62" s="21">
        <v>61</v>
      </c>
      <c r="H62" s="2">
        <v>6521</v>
      </c>
      <c r="I62" s="2">
        <f t="shared" si="0"/>
        <v>7708.9477430942698</v>
      </c>
      <c r="J62" s="2">
        <f t="shared" si="1"/>
        <v>8729.6298303973963</v>
      </c>
      <c r="K62" s="2">
        <f t="shared" si="2"/>
        <v>9879.9130009783821</v>
      </c>
      <c r="L62" s="2">
        <f>+IFERROR(T$8*_xlfn.WEIBULL.DIST(($G62-T$6)/T$7,S$2,S$3,FALSE),0)</f>
        <v>9912.2827193445301</v>
      </c>
      <c r="M62" s="15">
        <f>+IFERROR(U$8*_xlfn.WEIBULL.DIST(($G62-U$6)/U$7,T$2,T$3,FALSE),0)</f>
        <v>0</v>
      </c>
    </row>
    <row r="63" spans="1:13" x14ac:dyDescent="0.3">
      <c r="A63" s="1">
        <v>43912</v>
      </c>
      <c r="B63">
        <v>33043</v>
      </c>
      <c r="C63">
        <v>8532</v>
      </c>
      <c r="G63" s="21">
        <v>62</v>
      </c>
      <c r="H63" s="2">
        <v>8532</v>
      </c>
      <c r="I63" s="2">
        <f t="shared" si="0"/>
        <v>9807.0188773679965</v>
      </c>
      <c r="J63" s="2">
        <f t="shared" si="1"/>
        <v>10174.235201308729</v>
      </c>
      <c r="K63" s="2">
        <f t="shared" si="2"/>
        <v>10786.299626922375</v>
      </c>
      <c r="L63" s="2">
        <f>+IFERROR(T$8*_xlfn.WEIBULL.DIST(($G63-T$6)/T$7,S$2,S$3,FALSE),0)</f>
        <v>10805.594312945886</v>
      </c>
      <c r="M63" s="15">
        <f>+IFERROR(U$8*_xlfn.WEIBULL.DIST(($G63-U$6)/U$7,T$2,T$3,FALSE),0)</f>
        <v>0</v>
      </c>
    </row>
    <row r="64" spans="1:13" x14ac:dyDescent="0.3">
      <c r="A64" s="1">
        <v>43913</v>
      </c>
      <c r="B64">
        <v>43477</v>
      </c>
      <c r="C64">
        <v>10434</v>
      </c>
      <c r="G64" s="21">
        <v>63</v>
      </c>
      <c r="H64" s="2">
        <v>10434</v>
      </c>
      <c r="I64" s="2">
        <f t="shared" si="0"/>
        <v>11757.080628582613</v>
      </c>
      <c r="J64" s="2">
        <f t="shared" si="1"/>
        <v>11620.100173255631</v>
      </c>
      <c r="K64" s="2">
        <f t="shared" si="2"/>
        <v>11729.282343164552</v>
      </c>
      <c r="L64" s="2">
        <f>+IFERROR(T$8*_xlfn.WEIBULL.DIST(($G64-T$6)/T$7,S$2,S$3,FALSE),0)</f>
        <v>11735.483495206796</v>
      </c>
      <c r="M64" s="15">
        <f>+IFERROR(U$8*_xlfn.WEIBULL.DIST(($G64-U$6)/U$7,T$2,T$3,FALSE),0)</f>
        <v>8066.9107530280698</v>
      </c>
    </row>
    <row r="65" spans="1:13" x14ac:dyDescent="0.3">
      <c r="A65" s="1">
        <v>43914</v>
      </c>
      <c r="B65">
        <v>53892</v>
      </c>
      <c r="C65">
        <v>10415</v>
      </c>
      <c r="G65" s="21">
        <v>64</v>
      </c>
      <c r="H65" s="2">
        <v>10415</v>
      </c>
      <c r="I65" s="2">
        <f t="shared" si="0"/>
        <v>13582.574794726261</v>
      </c>
      <c r="J65" s="2">
        <f t="shared" si="1"/>
        <v>13059.25008100167</v>
      </c>
      <c r="K65" s="2">
        <f t="shared" si="2"/>
        <v>12706.319607975671</v>
      </c>
      <c r="L65" s="2">
        <f>+IFERROR(T$8*_xlfn.WEIBULL.DIST(($G65-T$6)/T$7,S$2,S$3,FALSE),0)</f>
        <v>12699.593904841475</v>
      </c>
      <c r="M65" s="15">
        <f>+IFERROR(U$8*_xlfn.WEIBULL.DIST(($G65-U$6)/U$7,T$2,T$3,FALSE),0)</f>
        <v>14670.543350816652</v>
      </c>
    </row>
    <row r="66" spans="1:13" x14ac:dyDescent="0.3">
      <c r="A66" s="1">
        <v>43915</v>
      </c>
      <c r="B66">
        <v>68489</v>
      </c>
      <c r="C66">
        <v>14597</v>
      </c>
      <c r="G66" s="21">
        <v>65</v>
      </c>
      <c r="H66" s="2">
        <v>14597</v>
      </c>
      <c r="I66" s="2">
        <f t="shared" si="0"/>
        <v>15296.804062346688</v>
      </c>
      <c r="J66" s="2">
        <f t="shared" si="1"/>
        <v>14484.289837687344</v>
      </c>
      <c r="K66" s="2">
        <f t="shared" si="2"/>
        <v>13714.446563171316</v>
      </c>
      <c r="L66" s="2">
        <f>+IFERROR(T$8*_xlfn.WEIBULL.DIST(($G66-T$6)/T$7,S$2,S$3,FALSE),0)</f>
        <v>13695.147658805603</v>
      </c>
      <c r="M66" s="15">
        <f>+IFERROR(U$8*_xlfn.WEIBULL.DIST(($G66-U$6)/U$7,T$2,T$3,FALSE),0)</f>
        <v>17672.568765387252</v>
      </c>
    </row>
    <row r="67" spans="1:13" x14ac:dyDescent="0.3">
      <c r="A67" s="1">
        <v>43916</v>
      </c>
      <c r="B67">
        <v>85497</v>
      </c>
      <c r="C67">
        <v>17008</v>
      </c>
      <c r="G67" s="21">
        <v>66</v>
      </c>
      <c r="H67" s="2">
        <v>17008</v>
      </c>
      <c r="I67" s="2">
        <f t="shared" ref="I67:I106" si="3">+IFERROR(Q$8*_xlfn.WEIBULL.DIST(($G67-Q$6)/Q$7,P$2,P$3,FALSE),0)</f>
        <v>16907.945112661884</v>
      </c>
      <c r="J67" s="2">
        <f t="shared" ref="J67:J106" si="4">+IFERROR(R$8*_xlfn.WEIBULL.DIST(($G67-R$6)/R$7,Q$2,Q$3,FALSE),0)</f>
        <v>15888.290776737558</v>
      </c>
      <c r="K67" s="2">
        <f t="shared" ref="K67:K106" si="5">+IFERROR(S$8*_xlfn.WEIBULL.DIST(($G67-S$6)/S$7,R$2,R$3,FALSE),0)</f>
        <v>14750.265602546955</v>
      </c>
      <c r="L67" s="2">
        <f>+IFERROR(T$8*_xlfn.WEIBULL.DIST(($G67-T$6)/T$7,S$2,S$3,FALSE),0)</f>
        <v>14718.933343409013</v>
      </c>
      <c r="M67" s="15">
        <f>+IFERROR(U$8*_xlfn.WEIBULL.DIST(($G67-U$6)/U$7,T$2,T$3,FALSE),0)</f>
        <v>19748.426044572665</v>
      </c>
    </row>
    <row r="68" spans="1:13" x14ac:dyDescent="0.3">
      <c r="A68" s="1">
        <v>43917</v>
      </c>
      <c r="B68">
        <v>102729</v>
      </c>
      <c r="C68">
        <v>17232</v>
      </c>
      <c r="G68" s="21">
        <v>67</v>
      </c>
      <c r="H68" s="2">
        <v>17232</v>
      </c>
      <c r="I68" s="2">
        <f t="shared" si="3"/>
        <v>18421.321354041505</v>
      </c>
      <c r="J68" s="2">
        <f t="shared" si="4"/>
        <v>17264.72716371296</v>
      </c>
      <c r="K68" s="2">
        <f t="shared" si="5"/>
        <v>15809.940890863159</v>
      </c>
      <c r="L68" s="2">
        <f>+IFERROR(T$8*_xlfn.WEIBULL.DIST(($G68-T$6)/T$7,S$2,S$3,FALSE),0)</f>
        <v>15767.297736339877</v>
      </c>
      <c r="M68" s="15">
        <f>+IFERROR(U$8*_xlfn.WEIBULL.DIST(($G68-U$6)/U$7,T$2,T$3,FALSE),0)</f>
        <v>21346.694784463136</v>
      </c>
    </row>
    <row r="69" spans="1:13" x14ac:dyDescent="0.3">
      <c r="A69" s="1">
        <v>43918</v>
      </c>
      <c r="B69">
        <v>123581</v>
      </c>
      <c r="C69">
        <v>20852</v>
      </c>
      <c r="G69" s="21">
        <v>68</v>
      </c>
      <c r="H69" s="2">
        <v>20852</v>
      </c>
      <c r="I69" s="2">
        <f t="shared" si="3"/>
        <v>19840.574991249679</v>
      </c>
      <c r="J69" s="2">
        <f t="shared" si="4"/>
        <v>18607.442598478643</v>
      </c>
      <c r="K69" s="2">
        <f t="shared" si="5"/>
        <v>16889.197413179285</v>
      </c>
      <c r="L69" s="2">
        <f>+IFERROR(T$8*_xlfn.WEIBULL.DIST(($G69-T$6)/T$7,S$2,S$3,FALSE),0)</f>
        <v>16836.141866648457</v>
      </c>
      <c r="M69" s="15">
        <f>+IFERROR(U$8*_xlfn.WEIBULL.DIST(($G69-U$6)/U$7,T$2,T$3,FALSE),0)</f>
        <v>22641.195861882363</v>
      </c>
    </row>
    <row r="70" spans="1:13" x14ac:dyDescent="0.3">
      <c r="A70" s="1">
        <v>43919</v>
      </c>
      <c r="B70">
        <v>142194</v>
      </c>
      <c r="C70">
        <v>18613</v>
      </c>
      <c r="G70" s="21">
        <v>69</v>
      </c>
      <c r="H70" s="2">
        <v>18613</v>
      </c>
      <c r="I70" s="2">
        <f t="shared" si="3"/>
        <v>21168.328057315663</v>
      </c>
      <c r="J70" s="2">
        <f t="shared" si="4"/>
        <v>19910.634959319406</v>
      </c>
      <c r="K70" s="2">
        <f t="shared" si="5"/>
        <v>17983.325125171665</v>
      </c>
      <c r="L70" s="2">
        <f>+IFERROR(T$8*_xlfn.WEIBULL.DIST(($G70-T$6)/T$7,S$2,S$3,FALSE),0)</f>
        <v>17920.922020556409</v>
      </c>
      <c r="M70" s="15">
        <f>+IFERROR(U$8*_xlfn.WEIBULL.DIST(($G70-U$6)/U$7,T$2,T$3,FALSE),0)</f>
        <v>23720.202717142667</v>
      </c>
    </row>
    <row r="71" spans="1:13" x14ac:dyDescent="0.3">
      <c r="A71" s="1">
        <v>43920</v>
      </c>
      <c r="B71">
        <v>163589</v>
      </c>
      <c r="C71">
        <v>21395</v>
      </c>
      <c r="G71" s="21">
        <v>70</v>
      </c>
      <c r="H71" s="2">
        <v>21395</v>
      </c>
      <c r="I71" s="2">
        <f t="shared" si="3"/>
        <v>22406.580325966013</v>
      </c>
      <c r="J71" s="2">
        <f t="shared" si="4"/>
        <v>21168.853005346362</v>
      </c>
      <c r="K71" s="2">
        <f t="shared" si="5"/>
        <v>19087.188752490823</v>
      </c>
      <c r="L71" s="2">
        <f>+IFERROR(T$8*_xlfn.WEIBULL.DIST(($G71-T$6)/T$7,S$2,S$3,FALSE),0)</f>
        <v>19016.656288607381</v>
      </c>
      <c r="M71" s="15">
        <f>+IFERROR(U$8*_xlfn.WEIBULL.DIST(($G71-U$6)/U$7,T$2,T$3,FALSE),0)</f>
        <v>24635.660851453089</v>
      </c>
    </row>
    <row r="72" spans="1:13" x14ac:dyDescent="0.3">
      <c r="A72" s="1">
        <v>43921</v>
      </c>
      <c r="B72">
        <v>188049</v>
      </c>
      <c r="C72">
        <v>24460</v>
      </c>
      <c r="G72" s="21">
        <v>71</v>
      </c>
      <c r="H72" s="2">
        <v>24460</v>
      </c>
      <c r="I72" s="2">
        <f t="shared" si="3"/>
        <v>23556.960713679149</v>
      </c>
      <c r="J72" s="2">
        <f t="shared" si="4"/>
        <v>22377.000256253785</v>
      </c>
      <c r="K72" s="2">
        <f t="shared" si="5"/>
        <v>20195.24374964432</v>
      </c>
      <c r="L72" s="2">
        <f>+IFERROR(T$8*_xlfn.WEIBULL.DIST(($G72-T$6)/T$7,S$2,S$3,FALSE),0)</f>
        <v>20117.937222315377</v>
      </c>
      <c r="M72" s="15">
        <f>+IFERROR(U$8*_xlfn.WEIBULL.DIST(($G72-U$6)/U$7,T$2,T$3,FALSE),0)</f>
        <v>25421.174219145174</v>
      </c>
    </row>
    <row r="73" spans="1:13" x14ac:dyDescent="0.3">
      <c r="A73" s="1">
        <v>43922</v>
      </c>
      <c r="B73">
        <v>214711</v>
      </c>
      <c r="C73">
        <v>26662</v>
      </c>
      <c r="G73" s="21">
        <v>72</v>
      </c>
      <c r="H73" s="2">
        <v>26662</v>
      </c>
      <c r="I73" s="2">
        <f t="shared" si="3"/>
        <v>24620.891891489624</v>
      </c>
      <c r="J73" s="2">
        <f t="shared" si="4"/>
        <v>23530.343241523453</v>
      </c>
      <c r="K73" s="2">
        <f t="shared" si="5"/>
        <v>21301.558874939637</v>
      </c>
      <c r="L73" s="2">
        <f>+IFERROR(T$8*_xlfn.WEIBULL.DIST(($G73-T$6)/T$7,S$2,S$3,FALSE),0)</f>
        <v>21218.951124378193</v>
      </c>
      <c r="M73" s="15">
        <f>+IFERROR(U$8*_xlfn.WEIBULL.DIST(($G73-U$6)/U$7,T$2,T$3,FALSE),0)</f>
        <v>26099.978485762629</v>
      </c>
    </row>
    <row r="74" spans="1:13" x14ac:dyDescent="0.3">
      <c r="A74" s="1">
        <v>43923</v>
      </c>
      <c r="B74">
        <v>244034</v>
      </c>
      <c r="C74">
        <v>29323</v>
      </c>
      <c r="G74" s="21">
        <v>73</v>
      </c>
      <c r="H74" s="2">
        <v>29323</v>
      </c>
      <c r="I74" s="2">
        <f t="shared" si="3"/>
        <v>25599.700819882011</v>
      </c>
      <c r="J74" s="2">
        <f t="shared" si="4"/>
        <v>24624.522116631844</v>
      </c>
      <c r="K74" s="2">
        <f t="shared" si="5"/>
        <v>22399.845766547682</v>
      </c>
      <c r="L74" s="2">
        <f>+IFERROR(T$8*_xlfn.WEIBULL.DIST(($G74-T$6)/T$7,S$2,S$3,FALSE),0)</f>
        <v>22313.504434193521</v>
      </c>
      <c r="M74" s="15">
        <f>+IFERROR(U$8*_xlfn.WEIBULL.DIST(($G74-U$6)/U$7,T$2,T$3,FALSE),0)</f>
        <v>26688.95777638712</v>
      </c>
    </row>
    <row r="75" spans="1:13" x14ac:dyDescent="0.3">
      <c r="A75" s="1">
        <v>43924</v>
      </c>
      <c r="B75">
        <v>276501</v>
      </c>
      <c r="C75">
        <v>32467</v>
      </c>
      <c r="G75" s="21">
        <v>74</v>
      </c>
      <c r="H75" s="2">
        <v>32467</v>
      </c>
      <c r="I75" s="2">
        <f t="shared" si="3"/>
        <v>26494.69413690281</v>
      </c>
      <c r="J75" s="2">
        <f t="shared" si="4"/>
        <v>25655.562223219673</v>
      </c>
      <c r="K75" s="2">
        <f t="shared" si="5"/>
        <v>23483.495814949118</v>
      </c>
      <c r="L75" s="2">
        <f>+IFERROR(T$8*_xlfn.WEIBULL.DIST(($G75-T$6)/T$7,S$2,S$3,FALSE),0)</f>
        <v>23395.057588622167</v>
      </c>
      <c r="M75" s="15">
        <f>+IFERROR(U$8*_xlfn.WEIBULL.DIST(($G75-U$6)/U$7,T$2,T$3,FALSE),0)</f>
        <v>27200.863077665083</v>
      </c>
    </row>
    <row r="76" spans="1:13" x14ac:dyDescent="0.3">
      <c r="A76" s="1">
        <v>43925</v>
      </c>
      <c r="B76">
        <v>311536</v>
      </c>
      <c r="C76">
        <v>35035</v>
      </c>
      <c r="G76" s="21">
        <v>75</v>
      </c>
      <c r="H76" s="2">
        <v>35035</v>
      </c>
      <c r="I76" s="2">
        <f t="shared" si="3"/>
        <v>27307.209868465576</v>
      </c>
      <c r="J76" s="2">
        <f t="shared" si="4"/>
        <v>26619.885555578949</v>
      </c>
      <c r="K76" s="2">
        <f t="shared" si="5"/>
        <v>24545.624518523415</v>
      </c>
      <c r="L76" s="2">
        <f>+IFERROR(T$8*_xlfn.WEIBULL.DIST(($G76-T$6)/T$7,S$2,S$3,FALSE),0)</f>
        <v>24456.766635865089</v>
      </c>
      <c r="M76" s="15">
        <f>+IFERROR(U$8*_xlfn.WEIBULL.DIST(($G76-U$6)/U$7,T$2,T$3,FALSE),0)</f>
        <v>27645.625818016455</v>
      </c>
    </row>
    <row r="77" spans="1:13" x14ac:dyDescent="0.3">
      <c r="A77" s="1">
        <v>43926</v>
      </c>
      <c r="B77">
        <v>336769</v>
      </c>
      <c r="C77">
        <v>25233</v>
      </c>
      <c r="G77" s="21">
        <v>76</v>
      </c>
      <c r="H77" s="2">
        <v>25233</v>
      </c>
      <c r="I77" s="2">
        <f t="shared" si="3"/>
        <v>28038.652688231145</v>
      </c>
      <c r="J77" s="2">
        <f t="shared" si="4"/>
        <v>27514.321362209212</v>
      </c>
      <c r="K77" s="2">
        <f t="shared" si="5"/>
        <v>25579.123381969323</v>
      </c>
      <c r="L77" s="2">
        <f>+IFERROR(T$8*_xlfn.WEIBULL.DIST(($G77-T$6)/T$7,S$2,S$3,FALSE),0)</f>
        <v>25491.532757620535</v>
      </c>
      <c r="M77" s="15">
        <f>+IFERROR(U$8*_xlfn.WEIBULL.DIST(($G77-U$6)/U$7,T$2,T$3,FALSE),0)</f>
        <v>28031.17946871552</v>
      </c>
    </row>
    <row r="78" spans="1:13" x14ac:dyDescent="0.3">
      <c r="A78" s="1">
        <v>43927</v>
      </c>
      <c r="B78">
        <v>366213</v>
      </c>
      <c r="C78">
        <v>29444</v>
      </c>
      <c r="G78" s="21">
        <v>77</v>
      </c>
      <c r="H78" s="2">
        <v>29444</v>
      </c>
      <c r="I78" s="2">
        <f t="shared" si="3"/>
        <v>28690.517441108866</v>
      </c>
      <c r="J78" s="2">
        <f t="shared" si="4"/>
        <v>28336.115302619575</v>
      </c>
      <c r="K78" s="2">
        <f t="shared" si="5"/>
        <v>26576.719272330629</v>
      </c>
      <c r="L78" s="2">
        <f>+IFERROR(T$8*_xlfn.WEIBULL.DIST(($G78-T$6)/T$7,S$2,S$3,FALSE),0)</f>
        <v>26492.059711628837</v>
      </c>
      <c r="M78" s="15">
        <f>+IFERROR(U$8*_xlfn.WEIBULL.DIST(($G78-U$6)/U$7,T$2,T$3,FALSE),0)</f>
        <v>28363.996700551961</v>
      </c>
    </row>
    <row r="79" spans="1:13" x14ac:dyDescent="0.3">
      <c r="A79" s="1">
        <v>43928</v>
      </c>
      <c r="B79">
        <v>397748</v>
      </c>
      <c r="C79">
        <v>31535</v>
      </c>
      <c r="G79" s="21">
        <v>78</v>
      </c>
      <c r="H79" s="2">
        <v>31535</v>
      </c>
      <c r="I79" s="2">
        <f t="shared" si="3"/>
        <v>29264.404101168162</v>
      </c>
      <c r="J79" s="2">
        <f t="shared" si="4"/>
        <v>29082.936722573329</v>
      </c>
      <c r="K79" s="2">
        <f t="shared" si="5"/>
        <v>27531.040986037959</v>
      </c>
      <c r="L79" s="2">
        <f>+IFERROR(T$8*_xlfn.WEIBULL.DIST(($G79-T$6)/T$7,S$2,S$3,FALSE),0)</f>
        <v>27450.919044240691</v>
      </c>
      <c r="M79" s="15">
        <f>+IFERROR(U$8*_xlfn.WEIBULL.DIST(($G79-U$6)/U$7,T$2,T$3,FALSE),0)</f>
        <v>28649.4536667551</v>
      </c>
    </row>
    <row r="80" spans="1:13" x14ac:dyDescent="0.3">
      <c r="A80" s="1">
        <v>43929</v>
      </c>
      <c r="B80">
        <v>429316</v>
      </c>
      <c r="C80">
        <v>31568</v>
      </c>
      <c r="G80" s="21">
        <v>79</v>
      </c>
      <c r="H80" s="2">
        <v>31568</v>
      </c>
      <c r="I80" s="2">
        <f t="shared" si="3"/>
        <v>29762.0263572781</v>
      </c>
      <c r="J80" s="2">
        <f t="shared" si="4"/>
        <v>29752.883721993068</v>
      </c>
      <c r="K80" s="2">
        <f t="shared" si="5"/>
        <v>28434.6926047001</v>
      </c>
      <c r="L80" s="2">
        <f>+IFERROR(T$8*_xlfn.WEIBULL.DIST(($G80-T$6)/T$7,S$2,S$3,FALSE),0)</f>
        <v>28360.622742494306</v>
      </c>
      <c r="M80" s="15">
        <f>+IFERROR(U$8*_xlfn.WEIBULL.DIST(($G80-U$6)/U$7,T$2,T$3,FALSE),0)</f>
        <v>28892.084773953669</v>
      </c>
    </row>
    <row r="81" spans="1:13" x14ac:dyDescent="0.3">
      <c r="A81" s="1">
        <v>43930</v>
      </c>
      <c r="B81">
        <v>463684</v>
      </c>
      <c r="C81">
        <v>34368</v>
      </c>
      <c r="G81" s="21">
        <v>80</v>
      </c>
      <c r="H81" s="2">
        <v>34368</v>
      </c>
      <c r="I81" s="2">
        <f t="shared" si="3"/>
        <v>30185.215383464958</v>
      </c>
      <c r="J81" s="2">
        <f t="shared" si="4"/>
        <v>30344.485779086262</v>
      </c>
      <c r="K81" s="2">
        <f t="shared" si="5"/>
        <v>29280.333030286947</v>
      </c>
      <c r="L81" s="2">
        <f>+IFERROR(T$8*_xlfn.WEIBULL.DIST(($G81-T$6)/T$7,S$2,S$3,FALSE),0)</f>
        <v>29213.702799924064</v>
      </c>
      <c r="M81" s="15">
        <f>+IFERROR(U$8*_xlfn.WEIBULL.DIST(($G81-U$6)/U$7,T$2,T$3,FALSE),0)</f>
        <v>29095.765608438589</v>
      </c>
    </row>
    <row r="82" spans="1:13" x14ac:dyDescent="0.3">
      <c r="A82" s="1">
        <v>43931</v>
      </c>
      <c r="B82">
        <v>496914</v>
      </c>
      <c r="C82">
        <v>33230</v>
      </c>
      <c r="G82" s="21">
        <v>81</v>
      </c>
      <c r="H82" s="2">
        <v>33230</v>
      </c>
      <c r="I82" s="2">
        <f t="shared" si="3"/>
        <v>30535.919926419123</v>
      </c>
      <c r="J82" s="2">
        <f t="shared" si="4"/>
        <v>30856.703768494168</v>
      </c>
      <c r="K82" s="2">
        <f t="shared" si="5"/>
        <v>30060.760895556188</v>
      </c>
      <c r="L82" s="2">
        <f>+IFERROR(T$8*_xlfn.WEIBULL.DIST(($G82-T$6)/T$7,S$2,S$3,FALSE),0)</f>
        <v>30002.796963434663</v>
      </c>
      <c r="M82" s="15">
        <f>+IFERROR(U$8*_xlfn.WEIBULL.DIST(($G82-U$6)/U$7,T$2,T$3,FALSE),0)</f>
        <v>29263.847295102943</v>
      </c>
    </row>
    <row r="83" spans="1:13" x14ac:dyDescent="0.3">
      <c r="A83" s="1">
        <v>43932</v>
      </c>
      <c r="B83">
        <v>528397</v>
      </c>
      <c r="C83">
        <v>31483</v>
      </c>
      <c r="G83" s="21">
        <v>82</v>
      </c>
      <c r="H83" s="2">
        <v>31483</v>
      </c>
      <c r="I83" s="2">
        <f t="shared" si="3"/>
        <v>30816.203552896823</v>
      </c>
      <c r="J83" s="2">
        <f t="shared" si="4"/>
        <v>31288.927274646176</v>
      </c>
      <c r="K83" s="2">
        <f t="shared" si="5"/>
        <v>30769.003847581098</v>
      </c>
      <c r="L83" s="2">
        <f>+IFERROR(T$8*_xlfn.WEIBULL.DIST(($G83-T$6)/T$7,S$2,S$3,FALSE),0)</f>
        <v>30720.739714442487</v>
      </c>
      <c r="M83" s="15">
        <f>+IFERROR(U$8*_xlfn.WEIBULL.DIST(($G83-U$6)/U$7,T$2,T$3,FALSE),0)</f>
        <v>29399.257160946854</v>
      </c>
    </row>
    <row r="84" spans="1:13" x14ac:dyDescent="0.3">
      <c r="A84" s="1">
        <v>43933</v>
      </c>
      <c r="B84">
        <v>555327</v>
      </c>
      <c r="C84">
        <v>26930</v>
      </c>
      <c r="G84" s="21">
        <v>83</v>
      </c>
      <c r="H84" s="2">
        <v>26930</v>
      </c>
      <c r="I84" s="2">
        <f t="shared" si="3"/>
        <v>31028.239697949863</v>
      </c>
      <c r="J84" s="2">
        <f t="shared" si="4"/>
        <v>31640.969156745385</v>
      </c>
      <c r="K84" s="2">
        <f t="shared" si="5"/>
        <v>31398.41100629828</v>
      </c>
      <c r="L84" s="2">
        <f>+IFERROR(T$8*_xlfn.WEIBULL.DIST(($G84-T$6)/T$7,S$2,S$3,FALSE),0)</f>
        <v>31360.657321424871</v>
      </c>
      <c r="M84" s="15">
        <f>+IFERROR(U$8*_xlfn.WEIBULL.DIST(($G84-U$6)/U$7,T$2,T$3,FALSE),0)</f>
        <v>29504.575483752815</v>
      </c>
    </row>
    <row r="85" spans="1:13" x14ac:dyDescent="0.3">
      <c r="A85" s="1">
        <v>43934</v>
      </c>
      <c r="B85">
        <v>580853</v>
      </c>
      <c r="C85">
        <v>25526</v>
      </c>
      <c r="G85" s="21">
        <v>84</v>
      </c>
      <c r="H85" s="2">
        <v>25526</v>
      </c>
      <c r="I85" s="2">
        <f t="shared" si="3"/>
        <v>31174.305011529592</v>
      </c>
      <c r="J85" s="2">
        <f t="shared" si="4"/>
        <v>31913.057370678689</v>
      </c>
      <c r="K85" s="2">
        <f t="shared" si="5"/>
        <v>31942.747212038528</v>
      </c>
      <c r="L85" s="2">
        <f>+IFERROR(T$8*_xlfn.WEIBULL.DIST(($G85-T$6)/T$7,S$2,S$3,FALSE),0)</f>
        <v>31916.065589173617</v>
      </c>
      <c r="M85" s="15">
        <f>+IFERROR(U$8*_xlfn.WEIBULL.DIST(($G85-U$6)/U$7,T$2,T$3,FALSE),0)</f>
        <v>29582.094923639517</v>
      </c>
    </row>
    <row r="86" spans="1:13" x14ac:dyDescent="0.3">
      <c r="A86" s="1">
        <v>43935</v>
      </c>
      <c r="B86">
        <v>607285</v>
      </c>
      <c r="C86">
        <v>26432</v>
      </c>
      <c r="G86" s="21">
        <v>85</v>
      </c>
      <c r="H86" s="2">
        <v>26432</v>
      </c>
      <c r="I86" s="2">
        <f t="shared" si="3"/>
        <v>31256.771397179076</v>
      </c>
      <c r="J86" s="2">
        <f t="shared" si="4"/>
        <v>32105.824096746423</v>
      </c>
      <c r="K86" s="2">
        <f t="shared" si="5"/>
        <v>32396.287502520954</v>
      </c>
      <c r="L86" s="2">
        <f>+IFERROR(T$8*_xlfn.WEIBULL.DIST(($G86-T$6)/T$7,S$2,S$3,FALSE),0)</f>
        <v>32380.968729339358</v>
      </c>
      <c r="M86" s="15">
        <f>+IFERROR(U$8*_xlfn.WEIBULL.DIST(($G86-U$6)/U$7,T$2,T$3,FALSE),0)</f>
        <v>29633.86718924627</v>
      </c>
    </row>
    <row r="87" spans="1:13" x14ac:dyDescent="0.3">
      <c r="A87" s="1">
        <v>43936</v>
      </c>
      <c r="B87">
        <v>637056</v>
      </c>
      <c r="C87">
        <v>29771</v>
      </c>
      <c r="G87" s="21">
        <v>86</v>
      </c>
      <c r="H87" s="2">
        <v>29771</v>
      </c>
      <c r="I87" s="2">
        <f t="shared" si="3"/>
        <v>31278.097059918258</v>
      </c>
      <c r="J87" s="2">
        <f t="shared" si="4"/>
        <v>32220.292261137241</v>
      </c>
      <c r="K87" s="2">
        <f t="shared" si="5"/>
        <v>32753.910107664196</v>
      </c>
      <c r="L87" s="2">
        <f>+IFERROR(T$8*_xlfn.WEIBULL.DIST(($G87-T$6)/T$7,S$2,S$3,FALSE),0)</f>
        <v>32749.95759478708</v>
      </c>
      <c r="M87" s="15">
        <f>+IFERROR(U$8*_xlfn.WEIBULL.DIST(($G87-U$6)/U$7,T$2,T$3,FALSE),0)</f>
        <v>29661.740142327148</v>
      </c>
    </row>
    <row r="88" spans="1:13" x14ac:dyDescent="0.3">
      <c r="A88" s="1">
        <v>43937</v>
      </c>
      <c r="B88">
        <v>668533</v>
      </c>
      <c r="C88">
        <v>31477</v>
      </c>
      <c r="G88" s="21">
        <v>87</v>
      </c>
      <c r="H88" s="2">
        <v>31477</v>
      </c>
      <c r="I88" s="2">
        <f t="shared" si="3"/>
        <v>31240.816822832283</v>
      </c>
      <c r="J88" s="2">
        <f t="shared" si="4"/>
        <v>32257.859573945479</v>
      </c>
      <c r="K88" s="2">
        <f t="shared" si="5"/>
        <v>33011.186126870365</v>
      </c>
      <c r="L88" s="2">
        <f>+IFERROR(T$8*_xlfn.WEIBULL.DIST(($G88-T$6)/T$7,S$2,S$3,FALSE),0)</f>
        <v>33018.305364780288</v>
      </c>
      <c r="M88" s="15">
        <f>+IFERROR(U$8*_xlfn.WEIBULL.DIST(($G88-U$6)/U$7,T$2,T$3,FALSE),0)</f>
        <v>29667.387636643376</v>
      </c>
    </row>
    <row r="89" spans="1:13" x14ac:dyDescent="0.3">
      <c r="A89" s="1">
        <v>43938</v>
      </c>
      <c r="B89">
        <v>699853</v>
      </c>
      <c r="C89">
        <v>31320</v>
      </c>
      <c r="G89" s="21">
        <v>88</v>
      </c>
      <c r="H89" s="2">
        <v>31320</v>
      </c>
      <c r="I89" s="2">
        <f t="shared" si="3"/>
        <v>31147.531927741595</v>
      </c>
      <c r="J89" s="2">
        <f t="shared" si="4"/>
        <v>32220.280237473875</v>
      </c>
      <c r="K89" s="2">
        <f t="shared" si="5"/>
        <v>33164.463965194496</v>
      </c>
      <c r="L89" s="2">
        <f>+IFERROR(T$8*_xlfn.WEIBULL.DIST(($G89-T$6)/T$7,S$2,S$3,FALSE),0)</f>
        <v>33182.058647137608</v>
      </c>
      <c r="M89" s="15">
        <f>+IFERROR(U$8*_xlfn.WEIBULL.DIST(($G89-U$6)/U$7,T$2,T$3,FALSE),0)</f>
        <v>29652.333763327297</v>
      </c>
    </row>
    <row r="90" spans="1:13" x14ac:dyDescent="0.3">
      <c r="A90" s="1">
        <v>43939</v>
      </c>
      <c r="B90">
        <v>728094</v>
      </c>
      <c r="C90">
        <v>28241</v>
      </c>
      <c r="G90" s="21">
        <v>89</v>
      </c>
      <c r="H90" s="2">
        <v>28241</v>
      </c>
      <c r="I90" s="2">
        <f t="shared" si="3"/>
        <v>31000.899500856503</v>
      </c>
      <c r="J90" s="2">
        <f t="shared" si="4"/>
        <v>32109.644505703745</v>
      </c>
      <c r="K90" s="2">
        <f t="shared" si="5"/>
        <v>33210.946558703792</v>
      </c>
      <c r="L90" s="2">
        <f>+IFERROR(T$8*_xlfn.WEIBULL.DIST(($G90-T$6)/T$7,S$2,S$3,FALSE),0)</f>
        <v>33238.121885183515</v>
      </c>
      <c r="M90" s="15">
        <f>+IFERROR(U$8*_xlfn.WEIBULL.DIST(($G90-U$6)/U$7,T$2,T$3,FALSE),0)</f>
        <v>29617.972738664223</v>
      </c>
    </row>
    <row r="91" spans="1:13" x14ac:dyDescent="0.3">
      <c r="A91" s="1">
        <v>43940</v>
      </c>
      <c r="B91">
        <v>753314</v>
      </c>
      <c r="C91">
        <v>25220</v>
      </c>
      <c r="G91" s="21">
        <v>90</v>
      </c>
      <c r="H91" s="2">
        <v>25220</v>
      </c>
      <c r="I91" s="2">
        <f t="shared" si="3"/>
        <v>30803.621836849408</v>
      </c>
      <c r="J91" s="2">
        <f t="shared" si="4"/>
        <v>31928.356299201474</v>
      </c>
      <c r="K91" s="2">
        <f t="shared" si="5"/>
        <v>33148.759421413626</v>
      </c>
      <c r="L91" s="2">
        <f>+IFERROR(T$8*_xlfn.WEIBULL.DIST(($G91-T$6)/T$7,S$2,S$3,FALSE),0)</f>
        <v>33184.33292896791</v>
      </c>
      <c r="M91" s="15">
        <f>+IFERROR(U$8*_xlfn.WEIBULL.DIST(($G91-U$6)/U$7,T$2,T$3,FALSE),0)</f>
        <v>29565.585360138324</v>
      </c>
    </row>
    <row r="92" spans="1:13" x14ac:dyDescent="0.3">
      <c r="A92" s="1">
        <v>43941</v>
      </c>
      <c r="B92">
        <v>780449</v>
      </c>
      <c r="C92">
        <v>27135</v>
      </c>
      <c r="G92" s="21">
        <v>91</v>
      </c>
      <c r="H92" s="2">
        <v>27135</v>
      </c>
      <c r="I92" s="2">
        <f t="shared" si="3"/>
        <v>30558.435632454974</v>
      </c>
      <c r="J92" s="2">
        <f t="shared" si="4"/>
        <v>31679.109099383473</v>
      </c>
      <c r="K92" s="2">
        <f t="shared" si="5"/>
        <v>32977.00760153422</v>
      </c>
      <c r="L92" s="2">
        <f>+IFERROR(T$8*_xlfn.WEIBULL.DIST(($G92-T$6)/T$7,S$2,S$3,FALSE),0)</f>
        <v>33019.527658427949</v>
      </c>
      <c r="M92" s="15">
        <f>+IFERROR(U$8*_xlfn.WEIBULL.DIST(($G92-U$6)/U$7,T$2,T$3,FALSE),0)</f>
        <v>29496.352732852054</v>
      </c>
    </row>
    <row r="93" spans="1:13" x14ac:dyDescent="0.3">
      <c r="A93" s="1">
        <v>43942</v>
      </c>
      <c r="B93">
        <v>805771</v>
      </c>
      <c r="C93">
        <v>25322</v>
      </c>
      <c r="G93" s="21">
        <v>92</v>
      </c>
      <c r="H93" s="2">
        <v>25322</v>
      </c>
      <c r="I93" s="2">
        <f t="shared" si="3"/>
        <v>30268.101282210897</v>
      </c>
      <c r="J93" s="2">
        <f t="shared" si="4"/>
        <v>31364.860361992352</v>
      </c>
      <c r="K93" s="2">
        <f t="shared" si="5"/>
        <v>32695.819747162594</v>
      </c>
      <c r="L93" s="2">
        <f>+IFERROR(T$8*_xlfn.WEIBULL.DIST(($G93-T$6)/T$7,S$2,S$3,FALSE),0)</f>
        <v>32743.591636220954</v>
      </c>
      <c r="M93" s="15">
        <f>+IFERROR(U$8*_xlfn.WEIBULL.DIST(($G93-U$6)/U$7,T$2,T$3,FALSE),0)</f>
        <v>29411.367804792069</v>
      </c>
    </row>
    <row r="94" spans="1:13" x14ac:dyDescent="0.3">
      <c r="A94" s="1">
        <v>43943</v>
      </c>
      <c r="B94">
        <v>834338</v>
      </c>
      <c r="C94">
        <v>28567</v>
      </c>
      <c r="G94" s="21">
        <v>93</v>
      </c>
      <c r="H94" s="2">
        <v>28567</v>
      </c>
      <c r="I94" s="2">
        <f t="shared" si="3"/>
        <v>29935.392333331758</v>
      </c>
      <c r="J94" s="2">
        <f t="shared" si="4"/>
        <v>30988.804701861693</v>
      </c>
      <c r="K94" s="2">
        <f t="shared" si="5"/>
        <v>32306.377653183652</v>
      </c>
      <c r="L94" s="2">
        <f>+IFERROR(T$8*_xlfn.WEIBULL.DIST(($G94-T$6)/T$7,S$2,S$3,FALSE),0)</f>
        <v>32357.496923544448</v>
      </c>
      <c r="M94" s="15">
        <f>+IFERROR(U$8*_xlfn.WEIBULL.DIST(($G94-U$6)/U$7,T$2,T$3,FALSE),0)</f>
        <v>29311.645128228</v>
      </c>
    </row>
    <row r="95" spans="1:13" x14ac:dyDescent="0.3">
      <c r="A95" s="1">
        <v>43944</v>
      </c>
      <c r="B95">
        <v>868019</v>
      </c>
      <c r="C95">
        <v>33681</v>
      </c>
      <c r="G95" s="21">
        <v>94</v>
      </c>
      <c r="H95" s="2">
        <v>33681</v>
      </c>
      <c r="I95" s="2">
        <f t="shared" si="3"/>
        <v>29563.085183284649</v>
      </c>
      <c r="J95" s="2">
        <f t="shared" si="4"/>
        <v>30554.346109600308</v>
      </c>
      <c r="K95" s="2">
        <f t="shared" si="5"/>
        <v>31810.929892273864</v>
      </c>
      <c r="L95" s="2">
        <f>+IFERROR(T$8*_xlfn.WEIBULL.DIST(($G95-T$6)/T$7,S$2,S$3,FALSE),0)</f>
        <v>31863.322415034007</v>
      </c>
      <c r="M95" s="15">
        <f>+IFERROR(U$8*_xlfn.WEIBULL.DIST(($G95-U$6)/U$7,T$2,T$3,FALSE),0)</f>
        <v>29198.129173738267</v>
      </c>
    </row>
    <row r="96" spans="1:13" x14ac:dyDescent="0.3">
      <c r="A96" s="1">
        <v>43945</v>
      </c>
      <c r="B96">
        <v>904604</v>
      </c>
      <c r="C96">
        <v>36585</v>
      </c>
      <c r="G96" s="21">
        <v>95</v>
      </c>
      <c r="H96" s="2">
        <v>36585</v>
      </c>
      <c r="I96" s="2">
        <f t="shared" si="3"/>
        <v>29153.949091911825</v>
      </c>
      <c r="J96" s="2">
        <f t="shared" si="4"/>
        <v>30065.069465770677</v>
      </c>
      <c r="K96" s="2">
        <f t="shared" si="5"/>
        <v>31212.78842166311</v>
      </c>
      <c r="L96" s="2">
        <f>+IFERROR(T$8*_xlfn.WEIBULL.DIST(($G96-T$6)/T$7,S$2,S$3,FALSE),0)</f>
        <v>31264.256338119747</v>
      </c>
      <c r="M96" s="15">
        <f>+IFERROR(U$8*_xlfn.WEIBULL.DIST(($G96-U$6)/U$7,T$2,T$3,FALSE),0)</f>
        <v>29071.7014546057</v>
      </c>
    </row>
    <row r="97" spans="1:13" x14ac:dyDescent="0.3">
      <c r="A97" s="1">
        <v>43946</v>
      </c>
      <c r="B97">
        <v>938750</v>
      </c>
      <c r="C97">
        <v>34146</v>
      </c>
      <c r="G97" s="21">
        <v>96</v>
      </c>
      <c r="H97" s="2">
        <v>34146</v>
      </c>
      <c r="I97" s="2">
        <f t="shared" si="3"/>
        <v>28710.736569561675</v>
      </c>
      <c r="J97" s="2">
        <f t="shared" si="4"/>
        <v>29524.711619561775</v>
      </c>
      <c r="K97" s="2">
        <f t="shared" si="5"/>
        <v>30516.307399525576</v>
      </c>
      <c r="L97" s="2">
        <f>+IFERROR(T$8*_xlfn.WEIBULL.DIST(($G97-T$6)/T$7,S$2,S$3,FALSE),0)</f>
        <v>30564.579914734702</v>
      </c>
      <c r="M97" s="15">
        <f>+IFERROR(U$8*_xlfn.WEIBULL.DIST(($G97-U$6)/U$7,T$2,T$3,FALSE),0)</f>
        <v>28933.186666744376</v>
      </c>
    </row>
    <row r="98" spans="1:13" x14ac:dyDescent="0.3">
      <c r="A98" s="1">
        <v>43947</v>
      </c>
      <c r="B98">
        <v>965214</v>
      </c>
      <c r="C98">
        <v>26464</v>
      </c>
      <c r="G98" s="21">
        <v>97</v>
      </c>
      <c r="H98" s="2">
        <v>26464</v>
      </c>
      <c r="I98" s="2">
        <f t="shared" si="3"/>
        <v>28236.174193380197</v>
      </c>
      <c r="J98" s="2">
        <f t="shared" si="4"/>
        <v>28937.132296990101</v>
      </c>
      <c r="K98" s="2">
        <f t="shared" si="5"/>
        <v>29726.843833952382</v>
      </c>
      <c r="L98" s="2">
        <f>+IFERROR(T$8*_xlfn.WEIBULL.DIST(($G98-T$6)/T$7,S$2,S$3,FALSE),0)</f>
        <v>29769.631592955313</v>
      </c>
      <c r="M98" s="15">
        <f>+IFERROR(U$8*_xlfn.WEIBULL.DIST(($G98-U$6)/U$7,T$2,T$3,FALSE),0)</f>
        <v>28783.358008731735</v>
      </c>
    </row>
    <row r="99" spans="1:13" x14ac:dyDescent="0.3">
      <c r="A99" s="1">
        <v>43948</v>
      </c>
      <c r="B99">
        <v>988143</v>
      </c>
      <c r="C99">
        <v>22929</v>
      </c>
      <c r="G99" s="21">
        <v>98</v>
      </c>
      <c r="H99" s="2">
        <v>22929</v>
      </c>
      <c r="I99" s="2">
        <f t="shared" si="3"/>
        <v>27732.953895489045</v>
      </c>
      <c r="J99" s="2">
        <f t="shared" si="4"/>
        <v>28306.285098463242</v>
      </c>
      <c r="K99" s="2">
        <f t="shared" si="5"/>
        <v>28850.700114434094</v>
      </c>
      <c r="L99" s="2">
        <f>+IFERROR(T$8*_xlfn.WEIBULL.DIST(($G99-T$6)/T$7,S$2,S$3,FALSE),0)</f>
        <v>28885.751714111673</v>
      </c>
      <c r="M99" s="15">
        <f>+IFERROR(U$8*_xlfn.WEIBULL.DIST(($G99-U$6)/U$7,T$2,T$3,FALSE),0)</f>
        <v>28622.941814918493</v>
      </c>
    </row>
    <row r="100" spans="1:13" x14ac:dyDescent="0.3">
      <c r="A100" s="1">
        <v>43949</v>
      </c>
      <c r="B100">
        <v>1012572</v>
      </c>
      <c r="C100">
        <v>24429</v>
      </c>
      <c r="G100" s="21">
        <v>99</v>
      </c>
      <c r="H100" s="2">
        <v>24429</v>
      </c>
      <c r="I100" s="2">
        <f t="shared" si="3"/>
        <v>27203.72475908872</v>
      </c>
      <c r="J100" s="2">
        <f t="shared" si="4"/>
        <v>27636.188837300844</v>
      </c>
      <c r="K100" s="2">
        <f t="shared" si="5"/>
        <v>27895.048929412722</v>
      </c>
      <c r="L100" s="2">
        <f>+IFERROR(T$8*_xlfn.WEIBULL.DIST(($G100-T$6)/T$7,S$2,S$3,FALSE),0)</f>
        <v>27920.207975469908</v>
      </c>
      <c r="M100" s="15">
        <f>+IFERROR(U$8*_xlfn.WEIBULL.DIST(($G100-U$6)/U$7,T$2,T$3,FALSE),0)</f>
        <v>28452.621609784754</v>
      </c>
    </row>
    <row r="101" spans="1:13" x14ac:dyDescent="0.3">
      <c r="A101" s="1">
        <v>43950</v>
      </c>
      <c r="B101">
        <v>1039166</v>
      </c>
      <c r="C101">
        <v>26594</v>
      </c>
      <c r="G101" s="21">
        <v>100</v>
      </c>
      <c r="H101" s="2">
        <v>26594</v>
      </c>
      <c r="I101" s="2">
        <f t="shared" si="3"/>
        <v>26651.085351474489</v>
      </c>
      <c r="J101" s="2">
        <f t="shared" si="4"/>
        <v>26930.899459754422</v>
      </c>
      <c r="K101" s="2">
        <f t="shared" si="5"/>
        <v>26867.841540503403</v>
      </c>
      <c r="L101" s="2">
        <f>+IFERROR(T$8*_xlfn.WEIBULL.DIST(($G101-T$6)/T$7,S$2,S$3,FALSE),0)</f>
        <v>26881.102565541954</v>
      </c>
      <c r="M101" s="15">
        <f>+IFERROR(U$8*_xlfn.WEIBULL.DIST(($G101-U$6)/U$7,T$2,T$3,FALSE),0)</f>
        <v>28273.041672094514</v>
      </c>
    </row>
    <row r="102" spans="1:13" x14ac:dyDescent="0.3">
      <c r="A102" s="1">
        <v>43951</v>
      </c>
      <c r="B102">
        <v>1069559</v>
      </c>
      <c r="C102">
        <v>30393</v>
      </c>
      <c r="G102" s="21">
        <v>101</v>
      </c>
      <c r="H102" s="2">
        <v>30393</v>
      </c>
      <c r="I102" s="2">
        <f t="shared" si="3"/>
        <v>26077.576616460123</v>
      </c>
      <c r="J102" s="2">
        <f t="shared" si="4"/>
        <v>26194.482773451487</v>
      </c>
      <c r="K102" s="2">
        <f t="shared" si="5"/>
        <v>25777.700849541354</v>
      </c>
      <c r="L102" s="2">
        <f>+IFERROR(T$8*_xlfn.WEIBULL.DIST(($G102-T$6)/T$7,S$2,S$3,FALSE),0)</f>
        <v>25777.262372003981</v>
      </c>
      <c r="M102" s="15">
        <f>+IFERROR(U$8*_xlfn.WEIBULL.DIST(($G102-U$6)/U$7,T$2,T$3,FALSE),0)</f>
        <v>28084.81018177493</v>
      </c>
    </row>
    <row r="103" spans="1:13" x14ac:dyDescent="0.3">
      <c r="A103" s="1">
        <v>43952</v>
      </c>
      <c r="B103">
        <v>1103544</v>
      </c>
      <c r="C103">
        <v>33985</v>
      </c>
      <c r="G103" s="21">
        <v>102</v>
      </c>
      <c r="H103" s="2">
        <v>33985</v>
      </c>
      <c r="I103" s="2">
        <f t="shared" si="3"/>
        <v>25485.675342714952</v>
      </c>
      <c r="J103" s="2">
        <f t="shared" si="4"/>
        <v>25430.988195290738</v>
      </c>
      <c r="K103" s="2">
        <f t="shared" si="5"/>
        <v>24633.801142646174</v>
      </c>
      <c r="L103" s="2">
        <f>+IFERROR(T$8*_xlfn.WEIBULL.DIST(($G103-T$6)/T$7,S$2,S$3,FALSE),0)</f>
        <v>24618.114173022106</v>
      </c>
      <c r="M103" s="15">
        <f>+IFERROR(U$8*_xlfn.WEIBULL.DIST(($G103-U$6)/U$7,T$2,T$3,FALSE),0)</f>
        <v>27888.50200991804</v>
      </c>
    </row>
    <row r="104" spans="1:13" x14ac:dyDescent="0.3">
      <c r="A104" s="1">
        <v>43953</v>
      </c>
      <c r="B104">
        <v>1133083</v>
      </c>
      <c r="C104">
        <v>29539</v>
      </c>
      <c r="G104" s="21">
        <v>103</v>
      </c>
      <c r="H104" s="2">
        <v>29539</v>
      </c>
      <c r="I104" s="2">
        <f t="shared" si="3"/>
        <v>24877.788218990885</v>
      </c>
      <c r="J104" s="2">
        <f t="shared" si="4"/>
        <v>24644.423711932774</v>
      </c>
      <c r="K104" s="2">
        <f t="shared" si="5"/>
        <v>23445.73680942678</v>
      </c>
      <c r="L104" s="2">
        <f>+IFERROR(T$8*_xlfn.WEIBULL.DIST(($G104-T$6)/T$7,S$2,S$3,FALSE),0)</f>
        <v>23413.547202394959</v>
      </c>
      <c r="M104" s="15">
        <f>+IFERROR(U$8*_xlfn.WEIBULL.DIST(($G104-U$6)/U$7,T$2,T$3,FALSE),0)</f>
        <v>27684.661202192325</v>
      </c>
    </row>
    <row r="105" spans="1:13" x14ac:dyDescent="0.3">
      <c r="A105" s="1">
        <v>43954</v>
      </c>
      <c r="B105">
        <v>1158655</v>
      </c>
      <c r="C105">
        <v>25572</v>
      </c>
      <c r="G105" s="21">
        <v>104</v>
      </c>
      <c r="H105" s="2">
        <v>25572</v>
      </c>
      <c r="I105" s="2">
        <f t="shared" si="3"/>
        <v>24256.246482117826</v>
      </c>
      <c r="J105" s="2">
        <f t="shared" si="4"/>
        <v>23838.732226478467</v>
      </c>
      <c r="K105" s="2">
        <f t="shared" si="5"/>
        <v>22223.382698824091</v>
      </c>
      <c r="L105" s="2">
        <f>+IFERROR(T$8*_xlfn.WEIBULL.DIST(($G105-T$6)/T$7,S$2,S$3,FALSE),0)</f>
        <v>22173.76590799537</v>
      </c>
      <c r="M105" s="15">
        <f>+IFERROR(U$8*_xlfn.WEIBULL.DIST(($G105-U$6)/U$7,T$2,T$3,FALSE),0)</f>
        <v>27473.803197743873</v>
      </c>
    </row>
    <row r="106" spans="1:13" ht="15" thickBot="1" x14ac:dyDescent="0.35">
      <c r="A106" s="1">
        <v>43955</v>
      </c>
      <c r="B106">
        <v>1180526</v>
      </c>
      <c r="C106">
        <v>21871</v>
      </c>
      <c r="G106" s="22">
        <v>105</v>
      </c>
      <c r="H106" s="16">
        <v>21871</v>
      </c>
      <c r="I106" s="16">
        <f t="shared" si="3"/>
        <v>23623.301158954222</v>
      </c>
      <c r="J106" s="16">
        <f t="shared" si="4"/>
        <v>23017.769444033391</v>
      </c>
      <c r="K106" s="16">
        <f t="shared" si="5"/>
        <v>20976.749070341812</v>
      </c>
      <c r="L106" s="16">
        <f>+IFERROR(T$8*_xlfn.WEIBULL.DIST(($G106-T$6)/T$7,S$2,S$3,FALSE),0)</f>
        <v>20909.136082840403</v>
      </c>
      <c r="M106" s="17">
        <f>+IFERROR(U$8*_xlfn.WEIBULL.DIST(($G106-U$6)/U$7,T$2,T$3,FALSE),0)</f>
        <v>27256.416818967336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DataUSa050520 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vido6 .</cp:lastModifiedBy>
  <dcterms:created xsi:type="dcterms:W3CDTF">2020-05-06T03:54:43Z</dcterms:created>
  <dcterms:modified xsi:type="dcterms:W3CDTF">2020-05-06T19:49:51Z</dcterms:modified>
</cp:coreProperties>
</file>