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ani_Perasani\snEffect\Rani_Perasani\"/>
    </mc:Choice>
  </mc:AlternateContent>
  <xr:revisionPtr revIDLastSave="0" documentId="13_ncr:1_{623F4B4D-C901-44B2-BCBC-E603014FD304}" xr6:coauthVersionLast="45" xr6:coauthVersionMax="45" xr10:uidLastSave="{00000000-0000-0000-0000-000000000000}"/>
  <bookViews>
    <workbookView xWindow="17190" yWindow="0" windowWidth="17205" windowHeight="21000" xr2:uid="{00000000-000D-0000-FFFF-FFFF00000000}"/>
  </bookViews>
  <sheets>
    <sheet name="uma_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3" i="1" l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<sst xmlns="http://schemas.openxmlformats.org/spreadsheetml/2006/main" count="996" uniqueCount="135">
  <si>
    <t>Frequency</t>
  </si>
  <si>
    <t>Quality</t>
  </si>
  <si>
    <t>Type</t>
  </si>
  <si>
    <t>VCF.Position</t>
  </si>
  <si>
    <t>VCF.Ref</t>
  </si>
  <si>
    <t>VCF.Variant</t>
  </si>
  <si>
    <t>Original.Coverage</t>
  </si>
  <si>
    <t>Coverage</t>
  </si>
  <si>
    <t>Filter.2</t>
  </si>
  <si>
    <t>Coverage.</t>
  </si>
  <si>
    <t>Filter.3</t>
  </si>
  <si>
    <t>Coverage..1</t>
  </si>
  <si>
    <t>Filter.4</t>
  </si>
  <si>
    <t>Allele.Cov</t>
  </si>
  <si>
    <t>Allele.Cov.</t>
  </si>
  <si>
    <t>Allele.Cov..1</t>
  </si>
  <si>
    <t>Strand.Bias</t>
  </si>
  <si>
    <t>Filter.5</t>
  </si>
  <si>
    <t>Common.Signal.Shift</t>
  </si>
  <si>
    <t>Sample.Name</t>
  </si>
  <si>
    <t>chr1</t>
  </si>
  <si>
    <t>G</t>
  </si>
  <si>
    <t>DEL</t>
  </si>
  <si>
    <t>CG</t>
  </si>
  <si>
    <t>C</t>
  </si>
  <si>
    <t>NXGMDX-680998</t>
  </si>
  <si>
    <t>AG</t>
  </si>
  <si>
    <t>CAG</t>
  </si>
  <si>
    <t>ACTG</t>
  </si>
  <si>
    <t>TACTG</t>
  </si>
  <si>
    <t>T</t>
  </si>
  <si>
    <t>GT</t>
  </si>
  <si>
    <t>AC</t>
  </si>
  <si>
    <t>AAC</t>
  </si>
  <si>
    <t>A</t>
  </si>
  <si>
    <t>TAA</t>
  </si>
  <si>
    <t>TTAA</t>
  </si>
  <si>
    <t>AA</t>
  </si>
  <si>
    <t>GAA</t>
  </si>
  <si>
    <t>chr10</t>
  </si>
  <si>
    <t>TGTT</t>
  </si>
  <si>
    <t>ATGTT</t>
  </si>
  <si>
    <t>chr11</t>
  </si>
  <si>
    <t>TC</t>
  </si>
  <si>
    <t>CA</t>
  </si>
  <si>
    <t>AGCAAGGAACAG</t>
  </si>
  <si>
    <t>AAGCAAGGAACAG</t>
  </si>
  <si>
    <t>CCG</t>
  </si>
  <si>
    <t>CT</t>
  </si>
  <si>
    <t>ATT</t>
  </si>
  <si>
    <t>CATT</t>
  </si>
  <si>
    <t>chr12</t>
  </si>
  <si>
    <t>TA</t>
  </si>
  <si>
    <t>chr13</t>
  </si>
  <si>
    <t>TTC</t>
  </si>
  <si>
    <t>chr14</t>
  </si>
  <si>
    <t>chr15</t>
  </si>
  <si>
    <t>CCCCAAGGCCTCCTTCCTGCCTGGT</t>
  </si>
  <si>
    <t>GCCCCAAGGCCTCCTTCCTGCCTGGT</t>
  </si>
  <si>
    <t>AAACA</t>
  </si>
  <si>
    <t>GAAACA</t>
  </si>
  <si>
    <t>GA</t>
  </si>
  <si>
    <t>chr16</t>
  </si>
  <si>
    <t>CCT</t>
  </si>
  <si>
    <t>chr17</t>
  </si>
  <si>
    <t>ACTGCCCTAGGTCAGGA</t>
  </si>
  <si>
    <t>CACTGCCCTAGGTCAGGA</t>
  </si>
  <si>
    <t>GCCCTCCCT</t>
  </si>
  <si>
    <t>CGCCCTCCCT</t>
  </si>
  <si>
    <t>chr19</t>
  </si>
  <si>
    <t>chr2</t>
  </si>
  <si>
    <t>AAT</t>
  </si>
  <si>
    <t>AAAT</t>
  </si>
  <si>
    <t>CAAT</t>
  </si>
  <si>
    <t>GC</t>
  </si>
  <si>
    <t>CCAG</t>
  </si>
  <si>
    <t>AT</t>
  </si>
  <si>
    <t>TCA</t>
  </si>
  <si>
    <t>TAAAG</t>
  </si>
  <si>
    <t>ATAAAG</t>
  </si>
  <si>
    <t>AATT</t>
  </si>
  <si>
    <t>CAATT</t>
  </si>
  <si>
    <t>TTTCCTCTTCAGGAGCAA</t>
  </si>
  <si>
    <t>TTTTCCTCTTCAGGAGCAA</t>
  </si>
  <si>
    <t>GTA</t>
  </si>
  <si>
    <t>CAA</t>
  </si>
  <si>
    <t>CAATATTTCAGCAATAGGGAAAG</t>
  </si>
  <si>
    <t>ACAATATTTCAGCAATAGGGAAAG</t>
  </si>
  <si>
    <t>chr20</t>
  </si>
  <si>
    <t>GGA</t>
  </si>
  <si>
    <t>CCAA</t>
  </si>
  <si>
    <t>chr21</t>
  </si>
  <si>
    <t>chr3</t>
  </si>
  <si>
    <t>chr4</t>
  </si>
  <si>
    <t>chr5</t>
  </si>
  <si>
    <t>TGTA</t>
  </si>
  <si>
    <t>TTGTA</t>
  </si>
  <si>
    <t>TTTCAAAAGGAGGTAAAGTTACAATCCCAA</t>
  </si>
  <si>
    <t>TTTTCAAAAGGAGGTAAAGTTACAATCCCAA</t>
  </si>
  <si>
    <t>AAAC</t>
  </si>
  <si>
    <t>ACACACACACAG</t>
  </si>
  <si>
    <t>CACACACACACAG</t>
  </si>
  <si>
    <t>CTA</t>
  </si>
  <si>
    <t>chr6</t>
  </si>
  <si>
    <t>TG</t>
  </si>
  <si>
    <t>chr7</t>
  </si>
  <si>
    <t>GATT</t>
  </si>
  <si>
    <t>AGATT</t>
  </si>
  <si>
    <t>ATG</t>
  </si>
  <si>
    <t>TGT</t>
  </si>
  <si>
    <t>GTGT</t>
  </si>
  <si>
    <t>CAT</t>
  </si>
  <si>
    <t>chr8</t>
  </si>
  <si>
    <t>chr9</t>
  </si>
  <si>
    <t>CTT</t>
  </si>
  <si>
    <t>CCTT</t>
  </si>
  <si>
    <t>TTATTTT</t>
  </si>
  <si>
    <t>CTTATTTT</t>
  </si>
  <si>
    <t>chrUn_gl000238</t>
  </si>
  <si>
    <t>chrX</t>
  </si>
  <si>
    <t>INFO</t>
  </si>
  <si>
    <t>PASS</t>
  </si>
  <si>
    <t>##INFO=&lt;ID=TY,Number=1,Type=String,Description="Type"&gt;</t>
  </si>
  <si>
    <t>##INFO=&lt;ID=AF,Number=A,Type=Float,Description="Allele Frequency"&gt;</t>
  </si>
  <si>
    <t>##INFO=&lt;ID=VC,Number=1,Type=Integer,Description="VCF Position"&gt;</t>
  </si>
  <si>
    <t>##INFO=&lt;ID=VF,Number=1,Type=String,Description="VCF Variant"&gt;</t>
  </si>
  <si>
    <t>N</t>
  </si>
  <si>
    <t>ID</t>
  </si>
  <si>
    <t>.</t>
  </si>
  <si>
    <t>##INFO=&lt;ID=SB,Number=A,Type=Float,Description="Strand Bias"&gt;</t>
  </si>
  <si>
    <t>#CHROM</t>
  </si>
  <si>
    <t>POS</t>
  </si>
  <si>
    <t>REF</t>
  </si>
  <si>
    <t>ALT</t>
  </si>
  <si>
    <t>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</si>
</sst>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3"/>
  <sheetViews>
    <sheetView tabSelected="1" workbookViewId="0">
      <selection activeCell="H12" sqref="H12"/>
    </sheetView>
  </sheetViews>
  <sheetFormatPr defaultRowHeight="15" x14ac:dyDescent="0.25"/>
  <cols>
    <col min="5" max="5" width="8" bestFit="1" customWidth="1"/>
    <col min="6" max="6" width="8" customWidth="1"/>
    <col min="7" max="7" width="6.5703125" bestFit="1" customWidth="1"/>
    <col min="8" max="8" width="51.5703125" bestFit="1" customWidth="1"/>
    <col min="9" max="11" width="8" customWidth="1"/>
    <col min="12" max="12" width="5.28515625" bestFit="1" customWidth="1"/>
    <col min="13" max="13" width="10.28515625" bestFit="1" customWidth="1"/>
    <col min="17" max="17" width="17" bestFit="1" customWidth="1"/>
  </cols>
  <sheetData>
    <row r="1" spans="1:31" x14ac:dyDescent="0.25">
      <c r="A1" t="s">
        <v>122</v>
      </c>
    </row>
    <row r="2" spans="1:31" x14ac:dyDescent="0.25">
      <c r="A2" t="s">
        <v>123</v>
      </c>
    </row>
    <row r="3" spans="1:31" x14ac:dyDescent="0.25">
      <c r="A3" t="s">
        <v>124</v>
      </c>
    </row>
    <row r="4" spans="1:31" x14ac:dyDescent="0.25">
      <c r="A4" t="s">
        <v>125</v>
      </c>
    </row>
    <row r="5" spans="1:31" x14ac:dyDescent="0.25">
      <c r="A5" t="s">
        <v>129</v>
      </c>
    </row>
    <row r="6" spans="1:31" x14ac:dyDescent="0.25">
      <c r="A6" t="s">
        <v>130</v>
      </c>
      <c r="B6" t="s">
        <v>131</v>
      </c>
      <c r="C6" t="s">
        <v>127</v>
      </c>
      <c r="D6" t="s">
        <v>132</v>
      </c>
      <c r="E6" t="s">
        <v>133</v>
      </c>
      <c r="F6" t="s">
        <v>134</v>
      </c>
      <c r="G6" t="s">
        <v>121</v>
      </c>
      <c r="H6" t="s">
        <v>120</v>
      </c>
      <c r="K6" t="s">
        <v>1</v>
      </c>
      <c r="M6" t="s">
        <v>2</v>
      </c>
      <c r="N6" t="s">
        <v>0</v>
      </c>
      <c r="O6" t="s">
        <v>3</v>
      </c>
      <c r="P6" t="s">
        <v>4</v>
      </c>
      <c r="Q6" t="s">
        <v>5</v>
      </c>
      <c r="R6" t="s">
        <v>6</v>
      </c>
      <c r="S6" t="s">
        <v>7</v>
      </c>
      <c r="T6" t="s">
        <v>8</v>
      </c>
      <c r="U6" t="s">
        <v>9</v>
      </c>
      <c r="V6" t="s">
        <v>10</v>
      </c>
      <c r="W6" t="s">
        <v>11</v>
      </c>
      <c r="X6" t="s">
        <v>12</v>
      </c>
      <c r="Y6" t="s">
        <v>13</v>
      </c>
      <c r="Z6" t="s">
        <v>14</v>
      </c>
      <c r="AA6" t="s">
        <v>15</v>
      </c>
      <c r="AB6" t="s">
        <v>16</v>
      </c>
      <c r="AC6" t="s">
        <v>17</v>
      </c>
      <c r="AD6" t="s">
        <v>18</v>
      </c>
      <c r="AE6" t="s">
        <v>19</v>
      </c>
    </row>
    <row r="7" spans="1:31" x14ac:dyDescent="0.25">
      <c r="A7" t="s">
        <v>20</v>
      </c>
      <c r="B7">
        <v>21889785</v>
      </c>
      <c r="C7" t="s">
        <v>128</v>
      </c>
      <c r="D7" t="s">
        <v>21</v>
      </c>
      <c r="E7" t="s">
        <v>23</v>
      </c>
      <c r="F7">
        <f t="shared" ref="F7:F38" si="0">10*(LOG(K7,10))</f>
        <v>21.582358043951729</v>
      </c>
      <c r="G7" t="s">
        <v>121</v>
      </c>
      <c r="H7" t="str">
        <f>"TY="&amp;M7&amp;";"&amp;"AF="&amp;N7&amp;";VC="&amp;O7&amp;";VF="&amp;Q7&amp;";SB="&amp;AB7</f>
        <v>TY=DEL;AF=54.3478;VC=21889784;VF=C;SB=0.604501073</v>
      </c>
      <c r="K7">
        <v>143.958</v>
      </c>
      <c r="M7" t="s">
        <v>22</v>
      </c>
      <c r="N7">
        <v>54.347799999999999</v>
      </c>
      <c r="O7">
        <v>21889784</v>
      </c>
      <c r="P7" t="s">
        <v>23</v>
      </c>
      <c r="Q7" t="s">
        <v>24</v>
      </c>
      <c r="R7">
        <v>138</v>
      </c>
      <c r="S7">
        <v>138</v>
      </c>
      <c r="U7">
        <v>35</v>
      </c>
      <c r="W7">
        <v>28</v>
      </c>
      <c r="Y7">
        <v>37</v>
      </c>
      <c r="AA7">
        <v>38</v>
      </c>
      <c r="AB7">
        <v>0.604501073</v>
      </c>
      <c r="AE7" t="s">
        <v>25</v>
      </c>
    </row>
    <row r="8" spans="1:31" x14ac:dyDescent="0.25">
      <c r="A8" t="s">
        <v>20</v>
      </c>
      <c r="B8">
        <v>25889343</v>
      </c>
      <c r="C8" t="s">
        <v>128</v>
      </c>
      <c r="D8" t="s">
        <v>26</v>
      </c>
      <c r="E8" t="s">
        <v>27</v>
      </c>
      <c r="F8">
        <f t="shared" si="0"/>
        <v>31.551385860036454</v>
      </c>
      <c r="G8" t="s">
        <v>121</v>
      </c>
      <c r="H8" t="str">
        <f t="shared" ref="H8:H71" si="1">"TY="&amp;M8&amp;";"&amp;"AF="&amp;N8&amp;";VC="&amp;O8&amp;";VF="&amp;Q8&amp;";SB="&amp;AB8</f>
        <v>TY=DEL;AF=100;VC=25889342;VF=C;SB=0.553921569</v>
      </c>
      <c r="K8">
        <v>1429.35</v>
      </c>
      <c r="M8" t="s">
        <v>22</v>
      </c>
      <c r="N8">
        <v>100</v>
      </c>
      <c r="O8">
        <v>25889342</v>
      </c>
      <c r="P8" t="s">
        <v>27</v>
      </c>
      <c r="Q8" t="s">
        <v>24</v>
      </c>
      <c r="R8">
        <v>209</v>
      </c>
      <c r="S8">
        <v>204</v>
      </c>
      <c r="U8">
        <v>0</v>
      </c>
      <c r="W8">
        <v>0</v>
      </c>
      <c r="Y8">
        <v>113</v>
      </c>
      <c r="AA8">
        <v>91</v>
      </c>
      <c r="AB8">
        <v>0.553921569</v>
      </c>
      <c r="AE8" t="s">
        <v>25</v>
      </c>
    </row>
    <row r="9" spans="1:31" x14ac:dyDescent="0.25">
      <c r="A9" t="s">
        <v>20</v>
      </c>
      <c r="B9">
        <v>63870296</v>
      </c>
      <c r="C9" t="s">
        <v>128</v>
      </c>
      <c r="D9" t="s">
        <v>28</v>
      </c>
      <c r="E9" t="s">
        <v>29</v>
      </c>
      <c r="F9">
        <f t="shared" si="0"/>
        <v>21.035916514081695</v>
      </c>
      <c r="G9" t="s">
        <v>121</v>
      </c>
      <c r="H9" t="str">
        <f t="shared" si="1"/>
        <v>TY=DEL;AF=45.7317;VC=63870295;VF=T;SB=0.506774279</v>
      </c>
      <c r="K9">
        <v>126.938</v>
      </c>
      <c r="M9" t="s">
        <v>22</v>
      </c>
      <c r="N9">
        <v>45.731699999999996</v>
      </c>
      <c r="O9">
        <v>63870295</v>
      </c>
      <c r="P9" t="s">
        <v>29</v>
      </c>
      <c r="Q9" t="s">
        <v>30</v>
      </c>
      <c r="R9">
        <v>166</v>
      </c>
      <c r="S9">
        <v>164</v>
      </c>
      <c r="U9">
        <v>33</v>
      </c>
      <c r="W9">
        <v>56</v>
      </c>
      <c r="Y9">
        <v>42</v>
      </c>
      <c r="AA9">
        <v>33</v>
      </c>
      <c r="AB9">
        <v>0.50677427900000005</v>
      </c>
      <c r="AE9" t="s">
        <v>25</v>
      </c>
    </row>
    <row r="10" spans="1:31" x14ac:dyDescent="0.25">
      <c r="A10" t="s">
        <v>20</v>
      </c>
      <c r="B10">
        <v>76194230</v>
      </c>
      <c r="C10" t="s">
        <v>128</v>
      </c>
      <c r="D10" t="s">
        <v>30</v>
      </c>
      <c r="E10" t="s">
        <v>31</v>
      </c>
      <c r="F10">
        <f t="shared" si="0"/>
        <v>31.366856953965655</v>
      </c>
      <c r="G10" t="s">
        <v>121</v>
      </c>
      <c r="H10" t="str">
        <f t="shared" si="1"/>
        <v>TY=DEL;AF=100;VC=76194229;VF=G;SB=0.382198953</v>
      </c>
      <c r="K10">
        <v>1369.89</v>
      </c>
      <c r="M10" t="s">
        <v>22</v>
      </c>
      <c r="N10">
        <v>100</v>
      </c>
      <c r="O10">
        <v>76194229</v>
      </c>
      <c r="P10" t="s">
        <v>31</v>
      </c>
      <c r="Q10" t="s">
        <v>21</v>
      </c>
      <c r="R10">
        <v>194</v>
      </c>
      <c r="S10">
        <v>191</v>
      </c>
      <c r="U10">
        <v>0</v>
      </c>
      <c r="W10">
        <v>0</v>
      </c>
      <c r="Y10">
        <v>73</v>
      </c>
      <c r="AA10">
        <v>118</v>
      </c>
      <c r="AB10">
        <v>0.38219895300000001</v>
      </c>
      <c r="AE10" t="s">
        <v>25</v>
      </c>
    </row>
    <row r="11" spans="1:31" x14ac:dyDescent="0.25">
      <c r="A11" t="s">
        <v>20</v>
      </c>
      <c r="B11">
        <v>94487286</v>
      </c>
      <c r="C11" t="s">
        <v>128</v>
      </c>
      <c r="D11" t="s">
        <v>32</v>
      </c>
      <c r="E11" t="s">
        <v>33</v>
      </c>
      <c r="F11">
        <f t="shared" si="0"/>
        <v>28.665933054864155</v>
      </c>
      <c r="G11" t="s">
        <v>121</v>
      </c>
      <c r="H11" t="str">
        <f t="shared" si="1"/>
        <v>TY=DEL;AF=100;VC=94487285;VF=A;SB=0.287037037</v>
      </c>
      <c r="K11">
        <v>735.51800000000003</v>
      </c>
      <c r="M11" t="s">
        <v>22</v>
      </c>
      <c r="N11">
        <v>100</v>
      </c>
      <c r="O11">
        <v>94487285</v>
      </c>
      <c r="P11" t="s">
        <v>33</v>
      </c>
      <c r="Q11" t="s">
        <v>34</v>
      </c>
      <c r="R11">
        <v>93</v>
      </c>
      <c r="S11">
        <v>108</v>
      </c>
      <c r="U11">
        <v>0</v>
      </c>
      <c r="W11">
        <v>0</v>
      </c>
      <c r="Y11">
        <v>31</v>
      </c>
      <c r="AA11">
        <v>77</v>
      </c>
      <c r="AB11">
        <v>0.28703703699999999</v>
      </c>
      <c r="AE11" t="s">
        <v>25</v>
      </c>
    </row>
    <row r="12" spans="1:31" x14ac:dyDescent="0.25">
      <c r="A12" t="s">
        <v>20</v>
      </c>
      <c r="B12">
        <v>98348885</v>
      </c>
      <c r="C12" t="s">
        <v>128</v>
      </c>
      <c r="D12" t="s">
        <v>21</v>
      </c>
      <c r="E12" t="s">
        <v>21</v>
      </c>
      <c r="F12">
        <f t="shared" si="0"/>
        <v>21.440851564886344</v>
      </c>
      <c r="G12" t="s">
        <v>121</v>
      </c>
      <c r="H12" t="str">
        <f t="shared" si="1"/>
        <v>TY=DEL;AF=45.0549;VC=98348885;VF=N;SB=0.575271351</v>
      </c>
      <c r="K12">
        <v>139.34299999999999</v>
      </c>
      <c r="M12" t="s">
        <v>22</v>
      </c>
      <c r="N12">
        <v>45.054900000000004</v>
      </c>
      <c r="O12">
        <v>98348885</v>
      </c>
      <c r="P12" t="s">
        <v>21</v>
      </c>
      <c r="Q12" t="s">
        <v>126</v>
      </c>
      <c r="R12">
        <v>182</v>
      </c>
      <c r="S12">
        <v>182</v>
      </c>
      <c r="U12">
        <v>38</v>
      </c>
      <c r="W12">
        <v>62</v>
      </c>
      <c r="Y12">
        <v>37</v>
      </c>
      <c r="AA12">
        <v>45</v>
      </c>
      <c r="AB12">
        <v>0.57527135100000004</v>
      </c>
      <c r="AE12" t="s">
        <v>25</v>
      </c>
    </row>
    <row r="13" spans="1:31" x14ac:dyDescent="0.25">
      <c r="A13" t="s">
        <v>20</v>
      </c>
      <c r="B13">
        <v>120277195</v>
      </c>
      <c r="C13" t="s">
        <v>128</v>
      </c>
      <c r="D13" t="s">
        <v>35</v>
      </c>
      <c r="E13" t="s">
        <v>36</v>
      </c>
      <c r="F13">
        <f t="shared" si="0"/>
        <v>24.468632314825168</v>
      </c>
      <c r="G13" t="s">
        <v>121</v>
      </c>
      <c r="H13" t="str">
        <f t="shared" si="1"/>
        <v>TY=DEL;AF=51.1719;VC=120277194;VF=T;SB=0.599135242</v>
      </c>
      <c r="K13">
        <v>279.81</v>
      </c>
      <c r="M13" t="s">
        <v>22</v>
      </c>
      <c r="N13">
        <v>51.171900000000001</v>
      </c>
      <c r="O13">
        <v>120277194</v>
      </c>
      <c r="P13" t="s">
        <v>36</v>
      </c>
      <c r="Q13" t="s">
        <v>30</v>
      </c>
      <c r="R13">
        <v>261</v>
      </c>
      <c r="S13">
        <v>256</v>
      </c>
      <c r="U13">
        <v>51</v>
      </c>
      <c r="W13">
        <v>74</v>
      </c>
      <c r="Y13">
        <v>55</v>
      </c>
      <c r="AA13">
        <v>76</v>
      </c>
      <c r="AB13">
        <v>0.59913524200000001</v>
      </c>
      <c r="AE13" t="s">
        <v>25</v>
      </c>
    </row>
    <row r="14" spans="1:31" x14ac:dyDescent="0.25">
      <c r="A14" t="s">
        <v>20</v>
      </c>
      <c r="B14">
        <v>155184067</v>
      </c>
      <c r="C14" t="s">
        <v>128</v>
      </c>
      <c r="D14" t="s">
        <v>30</v>
      </c>
      <c r="E14" t="s">
        <v>30</v>
      </c>
      <c r="F14">
        <f t="shared" si="0"/>
        <v>22.3113303475489</v>
      </c>
      <c r="G14" t="s">
        <v>121</v>
      </c>
      <c r="H14" t="str">
        <f t="shared" si="1"/>
        <v>TY=DEL;AF=52.9412;VC=155184067;VF=N;SB=0.636820968</v>
      </c>
      <c r="K14">
        <v>170.268</v>
      </c>
      <c r="M14" t="s">
        <v>22</v>
      </c>
      <c r="N14">
        <v>52.941200000000002</v>
      </c>
      <c r="O14">
        <v>155184067</v>
      </c>
      <c r="P14" t="s">
        <v>30</v>
      </c>
      <c r="Q14" t="s">
        <v>126</v>
      </c>
      <c r="R14">
        <v>134</v>
      </c>
      <c r="S14">
        <v>136</v>
      </c>
      <c r="U14">
        <v>36</v>
      </c>
      <c r="W14">
        <v>28</v>
      </c>
      <c r="Y14">
        <v>40</v>
      </c>
      <c r="AA14">
        <v>32</v>
      </c>
      <c r="AB14">
        <v>0.63682096799999999</v>
      </c>
      <c r="AE14" t="s">
        <v>25</v>
      </c>
    </row>
    <row r="15" spans="1:31" x14ac:dyDescent="0.25">
      <c r="A15" t="s">
        <v>20</v>
      </c>
      <c r="B15">
        <v>155184367</v>
      </c>
      <c r="C15" t="s">
        <v>128</v>
      </c>
      <c r="D15" t="s">
        <v>21</v>
      </c>
      <c r="E15" t="s">
        <v>21</v>
      </c>
      <c r="F15">
        <f t="shared" si="0"/>
        <v>29.033678465547826</v>
      </c>
      <c r="G15" t="s">
        <v>121</v>
      </c>
      <c r="H15" t="str">
        <f t="shared" si="1"/>
        <v>TY=DEL;AF=72.1254;VC=155184367;VF=N;SB=0.500540637</v>
      </c>
      <c r="K15">
        <v>800.51199999999994</v>
      </c>
      <c r="M15" t="s">
        <v>22</v>
      </c>
      <c r="N15">
        <v>72.125399999999999</v>
      </c>
      <c r="O15">
        <v>155184367</v>
      </c>
      <c r="P15" t="s">
        <v>21</v>
      </c>
      <c r="Q15" t="s">
        <v>126</v>
      </c>
      <c r="R15">
        <v>288</v>
      </c>
      <c r="S15">
        <v>287</v>
      </c>
      <c r="U15">
        <v>27</v>
      </c>
      <c r="W15">
        <v>53</v>
      </c>
      <c r="Y15">
        <v>114</v>
      </c>
      <c r="AA15">
        <v>93</v>
      </c>
      <c r="AB15">
        <v>0.50054063699999995</v>
      </c>
      <c r="AE15" t="s">
        <v>25</v>
      </c>
    </row>
    <row r="16" spans="1:31" x14ac:dyDescent="0.25">
      <c r="A16" t="s">
        <v>20</v>
      </c>
      <c r="B16">
        <v>155184381</v>
      </c>
      <c r="C16" t="s">
        <v>128</v>
      </c>
      <c r="D16" t="s">
        <v>21</v>
      </c>
      <c r="E16" t="s">
        <v>21</v>
      </c>
      <c r="F16">
        <f t="shared" si="0"/>
        <v>29.661825779749087</v>
      </c>
      <c r="G16" t="s">
        <v>121</v>
      </c>
      <c r="H16" t="str">
        <f t="shared" si="1"/>
        <v>TY=DEL;AF=74.11;VC=155184381;VF=N;SB=0.500735119</v>
      </c>
      <c r="K16">
        <v>925.08699999999999</v>
      </c>
      <c r="M16" t="s">
        <v>22</v>
      </c>
      <c r="N16">
        <v>74.11</v>
      </c>
      <c r="O16">
        <v>155184381</v>
      </c>
      <c r="P16" t="s">
        <v>21</v>
      </c>
      <c r="Q16" t="s">
        <v>126</v>
      </c>
      <c r="R16">
        <v>306</v>
      </c>
      <c r="S16">
        <v>309</v>
      </c>
      <c r="U16">
        <v>26</v>
      </c>
      <c r="W16">
        <v>54</v>
      </c>
      <c r="Y16">
        <v>121</v>
      </c>
      <c r="AA16">
        <v>108</v>
      </c>
      <c r="AB16">
        <v>0.50073511900000001</v>
      </c>
      <c r="AE16" t="s">
        <v>25</v>
      </c>
    </row>
    <row r="17" spans="1:31" x14ac:dyDescent="0.25">
      <c r="A17" t="s">
        <v>20</v>
      </c>
      <c r="B17">
        <v>216019427</v>
      </c>
      <c r="C17" t="s">
        <v>128</v>
      </c>
      <c r="D17" t="s">
        <v>37</v>
      </c>
      <c r="E17" t="s">
        <v>38</v>
      </c>
      <c r="F17">
        <f t="shared" si="0"/>
        <v>22.217662258247863</v>
      </c>
      <c r="G17" t="s">
        <v>121</v>
      </c>
      <c r="H17" t="str">
        <f t="shared" si="1"/>
        <v>TY=DEL;AF=69.2308;VC=216019426;VF=G;SB=0.751337399</v>
      </c>
      <c r="K17">
        <v>166.63499999999999</v>
      </c>
      <c r="M17" t="s">
        <v>22</v>
      </c>
      <c r="N17">
        <v>69.230800000000002</v>
      </c>
      <c r="O17">
        <v>216019426</v>
      </c>
      <c r="P17" t="s">
        <v>38</v>
      </c>
      <c r="Q17" t="s">
        <v>21</v>
      </c>
      <c r="R17">
        <v>81</v>
      </c>
      <c r="S17">
        <v>91</v>
      </c>
      <c r="U17">
        <v>4</v>
      </c>
      <c r="W17">
        <v>24</v>
      </c>
      <c r="Y17">
        <v>8</v>
      </c>
      <c r="AA17">
        <v>55</v>
      </c>
      <c r="AB17">
        <v>0.75133739899999996</v>
      </c>
      <c r="AE17" t="s">
        <v>25</v>
      </c>
    </row>
    <row r="18" spans="1:31" x14ac:dyDescent="0.25">
      <c r="A18" t="s">
        <v>20</v>
      </c>
      <c r="B18">
        <v>216246676</v>
      </c>
      <c r="C18" t="s">
        <v>128</v>
      </c>
      <c r="D18" t="s">
        <v>21</v>
      </c>
      <c r="E18" t="s">
        <v>26</v>
      </c>
      <c r="F18">
        <f t="shared" si="0"/>
        <v>34.600374185135088</v>
      </c>
      <c r="G18" t="s">
        <v>121</v>
      </c>
      <c r="H18" t="str">
        <f t="shared" si="1"/>
        <v>TY=DEL;AF=100;VC=216246675;VF=A;SB=0.50877193</v>
      </c>
      <c r="K18">
        <v>2884.28</v>
      </c>
      <c r="M18" t="s">
        <v>22</v>
      </c>
      <c r="N18">
        <v>100</v>
      </c>
      <c r="O18">
        <v>216246675</v>
      </c>
      <c r="P18" t="s">
        <v>26</v>
      </c>
      <c r="Q18" t="s">
        <v>34</v>
      </c>
      <c r="R18">
        <v>561</v>
      </c>
      <c r="S18">
        <v>399</v>
      </c>
      <c r="U18">
        <v>0</v>
      </c>
      <c r="W18">
        <v>0</v>
      </c>
      <c r="Y18">
        <v>203</v>
      </c>
      <c r="AA18">
        <v>196</v>
      </c>
      <c r="AB18">
        <v>0.50877192999999998</v>
      </c>
      <c r="AE18" t="s">
        <v>25</v>
      </c>
    </row>
    <row r="19" spans="1:31" x14ac:dyDescent="0.25">
      <c r="A19" t="s">
        <v>39</v>
      </c>
      <c r="B19">
        <v>55974013</v>
      </c>
      <c r="C19" t="s">
        <v>128</v>
      </c>
      <c r="D19" t="s">
        <v>40</v>
      </c>
      <c r="E19" t="s">
        <v>41</v>
      </c>
      <c r="F19">
        <f t="shared" si="0"/>
        <v>15.754164823593023</v>
      </c>
      <c r="G19" t="s">
        <v>121</v>
      </c>
      <c r="H19" t="str">
        <f t="shared" si="1"/>
        <v>TY=DEL;AF=40.7407;VC=55974012;VF=A;SB=0.576831071</v>
      </c>
      <c r="K19">
        <v>37.619799999999998</v>
      </c>
      <c r="M19" t="s">
        <v>22</v>
      </c>
      <c r="N19">
        <v>40.740699999999997</v>
      </c>
      <c r="O19">
        <v>55974012</v>
      </c>
      <c r="P19" t="s">
        <v>41</v>
      </c>
      <c r="Q19" t="s">
        <v>34</v>
      </c>
      <c r="R19">
        <v>55</v>
      </c>
      <c r="S19">
        <v>54</v>
      </c>
      <c r="U19">
        <v>11</v>
      </c>
      <c r="W19">
        <v>21</v>
      </c>
      <c r="Y19">
        <v>12</v>
      </c>
      <c r="AA19">
        <v>10</v>
      </c>
      <c r="AB19">
        <v>0.57683107099999997</v>
      </c>
      <c r="AE19" t="s">
        <v>25</v>
      </c>
    </row>
    <row r="20" spans="1:31" x14ac:dyDescent="0.25">
      <c r="A20" t="s">
        <v>42</v>
      </c>
      <c r="B20">
        <v>1776025</v>
      </c>
      <c r="C20" t="s">
        <v>128</v>
      </c>
      <c r="D20" t="s">
        <v>24</v>
      </c>
      <c r="E20" t="s">
        <v>43</v>
      </c>
      <c r="F20">
        <f t="shared" si="0"/>
        <v>32.43841370481298</v>
      </c>
      <c r="G20" t="s">
        <v>121</v>
      </c>
      <c r="H20" t="str">
        <f t="shared" si="1"/>
        <v>TY=DEL;AF=100;VC=1776024;VF=T;SB=0.726457399</v>
      </c>
      <c r="K20">
        <v>1753.24</v>
      </c>
      <c r="M20" t="s">
        <v>22</v>
      </c>
      <c r="N20">
        <v>100</v>
      </c>
      <c r="O20">
        <v>1776024</v>
      </c>
      <c r="P20" t="s">
        <v>43</v>
      </c>
      <c r="Q20" t="s">
        <v>30</v>
      </c>
      <c r="R20">
        <v>223</v>
      </c>
      <c r="S20">
        <v>223</v>
      </c>
      <c r="U20">
        <v>0</v>
      </c>
      <c r="W20">
        <v>0</v>
      </c>
      <c r="Y20">
        <v>162</v>
      </c>
      <c r="AA20">
        <v>61</v>
      </c>
      <c r="AB20">
        <v>0.72645739899999995</v>
      </c>
      <c r="AE20" t="s">
        <v>25</v>
      </c>
    </row>
    <row r="21" spans="1:31" x14ac:dyDescent="0.25">
      <c r="A21" t="s">
        <v>42</v>
      </c>
      <c r="B21">
        <v>17544509</v>
      </c>
      <c r="C21" t="s">
        <v>128</v>
      </c>
      <c r="D21" t="s">
        <v>21</v>
      </c>
      <c r="E21" t="s">
        <v>23</v>
      </c>
      <c r="F21">
        <f t="shared" si="0"/>
        <v>25.859838238100252</v>
      </c>
      <c r="G21" t="s">
        <v>121</v>
      </c>
      <c r="H21" t="str">
        <f t="shared" si="1"/>
        <v>TY=DEL;AF=51.6796;VC=17544508;VF=C;SB=0.577178234</v>
      </c>
      <c r="K21">
        <v>385.464</v>
      </c>
      <c r="M21" t="s">
        <v>22</v>
      </c>
      <c r="N21">
        <v>51.679600000000001</v>
      </c>
      <c r="O21">
        <v>17544508</v>
      </c>
      <c r="P21" t="s">
        <v>23</v>
      </c>
      <c r="Q21" t="s">
        <v>24</v>
      </c>
      <c r="R21">
        <v>324</v>
      </c>
      <c r="S21">
        <v>387</v>
      </c>
      <c r="U21">
        <v>81</v>
      </c>
      <c r="W21">
        <v>106</v>
      </c>
      <c r="Y21">
        <v>90</v>
      </c>
      <c r="AA21">
        <v>110</v>
      </c>
      <c r="AB21">
        <v>0.57717823400000001</v>
      </c>
      <c r="AE21" t="s">
        <v>25</v>
      </c>
    </row>
    <row r="22" spans="1:31" x14ac:dyDescent="0.25">
      <c r="A22" t="s">
        <v>42</v>
      </c>
      <c r="B22">
        <v>17548402</v>
      </c>
      <c r="C22" t="s">
        <v>128</v>
      </c>
      <c r="D22" t="s">
        <v>21</v>
      </c>
      <c r="E22" t="s">
        <v>23</v>
      </c>
      <c r="F22">
        <f t="shared" si="0"/>
        <v>21.57066725338877</v>
      </c>
      <c r="G22" t="s">
        <v>121</v>
      </c>
      <c r="H22" t="str">
        <f t="shared" si="1"/>
        <v>TY=DEL;AF=53.0435;VC=17548401;VF=C;SB=0.652770321</v>
      </c>
      <c r="K22">
        <v>143.571</v>
      </c>
      <c r="M22" t="s">
        <v>22</v>
      </c>
      <c r="N22">
        <v>53.043500000000002</v>
      </c>
      <c r="O22">
        <v>17548401</v>
      </c>
      <c r="P22" t="s">
        <v>23</v>
      </c>
      <c r="Q22" t="s">
        <v>24</v>
      </c>
      <c r="R22">
        <v>115</v>
      </c>
      <c r="S22">
        <v>115</v>
      </c>
      <c r="U22">
        <v>20</v>
      </c>
      <c r="W22">
        <v>34</v>
      </c>
      <c r="Y22">
        <v>22</v>
      </c>
      <c r="AA22">
        <v>39</v>
      </c>
      <c r="AB22">
        <v>0.65277032099999999</v>
      </c>
      <c r="AE22" t="s">
        <v>25</v>
      </c>
    </row>
    <row r="23" spans="1:31" x14ac:dyDescent="0.25">
      <c r="A23" t="s">
        <v>42</v>
      </c>
      <c r="B23">
        <v>46742451</v>
      </c>
      <c r="C23" t="s">
        <v>128</v>
      </c>
      <c r="D23" t="s">
        <v>34</v>
      </c>
      <c r="E23" t="s">
        <v>44</v>
      </c>
      <c r="F23">
        <f t="shared" si="0"/>
        <v>22.461143409187784</v>
      </c>
      <c r="G23" t="s">
        <v>121</v>
      </c>
      <c r="H23" t="str">
        <f t="shared" si="1"/>
        <v>TY=DEL;AF=52.5974;VC=46742450;VF=C;SB=0.595287803</v>
      </c>
      <c r="K23">
        <v>176.244</v>
      </c>
      <c r="M23" t="s">
        <v>22</v>
      </c>
      <c r="N23">
        <v>52.5974</v>
      </c>
      <c r="O23">
        <v>46742450</v>
      </c>
      <c r="P23" t="s">
        <v>44</v>
      </c>
      <c r="Q23" t="s">
        <v>24</v>
      </c>
      <c r="R23">
        <v>155</v>
      </c>
      <c r="S23">
        <v>154</v>
      </c>
      <c r="U23">
        <v>26</v>
      </c>
      <c r="W23">
        <v>47</v>
      </c>
      <c r="Y23">
        <v>34</v>
      </c>
      <c r="AA23">
        <v>47</v>
      </c>
      <c r="AB23">
        <v>0.59528780299999995</v>
      </c>
      <c r="AE23" t="s">
        <v>25</v>
      </c>
    </row>
    <row r="24" spans="1:31" x14ac:dyDescent="0.25">
      <c r="A24" t="s">
        <v>42</v>
      </c>
      <c r="B24">
        <v>47463484</v>
      </c>
      <c r="C24" t="s">
        <v>128</v>
      </c>
      <c r="D24" t="s">
        <v>21</v>
      </c>
      <c r="E24" t="s">
        <v>26</v>
      </c>
      <c r="F24">
        <f t="shared" si="0"/>
        <v>30.850871223186868</v>
      </c>
      <c r="G24" t="s">
        <v>121</v>
      </c>
      <c r="H24" t="str">
        <f t="shared" si="1"/>
        <v>TY=DEL;AF=100;VC=47463483;VF=A;SB=0.493670886</v>
      </c>
      <c r="K24">
        <v>1216.43</v>
      </c>
      <c r="M24" t="s">
        <v>22</v>
      </c>
      <c r="N24">
        <v>100</v>
      </c>
      <c r="O24">
        <v>47463483</v>
      </c>
      <c r="P24" t="s">
        <v>26</v>
      </c>
      <c r="Q24" t="s">
        <v>34</v>
      </c>
      <c r="R24">
        <v>158</v>
      </c>
      <c r="S24">
        <v>158</v>
      </c>
      <c r="U24">
        <v>0</v>
      </c>
      <c r="W24">
        <v>0</v>
      </c>
      <c r="Y24">
        <v>78</v>
      </c>
      <c r="AA24">
        <v>80</v>
      </c>
      <c r="AB24">
        <v>0.49367088599999998</v>
      </c>
      <c r="AE24" t="s">
        <v>25</v>
      </c>
    </row>
    <row r="25" spans="1:31" x14ac:dyDescent="0.25">
      <c r="A25" t="s">
        <v>42</v>
      </c>
      <c r="B25">
        <v>71146249</v>
      </c>
      <c r="C25" t="s">
        <v>128</v>
      </c>
      <c r="D25" t="s">
        <v>45</v>
      </c>
      <c r="E25" t="s">
        <v>46</v>
      </c>
      <c r="F25">
        <f t="shared" si="0"/>
        <v>21.555516126813423</v>
      </c>
      <c r="G25" t="s">
        <v>121</v>
      </c>
      <c r="H25" t="str">
        <f t="shared" si="1"/>
        <v>TY=DEL;AF=45.1282;VC=71146248;VF=A;SB=0.610181195</v>
      </c>
      <c r="K25">
        <v>143.071</v>
      </c>
      <c r="M25" t="s">
        <v>22</v>
      </c>
      <c r="N25">
        <v>45.1282</v>
      </c>
      <c r="O25">
        <v>71146248</v>
      </c>
      <c r="P25" t="s">
        <v>46</v>
      </c>
      <c r="Q25" t="s">
        <v>34</v>
      </c>
      <c r="R25">
        <v>191</v>
      </c>
      <c r="S25">
        <v>195</v>
      </c>
      <c r="U25">
        <v>55</v>
      </c>
      <c r="W25">
        <v>52</v>
      </c>
      <c r="Y25">
        <v>47</v>
      </c>
      <c r="AA25">
        <v>41</v>
      </c>
      <c r="AB25">
        <v>0.61018119500000001</v>
      </c>
      <c r="AE25" t="s">
        <v>25</v>
      </c>
    </row>
    <row r="26" spans="1:31" x14ac:dyDescent="0.25">
      <c r="A26" t="s">
        <v>42</v>
      </c>
      <c r="B26">
        <v>76871973</v>
      </c>
      <c r="C26" t="s">
        <v>128</v>
      </c>
      <c r="D26" t="s">
        <v>23</v>
      </c>
      <c r="E26" t="s">
        <v>47</v>
      </c>
      <c r="F26">
        <f t="shared" si="0"/>
        <v>31.388992457752739</v>
      </c>
      <c r="G26" t="s">
        <v>121</v>
      </c>
      <c r="H26" t="str">
        <f t="shared" si="1"/>
        <v>TY=DEL;AF=100;VC=76871972;VF=C;SB=0.627192982</v>
      </c>
      <c r="K26">
        <v>1376.89</v>
      </c>
      <c r="M26" t="s">
        <v>22</v>
      </c>
      <c r="N26">
        <v>100</v>
      </c>
      <c r="O26">
        <v>76871972</v>
      </c>
      <c r="P26" t="s">
        <v>47</v>
      </c>
      <c r="Q26" t="s">
        <v>24</v>
      </c>
      <c r="R26">
        <v>223</v>
      </c>
      <c r="S26">
        <v>228</v>
      </c>
      <c r="U26">
        <v>0</v>
      </c>
      <c r="W26">
        <v>0</v>
      </c>
      <c r="Y26">
        <v>143</v>
      </c>
      <c r="AA26">
        <v>85</v>
      </c>
      <c r="AB26">
        <v>0.62719298199999995</v>
      </c>
      <c r="AE26" t="s">
        <v>25</v>
      </c>
    </row>
    <row r="27" spans="1:31" x14ac:dyDescent="0.25">
      <c r="A27" t="s">
        <v>42</v>
      </c>
      <c r="B27">
        <v>108150208</v>
      </c>
      <c r="C27" t="s">
        <v>128</v>
      </c>
      <c r="D27" t="s">
        <v>30</v>
      </c>
      <c r="E27" t="s">
        <v>48</v>
      </c>
      <c r="F27">
        <f t="shared" si="0"/>
        <v>24.550215895182799</v>
      </c>
      <c r="G27" t="s">
        <v>121</v>
      </c>
      <c r="H27" t="str">
        <f t="shared" si="1"/>
        <v>TY=DEL;AF=54.491;VC=108150207;VF=C;SB=0.629599015</v>
      </c>
      <c r="K27">
        <v>285.11599999999999</v>
      </c>
      <c r="M27" t="s">
        <v>22</v>
      </c>
      <c r="N27">
        <v>54.491</v>
      </c>
      <c r="O27">
        <v>108150207</v>
      </c>
      <c r="P27" t="s">
        <v>48</v>
      </c>
      <c r="Q27" t="s">
        <v>24</v>
      </c>
      <c r="R27">
        <v>166</v>
      </c>
      <c r="S27">
        <v>167</v>
      </c>
      <c r="U27">
        <v>24</v>
      </c>
      <c r="W27">
        <v>52</v>
      </c>
      <c r="Y27">
        <v>30</v>
      </c>
      <c r="AA27">
        <v>61</v>
      </c>
      <c r="AB27">
        <v>0.62959901500000004</v>
      </c>
      <c r="AE27" t="s">
        <v>25</v>
      </c>
    </row>
    <row r="28" spans="1:31" x14ac:dyDescent="0.25">
      <c r="A28" t="s">
        <v>42</v>
      </c>
      <c r="B28">
        <v>108196713</v>
      </c>
      <c r="C28" t="s">
        <v>128</v>
      </c>
      <c r="D28" t="s">
        <v>49</v>
      </c>
      <c r="E28" t="s">
        <v>50</v>
      </c>
      <c r="F28">
        <f t="shared" si="0"/>
        <v>20.760940466824746</v>
      </c>
      <c r="G28" t="s">
        <v>121</v>
      </c>
      <c r="H28" t="str">
        <f t="shared" si="1"/>
        <v>TY=DEL;AF=47.0149;VC=108196712;VF=C;SB=0.617623981</v>
      </c>
      <c r="K28">
        <v>119.15</v>
      </c>
      <c r="M28" t="s">
        <v>22</v>
      </c>
      <c r="N28">
        <v>47.014899999999997</v>
      </c>
      <c r="O28">
        <v>108196712</v>
      </c>
      <c r="P28" t="s">
        <v>50</v>
      </c>
      <c r="Q28" t="s">
        <v>24</v>
      </c>
      <c r="R28">
        <v>133</v>
      </c>
      <c r="S28">
        <v>134</v>
      </c>
      <c r="U28">
        <v>56</v>
      </c>
      <c r="W28">
        <v>15</v>
      </c>
      <c r="Y28">
        <v>46</v>
      </c>
      <c r="AA28">
        <v>17</v>
      </c>
      <c r="AB28">
        <v>0.61762398100000004</v>
      </c>
      <c r="AE28" t="s">
        <v>25</v>
      </c>
    </row>
    <row r="29" spans="1:31" x14ac:dyDescent="0.25">
      <c r="A29" t="s">
        <v>42</v>
      </c>
      <c r="B29">
        <v>118898436</v>
      </c>
      <c r="C29" t="s">
        <v>128</v>
      </c>
      <c r="D29" t="s">
        <v>24</v>
      </c>
      <c r="E29" t="s">
        <v>32</v>
      </c>
      <c r="F29">
        <f t="shared" si="0"/>
        <v>30.957236387101283</v>
      </c>
      <c r="G29" t="s">
        <v>121</v>
      </c>
      <c r="H29" t="str">
        <f t="shared" si="1"/>
        <v>TY=DEL;AF=100;VC=118898435;VF=A;SB=0.475609756</v>
      </c>
      <c r="K29">
        <v>1246.5899999999999</v>
      </c>
      <c r="M29" t="s">
        <v>22</v>
      </c>
      <c r="N29">
        <v>100</v>
      </c>
      <c r="O29">
        <v>118898435</v>
      </c>
      <c r="P29" t="s">
        <v>32</v>
      </c>
      <c r="Q29" t="s">
        <v>34</v>
      </c>
      <c r="R29">
        <v>166</v>
      </c>
      <c r="S29">
        <v>164</v>
      </c>
      <c r="U29">
        <v>0</v>
      </c>
      <c r="W29">
        <v>0</v>
      </c>
      <c r="Y29">
        <v>78</v>
      </c>
      <c r="AA29">
        <v>86</v>
      </c>
      <c r="AB29">
        <v>0.47560975599999999</v>
      </c>
      <c r="AE29" t="s">
        <v>25</v>
      </c>
    </row>
    <row r="30" spans="1:31" x14ac:dyDescent="0.25">
      <c r="A30" t="s">
        <v>51</v>
      </c>
      <c r="B30">
        <v>88478317</v>
      </c>
      <c r="C30" t="s">
        <v>128</v>
      </c>
      <c r="D30" t="s">
        <v>34</v>
      </c>
      <c r="E30" t="s">
        <v>52</v>
      </c>
      <c r="F30">
        <f t="shared" si="0"/>
        <v>30.360137416100095</v>
      </c>
      <c r="G30" t="s">
        <v>121</v>
      </c>
      <c r="H30" t="str">
        <f t="shared" si="1"/>
        <v>TY=DEL;AF=100;VC=88478316;VF=T;SB=0.543378995</v>
      </c>
      <c r="K30">
        <v>1086.46</v>
      </c>
      <c r="M30" t="s">
        <v>22</v>
      </c>
      <c r="N30">
        <v>100</v>
      </c>
      <c r="O30">
        <v>88478316</v>
      </c>
      <c r="P30" t="s">
        <v>52</v>
      </c>
      <c r="Q30" t="s">
        <v>30</v>
      </c>
      <c r="R30">
        <v>219</v>
      </c>
      <c r="S30">
        <v>219</v>
      </c>
      <c r="U30">
        <v>0</v>
      </c>
      <c r="W30">
        <v>0</v>
      </c>
      <c r="Y30">
        <v>119</v>
      </c>
      <c r="AA30">
        <v>100</v>
      </c>
      <c r="AB30">
        <v>0.54337899499999998</v>
      </c>
      <c r="AE30" t="s">
        <v>25</v>
      </c>
    </row>
    <row r="31" spans="1:31" x14ac:dyDescent="0.25">
      <c r="A31" t="s">
        <v>51</v>
      </c>
      <c r="B31">
        <v>88483273</v>
      </c>
      <c r="C31" t="s">
        <v>128</v>
      </c>
      <c r="D31" t="s">
        <v>34</v>
      </c>
      <c r="E31" t="s">
        <v>52</v>
      </c>
      <c r="F31">
        <f t="shared" si="0"/>
        <v>28.691800708296192</v>
      </c>
      <c r="G31" t="s">
        <v>121</v>
      </c>
      <c r="H31" t="str">
        <f t="shared" si="1"/>
        <v>TY=DEL;AF=100;VC=88483272;VF=T;SB=0.50617284</v>
      </c>
      <c r="K31">
        <v>739.91200000000003</v>
      </c>
      <c r="M31" t="s">
        <v>22</v>
      </c>
      <c r="N31">
        <v>100</v>
      </c>
      <c r="O31">
        <v>88483272</v>
      </c>
      <c r="P31" t="s">
        <v>52</v>
      </c>
      <c r="Q31" t="s">
        <v>30</v>
      </c>
      <c r="R31">
        <v>162</v>
      </c>
      <c r="S31">
        <v>162</v>
      </c>
      <c r="U31">
        <v>0</v>
      </c>
      <c r="W31">
        <v>0</v>
      </c>
      <c r="Y31">
        <v>82</v>
      </c>
      <c r="AA31">
        <v>80</v>
      </c>
      <c r="AB31">
        <v>0.50617283999999996</v>
      </c>
      <c r="AE31" t="s">
        <v>25</v>
      </c>
    </row>
    <row r="32" spans="1:31" x14ac:dyDescent="0.25">
      <c r="A32" t="s">
        <v>53</v>
      </c>
      <c r="B32">
        <v>48575407</v>
      </c>
      <c r="C32" t="s">
        <v>128</v>
      </c>
      <c r="D32" t="s">
        <v>43</v>
      </c>
      <c r="E32" t="s">
        <v>54</v>
      </c>
      <c r="F32">
        <f t="shared" si="0"/>
        <v>20.778546237488342</v>
      </c>
      <c r="G32" t="s">
        <v>121</v>
      </c>
      <c r="H32" t="str">
        <f t="shared" si="1"/>
        <v>TY=DEL;AF=44.2424;VC=48575406;VF=T;SB=0.531970489</v>
      </c>
      <c r="K32">
        <v>119.634</v>
      </c>
      <c r="M32" t="s">
        <v>22</v>
      </c>
      <c r="N32">
        <v>44.242400000000004</v>
      </c>
      <c r="O32">
        <v>48575406</v>
      </c>
      <c r="P32" t="s">
        <v>54</v>
      </c>
      <c r="Q32" t="s">
        <v>30</v>
      </c>
      <c r="R32">
        <v>166</v>
      </c>
      <c r="S32">
        <v>165</v>
      </c>
      <c r="U32">
        <v>30</v>
      </c>
      <c r="W32">
        <v>62</v>
      </c>
      <c r="Y32">
        <v>15</v>
      </c>
      <c r="AA32">
        <v>58</v>
      </c>
      <c r="AB32">
        <v>0.53197048899999999</v>
      </c>
      <c r="AE32" t="s">
        <v>25</v>
      </c>
    </row>
    <row r="33" spans="1:31" x14ac:dyDescent="0.25">
      <c r="A33" t="s">
        <v>55</v>
      </c>
      <c r="B33">
        <v>68273413</v>
      </c>
      <c r="C33" t="s">
        <v>128</v>
      </c>
      <c r="D33" t="s">
        <v>30</v>
      </c>
      <c r="E33" t="s">
        <v>31</v>
      </c>
      <c r="F33">
        <f t="shared" si="0"/>
        <v>26.666536763791065</v>
      </c>
      <c r="G33" t="s">
        <v>121</v>
      </c>
      <c r="H33" t="str">
        <f t="shared" si="1"/>
        <v>TY=DEL;AF=48.1383;VC=68273412;VF=G;SB=0.589478637</v>
      </c>
      <c r="K33">
        <v>464.14499999999998</v>
      </c>
      <c r="M33" t="s">
        <v>22</v>
      </c>
      <c r="N33">
        <v>48.138300000000001</v>
      </c>
      <c r="O33">
        <v>68273412</v>
      </c>
      <c r="P33" t="s">
        <v>31</v>
      </c>
      <c r="Q33" t="s">
        <v>21</v>
      </c>
      <c r="R33">
        <v>379</v>
      </c>
      <c r="S33">
        <v>376</v>
      </c>
      <c r="U33">
        <v>49</v>
      </c>
      <c r="W33">
        <v>146</v>
      </c>
      <c r="Y33">
        <v>48</v>
      </c>
      <c r="AA33">
        <v>133</v>
      </c>
      <c r="AB33">
        <v>0.58947863700000003</v>
      </c>
      <c r="AE33" t="s">
        <v>25</v>
      </c>
    </row>
    <row r="34" spans="1:31" x14ac:dyDescent="0.25">
      <c r="A34" t="s">
        <v>56</v>
      </c>
      <c r="B34">
        <v>40698198</v>
      </c>
      <c r="C34" t="s">
        <v>128</v>
      </c>
      <c r="D34" t="s">
        <v>57</v>
      </c>
      <c r="E34" t="s">
        <v>58</v>
      </c>
      <c r="F34">
        <f t="shared" si="0"/>
        <v>20.779199623034422</v>
      </c>
      <c r="G34" t="s">
        <v>121</v>
      </c>
      <c r="H34" t="str">
        <f t="shared" si="1"/>
        <v>TY=DEL;AF=42.328;VC=40698197;VF=G;SB=0.504692732</v>
      </c>
      <c r="K34">
        <v>119.652</v>
      </c>
      <c r="M34" t="s">
        <v>22</v>
      </c>
      <c r="N34">
        <v>42.328000000000003</v>
      </c>
      <c r="O34">
        <v>40698197</v>
      </c>
      <c r="P34" t="s">
        <v>58</v>
      </c>
      <c r="Q34" t="s">
        <v>21</v>
      </c>
      <c r="R34">
        <v>199</v>
      </c>
      <c r="S34">
        <v>189</v>
      </c>
      <c r="U34">
        <v>64</v>
      </c>
      <c r="W34">
        <v>45</v>
      </c>
      <c r="Y34">
        <v>32</v>
      </c>
      <c r="AA34">
        <v>48</v>
      </c>
      <c r="AB34">
        <v>0.50469273199999998</v>
      </c>
      <c r="AE34" t="s">
        <v>25</v>
      </c>
    </row>
    <row r="35" spans="1:31" x14ac:dyDescent="0.25">
      <c r="A35" t="s">
        <v>56</v>
      </c>
      <c r="B35">
        <v>51529350</v>
      </c>
      <c r="C35" t="s">
        <v>128</v>
      </c>
      <c r="D35" t="s">
        <v>59</v>
      </c>
      <c r="E35" t="s">
        <v>60</v>
      </c>
      <c r="F35">
        <f t="shared" si="0"/>
        <v>28.389478972265934</v>
      </c>
      <c r="G35" t="s">
        <v>121</v>
      </c>
      <c r="H35" t="str">
        <f t="shared" si="1"/>
        <v>TY=DEL;AF=80.3191;VC=51529349;VF=G;SB=0.500065378</v>
      </c>
      <c r="K35">
        <v>690.15700000000004</v>
      </c>
      <c r="M35" t="s">
        <v>22</v>
      </c>
      <c r="N35">
        <v>80.319100000000006</v>
      </c>
      <c r="O35">
        <v>51529349</v>
      </c>
      <c r="P35" t="s">
        <v>60</v>
      </c>
      <c r="Q35" t="s">
        <v>21</v>
      </c>
      <c r="R35">
        <v>186</v>
      </c>
      <c r="S35">
        <v>188</v>
      </c>
      <c r="U35">
        <v>26</v>
      </c>
      <c r="W35">
        <v>11</v>
      </c>
      <c r="Y35">
        <v>52</v>
      </c>
      <c r="AA35">
        <v>99</v>
      </c>
      <c r="AB35">
        <v>0.50006537799999995</v>
      </c>
      <c r="AE35" t="s">
        <v>25</v>
      </c>
    </row>
    <row r="36" spans="1:31" x14ac:dyDescent="0.25">
      <c r="A36" t="s">
        <v>56</v>
      </c>
      <c r="B36">
        <v>76603611</v>
      </c>
      <c r="C36" t="s">
        <v>128</v>
      </c>
      <c r="D36" t="s">
        <v>34</v>
      </c>
      <c r="E36" t="s">
        <v>44</v>
      </c>
      <c r="F36">
        <f t="shared" si="0"/>
        <v>30.381192226087578</v>
      </c>
      <c r="G36" t="s">
        <v>121</v>
      </c>
      <c r="H36" t="str">
        <f t="shared" si="1"/>
        <v>TY=DEL;AF=100;VC=76603610;VF=C;SB=0.702531646</v>
      </c>
      <c r="K36">
        <v>1091.74</v>
      </c>
      <c r="M36" t="s">
        <v>22</v>
      </c>
      <c r="N36">
        <v>100</v>
      </c>
      <c r="O36">
        <v>76603610</v>
      </c>
      <c r="P36" t="s">
        <v>44</v>
      </c>
      <c r="Q36" t="s">
        <v>24</v>
      </c>
      <c r="R36">
        <v>159</v>
      </c>
      <c r="S36">
        <v>158</v>
      </c>
      <c r="U36">
        <v>0</v>
      </c>
      <c r="W36">
        <v>0</v>
      </c>
      <c r="Y36">
        <v>111</v>
      </c>
      <c r="AA36">
        <v>47</v>
      </c>
      <c r="AB36">
        <v>0.70253164599999995</v>
      </c>
      <c r="AE36" t="s">
        <v>25</v>
      </c>
    </row>
    <row r="37" spans="1:31" x14ac:dyDescent="0.25">
      <c r="A37" t="s">
        <v>56</v>
      </c>
      <c r="B37">
        <v>80465249</v>
      </c>
      <c r="C37" t="s">
        <v>128</v>
      </c>
      <c r="D37" t="s">
        <v>34</v>
      </c>
      <c r="E37" t="s">
        <v>61</v>
      </c>
      <c r="F37">
        <f t="shared" si="0"/>
        <v>34.361594653845451</v>
      </c>
      <c r="G37" t="s">
        <v>121</v>
      </c>
      <c r="H37" t="str">
        <f t="shared" si="1"/>
        <v>TY=DEL;AF=100;VC=80465248;VF=G;SB=0.582697201</v>
      </c>
      <c r="K37">
        <v>2729.98</v>
      </c>
      <c r="M37" t="s">
        <v>22</v>
      </c>
      <c r="N37">
        <v>100</v>
      </c>
      <c r="O37">
        <v>80465248</v>
      </c>
      <c r="P37" t="s">
        <v>61</v>
      </c>
      <c r="Q37" t="s">
        <v>21</v>
      </c>
      <c r="R37">
        <v>600</v>
      </c>
      <c r="S37">
        <v>393</v>
      </c>
      <c r="U37">
        <v>0</v>
      </c>
      <c r="W37">
        <v>0</v>
      </c>
      <c r="Y37">
        <v>229</v>
      </c>
      <c r="AA37">
        <v>164</v>
      </c>
      <c r="AB37">
        <v>0.582697201</v>
      </c>
      <c r="AE37" t="s">
        <v>25</v>
      </c>
    </row>
    <row r="38" spans="1:31" x14ac:dyDescent="0.25">
      <c r="A38" t="s">
        <v>62</v>
      </c>
      <c r="B38">
        <v>89169220</v>
      </c>
      <c r="C38" t="s">
        <v>128</v>
      </c>
      <c r="D38" t="s">
        <v>48</v>
      </c>
      <c r="E38" t="s">
        <v>63</v>
      </c>
      <c r="F38">
        <f t="shared" si="0"/>
        <v>28.428269562568317</v>
      </c>
      <c r="G38" t="s">
        <v>121</v>
      </c>
      <c r="H38" t="str">
        <f t="shared" si="1"/>
        <v>TY=DEL;AF=100;VC=89169219;VF=C;SB=0.06</v>
      </c>
      <c r="K38">
        <v>696.34900000000005</v>
      </c>
      <c r="M38" t="s">
        <v>22</v>
      </c>
      <c r="N38">
        <v>100</v>
      </c>
      <c r="O38">
        <v>89169219</v>
      </c>
      <c r="P38" t="s">
        <v>63</v>
      </c>
      <c r="Q38" t="s">
        <v>24</v>
      </c>
      <c r="R38">
        <v>98</v>
      </c>
      <c r="S38">
        <v>100</v>
      </c>
      <c r="U38">
        <v>0</v>
      </c>
      <c r="W38">
        <v>0</v>
      </c>
      <c r="Y38">
        <v>6</v>
      </c>
      <c r="AA38">
        <v>94</v>
      </c>
      <c r="AB38">
        <v>0.06</v>
      </c>
      <c r="AE38" t="s">
        <v>25</v>
      </c>
    </row>
    <row r="39" spans="1:31" x14ac:dyDescent="0.25">
      <c r="A39" t="s">
        <v>64</v>
      </c>
      <c r="B39">
        <v>7124740</v>
      </c>
      <c r="C39" t="s">
        <v>128</v>
      </c>
      <c r="D39" t="s">
        <v>65</v>
      </c>
      <c r="E39" t="s">
        <v>66</v>
      </c>
      <c r="F39">
        <f t="shared" ref="F39:F70" si="2">10*(LOG(K39,10))</f>
        <v>33.275203597423953</v>
      </c>
      <c r="G39" t="s">
        <v>121</v>
      </c>
      <c r="H39" t="str">
        <f t="shared" si="1"/>
        <v>TY=DEL;AF=100;VC=7124739;VF=C;SB=0.401315789</v>
      </c>
      <c r="K39">
        <v>2125.79</v>
      </c>
      <c r="M39" t="s">
        <v>22</v>
      </c>
      <c r="N39">
        <v>100</v>
      </c>
      <c r="O39">
        <v>7124739</v>
      </c>
      <c r="P39" t="s">
        <v>66</v>
      </c>
      <c r="Q39" t="s">
        <v>24</v>
      </c>
      <c r="R39">
        <v>357</v>
      </c>
      <c r="S39">
        <v>304</v>
      </c>
      <c r="U39">
        <v>0</v>
      </c>
      <c r="W39">
        <v>0</v>
      </c>
      <c r="Y39">
        <v>122</v>
      </c>
      <c r="AA39">
        <v>182</v>
      </c>
      <c r="AB39">
        <v>0.40131578899999998</v>
      </c>
      <c r="AE39" t="s">
        <v>25</v>
      </c>
    </row>
    <row r="40" spans="1:31" x14ac:dyDescent="0.25">
      <c r="A40" t="s">
        <v>64</v>
      </c>
      <c r="B40">
        <v>72306117</v>
      </c>
      <c r="C40" t="s">
        <v>128</v>
      </c>
      <c r="D40" t="s">
        <v>48</v>
      </c>
      <c r="E40" t="s">
        <v>63</v>
      </c>
      <c r="F40">
        <f t="shared" si="2"/>
        <v>26.204983366319293</v>
      </c>
      <c r="G40" t="s">
        <v>121</v>
      </c>
      <c r="H40" t="str">
        <f t="shared" si="1"/>
        <v>TY=DEL;AF=51.0101;VC=72306116;VF=C;SB=0.581994084</v>
      </c>
      <c r="K40">
        <v>417.34800000000001</v>
      </c>
      <c r="M40" t="s">
        <v>22</v>
      </c>
      <c r="N40">
        <v>51.010100000000001</v>
      </c>
      <c r="O40">
        <v>72306116</v>
      </c>
      <c r="P40" t="s">
        <v>63</v>
      </c>
      <c r="Q40" t="s">
        <v>24</v>
      </c>
      <c r="R40">
        <v>417</v>
      </c>
      <c r="S40">
        <v>396</v>
      </c>
      <c r="U40">
        <v>118</v>
      </c>
      <c r="W40">
        <v>76</v>
      </c>
      <c r="Y40">
        <v>123</v>
      </c>
      <c r="AA40">
        <v>79</v>
      </c>
      <c r="AB40">
        <v>0.58199408399999997</v>
      </c>
      <c r="AE40" t="s">
        <v>25</v>
      </c>
    </row>
    <row r="41" spans="1:31" x14ac:dyDescent="0.25">
      <c r="A41" t="s">
        <v>64</v>
      </c>
      <c r="B41">
        <v>73513183</v>
      </c>
      <c r="C41" t="s">
        <v>128</v>
      </c>
      <c r="D41" t="s">
        <v>67</v>
      </c>
      <c r="E41" t="s">
        <v>68</v>
      </c>
      <c r="F41">
        <f t="shared" si="2"/>
        <v>20.118790340058755</v>
      </c>
      <c r="G41" t="s">
        <v>121</v>
      </c>
      <c r="H41" t="str">
        <f t="shared" si="1"/>
        <v>TY=DEL;AF=48.9796;VC=73513182;VF=C;SB=0.555759108</v>
      </c>
      <c r="K41">
        <v>102.773</v>
      </c>
      <c r="M41" t="s">
        <v>22</v>
      </c>
      <c r="N41">
        <v>48.979599999999998</v>
      </c>
      <c r="O41">
        <v>73513182</v>
      </c>
      <c r="P41" t="s">
        <v>68</v>
      </c>
      <c r="Q41" t="s">
        <v>24</v>
      </c>
      <c r="R41">
        <v>97</v>
      </c>
      <c r="S41">
        <v>98</v>
      </c>
      <c r="U41">
        <v>24</v>
      </c>
      <c r="W41">
        <v>26</v>
      </c>
      <c r="Y41">
        <v>16</v>
      </c>
      <c r="AA41">
        <v>32</v>
      </c>
      <c r="AB41">
        <v>0.55575910799999995</v>
      </c>
      <c r="AE41" t="s">
        <v>25</v>
      </c>
    </row>
    <row r="42" spans="1:31" x14ac:dyDescent="0.25">
      <c r="A42" t="s">
        <v>64</v>
      </c>
      <c r="B42">
        <v>73513416</v>
      </c>
      <c r="C42" t="s">
        <v>128</v>
      </c>
      <c r="D42" t="s">
        <v>30</v>
      </c>
      <c r="E42" t="s">
        <v>48</v>
      </c>
      <c r="F42">
        <f t="shared" si="2"/>
        <v>25.095774940321117</v>
      </c>
      <c r="G42" t="s">
        <v>121</v>
      </c>
      <c r="H42" t="str">
        <f t="shared" si="1"/>
        <v>TY=DEL;AF=53.0303;VC=73513415;VF=C;SB=0.603407263</v>
      </c>
      <c r="K42">
        <v>323.279</v>
      </c>
      <c r="M42" t="s">
        <v>22</v>
      </c>
      <c r="N42">
        <v>53.030299999999997</v>
      </c>
      <c r="O42">
        <v>73513415</v>
      </c>
      <c r="P42" t="s">
        <v>48</v>
      </c>
      <c r="Q42" t="s">
        <v>24</v>
      </c>
      <c r="R42">
        <v>198</v>
      </c>
      <c r="S42">
        <v>198</v>
      </c>
      <c r="U42">
        <v>45</v>
      </c>
      <c r="W42">
        <v>48</v>
      </c>
      <c r="Y42">
        <v>54</v>
      </c>
      <c r="AA42">
        <v>51</v>
      </c>
      <c r="AB42">
        <v>0.60340726300000003</v>
      </c>
      <c r="AE42" t="s">
        <v>25</v>
      </c>
    </row>
    <row r="43" spans="1:31" x14ac:dyDescent="0.25">
      <c r="A43" t="s">
        <v>64</v>
      </c>
      <c r="B43">
        <v>73759039</v>
      </c>
      <c r="C43" t="s">
        <v>128</v>
      </c>
      <c r="D43" t="s">
        <v>24</v>
      </c>
      <c r="E43" t="s">
        <v>43</v>
      </c>
      <c r="F43">
        <f t="shared" si="2"/>
        <v>31.121423119531499</v>
      </c>
      <c r="G43" t="s">
        <v>121</v>
      </c>
      <c r="H43" t="str">
        <f t="shared" si="1"/>
        <v>TY=DEL;AF=100;VC=73759038;VF=T;SB=0.546511628</v>
      </c>
      <c r="K43">
        <v>1294.6199999999999</v>
      </c>
      <c r="M43" t="s">
        <v>22</v>
      </c>
      <c r="N43">
        <v>100</v>
      </c>
      <c r="O43">
        <v>73759038</v>
      </c>
      <c r="P43" t="s">
        <v>43</v>
      </c>
      <c r="Q43" t="s">
        <v>30</v>
      </c>
      <c r="R43">
        <v>172</v>
      </c>
      <c r="S43">
        <v>172</v>
      </c>
      <c r="U43">
        <v>0</v>
      </c>
      <c r="W43">
        <v>0</v>
      </c>
      <c r="Y43">
        <v>94</v>
      </c>
      <c r="AA43">
        <v>78</v>
      </c>
      <c r="AB43">
        <v>0.54651162799999997</v>
      </c>
      <c r="AE43" t="s">
        <v>25</v>
      </c>
    </row>
    <row r="44" spans="1:31" x14ac:dyDescent="0.25">
      <c r="A44" t="s">
        <v>69</v>
      </c>
      <c r="B44">
        <v>55435268</v>
      </c>
      <c r="C44" t="s">
        <v>128</v>
      </c>
      <c r="D44" t="s">
        <v>24</v>
      </c>
      <c r="E44" t="s">
        <v>43</v>
      </c>
      <c r="F44">
        <f t="shared" si="2"/>
        <v>27.684530982706299</v>
      </c>
      <c r="G44" t="s">
        <v>121</v>
      </c>
      <c r="H44" t="str">
        <f t="shared" si="1"/>
        <v>TY=DEL;AF=57.5949;VC=55435267;VF=T;SB=0.596239476</v>
      </c>
      <c r="K44">
        <v>586.75</v>
      </c>
      <c r="M44" t="s">
        <v>22</v>
      </c>
      <c r="N44">
        <v>57.594900000000003</v>
      </c>
      <c r="O44">
        <v>55435267</v>
      </c>
      <c r="P44" t="s">
        <v>43</v>
      </c>
      <c r="Q44" t="s">
        <v>30</v>
      </c>
      <c r="R44">
        <v>314</v>
      </c>
      <c r="S44">
        <v>316</v>
      </c>
      <c r="U44">
        <v>43</v>
      </c>
      <c r="W44">
        <v>91</v>
      </c>
      <c r="Y44">
        <v>57</v>
      </c>
      <c r="AA44">
        <v>125</v>
      </c>
      <c r="AB44">
        <v>0.59623947600000005</v>
      </c>
      <c r="AE44" t="s">
        <v>25</v>
      </c>
    </row>
    <row r="45" spans="1:31" x14ac:dyDescent="0.25">
      <c r="A45" t="s">
        <v>70</v>
      </c>
      <c r="B45">
        <v>44569701</v>
      </c>
      <c r="C45" t="s">
        <v>128</v>
      </c>
      <c r="D45" t="s">
        <v>71</v>
      </c>
      <c r="E45" t="s">
        <v>72</v>
      </c>
      <c r="F45">
        <f t="shared" si="2"/>
        <v>24.496758310133121</v>
      </c>
      <c r="G45" t="s">
        <v>121</v>
      </c>
      <c r="H45" t="str">
        <f t="shared" si="1"/>
        <v>TY=DEL;AF=51.8219;VC=44569700;VF=A;SB=0.611637932</v>
      </c>
      <c r="K45">
        <v>281.62799999999999</v>
      </c>
      <c r="M45" t="s">
        <v>22</v>
      </c>
      <c r="N45">
        <v>51.821899999999999</v>
      </c>
      <c r="O45">
        <v>44569700</v>
      </c>
      <c r="P45" t="s">
        <v>72</v>
      </c>
      <c r="Q45" t="s">
        <v>34</v>
      </c>
      <c r="R45">
        <v>247</v>
      </c>
      <c r="S45">
        <v>247</v>
      </c>
      <c r="U45">
        <v>85</v>
      </c>
      <c r="W45">
        <v>34</v>
      </c>
      <c r="Y45">
        <v>91</v>
      </c>
      <c r="AA45">
        <v>37</v>
      </c>
      <c r="AB45">
        <v>0.61163793200000005</v>
      </c>
      <c r="AE45" t="s">
        <v>25</v>
      </c>
    </row>
    <row r="46" spans="1:31" x14ac:dyDescent="0.25">
      <c r="A46" t="s">
        <v>70</v>
      </c>
      <c r="B46">
        <v>44571216</v>
      </c>
      <c r="C46" t="s">
        <v>128</v>
      </c>
      <c r="D46" t="s">
        <v>71</v>
      </c>
      <c r="E46" t="s">
        <v>73</v>
      </c>
      <c r="F46">
        <f t="shared" si="2"/>
        <v>22.395196994469636</v>
      </c>
      <c r="G46" t="s">
        <v>121</v>
      </c>
      <c r="H46" t="str">
        <f t="shared" si="1"/>
        <v>TY=DEL;AF=42.8571;VC=44571215;VF=C;SB=0.582641927</v>
      </c>
      <c r="K46">
        <v>173.58799999999999</v>
      </c>
      <c r="M46" t="s">
        <v>22</v>
      </c>
      <c r="N46">
        <v>42.857100000000003</v>
      </c>
      <c r="O46">
        <v>44571215</v>
      </c>
      <c r="P46" t="s">
        <v>73</v>
      </c>
      <c r="Q46" t="s">
        <v>24</v>
      </c>
      <c r="R46">
        <v>285</v>
      </c>
      <c r="S46">
        <v>280</v>
      </c>
      <c r="U46">
        <v>80</v>
      </c>
      <c r="W46">
        <v>80</v>
      </c>
      <c r="Y46">
        <v>56</v>
      </c>
      <c r="AA46">
        <v>64</v>
      </c>
      <c r="AB46">
        <v>0.58264192699999995</v>
      </c>
      <c r="AE46" t="s">
        <v>25</v>
      </c>
    </row>
    <row r="47" spans="1:31" x14ac:dyDescent="0.25">
      <c r="A47" t="s">
        <v>70</v>
      </c>
      <c r="B47">
        <v>71185395</v>
      </c>
      <c r="C47" t="s">
        <v>128</v>
      </c>
      <c r="D47" t="s">
        <v>24</v>
      </c>
      <c r="E47" t="s">
        <v>74</v>
      </c>
      <c r="F47">
        <f t="shared" si="2"/>
        <v>23.250926565576378</v>
      </c>
      <c r="G47" t="s">
        <v>121</v>
      </c>
      <c r="H47" t="str">
        <f t="shared" si="1"/>
        <v>TY=DEL;AF=100;VC=71185394;VF=G;SB=1</v>
      </c>
      <c r="K47">
        <v>211.39400000000001</v>
      </c>
      <c r="M47" t="s">
        <v>22</v>
      </c>
      <c r="N47">
        <v>100</v>
      </c>
      <c r="O47">
        <v>71185394</v>
      </c>
      <c r="P47" t="s">
        <v>74</v>
      </c>
      <c r="Q47" t="s">
        <v>21</v>
      </c>
      <c r="R47">
        <v>30</v>
      </c>
      <c r="S47">
        <v>30</v>
      </c>
      <c r="U47">
        <v>0</v>
      </c>
      <c r="W47">
        <v>0</v>
      </c>
      <c r="Y47">
        <v>30</v>
      </c>
      <c r="AA47">
        <v>0</v>
      </c>
      <c r="AB47">
        <v>1</v>
      </c>
      <c r="AE47" t="s">
        <v>25</v>
      </c>
    </row>
    <row r="48" spans="1:31" x14ac:dyDescent="0.25">
      <c r="A48" t="s">
        <v>70</v>
      </c>
      <c r="B48">
        <v>88926730</v>
      </c>
      <c r="C48" t="s">
        <v>128</v>
      </c>
      <c r="D48" t="s">
        <v>27</v>
      </c>
      <c r="E48" t="s">
        <v>75</v>
      </c>
      <c r="F48">
        <f t="shared" si="2"/>
        <v>22.94009646354262</v>
      </c>
      <c r="G48" t="s">
        <v>121</v>
      </c>
      <c r="H48" t="str">
        <f t="shared" si="1"/>
        <v>TY=DEL;AF=100;VC=88926729;VF=C;SB=0.310344828</v>
      </c>
      <c r="K48">
        <v>196.79300000000001</v>
      </c>
      <c r="M48" t="s">
        <v>22</v>
      </c>
      <c r="N48">
        <v>100</v>
      </c>
      <c r="O48">
        <v>88926729</v>
      </c>
      <c r="P48" t="s">
        <v>75</v>
      </c>
      <c r="Q48" t="s">
        <v>24</v>
      </c>
      <c r="R48">
        <v>23</v>
      </c>
      <c r="S48">
        <v>29</v>
      </c>
      <c r="U48">
        <v>0</v>
      </c>
      <c r="W48">
        <v>0</v>
      </c>
      <c r="Y48">
        <v>9</v>
      </c>
      <c r="AA48">
        <v>20</v>
      </c>
      <c r="AB48">
        <v>0.31034482800000002</v>
      </c>
      <c r="AE48" t="s">
        <v>25</v>
      </c>
    </row>
    <row r="49" spans="1:31" x14ac:dyDescent="0.25">
      <c r="A49" t="s">
        <v>70</v>
      </c>
      <c r="B49">
        <v>110922056</v>
      </c>
      <c r="C49" t="s">
        <v>128</v>
      </c>
      <c r="D49" t="s">
        <v>30</v>
      </c>
      <c r="E49" t="s">
        <v>48</v>
      </c>
      <c r="F49">
        <f t="shared" si="2"/>
        <v>25.755780725773594</v>
      </c>
      <c r="G49" t="s">
        <v>121</v>
      </c>
      <c r="H49" t="str">
        <f t="shared" si="1"/>
        <v>TY=DEL;AF=100;VC=110922055;VF=C;SB=1</v>
      </c>
      <c r="K49">
        <v>376.33800000000002</v>
      </c>
      <c r="M49" t="s">
        <v>22</v>
      </c>
      <c r="N49">
        <v>100</v>
      </c>
      <c r="O49">
        <v>110922055</v>
      </c>
      <c r="P49" t="s">
        <v>48</v>
      </c>
      <c r="Q49" t="s">
        <v>24</v>
      </c>
      <c r="R49">
        <v>74</v>
      </c>
      <c r="S49">
        <v>74</v>
      </c>
      <c r="U49">
        <v>0</v>
      </c>
      <c r="W49">
        <v>0</v>
      </c>
      <c r="Y49">
        <v>74</v>
      </c>
      <c r="AA49">
        <v>0</v>
      </c>
      <c r="AB49">
        <v>1</v>
      </c>
      <c r="AE49" t="s">
        <v>25</v>
      </c>
    </row>
    <row r="50" spans="1:31" x14ac:dyDescent="0.25">
      <c r="A50" t="s">
        <v>70</v>
      </c>
      <c r="B50">
        <v>152360137</v>
      </c>
      <c r="C50" t="s">
        <v>128</v>
      </c>
      <c r="D50" t="s">
        <v>30</v>
      </c>
      <c r="E50" t="s">
        <v>76</v>
      </c>
      <c r="F50">
        <f t="shared" si="2"/>
        <v>27.589935986558928</v>
      </c>
      <c r="G50" t="s">
        <v>121</v>
      </c>
      <c r="H50" t="str">
        <f t="shared" si="1"/>
        <v>TY=DEL;AF=100;VC=152360136;VF=A;SB=0.247311828</v>
      </c>
      <c r="K50">
        <v>574.10799999999995</v>
      </c>
      <c r="M50" t="s">
        <v>22</v>
      </c>
      <c r="N50">
        <v>100</v>
      </c>
      <c r="O50">
        <v>152360136</v>
      </c>
      <c r="P50" t="s">
        <v>76</v>
      </c>
      <c r="Q50" t="s">
        <v>34</v>
      </c>
      <c r="R50">
        <v>90</v>
      </c>
      <c r="S50">
        <v>93</v>
      </c>
      <c r="U50">
        <v>0</v>
      </c>
      <c r="W50">
        <v>0</v>
      </c>
      <c r="Y50">
        <v>23</v>
      </c>
      <c r="AA50">
        <v>70</v>
      </c>
      <c r="AB50">
        <v>0.24731182800000001</v>
      </c>
      <c r="AE50" t="s">
        <v>25</v>
      </c>
    </row>
    <row r="51" spans="1:31" x14ac:dyDescent="0.25">
      <c r="A51" t="s">
        <v>70</v>
      </c>
      <c r="B51">
        <v>152388416</v>
      </c>
      <c r="C51" t="s">
        <v>128</v>
      </c>
      <c r="D51" t="s">
        <v>30</v>
      </c>
      <c r="E51" t="s">
        <v>76</v>
      </c>
      <c r="F51">
        <f t="shared" si="2"/>
        <v>32.337751096045089</v>
      </c>
      <c r="G51" t="s">
        <v>121</v>
      </c>
      <c r="H51" t="str">
        <f t="shared" si="1"/>
        <v>TY=DEL;AF=100;VC=152388415;VF=A;SB=0.531914894</v>
      </c>
      <c r="K51">
        <v>1713.07</v>
      </c>
      <c r="M51" t="s">
        <v>22</v>
      </c>
      <c r="N51">
        <v>100</v>
      </c>
      <c r="O51">
        <v>152388415</v>
      </c>
      <c r="P51" t="s">
        <v>76</v>
      </c>
      <c r="Q51" t="s">
        <v>34</v>
      </c>
      <c r="R51">
        <v>233</v>
      </c>
      <c r="S51">
        <v>235</v>
      </c>
      <c r="U51">
        <v>0</v>
      </c>
      <c r="W51">
        <v>0</v>
      </c>
      <c r="Y51">
        <v>125</v>
      </c>
      <c r="AA51">
        <v>110</v>
      </c>
      <c r="AB51">
        <v>0.53191489400000003</v>
      </c>
      <c r="AE51" t="s">
        <v>25</v>
      </c>
    </row>
    <row r="52" spans="1:31" x14ac:dyDescent="0.25">
      <c r="A52" t="s">
        <v>70</v>
      </c>
      <c r="B52">
        <v>152513113</v>
      </c>
      <c r="C52" t="s">
        <v>128</v>
      </c>
      <c r="D52" t="s">
        <v>44</v>
      </c>
      <c r="E52" t="s">
        <v>77</v>
      </c>
      <c r="F52">
        <f t="shared" si="2"/>
        <v>18.19436006533418</v>
      </c>
      <c r="G52" t="s">
        <v>121</v>
      </c>
      <c r="H52" t="str">
        <f t="shared" si="1"/>
        <v>TY=DEL;AF=53.1915;VC=152513112;VF=T;SB=1.5</v>
      </c>
      <c r="K52">
        <v>65.983599999999996</v>
      </c>
      <c r="M52" t="s">
        <v>22</v>
      </c>
      <c r="N52">
        <v>53.191499999999998</v>
      </c>
      <c r="O52">
        <v>152513112</v>
      </c>
      <c r="P52" t="s">
        <v>77</v>
      </c>
      <c r="Q52" t="s">
        <v>30</v>
      </c>
      <c r="R52">
        <v>46</v>
      </c>
      <c r="S52">
        <v>47</v>
      </c>
      <c r="U52">
        <v>0</v>
      </c>
      <c r="W52">
        <v>22</v>
      </c>
      <c r="Y52">
        <v>0</v>
      </c>
      <c r="AA52">
        <v>25</v>
      </c>
      <c r="AB52">
        <v>1.5</v>
      </c>
      <c r="AE52" t="s">
        <v>25</v>
      </c>
    </row>
    <row r="53" spans="1:31" x14ac:dyDescent="0.25">
      <c r="A53" t="s">
        <v>70</v>
      </c>
      <c r="B53">
        <v>152536569</v>
      </c>
      <c r="C53" t="s">
        <v>128</v>
      </c>
      <c r="D53" t="s">
        <v>78</v>
      </c>
      <c r="E53" t="s">
        <v>79</v>
      </c>
      <c r="F53">
        <f t="shared" si="2"/>
        <v>24.895169331405917</v>
      </c>
      <c r="G53" t="s">
        <v>121</v>
      </c>
      <c r="H53" t="str">
        <f t="shared" si="1"/>
        <v>TY=DEL;AF=49.8339;VC=152536568;VF=A;SB=0.514828349</v>
      </c>
      <c r="K53">
        <v>308.68599999999998</v>
      </c>
      <c r="M53" t="s">
        <v>22</v>
      </c>
      <c r="N53">
        <v>49.8339</v>
      </c>
      <c r="O53">
        <v>152536568</v>
      </c>
      <c r="P53" t="s">
        <v>79</v>
      </c>
      <c r="Q53" t="s">
        <v>34</v>
      </c>
      <c r="R53">
        <v>309</v>
      </c>
      <c r="S53">
        <v>301</v>
      </c>
      <c r="U53">
        <v>54</v>
      </c>
      <c r="W53">
        <v>97</v>
      </c>
      <c r="Y53">
        <v>70</v>
      </c>
      <c r="AA53">
        <v>80</v>
      </c>
      <c r="AB53">
        <v>0.51482834899999996</v>
      </c>
      <c r="AE53" t="s">
        <v>25</v>
      </c>
    </row>
    <row r="54" spans="1:31" x14ac:dyDescent="0.25">
      <c r="A54" t="s">
        <v>70</v>
      </c>
      <c r="B54">
        <v>179482310</v>
      </c>
      <c r="C54" t="s">
        <v>128</v>
      </c>
      <c r="D54" t="s">
        <v>80</v>
      </c>
      <c r="E54" t="s">
        <v>81</v>
      </c>
      <c r="F54">
        <f t="shared" si="2"/>
        <v>23.566433788298831</v>
      </c>
      <c r="G54" t="s">
        <v>121</v>
      </c>
      <c r="H54" t="str">
        <f t="shared" si="1"/>
        <v>TY=DEL;AF=50.9615;VC=179482309;VF=C;SB=0.528906697</v>
      </c>
      <c r="K54">
        <v>227.32300000000001</v>
      </c>
      <c r="M54" t="s">
        <v>22</v>
      </c>
      <c r="N54">
        <v>50.961500000000001</v>
      </c>
      <c r="O54">
        <v>179482309</v>
      </c>
      <c r="P54" t="s">
        <v>81</v>
      </c>
      <c r="Q54" t="s">
        <v>24</v>
      </c>
      <c r="R54">
        <v>209</v>
      </c>
      <c r="S54">
        <v>208</v>
      </c>
      <c r="U54">
        <v>50</v>
      </c>
      <c r="W54">
        <v>52</v>
      </c>
      <c r="Y54">
        <v>64</v>
      </c>
      <c r="AA54">
        <v>42</v>
      </c>
      <c r="AB54">
        <v>0.52890669700000004</v>
      </c>
      <c r="AE54" t="s">
        <v>25</v>
      </c>
    </row>
    <row r="55" spans="1:31" x14ac:dyDescent="0.25">
      <c r="A55" t="s">
        <v>70</v>
      </c>
      <c r="B55">
        <v>179514942</v>
      </c>
      <c r="C55" t="s">
        <v>128</v>
      </c>
      <c r="D55" t="s">
        <v>82</v>
      </c>
      <c r="E55" t="s">
        <v>83</v>
      </c>
      <c r="F55">
        <f t="shared" si="2"/>
        <v>16.912919545337402</v>
      </c>
      <c r="G55" t="s">
        <v>121</v>
      </c>
      <c r="H55" t="str">
        <f t="shared" si="1"/>
        <v>TY=DEL;AF=40.7895;VC=179514941;VF=T;SB=0.500390077</v>
      </c>
      <c r="K55">
        <v>49.123800000000003</v>
      </c>
      <c r="M55" t="s">
        <v>22</v>
      </c>
      <c r="N55">
        <v>40.789499999999997</v>
      </c>
      <c r="O55">
        <v>179514941</v>
      </c>
      <c r="P55" t="s">
        <v>83</v>
      </c>
      <c r="Q55" t="s">
        <v>30</v>
      </c>
      <c r="R55">
        <v>68</v>
      </c>
      <c r="S55">
        <v>76</v>
      </c>
      <c r="U55">
        <v>19</v>
      </c>
      <c r="W55">
        <v>26</v>
      </c>
      <c r="Y55">
        <v>2</v>
      </c>
      <c r="AA55">
        <v>29</v>
      </c>
      <c r="AB55">
        <v>0.50039007700000004</v>
      </c>
      <c r="AE55" t="s">
        <v>25</v>
      </c>
    </row>
    <row r="56" spans="1:31" x14ac:dyDescent="0.25">
      <c r="A56" t="s">
        <v>70</v>
      </c>
      <c r="B56">
        <v>179634377</v>
      </c>
      <c r="C56" t="s">
        <v>128</v>
      </c>
      <c r="D56" t="s">
        <v>52</v>
      </c>
      <c r="E56" t="s">
        <v>84</v>
      </c>
      <c r="F56">
        <f t="shared" si="2"/>
        <v>32.143298053558276</v>
      </c>
      <c r="G56" t="s">
        <v>121</v>
      </c>
      <c r="H56" t="str">
        <f t="shared" si="1"/>
        <v>TY=DEL;AF=97.7528;VC=179634376;VF=G;SB=0.542046108</v>
      </c>
      <c r="K56">
        <v>1638.06</v>
      </c>
      <c r="M56" t="s">
        <v>22</v>
      </c>
      <c r="N56">
        <v>97.752799999999993</v>
      </c>
      <c r="O56">
        <v>179634376</v>
      </c>
      <c r="P56" t="s">
        <v>84</v>
      </c>
      <c r="Q56" t="s">
        <v>21</v>
      </c>
      <c r="R56">
        <v>290</v>
      </c>
      <c r="S56">
        <v>267</v>
      </c>
      <c r="U56">
        <v>1</v>
      </c>
      <c r="W56">
        <v>5</v>
      </c>
      <c r="Y56">
        <v>155</v>
      </c>
      <c r="AA56">
        <v>106</v>
      </c>
      <c r="AB56">
        <v>0.54204610799999997</v>
      </c>
      <c r="AE56" t="s">
        <v>25</v>
      </c>
    </row>
    <row r="57" spans="1:31" x14ac:dyDescent="0.25">
      <c r="A57" t="s">
        <v>70</v>
      </c>
      <c r="B57">
        <v>215821550</v>
      </c>
      <c r="C57" t="s">
        <v>128</v>
      </c>
      <c r="D57" t="s">
        <v>34</v>
      </c>
      <c r="E57" t="s">
        <v>44</v>
      </c>
      <c r="F57">
        <f t="shared" si="2"/>
        <v>27.982403230172853</v>
      </c>
      <c r="G57" t="s">
        <v>121</v>
      </c>
      <c r="H57" t="str">
        <f t="shared" si="1"/>
        <v>TY=DEL;AF=58.7234;VC=215821549;VF=C;SB=0.514492754</v>
      </c>
      <c r="K57">
        <v>628.40599999999995</v>
      </c>
      <c r="M57" t="s">
        <v>22</v>
      </c>
      <c r="N57">
        <v>58.723399999999998</v>
      </c>
      <c r="O57">
        <v>215821549</v>
      </c>
      <c r="P57" t="s">
        <v>44</v>
      </c>
      <c r="Q57" t="s">
        <v>24</v>
      </c>
      <c r="R57">
        <v>241</v>
      </c>
      <c r="S57">
        <v>138</v>
      </c>
      <c r="U57">
        <v>0</v>
      </c>
      <c r="W57">
        <v>0</v>
      </c>
      <c r="Y57">
        <v>71</v>
      </c>
      <c r="AA57">
        <v>67</v>
      </c>
      <c r="AB57">
        <v>0.51449275400000005</v>
      </c>
      <c r="AE57" t="s">
        <v>25</v>
      </c>
    </row>
    <row r="58" spans="1:31" x14ac:dyDescent="0.25">
      <c r="A58" t="s">
        <v>70</v>
      </c>
      <c r="B58">
        <v>215821550</v>
      </c>
      <c r="C58" t="s">
        <v>128</v>
      </c>
      <c r="D58" t="s">
        <v>37</v>
      </c>
      <c r="E58" t="s">
        <v>85</v>
      </c>
      <c r="F58">
        <f t="shared" si="2"/>
        <v>27.982403230172853</v>
      </c>
      <c r="G58" t="s">
        <v>121</v>
      </c>
      <c r="H58" t="str">
        <f t="shared" si="1"/>
        <v>TY=DEL;AF=41.2766;VC=215821549;VF=C;SB=0.597938144</v>
      </c>
      <c r="K58">
        <v>628.40599999999995</v>
      </c>
      <c r="M58" t="s">
        <v>22</v>
      </c>
      <c r="N58">
        <v>41.276600000000002</v>
      </c>
      <c r="O58">
        <v>215821549</v>
      </c>
      <c r="P58" t="s">
        <v>85</v>
      </c>
      <c r="Q58" t="s">
        <v>24</v>
      </c>
      <c r="R58">
        <v>241</v>
      </c>
      <c r="S58">
        <v>97</v>
      </c>
      <c r="U58">
        <v>0</v>
      </c>
      <c r="W58">
        <v>0</v>
      </c>
      <c r="Y58">
        <v>58</v>
      </c>
      <c r="AA58">
        <v>39</v>
      </c>
      <c r="AB58">
        <v>0.597938144</v>
      </c>
      <c r="AE58" t="s">
        <v>25</v>
      </c>
    </row>
    <row r="59" spans="1:31" x14ac:dyDescent="0.25">
      <c r="A59" t="s">
        <v>70</v>
      </c>
      <c r="B59">
        <v>227967602</v>
      </c>
      <c r="C59" t="s">
        <v>128</v>
      </c>
      <c r="D59" t="s">
        <v>86</v>
      </c>
      <c r="E59" t="s">
        <v>87</v>
      </c>
      <c r="F59">
        <f t="shared" si="2"/>
        <v>26.866711186557911</v>
      </c>
      <c r="G59" t="s">
        <v>121</v>
      </c>
      <c r="H59" t="str">
        <f t="shared" si="1"/>
        <v>TY=DEL;AF=63.2411;VC=227967601;VF=A;SB=0.500297516</v>
      </c>
      <c r="K59">
        <v>486.03899999999999</v>
      </c>
      <c r="M59" t="s">
        <v>22</v>
      </c>
      <c r="N59">
        <v>63.241100000000003</v>
      </c>
      <c r="O59">
        <v>227967601</v>
      </c>
      <c r="P59" t="s">
        <v>87</v>
      </c>
      <c r="Q59" t="s">
        <v>34</v>
      </c>
      <c r="R59">
        <v>259</v>
      </c>
      <c r="S59">
        <v>253</v>
      </c>
      <c r="U59">
        <v>24</v>
      </c>
      <c r="W59">
        <v>69</v>
      </c>
      <c r="Y59">
        <v>76</v>
      </c>
      <c r="AA59">
        <v>84</v>
      </c>
      <c r="AB59">
        <v>0.50029751600000005</v>
      </c>
      <c r="AE59" t="s">
        <v>25</v>
      </c>
    </row>
    <row r="60" spans="1:31" x14ac:dyDescent="0.25">
      <c r="A60" t="s">
        <v>70</v>
      </c>
      <c r="B60">
        <v>233408221</v>
      </c>
      <c r="C60" t="s">
        <v>128</v>
      </c>
      <c r="D60" t="s">
        <v>21</v>
      </c>
      <c r="E60" t="s">
        <v>26</v>
      </c>
      <c r="F60">
        <f t="shared" si="2"/>
        <v>27.224891335736764</v>
      </c>
      <c r="G60" t="s">
        <v>121</v>
      </c>
      <c r="H60" t="str">
        <f t="shared" si="1"/>
        <v>TY=DEL;AF=100;VC=233408220;VF=A;SB=0.446153846</v>
      </c>
      <c r="K60">
        <v>527.82399999999996</v>
      </c>
      <c r="M60" t="s">
        <v>22</v>
      </c>
      <c r="N60">
        <v>100</v>
      </c>
      <c r="O60">
        <v>233408220</v>
      </c>
      <c r="P60" t="s">
        <v>26</v>
      </c>
      <c r="Q60" t="s">
        <v>34</v>
      </c>
      <c r="R60">
        <v>130</v>
      </c>
      <c r="S60">
        <v>130</v>
      </c>
      <c r="U60">
        <v>0</v>
      </c>
      <c r="W60">
        <v>0</v>
      </c>
      <c r="Y60">
        <v>58</v>
      </c>
      <c r="AA60">
        <v>72</v>
      </c>
      <c r="AB60">
        <v>0.44615384600000002</v>
      </c>
      <c r="AE60" t="s">
        <v>25</v>
      </c>
    </row>
    <row r="61" spans="1:31" x14ac:dyDescent="0.25">
      <c r="A61" t="s">
        <v>88</v>
      </c>
      <c r="B61">
        <v>3211722</v>
      </c>
      <c r="C61" t="s">
        <v>128</v>
      </c>
      <c r="D61" t="s">
        <v>61</v>
      </c>
      <c r="E61" t="s">
        <v>89</v>
      </c>
      <c r="F61">
        <f t="shared" si="2"/>
        <v>24.470447898040952</v>
      </c>
      <c r="G61" t="s">
        <v>121</v>
      </c>
      <c r="H61" t="str">
        <f t="shared" si="1"/>
        <v>TY=DEL;AF=50;VC=3211721;VF=G;SB=0.596671669</v>
      </c>
      <c r="K61">
        <v>279.92700000000002</v>
      </c>
      <c r="M61" t="s">
        <v>22</v>
      </c>
      <c r="N61">
        <v>50</v>
      </c>
      <c r="O61">
        <v>3211721</v>
      </c>
      <c r="P61" t="s">
        <v>89</v>
      </c>
      <c r="Q61" t="s">
        <v>21</v>
      </c>
      <c r="R61">
        <v>281</v>
      </c>
      <c r="S61">
        <v>276</v>
      </c>
      <c r="U61">
        <v>81</v>
      </c>
      <c r="W61">
        <v>57</v>
      </c>
      <c r="Y61">
        <v>82</v>
      </c>
      <c r="AA61">
        <v>56</v>
      </c>
      <c r="AB61">
        <v>0.59667166900000002</v>
      </c>
      <c r="AE61" t="s">
        <v>25</v>
      </c>
    </row>
    <row r="62" spans="1:31" x14ac:dyDescent="0.25">
      <c r="A62" t="s">
        <v>88</v>
      </c>
      <c r="B62">
        <v>3214094</v>
      </c>
      <c r="C62" t="s">
        <v>128</v>
      </c>
      <c r="D62" t="s">
        <v>24</v>
      </c>
      <c r="E62" t="s">
        <v>32</v>
      </c>
      <c r="F62">
        <f t="shared" si="2"/>
        <v>29.866638188286288</v>
      </c>
      <c r="G62" t="s">
        <v>121</v>
      </c>
      <c r="H62" t="str">
        <f t="shared" si="1"/>
        <v>TY=DEL;AF=100;VC=3214093;VF=A;SB=0</v>
      </c>
      <c r="K62">
        <v>969.75900000000001</v>
      </c>
      <c r="M62" t="s">
        <v>22</v>
      </c>
      <c r="N62">
        <v>100</v>
      </c>
      <c r="O62">
        <v>3214093</v>
      </c>
      <c r="P62" t="s">
        <v>32</v>
      </c>
      <c r="Q62" t="s">
        <v>34</v>
      </c>
      <c r="R62">
        <v>140</v>
      </c>
      <c r="S62">
        <v>140</v>
      </c>
      <c r="U62">
        <v>0</v>
      </c>
      <c r="W62">
        <v>0</v>
      </c>
      <c r="Y62">
        <v>0</v>
      </c>
      <c r="AA62">
        <v>140</v>
      </c>
      <c r="AB62">
        <v>0</v>
      </c>
      <c r="AE62" t="s">
        <v>25</v>
      </c>
    </row>
    <row r="63" spans="1:31" x14ac:dyDescent="0.25">
      <c r="A63" t="s">
        <v>88</v>
      </c>
      <c r="B63">
        <v>25900165</v>
      </c>
      <c r="C63" t="s">
        <v>128</v>
      </c>
      <c r="D63" t="s">
        <v>85</v>
      </c>
      <c r="E63" t="s">
        <v>90</v>
      </c>
      <c r="F63">
        <f t="shared" si="2"/>
        <v>25.130057299217153</v>
      </c>
      <c r="G63" t="s">
        <v>121</v>
      </c>
      <c r="H63" t="str">
        <f t="shared" si="1"/>
        <v>TY=DEL;AF=98;VC=25900164;VF=C;SB=1.5</v>
      </c>
      <c r="K63">
        <v>325.84100000000001</v>
      </c>
      <c r="M63" t="s">
        <v>22</v>
      </c>
      <c r="N63">
        <v>98</v>
      </c>
      <c r="O63">
        <v>25900164</v>
      </c>
      <c r="P63" t="s">
        <v>90</v>
      </c>
      <c r="Q63" t="s">
        <v>24</v>
      </c>
      <c r="R63">
        <v>52</v>
      </c>
      <c r="S63">
        <v>50</v>
      </c>
      <c r="U63">
        <v>0</v>
      </c>
      <c r="W63">
        <v>1</v>
      </c>
      <c r="Y63">
        <v>0</v>
      </c>
      <c r="AA63">
        <v>49</v>
      </c>
      <c r="AB63">
        <v>1.5</v>
      </c>
      <c r="AE63" t="s">
        <v>25</v>
      </c>
    </row>
    <row r="64" spans="1:31" x14ac:dyDescent="0.25">
      <c r="A64" t="s">
        <v>88</v>
      </c>
      <c r="B64">
        <v>34022196</v>
      </c>
      <c r="C64" t="s">
        <v>128</v>
      </c>
      <c r="D64" t="s">
        <v>24</v>
      </c>
      <c r="E64" t="s">
        <v>24</v>
      </c>
      <c r="F64">
        <f t="shared" si="2"/>
        <v>32.911978521950822</v>
      </c>
      <c r="G64" t="s">
        <v>121</v>
      </c>
      <c r="H64" t="str">
        <f t="shared" si="1"/>
        <v>TY=DEL;AF=98.6577;VC=34022196;VF=N;SB=0.658930132</v>
      </c>
      <c r="K64">
        <v>1955.23</v>
      </c>
      <c r="M64" t="s">
        <v>22</v>
      </c>
      <c r="N64">
        <v>98.657700000000006</v>
      </c>
      <c r="O64">
        <v>34022196</v>
      </c>
      <c r="P64" t="s">
        <v>24</v>
      </c>
      <c r="Q64" t="s">
        <v>126</v>
      </c>
      <c r="R64">
        <v>297</v>
      </c>
      <c r="S64">
        <v>298</v>
      </c>
      <c r="U64">
        <v>2</v>
      </c>
      <c r="W64">
        <v>2</v>
      </c>
      <c r="Y64">
        <v>59</v>
      </c>
      <c r="AA64">
        <v>235</v>
      </c>
      <c r="AB64">
        <v>0.65893013199999995</v>
      </c>
      <c r="AE64" t="s">
        <v>25</v>
      </c>
    </row>
    <row r="65" spans="1:31" x14ac:dyDescent="0.25">
      <c r="A65" t="s">
        <v>88</v>
      </c>
      <c r="B65">
        <v>34022387</v>
      </c>
      <c r="C65" t="s">
        <v>128</v>
      </c>
      <c r="D65" t="s">
        <v>34</v>
      </c>
      <c r="E65" t="s">
        <v>34</v>
      </c>
      <c r="F65">
        <f t="shared" si="2"/>
        <v>32.529258116657992</v>
      </c>
      <c r="G65" t="s">
        <v>121</v>
      </c>
      <c r="H65" t="str">
        <f t="shared" si="1"/>
        <v>TY=DEL;AF=100;VC=34022387;VF=N;SB=0.430232558</v>
      </c>
      <c r="K65">
        <v>1790.3</v>
      </c>
      <c r="M65" t="s">
        <v>22</v>
      </c>
      <c r="N65">
        <v>100</v>
      </c>
      <c r="O65">
        <v>34022387</v>
      </c>
      <c r="P65" t="s">
        <v>34</v>
      </c>
      <c r="Q65" t="s">
        <v>126</v>
      </c>
      <c r="R65">
        <v>260</v>
      </c>
      <c r="S65">
        <v>258</v>
      </c>
      <c r="U65">
        <v>0</v>
      </c>
      <c r="W65">
        <v>0</v>
      </c>
      <c r="Y65">
        <v>111</v>
      </c>
      <c r="AA65">
        <v>147</v>
      </c>
      <c r="AB65">
        <v>0.43023255799999999</v>
      </c>
      <c r="AE65" t="s">
        <v>25</v>
      </c>
    </row>
    <row r="66" spans="1:31" x14ac:dyDescent="0.25">
      <c r="A66" t="s">
        <v>88</v>
      </c>
      <c r="B66">
        <v>34022672</v>
      </c>
      <c r="C66" t="s">
        <v>128</v>
      </c>
      <c r="D66" t="s">
        <v>24</v>
      </c>
      <c r="E66" t="s">
        <v>24</v>
      </c>
      <c r="F66">
        <f t="shared" si="2"/>
        <v>30.836351812458528</v>
      </c>
      <c r="G66" t="s">
        <v>121</v>
      </c>
      <c r="H66" t="str">
        <f t="shared" si="1"/>
        <v>TY=DEL;AF=100;VC=34022672;VF=N;SB=0.436781609</v>
      </c>
      <c r="K66">
        <v>1212.3699999999999</v>
      </c>
      <c r="M66" t="s">
        <v>22</v>
      </c>
      <c r="N66">
        <v>100</v>
      </c>
      <c r="O66">
        <v>34022672</v>
      </c>
      <c r="P66" t="s">
        <v>24</v>
      </c>
      <c r="Q66" t="s">
        <v>126</v>
      </c>
      <c r="R66">
        <v>172</v>
      </c>
      <c r="S66">
        <v>174</v>
      </c>
      <c r="U66">
        <v>0</v>
      </c>
      <c r="W66">
        <v>0</v>
      </c>
      <c r="Y66">
        <v>76</v>
      </c>
      <c r="AA66">
        <v>98</v>
      </c>
      <c r="AB66">
        <v>0.43678160900000002</v>
      </c>
      <c r="AE66" t="s">
        <v>25</v>
      </c>
    </row>
    <row r="67" spans="1:31" x14ac:dyDescent="0.25">
      <c r="A67" t="s">
        <v>88</v>
      </c>
      <c r="B67">
        <v>34025756</v>
      </c>
      <c r="C67" t="s">
        <v>128</v>
      </c>
      <c r="D67" t="s">
        <v>34</v>
      </c>
      <c r="E67" t="s">
        <v>34</v>
      </c>
      <c r="F67">
        <f t="shared" si="2"/>
        <v>19.801743271729119</v>
      </c>
      <c r="G67" t="s">
        <v>121</v>
      </c>
      <c r="H67" t="str">
        <f t="shared" si="1"/>
        <v>TY=DEL;AF=44.4444;VC=34025756;VF=N;SB=0.642126904</v>
      </c>
      <c r="K67">
        <v>95.537599999999998</v>
      </c>
      <c r="M67" t="s">
        <v>22</v>
      </c>
      <c r="N67">
        <v>44.444400000000002</v>
      </c>
      <c r="O67">
        <v>34025756</v>
      </c>
      <c r="P67" t="s">
        <v>34</v>
      </c>
      <c r="Q67" t="s">
        <v>126</v>
      </c>
      <c r="R67">
        <v>126</v>
      </c>
      <c r="S67">
        <v>126</v>
      </c>
      <c r="U67">
        <v>53</v>
      </c>
      <c r="W67">
        <v>17</v>
      </c>
      <c r="Y67">
        <v>45</v>
      </c>
      <c r="AA67">
        <v>11</v>
      </c>
      <c r="AB67">
        <v>0.64212690400000005</v>
      </c>
      <c r="AE67" t="s">
        <v>25</v>
      </c>
    </row>
    <row r="68" spans="1:31" x14ac:dyDescent="0.25">
      <c r="A68" t="s">
        <v>88</v>
      </c>
      <c r="B68">
        <v>62316994</v>
      </c>
      <c r="C68" t="s">
        <v>128</v>
      </c>
      <c r="D68" t="s">
        <v>24</v>
      </c>
      <c r="E68" t="s">
        <v>43</v>
      </c>
      <c r="F68">
        <f t="shared" si="2"/>
        <v>25.354308443031869</v>
      </c>
      <c r="G68" t="s">
        <v>121</v>
      </c>
      <c r="H68" t="str">
        <f t="shared" si="1"/>
        <v>TY=DEL;AF=100;VC=62316993;VF=T;SB=0</v>
      </c>
      <c r="K68">
        <v>343.108</v>
      </c>
      <c r="M68" t="s">
        <v>22</v>
      </c>
      <c r="N68">
        <v>100</v>
      </c>
      <c r="O68">
        <v>62316993</v>
      </c>
      <c r="P68" t="s">
        <v>43</v>
      </c>
      <c r="Q68" t="s">
        <v>30</v>
      </c>
      <c r="R68">
        <v>46</v>
      </c>
      <c r="S68">
        <v>46</v>
      </c>
      <c r="U68">
        <v>0</v>
      </c>
      <c r="W68">
        <v>0</v>
      </c>
      <c r="Y68">
        <v>0</v>
      </c>
      <c r="AA68">
        <v>46</v>
      </c>
      <c r="AB68">
        <v>0</v>
      </c>
      <c r="AE68" t="s">
        <v>25</v>
      </c>
    </row>
    <row r="69" spans="1:31" x14ac:dyDescent="0.25">
      <c r="A69" t="s">
        <v>91</v>
      </c>
      <c r="B69">
        <v>38302544</v>
      </c>
      <c r="C69" t="s">
        <v>128</v>
      </c>
      <c r="D69" t="s">
        <v>34</v>
      </c>
      <c r="E69" t="s">
        <v>44</v>
      </c>
      <c r="F69">
        <f t="shared" si="2"/>
        <v>27.117540985052567</v>
      </c>
      <c r="G69" t="s">
        <v>121</v>
      </c>
      <c r="H69" t="str">
        <f t="shared" si="1"/>
        <v>TY=DEL;AF=50.5587;VC=38302543;VF=C;SB=0.560049668</v>
      </c>
      <c r="K69">
        <v>514.93700000000001</v>
      </c>
      <c r="M69" t="s">
        <v>22</v>
      </c>
      <c r="N69">
        <v>50.558700000000002</v>
      </c>
      <c r="O69">
        <v>38302543</v>
      </c>
      <c r="P69" t="s">
        <v>44</v>
      </c>
      <c r="Q69" t="s">
        <v>24</v>
      </c>
      <c r="R69">
        <v>359</v>
      </c>
      <c r="S69">
        <v>358</v>
      </c>
      <c r="U69">
        <v>84</v>
      </c>
      <c r="W69">
        <v>93</v>
      </c>
      <c r="Y69">
        <v>78</v>
      </c>
      <c r="AA69">
        <v>103</v>
      </c>
      <c r="AB69">
        <v>0.560049668</v>
      </c>
      <c r="AE69" t="s">
        <v>25</v>
      </c>
    </row>
    <row r="70" spans="1:31" x14ac:dyDescent="0.25">
      <c r="A70" t="s">
        <v>92</v>
      </c>
      <c r="B70">
        <v>48508585</v>
      </c>
      <c r="C70" t="s">
        <v>128</v>
      </c>
      <c r="D70" t="s">
        <v>24</v>
      </c>
      <c r="E70" t="s">
        <v>24</v>
      </c>
      <c r="F70">
        <f t="shared" si="2"/>
        <v>30.88635683045856</v>
      </c>
      <c r="G70" t="s">
        <v>121</v>
      </c>
      <c r="H70" t="str">
        <f t="shared" si="1"/>
        <v>TY=DEL;AF=100;VC=48508585;VF=N;SB=0.48</v>
      </c>
      <c r="K70">
        <v>1226.4100000000001</v>
      </c>
      <c r="M70" t="s">
        <v>22</v>
      </c>
      <c r="N70">
        <v>100</v>
      </c>
      <c r="O70">
        <v>48508585</v>
      </c>
      <c r="P70" t="s">
        <v>24</v>
      </c>
      <c r="Q70" t="s">
        <v>126</v>
      </c>
      <c r="R70">
        <v>175</v>
      </c>
      <c r="S70">
        <v>175</v>
      </c>
      <c r="U70">
        <v>0</v>
      </c>
      <c r="W70">
        <v>0</v>
      </c>
      <c r="Y70">
        <v>84</v>
      </c>
      <c r="AA70">
        <v>91</v>
      </c>
      <c r="AB70">
        <v>0.48</v>
      </c>
      <c r="AE70" t="s">
        <v>25</v>
      </c>
    </row>
    <row r="71" spans="1:31" x14ac:dyDescent="0.25">
      <c r="A71" t="s">
        <v>92</v>
      </c>
      <c r="B71">
        <v>58414416</v>
      </c>
      <c r="C71" t="s">
        <v>128</v>
      </c>
      <c r="D71" t="s">
        <v>48</v>
      </c>
      <c r="E71" t="s">
        <v>63</v>
      </c>
      <c r="F71">
        <f t="shared" ref="F71:F102" si="3">10*(LOG(K71,10))</f>
        <v>25.145105637729912</v>
      </c>
      <c r="G71" t="s">
        <v>121</v>
      </c>
      <c r="H71" t="str">
        <f t="shared" si="1"/>
        <v>TY=DEL;AF=100;VC=58414415;VF=C;SB=0.224489796</v>
      </c>
      <c r="K71">
        <v>326.97199999999998</v>
      </c>
      <c r="M71" t="s">
        <v>22</v>
      </c>
      <c r="N71">
        <v>100</v>
      </c>
      <c r="O71">
        <v>58414415</v>
      </c>
      <c r="P71" t="s">
        <v>63</v>
      </c>
      <c r="Q71" t="s">
        <v>24</v>
      </c>
      <c r="R71">
        <v>39</v>
      </c>
      <c r="S71">
        <v>49</v>
      </c>
      <c r="U71">
        <v>0</v>
      </c>
      <c r="W71">
        <v>0</v>
      </c>
      <c r="Y71">
        <v>11</v>
      </c>
      <c r="AA71">
        <v>38</v>
      </c>
      <c r="AB71">
        <v>0.22448979599999999</v>
      </c>
      <c r="AE71" t="s">
        <v>25</v>
      </c>
    </row>
    <row r="72" spans="1:31" x14ac:dyDescent="0.25">
      <c r="A72" t="s">
        <v>93</v>
      </c>
      <c r="B72">
        <v>3494450</v>
      </c>
      <c r="C72" t="s">
        <v>128</v>
      </c>
      <c r="D72" t="s">
        <v>24</v>
      </c>
      <c r="E72" t="s">
        <v>32</v>
      </c>
      <c r="F72">
        <f t="shared" si="3"/>
        <v>23.034574197163963</v>
      </c>
      <c r="G72" t="s">
        <v>121</v>
      </c>
      <c r="H72" t="str">
        <f t="shared" ref="H72:H113" si="4">"TY="&amp;M72&amp;";"&amp;"AF="&amp;N72&amp;";VC="&amp;O72&amp;";VF="&amp;Q72&amp;";SB="&amp;AB72</f>
        <v>TY=DEL;AF=43.7673;VC=3494449;VF=A;SB=0.58407306</v>
      </c>
      <c r="K72">
        <v>201.12100000000001</v>
      </c>
      <c r="M72" t="s">
        <v>22</v>
      </c>
      <c r="N72">
        <v>43.767299999999999</v>
      </c>
      <c r="O72">
        <v>3494449</v>
      </c>
      <c r="P72" t="s">
        <v>32</v>
      </c>
      <c r="Q72" t="s">
        <v>34</v>
      </c>
      <c r="R72">
        <v>362</v>
      </c>
      <c r="S72">
        <v>361</v>
      </c>
      <c r="U72">
        <v>103</v>
      </c>
      <c r="W72">
        <v>100</v>
      </c>
      <c r="Y72">
        <v>81</v>
      </c>
      <c r="AA72">
        <v>77</v>
      </c>
      <c r="AB72">
        <v>0.58407306000000003</v>
      </c>
      <c r="AE72" t="s">
        <v>25</v>
      </c>
    </row>
    <row r="73" spans="1:31" x14ac:dyDescent="0.25">
      <c r="A73" t="s">
        <v>93</v>
      </c>
      <c r="B73">
        <v>5665082</v>
      </c>
      <c r="C73" t="s">
        <v>128</v>
      </c>
      <c r="D73" t="s">
        <v>21</v>
      </c>
      <c r="E73" t="s">
        <v>26</v>
      </c>
      <c r="F73">
        <f t="shared" si="3"/>
        <v>25.134653170561112</v>
      </c>
      <c r="G73" t="s">
        <v>121</v>
      </c>
      <c r="H73" t="str">
        <f t="shared" si="4"/>
        <v>TY=DEL;AF=51.6234;VC=5665081;VF=A;SB=0.548931615</v>
      </c>
      <c r="K73">
        <v>326.18599999999998</v>
      </c>
      <c r="M73" t="s">
        <v>22</v>
      </c>
      <c r="N73">
        <v>51.623399999999997</v>
      </c>
      <c r="O73">
        <v>5665081</v>
      </c>
      <c r="P73" t="s">
        <v>26</v>
      </c>
      <c r="Q73" t="s">
        <v>34</v>
      </c>
      <c r="R73">
        <v>307</v>
      </c>
      <c r="S73">
        <v>308</v>
      </c>
      <c r="U73">
        <v>89</v>
      </c>
      <c r="W73">
        <v>60</v>
      </c>
      <c r="Y73">
        <v>105</v>
      </c>
      <c r="AA73">
        <v>54</v>
      </c>
      <c r="AB73">
        <v>0.54893161499999998</v>
      </c>
      <c r="AE73" t="s">
        <v>25</v>
      </c>
    </row>
    <row r="74" spans="1:31" x14ac:dyDescent="0.25">
      <c r="A74" t="s">
        <v>94</v>
      </c>
      <c r="B74">
        <v>1814396</v>
      </c>
      <c r="C74" t="s">
        <v>128</v>
      </c>
      <c r="D74" t="s">
        <v>95</v>
      </c>
      <c r="E74" t="s">
        <v>96</v>
      </c>
      <c r="F74">
        <f t="shared" si="3"/>
        <v>31.505046909541715</v>
      </c>
      <c r="G74" t="s">
        <v>121</v>
      </c>
      <c r="H74" t="str">
        <f t="shared" si="4"/>
        <v>TY=DEL;AF=100;VC=1814395;VF=T;SB=0.524509804</v>
      </c>
      <c r="K74">
        <v>1414.18</v>
      </c>
      <c r="M74" t="s">
        <v>22</v>
      </c>
      <c r="N74">
        <v>100</v>
      </c>
      <c r="O74">
        <v>1814395</v>
      </c>
      <c r="P74" t="s">
        <v>96</v>
      </c>
      <c r="Q74" t="s">
        <v>30</v>
      </c>
      <c r="R74">
        <v>206</v>
      </c>
      <c r="S74">
        <v>204</v>
      </c>
      <c r="U74">
        <v>0</v>
      </c>
      <c r="W74">
        <v>0</v>
      </c>
      <c r="Y74">
        <v>107</v>
      </c>
      <c r="AA74">
        <v>97</v>
      </c>
      <c r="AB74">
        <v>0.52450980400000002</v>
      </c>
      <c r="AE74" t="s">
        <v>25</v>
      </c>
    </row>
    <row r="75" spans="1:31" x14ac:dyDescent="0.25">
      <c r="A75" t="s">
        <v>94</v>
      </c>
      <c r="B75">
        <v>13830008</v>
      </c>
      <c r="C75" t="s">
        <v>128</v>
      </c>
      <c r="D75" t="s">
        <v>97</v>
      </c>
      <c r="E75" t="s">
        <v>98</v>
      </c>
      <c r="F75">
        <f t="shared" si="3"/>
        <v>20.165570246272793</v>
      </c>
      <c r="G75" t="s">
        <v>121</v>
      </c>
      <c r="H75" t="str">
        <f t="shared" si="4"/>
        <v>TY=DEL;AF=58.0645;VC=13830007;VF=T;SB=0.6145715</v>
      </c>
      <c r="K75">
        <v>103.886</v>
      </c>
      <c r="M75" t="s">
        <v>22</v>
      </c>
      <c r="N75">
        <v>58.064500000000002</v>
      </c>
      <c r="O75">
        <v>13830007</v>
      </c>
      <c r="P75" t="s">
        <v>98</v>
      </c>
      <c r="Q75" t="s">
        <v>30</v>
      </c>
      <c r="R75">
        <v>61</v>
      </c>
      <c r="S75">
        <v>62</v>
      </c>
      <c r="U75">
        <v>13</v>
      </c>
      <c r="W75">
        <v>13</v>
      </c>
      <c r="Y75">
        <v>23</v>
      </c>
      <c r="AA75">
        <v>13</v>
      </c>
      <c r="AB75">
        <v>0.61457150000000005</v>
      </c>
      <c r="AE75" t="s">
        <v>25</v>
      </c>
    </row>
    <row r="76" spans="1:31" x14ac:dyDescent="0.25">
      <c r="A76" t="s">
        <v>94</v>
      </c>
      <c r="B76">
        <v>33963732</v>
      </c>
      <c r="C76" t="s">
        <v>128</v>
      </c>
      <c r="D76" t="s">
        <v>33</v>
      </c>
      <c r="E76" t="s">
        <v>99</v>
      </c>
      <c r="F76">
        <f t="shared" si="3"/>
        <v>29.199776670586928</v>
      </c>
      <c r="G76" t="s">
        <v>121</v>
      </c>
      <c r="H76" t="str">
        <f t="shared" si="4"/>
        <v>TY=DEL;AF=84.6535;VC=33963731;VF=A;SB=0.505648106</v>
      </c>
      <c r="K76">
        <v>831.721</v>
      </c>
      <c r="M76" t="s">
        <v>22</v>
      </c>
      <c r="N76">
        <v>84.653499999999994</v>
      </c>
      <c r="O76">
        <v>33963731</v>
      </c>
      <c r="P76" t="s">
        <v>99</v>
      </c>
      <c r="Q76" t="s">
        <v>34</v>
      </c>
      <c r="R76">
        <v>167</v>
      </c>
      <c r="S76">
        <v>202</v>
      </c>
      <c r="U76">
        <v>19</v>
      </c>
      <c r="W76">
        <v>12</v>
      </c>
      <c r="Y76">
        <v>62</v>
      </c>
      <c r="AA76">
        <v>109</v>
      </c>
      <c r="AB76">
        <v>0.50564810599999999</v>
      </c>
      <c r="AE76" t="s">
        <v>25</v>
      </c>
    </row>
    <row r="77" spans="1:31" x14ac:dyDescent="0.25">
      <c r="A77" t="s">
        <v>94</v>
      </c>
      <c r="B77">
        <v>38528970</v>
      </c>
      <c r="C77" t="s">
        <v>128</v>
      </c>
      <c r="D77" t="s">
        <v>100</v>
      </c>
      <c r="E77" t="s">
        <v>101</v>
      </c>
      <c r="F77">
        <f t="shared" si="3"/>
        <v>20.288923817284612</v>
      </c>
      <c r="G77" t="s">
        <v>121</v>
      </c>
      <c r="H77" t="str">
        <f t="shared" si="4"/>
        <v>TY=DEL;AF=53.9474;VC=38528969;VF=C;SB=0.509012113</v>
      </c>
      <c r="K77">
        <v>106.879</v>
      </c>
      <c r="M77" t="s">
        <v>22</v>
      </c>
      <c r="N77">
        <v>53.947400000000002</v>
      </c>
      <c r="O77">
        <v>38528969</v>
      </c>
      <c r="P77" t="s">
        <v>101</v>
      </c>
      <c r="Q77" t="s">
        <v>24</v>
      </c>
      <c r="R77">
        <v>99</v>
      </c>
      <c r="S77">
        <v>76</v>
      </c>
      <c r="U77">
        <v>26</v>
      </c>
      <c r="W77">
        <v>9</v>
      </c>
      <c r="Y77">
        <v>19</v>
      </c>
      <c r="AA77">
        <v>22</v>
      </c>
      <c r="AB77">
        <v>0.50901211300000004</v>
      </c>
      <c r="AE77" t="s">
        <v>25</v>
      </c>
    </row>
    <row r="78" spans="1:31" x14ac:dyDescent="0.25">
      <c r="A78" t="s">
        <v>94</v>
      </c>
      <c r="B78">
        <v>70248472</v>
      </c>
      <c r="C78" t="s">
        <v>128</v>
      </c>
      <c r="D78" t="s">
        <v>52</v>
      </c>
      <c r="E78" t="s">
        <v>102</v>
      </c>
      <c r="F78">
        <f t="shared" si="3"/>
        <v>17.158287555725057</v>
      </c>
      <c r="G78" t="s">
        <v>121</v>
      </c>
      <c r="H78" t="str">
        <f t="shared" si="4"/>
        <v>TY=DEL;AF=32.3404;VC=70248471;VF=C;SB=0.61003357</v>
      </c>
      <c r="K78">
        <v>51.979100000000003</v>
      </c>
      <c r="M78" t="s">
        <v>22</v>
      </c>
      <c r="N78">
        <v>32.340400000000002</v>
      </c>
      <c r="O78">
        <v>70248471</v>
      </c>
      <c r="P78" t="s">
        <v>102</v>
      </c>
      <c r="Q78" t="s">
        <v>24</v>
      </c>
      <c r="R78">
        <v>234</v>
      </c>
      <c r="S78">
        <v>235</v>
      </c>
      <c r="U78">
        <v>92</v>
      </c>
      <c r="W78">
        <v>67</v>
      </c>
      <c r="Y78">
        <v>43</v>
      </c>
      <c r="AA78">
        <v>33</v>
      </c>
      <c r="AB78">
        <v>0.61003357000000002</v>
      </c>
      <c r="AE78" t="s">
        <v>25</v>
      </c>
    </row>
    <row r="79" spans="1:31" x14ac:dyDescent="0.25">
      <c r="A79" t="s">
        <v>103</v>
      </c>
      <c r="B79">
        <v>33138747</v>
      </c>
      <c r="C79" t="s">
        <v>128</v>
      </c>
      <c r="D79" t="s">
        <v>34</v>
      </c>
      <c r="E79" t="s">
        <v>44</v>
      </c>
      <c r="F79">
        <f t="shared" si="3"/>
        <v>32.204768201485685</v>
      </c>
      <c r="G79" t="s">
        <v>121</v>
      </c>
      <c r="H79" t="str">
        <f t="shared" si="4"/>
        <v>TY=DEL;AF=100;VC=33138746;VF=C;SB=0.410041841</v>
      </c>
      <c r="K79">
        <v>1661.41</v>
      </c>
      <c r="M79" t="s">
        <v>22</v>
      </c>
      <c r="N79">
        <v>100</v>
      </c>
      <c r="O79">
        <v>33138746</v>
      </c>
      <c r="P79" t="s">
        <v>44</v>
      </c>
      <c r="Q79" t="s">
        <v>24</v>
      </c>
      <c r="R79">
        <v>244</v>
      </c>
      <c r="S79">
        <v>239</v>
      </c>
      <c r="U79">
        <v>0</v>
      </c>
      <c r="W79">
        <v>0</v>
      </c>
      <c r="Y79">
        <v>98</v>
      </c>
      <c r="AA79">
        <v>141</v>
      </c>
      <c r="AB79">
        <v>0.41004184100000002</v>
      </c>
      <c r="AE79" t="s">
        <v>25</v>
      </c>
    </row>
    <row r="80" spans="1:31" x14ac:dyDescent="0.25">
      <c r="A80" t="s">
        <v>103</v>
      </c>
      <c r="B80">
        <v>33140009</v>
      </c>
      <c r="C80" t="s">
        <v>128</v>
      </c>
      <c r="D80" t="s">
        <v>30</v>
      </c>
      <c r="E80" t="s">
        <v>31</v>
      </c>
      <c r="F80">
        <f t="shared" si="3"/>
        <v>30.986817898007388</v>
      </c>
      <c r="G80" t="s">
        <v>121</v>
      </c>
      <c r="H80" t="str">
        <f t="shared" si="4"/>
        <v>TY=DEL;AF=50.8021;VC=33140008;VF=G;SB=1</v>
      </c>
      <c r="K80">
        <v>1255.1099999999999</v>
      </c>
      <c r="M80" t="s">
        <v>22</v>
      </c>
      <c r="N80">
        <v>50.802100000000003</v>
      </c>
      <c r="O80">
        <v>33140008</v>
      </c>
      <c r="P80" t="s">
        <v>31</v>
      </c>
      <c r="Q80" t="s">
        <v>21</v>
      </c>
      <c r="R80">
        <v>183</v>
      </c>
      <c r="S80">
        <v>95</v>
      </c>
      <c r="U80">
        <v>0</v>
      </c>
      <c r="W80">
        <v>0</v>
      </c>
      <c r="Y80">
        <v>95</v>
      </c>
      <c r="AA80">
        <v>0</v>
      </c>
      <c r="AB80">
        <v>1</v>
      </c>
      <c r="AE80" t="s">
        <v>25</v>
      </c>
    </row>
    <row r="81" spans="1:31" x14ac:dyDescent="0.25">
      <c r="A81" t="s">
        <v>103</v>
      </c>
      <c r="B81">
        <v>33142013</v>
      </c>
      <c r="C81" t="s">
        <v>128</v>
      </c>
      <c r="D81" t="s">
        <v>21</v>
      </c>
      <c r="E81" t="s">
        <v>26</v>
      </c>
      <c r="F81">
        <f t="shared" si="3"/>
        <v>30.078416232496718</v>
      </c>
      <c r="G81" t="s">
        <v>121</v>
      </c>
      <c r="H81" t="str">
        <f t="shared" si="4"/>
        <v>TY=DEL;AF=100;VC=33142012;VF=A;SB=0.262569832</v>
      </c>
      <c r="K81">
        <v>1018.22</v>
      </c>
      <c r="M81" t="s">
        <v>22</v>
      </c>
      <c r="N81">
        <v>100</v>
      </c>
      <c r="O81">
        <v>33142012</v>
      </c>
      <c r="P81" t="s">
        <v>26</v>
      </c>
      <c r="Q81" t="s">
        <v>34</v>
      </c>
      <c r="R81">
        <v>171</v>
      </c>
      <c r="S81">
        <v>179</v>
      </c>
      <c r="U81">
        <v>0</v>
      </c>
      <c r="W81">
        <v>0</v>
      </c>
      <c r="Y81">
        <v>47</v>
      </c>
      <c r="AA81">
        <v>132</v>
      </c>
      <c r="AB81">
        <v>0.262569832</v>
      </c>
      <c r="AE81" t="s">
        <v>25</v>
      </c>
    </row>
    <row r="82" spans="1:31" x14ac:dyDescent="0.25">
      <c r="A82" t="s">
        <v>103</v>
      </c>
      <c r="B82">
        <v>80837253</v>
      </c>
      <c r="C82" t="s">
        <v>128</v>
      </c>
      <c r="D82" t="s">
        <v>21</v>
      </c>
      <c r="E82" t="s">
        <v>104</v>
      </c>
      <c r="F82">
        <f t="shared" si="3"/>
        <v>26.724396148326758</v>
      </c>
      <c r="G82" t="s">
        <v>121</v>
      </c>
      <c r="H82" t="str">
        <f t="shared" si="4"/>
        <v>TY=DEL;AF=100;VC=80837252;VF=T;SB=0.333333333</v>
      </c>
      <c r="K82">
        <v>470.37</v>
      </c>
      <c r="M82" t="s">
        <v>22</v>
      </c>
      <c r="N82">
        <v>100</v>
      </c>
      <c r="O82">
        <v>80837252</v>
      </c>
      <c r="P82" t="s">
        <v>104</v>
      </c>
      <c r="Q82" t="s">
        <v>30</v>
      </c>
      <c r="R82">
        <v>62</v>
      </c>
      <c r="S82">
        <v>69</v>
      </c>
      <c r="U82">
        <v>0</v>
      </c>
      <c r="W82">
        <v>0</v>
      </c>
      <c r="Y82">
        <v>23</v>
      </c>
      <c r="AA82">
        <v>46</v>
      </c>
      <c r="AB82">
        <v>0.33333333300000001</v>
      </c>
      <c r="AE82" t="s">
        <v>25</v>
      </c>
    </row>
    <row r="83" spans="1:31" x14ac:dyDescent="0.25">
      <c r="A83" t="s">
        <v>103</v>
      </c>
      <c r="B83">
        <v>129824586</v>
      </c>
      <c r="C83" t="s">
        <v>128</v>
      </c>
      <c r="D83" t="s">
        <v>30</v>
      </c>
      <c r="E83" t="s">
        <v>76</v>
      </c>
      <c r="F83">
        <f t="shared" si="3"/>
        <v>26.607621074090034</v>
      </c>
      <c r="G83" t="s">
        <v>121</v>
      </c>
      <c r="H83" t="str">
        <f t="shared" si="4"/>
        <v>TY=DEL;AF=55.7864;VC=129824585;VF=A;SB=0.589660238</v>
      </c>
      <c r="K83">
        <v>457.89100000000002</v>
      </c>
      <c r="M83" t="s">
        <v>22</v>
      </c>
      <c r="N83">
        <v>55.7864</v>
      </c>
      <c r="O83">
        <v>129824585</v>
      </c>
      <c r="P83" t="s">
        <v>76</v>
      </c>
      <c r="Q83" t="s">
        <v>34</v>
      </c>
      <c r="R83">
        <v>334</v>
      </c>
      <c r="S83">
        <v>337</v>
      </c>
      <c r="U83">
        <v>31</v>
      </c>
      <c r="W83">
        <v>118</v>
      </c>
      <c r="Y83">
        <v>44</v>
      </c>
      <c r="AA83">
        <v>144</v>
      </c>
      <c r="AB83">
        <v>0.589660238</v>
      </c>
      <c r="AE83" t="s">
        <v>25</v>
      </c>
    </row>
    <row r="84" spans="1:31" x14ac:dyDescent="0.25">
      <c r="A84" t="s">
        <v>105</v>
      </c>
      <c r="B84">
        <v>33674840</v>
      </c>
      <c r="C84" t="s">
        <v>128</v>
      </c>
      <c r="D84" t="s">
        <v>24</v>
      </c>
      <c r="E84" t="s">
        <v>43</v>
      </c>
      <c r="F84">
        <f t="shared" si="3"/>
        <v>26.448825049450527</v>
      </c>
      <c r="G84" t="s">
        <v>121</v>
      </c>
      <c r="H84" t="str">
        <f t="shared" si="4"/>
        <v>TY=DEL;AF=50.7937;VC=33674839;VF=T;SB=0.534764243</v>
      </c>
      <c r="K84">
        <v>441.45100000000002</v>
      </c>
      <c r="M84" t="s">
        <v>22</v>
      </c>
      <c r="N84">
        <v>50.793700000000001</v>
      </c>
      <c r="O84">
        <v>33674839</v>
      </c>
      <c r="P84" t="s">
        <v>43</v>
      </c>
      <c r="Q84" t="s">
        <v>30</v>
      </c>
      <c r="R84">
        <v>382</v>
      </c>
      <c r="S84">
        <v>378</v>
      </c>
      <c r="U84">
        <v>67</v>
      </c>
      <c r="W84">
        <v>119</v>
      </c>
      <c r="Y84">
        <v>82</v>
      </c>
      <c r="AA84">
        <v>110</v>
      </c>
      <c r="AB84">
        <v>0.53476424300000003</v>
      </c>
      <c r="AE84" t="s">
        <v>25</v>
      </c>
    </row>
    <row r="85" spans="1:31" x14ac:dyDescent="0.25">
      <c r="A85" t="s">
        <v>105</v>
      </c>
      <c r="B85">
        <v>72300332</v>
      </c>
      <c r="C85" t="s">
        <v>128</v>
      </c>
      <c r="D85" t="s">
        <v>21</v>
      </c>
      <c r="E85" t="s">
        <v>21</v>
      </c>
      <c r="F85">
        <f t="shared" si="3"/>
        <v>33.421620259287735</v>
      </c>
      <c r="G85" t="s">
        <v>121</v>
      </c>
      <c r="H85" t="str">
        <f t="shared" si="4"/>
        <v>TY=DEL;AF=96.3455;VC=72300332;VF=N;SB=0.669451548</v>
      </c>
      <c r="K85">
        <v>2198.6799999999998</v>
      </c>
      <c r="M85" t="s">
        <v>22</v>
      </c>
      <c r="N85">
        <v>96.345500000000001</v>
      </c>
      <c r="O85">
        <v>72300332</v>
      </c>
      <c r="P85" t="s">
        <v>21</v>
      </c>
      <c r="Q85" t="s">
        <v>126</v>
      </c>
      <c r="R85">
        <v>302</v>
      </c>
      <c r="S85">
        <v>301</v>
      </c>
      <c r="U85">
        <v>6</v>
      </c>
      <c r="W85">
        <v>5</v>
      </c>
      <c r="Y85">
        <v>121</v>
      </c>
      <c r="AA85">
        <v>169</v>
      </c>
      <c r="AB85">
        <v>0.66945154799999995</v>
      </c>
      <c r="AE85" t="s">
        <v>25</v>
      </c>
    </row>
    <row r="86" spans="1:31" x14ac:dyDescent="0.25">
      <c r="A86" t="s">
        <v>105</v>
      </c>
      <c r="B86">
        <v>87046897</v>
      </c>
      <c r="C86" t="s">
        <v>128</v>
      </c>
      <c r="D86" t="s">
        <v>24</v>
      </c>
      <c r="E86" t="s">
        <v>74</v>
      </c>
      <c r="F86">
        <f t="shared" si="3"/>
        <v>25.222198552808649</v>
      </c>
      <c r="G86" t="s">
        <v>121</v>
      </c>
      <c r="H86" t="str">
        <f t="shared" si="4"/>
        <v>TY=DEL;AF=50.655;VC=87046896;VF=G;SB=0.603317193</v>
      </c>
      <c r="K86">
        <v>332.82799999999997</v>
      </c>
      <c r="M86" t="s">
        <v>22</v>
      </c>
      <c r="N86">
        <v>50.655000000000001</v>
      </c>
      <c r="O86">
        <v>87046896</v>
      </c>
      <c r="P86" t="s">
        <v>74</v>
      </c>
      <c r="Q86" t="s">
        <v>21</v>
      </c>
      <c r="R86">
        <v>231</v>
      </c>
      <c r="S86">
        <v>229</v>
      </c>
      <c r="U86">
        <v>55</v>
      </c>
      <c r="W86">
        <v>58</v>
      </c>
      <c r="Y86">
        <v>55</v>
      </c>
      <c r="AA86">
        <v>61</v>
      </c>
      <c r="AB86">
        <v>0.60331719299999997</v>
      </c>
      <c r="AE86" t="s">
        <v>25</v>
      </c>
    </row>
    <row r="87" spans="1:31" x14ac:dyDescent="0.25">
      <c r="A87" t="s">
        <v>105</v>
      </c>
      <c r="B87">
        <v>117176569</v>
      </c>
      <c r="C87" t="s">
        <v>128</v>
      </c>
      <c r="D87" t="s">
        <v>106</v>
      </c>
      <c r="E87" t="s">
        <v>107</v>
      </c>
      <c r="F87">
        <f t="shared" si="3"/>
        <v>23.962760831160615</v>
      </c>
      <c r="G87" t="s">
        <v>121</v>
      </c>
      <c r="H87" t="str">
        <f t="shared" si="4"/>
        <v>TY=DEL;AF=44.7293;VC=117176568;VF=A;SB=0.513457981</v>
      </c>
      <c r="K87">
        <v>249.04400000000001</v>
      </c>
      <c r="M87" t="s">
        <v>22</v>
      </c>
      <c r="N87">
        <v>44.729300000000002</v>
      </c>
      <c r="O87">
        <v>117176568</v>
      </c>
      <c r="P87" t="s">
        <v>107</v>
      </c>
      <c r="Q87" t="s">
        <v>34</v>
      </c>
      <c r="R87">
        <v>357</v>
      </c>
      <c r="S87">
        <v>351</v>
      </c>
      <c r="U87">
        <v>74</v>
      </c>
      <c r="W87">
        <v>120</v>
      </c>
      <c r="Y87">
        <v>76</v>
      </c>
      <c r="AA87">
        <v>81</v>
      </c>
      <c r="AB87">
        <v>0.51345798099999995</v>
      </c>
      <c r="AE87" t="s">
        <v>25</v>
      </c>
    </row>
    <row r="88" spans="1:31" x14ac:dyDescent="0.25">
      <c r="A88" t="s">
        <v>105</v>
      </c>
      <c r="B88">
        <v>117188661</v>
      </c>
      <c r="C88" t="s">
        <v>128</v>
      </c>
      <c r="D88" t="s">
        <v>104</v>
      </c>
      <c r="E88" t="s">
        <v>108</v>
      </c>
      <c r="F88">
        <f t="shared" si="3"/>
        <v>29.191989454693687</v>
      </c>
      <c r="G88" t="s">
        <v>121</v>
      </c>
      <c r="H88" t="str">
        <f t="shared" si="4"/>
        <v>TY=DEL;AF=35.9477;VC=117188660;VF=A;SB=0.775659927</v>
      </c>
      <c r="K88">
        <v>830.23099999999999</v>
      </c>
      <c r="M88" t="s">
        <v>22</v>
      </c>
      <c r="N88">
        <v>35.947699999999998</v>
      </c>
      <c r="O88">
        <v>117188660</v>
      </c>
      <c r="P88" t="s">
        <v>108</v>
      </c>
      <c r="Q88" t="s">
        <v>34</v>
      </c>
      <c r="R88">
        <v>211</v>
      </c>
      <c r="S88">
        <v>59</v>
      </c>
      <c r="U88">
        <v>2</v>
      </c>
      <c r="W88">
        <v>2</v>
      </c>
      <c r="Y88">
        <v>16</v>
      </c>
      <c r="AA88">
        <v>39</v>
      </c>
      <c r="AB88">
        <v>0.77565992699999997</v>
      </c>
      <c r="AE88" t="s">
        <v>25</v>
      </c>
    </row>
    <row r="89" spans="1:31" x14ac:dyDescent="0.25">
      <c r="A89" t="s">
        <v>105</v>
      </c>
      <c r="B89">
        <v>117188681</v>
      </c>
      <c r="C89" t="s">
        <v>128</v>
      </c>
      <c r="D89" t="s">
        <v>109</v>
      </c>
      <c r="E89" t="s">
        <v>110</v>
      </c>
      <c r="F89">
        <f t="shared" si="3"/>
        <v>29.191989454693687</v>
      </c>
      <c r="G89" t="s">
        <v>121</v>
      </c>
      <c r="H89" t="str">
        <f t="shared" si="4"/>
        <v>TY=DEL;AF=41.1765;VC=117188680;VF=G;SB=0.681648575</v>
      </c>
      <c r="K89">
        <v>830.23099999999999</v>
      </c>
      <c r="M89" t="s">
        <v>22</v>
      </c>
      <c r="N89">
        <v>41.176499999999997</v>
      </c>
      <c r="O89">
        <v>117188680</v>
      </c>
      <c r="P89" t="s">
        <v>110</v>
      </c>
      <c r="Q89" t="s">
        <v>21</v>
      </c>
      <c r="R89">
        <v>211</v>
      </c>
      <c r="S89">
        <v>67</v>
      </c>
      <c r="U89">
        <v>2</v>
      </c>
      <c r="W89">
        <v>2</v>
      </c>
      <c r="Y89">
        <v>50</v>
      </c>
      <c r="AA89">
        <v>13</v>
      </c>
      <c r="AB89">
        <v>0.68164857499999998</v>
      </c>
      <c r="AE89" t="s">
        <v>25</v>
      </c>
    </row>
    <row r="90" spans="1:31" x14ac:dyDescent="0.25">
      <c r="A90" t="s">
        <v>105</v>
      </c>
      <c r="B90">
        <v>117235197</v>
      </c>
      <c r="C90" t="s">
        <v>128</v>
      </c>
      <c r="D90" t="s">
        <v>76</v>
      </c>
      <c r="E90" t="s">
        <v>111</v>
      </c>
      <c r="F90">
        <f t="shared" si="3"/>
        <v>27.363223869862274</v>
      </c>
      <c r="G90" t="s">
        <v>121</v>
      </c>
      <c r="H90" t="str">
        <f t="shared" si="4"/>
        <v>TY=DEL;AF=100;VC=117235196;VF=C;SB=0.632911392</v>
      </c>
      <c r="K90">
        <v>544.90700000000004</v>
      </c>
      <c r="M90" t="s">
        <v>22</v>
      </c>
      <c r="N90">
        <v>100</v>
      </c>
      <c r="O90">
        <v>117235196</v>
      </c>
      <c r="P90" t="s">
        <v>111</v>
      </c>
      <c r="Q90" t="s">
        <v>24</v>
      </c>
      <c r="R90">
        <v>83</v>
      </c>
      <c r="S90">
        <v>79</v>
      </c>
      <c r="U90">
        <v>0</v>
      </c>
      <c r="W90">
        <v>0</v>
      </c>
      <c r="Y90">
        <v>50</v>
      </c>
      <c r="AA90">
        <v>29</v>
      </c>
      <c r="AB90">
        <v>0.63291139200000002</v>
      </c>
      <c r="AE90" t="s">
        <v>25</v>
      </c>
    </row>
    <row r="91" spans="1:31" x14ac:dyDescent="0.25">
      <c r="A91" t="s">
        <v>112</v>
      </c>
      <c r="B91">
        <v>30958354</v>
      </c>
      <c r="C91" t="s">
        <v>128</v>
      </c>
      <c r="D91" t="s">
        <v>30</v>
      </c>
      <c r="E91" t="s">
        <v>48</v>
      </c>
      <c r="F91">
        <f t="shared" si="3"/>
        <v>32.502442970925372</v>
      </c>
      <c r="G91" t="s">
        <v>121</v>
      </c>
      <c r="H91" t="str">
        <f t="shared" si="4"/>
        <v>TY=DEL;AF=100;VC=30958353;VF=C;SB=0.382113821</v>
      </c>
      <c r="K91">
        <v>1779.28</v>
      </c>
      <c r="M91" t="s">
        <v>22</v>
      </c>
      <c r="N91">
        <v>100</v>
      </c>
      <c r="O91">
        <v>30958353</v>
      </c>
      <c r="P91" t="s">
        <v>48</v>
      </c>
      <c r="Q91" t="s">
        <v>24</v>
      </c>
      <c r="R91">
        <v>369</v>
      </c>
      <c r="S91">
        <v>369</v>
      </c>
      <c r="U91">
        <v>0</v>
      </c>
      <c r="W91">
        <v>0</v>
      </c>
      <c r="Y91">
        <v>141</v>
      </c>
      <c r="AA91">
        <v>228</v>
      </c>
      <c r="AB91">
        <v>0.38211382100000002</v>
      </c>
      <c r="AE91" t="s">
        <v>25</v>
      </c>
    </row>
    <row r="92" spans="1:31" x14ac:dyDescent="0.25">
      <c r="A92" t="s">
        <v>112</v>
      </c>
      <c r="B92">
        <v>30998881</v>
      </c>
      <c r="C92" t="s">
        <v>128</v>
      </c>
      <c r="D92" t="s">
        <v>21</v>
      </c>
      <c r="E92" t="s">
        <v>104</v>
      </c>
      <c r="F92">
        <f t="shared" si="3"/>
        <v>25.270005557542312</v>
      </c>
      <c r="G92" t="s">
        <v>121</v>
      </c>
      <c r="H92" t="str">
        <f t="shared" si="4"/>
        <v>TY=DEL;AF=51.6447;VC=30998880;VF=T;SB=0.573607109</v>
      </c>
      <c r="K92">
        <v>336.512</v>
      </c>
      <c r="M92" t="s">
        <v>22</v>
      </c>
      <c r="N92">
        <v>51.6447</v>
      </c>
      <c r="O92">
        <v>30998880</v>
      </c>
      <c r="P92" t="s">
        <v>104</v>
      </c>
      <c r="Q92" t="s">
        <v>30</v>
      </c>
      <c r="R92">
        <v>307</v>
      </c>
      <c r="S92">
        <v>304</v>
      </c>
      <c r="U92">
        <v>89</v>
      </c>
      <c r="W92">
        <v>58</v>
      </c>
      <c r="Y92">
        <v>89</v>
      </c>
      <c r="AA92">
        <v>68</v>
      </c>
      <c r="AB92">
        <v>0.573607109</v>
      </c>
      <c r="AE92" t="s">
        <v>25</v>
      </c>
    </row>
    <row r="93" spans="1:31" x14ac:dyDescent="0.25">
      <c r="A93" t="s">
        <v>112</v>
      </c>
      <c r="B93">
        <v>38006331</v>
      </c>
      <c r="C93" t="s">
        <v>128</v>
      </c>
      <c r="D93" t="s">
        <v>24</v>
      </c>
      <c r="E93" t="s">
        <v>43</v>
      </c>
      <c r="F93">
        <f t="shared" si="3"/>
        <v>32.014380935655083</v>
      </c>
      <c r="G93" t="s">
        <v>121</v>
      </c>
      <c r="H93" t="str">
        <f t="shared" si="4"/>
        <v>TY=DEL;AF=100;VC=38006330;VF=T;SB=0.468599034</v>
      </c>
      <c r="K93">
        <v>1590.15</v>
      </c>
      <c r="M93" t="s">
        <v>22</v>
      </c>
      <c r="N93">
        <v>100</v>
      </c>
      <c r="O93">
        <v>38006330</v>
      </c>
      <c r="P93" t="s">
        <v>43</v>
      </c>
      <c r="Q93" t="s">
        <v>30</v>
      </c>
      <c r="R93">
        <v>209</v>
      </c>
      <c r="S93">
        <v>207</v>
      </c>
      <c r="U93">
        <v>0</v>
      </c>
      <c r="W93">
        <v>0</v>
      </c>
      <c r="Y93">
        <v>97</v>
      </c>
      <c r="AA93">
        <v>110</v>
      </c>
      <c r="AB93">
        <v>0.46859903400000003</v>
      </c>
      <c r="AE93" t="s">
        <v>25</v>
      </c>
    </row>
    <row r="94" spans="1:31" x14ac:dyDescent="0.25">
      <c r="A94" t="s">
        <v>112</v>
      </c>
      <c r="B94">
        <v>145639586</v>
      </c>
      <c r="C94" t="s">
        <v>128</v>
      </c>
      <c r="D94" t="s">
        <v>30</v>
      </c>
      <c r="E94" t="s">
        <v>30</v>
      </c>
      <c r="F94">
        <f t="shared" si="3"/>
        <v>26.345750006131571</v>
      </c>
      <c r="G94" t="s">
        <v>121</v>
      </c>
      <c r="H94" t="str">
        <f t="shared" si="4"/>
        <v>TY=DEL;AF=98.4848;VC=145639586;VF=N;SB=0.757575758</v>
      </c>
      <c r="K94">
        <v>431.09699999999998</v>
      </c>
      <c r="M94" t="s">
        <v>22</v>
      </c>
      <c r="N94">
        <v>98.484800000000007</v>
      </c>
      <c r="O94">
        <v>145639586</v>
      </c>
      <c r="P94" t="s">
        <v>30</v>
      </c>
      <c r="Q94" t="s">
        <v>126</v>
      </c>
      <c r="R94">
        <v>65</v>
      </c>
      <c r="S94">
        <v>66</v>
      </c>
      <c r="U94">
        <v>0</v>
      </c>
      <c r="W94">
        <v>1</v>
      </c>
      <c r="Y94">
        <v>49</v>
      </c>
      <c r="AA94">
        <v>16</v>
      </c>
      <c r="AB94">
        <v>0.75757575799999999</v>
      </c>
      <c r="AE94" t="s">
        <v>25</v>
      </c>
    </row>
    <row r="95" spans="1:31" x14ac:dyDescent="0.25">
      <c r="A95" t="s">
        <v>112</v>
      </c>
      <c r="B95">
        <v>145639681</v>
      </c>
      <c r="C95" t="s">
        <v>128</v>
      </c>
      <c r="D95" t="s">
        <v>21</v>
      </c>
      <c r="E95" t="s">
        <v>21</v>
      </c>
      <c r="F95">
        <f t="shared" si="3"/>
        <v>24.823804366343822</v>
      </c>
      <c r="G95" t="s">
        <v>121</v>
      </c>
      <c r="H95" t="str">
        <f t="shared" si="4"/>
        <v>TY=DEL;AF=61.2121;VC=145639681;VF=N;SB=0.538064927</v>
      </c>
      <c r="K95">
        <v>303.65499999999997</v>
      </c>
      <c r="M95" t="s">
        <v>22</v>
      </c>
      <c r="N95">
        <v>61.2121</v>
      </c>
      <c r="O95">
        <v>145639681</v>
      </c>
      <c r="P95" t="s">
        <v>21</v>
      </c>
      <c r="Q95" t="s">
        <v>126</v>
      </c>
      <c r="R95">
        <v>164</v>
      </c>
      <c r="S95">
        <v>165</v>
      </c>
      <c r="U95">
        <v>50</v>
      </c>
      <c r="W95">
        <v>14</v>
      </c>
      <c r="Y95">
        <v>67</v>
      </c>
      <c r="AA95">
        <v>34</v>
      </c>
      <c r="AB95">
        <v>0.53806492699999997</v>
      </c>
      <c r="AE95" t="s">
        <v>25</v>
      </c>
    </row>
    <row r="96" spans="1:31" x14ac:dyDescent="0.25">
      <c r="A96" t="s">
        <v>112</v>
      </c>
      <c r="B96">
        <v>145641195</v>
      </c>
      <c r="C96" t="s">
        <v>128</v>
      </c>
      <c r="D96" t="s">
        <v>21</v>
      </c>
      <c r="E96" t="s">
        <v>21</v>
      </c>
      <c r="F96">
        <f t="shared" si="3"/>
        <v>27.520791932431106</v>
      </c>
      <c r="G96" t="s">
        <v>121</v>
      </c>
      <c r="H96" t="str">
        <f t="shared" si="4"/>
        <v>TY=DEL;AF=100;VC=145641195;VF=N;SB=0.50617284</v>
      </c>
      <c r="K96">
        <v>565.04</v>
      </c>
      <c r="M96" t="s">
        <v>22</v>
      </c>
      <c r="N96">
        <v>100</v>
      </c>
      <c r="O96">
        <v>145641195</v>
      </c>
      <c r="P96" t="s">
        <v>21</v>
      </c>
      <c r="Q96" t="s">
        <v>126</v>
      </c>
      <c r="R96">
        <v>81</v>
      </c>
      <c r="S96">
        <v>81</v>
      </c>
      <c r="U96">
        <v>0</v>
      </c>
      <c r="W96">
        <v>0</v>
      </c>
      <c r="Y96">
        <v>41</v>
      </c>
      <c r="AA96">
        <v>40</v>
      </c>
      <c r="AB96">
        <v>0.50617283999999996</v>
      </c>
      <c r="AE96" t="s">
        <v>25</v>
      </c>
    </row>
    <row r="97" spans="1:31" x14ac:dyDescent="0.25">
      <c r="A97" t="s">
        <v>113</v>
      </c>
      <c r="B97">
        <v>34506824</v>
      </c>
      <c r="C97" t="s">
        <v>128</v>
      </c>
      <c r="D97" t="s">
        <v>114</v>
      </c>
      <c r="E97" t="s">
        <v>115</v>
      </c>
      <c r="F97">
        <f t="shared" si="3"/>
        <v>23.735335560102556</v>
      </c>
      <c r="G97" t="s">
        <v>121</v>
      </c>
      <c r="H97" t="str">
        <f t="shared" si="4"/>
        <v>TY=DEL;AF=50;VC=34506823;VF=C;SB=0.569216515</v>
      </c>
      <c r="K97">
        <v>236.33799999999999</v>
      </c>
      <c r="M97" t="s">
        <v>22</v>
      </c>
      <c r="N97">
        <v>50</v>
      </c>
      <c r="O97">
        <v>34506823</v>
      </c>
      <c r="P97" t="s">
        <v>115</v>
      </c>
      <c r="Q97" t="s">
        <v>24</v>
      </c>
      <c r="R97">
        <v>246</v>
      </c>
      <c r="S97">
        <v>230</v>
      </c>
      <c r="U97">
        <v>83</v>
      </c>
      <c r="W97">
        <v>32</v>
      </c>
      <c r="Y97">
        <v>76</v>
      </c>
      <c r="AA97">
        <v>39</v>
      </c>
      <c r="AB97">
        <v>0.56921651500000003</v>
      </c>
      <c r="AE97" t="s">
        <v>25</v>
      </c>
    </row>
    <row r="98" spans="1:31" x14ac:dyDescent="0.25">
      <c r="A98" t="s">
        <v>113</v>
      </c>
      <c r="B98">
        <v>131277770</v>
      </c>
      <c r="C98" t="s">
        <v>128</v>
      </c>
      <c r="D98" t="s">
        <v>116</v>
      </c>
      <c r="E98" t="s">
        <v>117</v>
      </c>
      <c r="F98">
        <f t="shared" si="3"/>
        <v>22.128319070007855</v>
      </c>
      <c r="G98" t="s">
        <v>121</v>
      </c>
      <c r="H98" t="str">
        <f t="shared" si="4"/>
        <v>TY=DEL;AF=48.0447;VC=131277769;VF=C;SB=0.523303828</v>
      </c>
      <c r="K98">
        <v>163.24199999999999</v>
      </c>
      <c r="M98" t="s">
        <v>22</v>
      </c>
      <c r="N98">
        <v>48.044699999999999</v>
      </c>
      <c r="O98">
        <v>131277769</v>
      </c>
      <c r="P98" t="s">
        <v>117</v>
      </c>
      <c r="Q98" t="s">
        <v>24</v>
      </c>
      <c r="R98">
        <v>180</v>
      </c>
      <c r="S98">
        <v>179</v>
      </c>
      <c r="U98">
        <v>79</v>
      </c>
      <c r="W98">
        <v>14</v>
      </c>
      <c r="Y98">
        <v>63</v>
      </c>
      <c r="AA98">
        <v>23</v>
      </c>
      <c r="AB98">
        <v>0.52330382799999997</v>
      </c>
      <c r="AE98" t="s">
        <v>25</v>
      </c>
    </row>
    <row r="99" spans="1:31" x14ac:dyDescent="0.25">
      <c r="A99" t="s">
        <v>118</v>
      </c>
      <c r="B99">
        <v>14125</v>
      </c>
      <c r="C99" t="s">
        <v>128</v>
      </c>
      <c r="D99" t="s">
        <v>30</v>
      </c>
      <c r="E99" t="s">
        <v>30</v>
      </c>
      <c r="F99">
        <f t="shared" si="3"/>
        <v>26.544422372544169</v>
      </c>
      <c r="G99" t="s">
        <v>121</v>
      </c>
      <c r="H99" t="str">
        <f t="shared" si="4"/>
        <v>TY=DEL;AF=60.3846;VC=14125;VF=N;SB=0.506308156</v>
      </c>
      <c r="K99">
        <v>451.27600000000001</v>
      </c>
      <c r="M99" t="s">
        <v>22</v>
      </c>
      <c r="N99">
        <v>60.384599999999999</v>
      </c>
      <c r="O99">
        <v>14125</v>
      </c>
      <c r="P99" t="s">
        <v>30</v>
      </c>
      <c r="Q99" t="s">
        <v>126</v>
      </c>
      <c r="R99">
        <v>250</v>
      </c>
      <c r="S99">
        <v>260</v>
      </c>
      <c r="U99">
        <v>26</v>
      </c>
      <c r="W99">
        <v>77</v>
      </c>
      <c r="Y99">
        <v>62</v>
      </c>
      <c r="AA99">
        <v>95</v>
      </c>
      <c r="AB99">
        <v>0.50630815600000001</v>
      </c>
      <c r="AE99" t="s">
        <v>25</v>
      </c>
    </row>
    <row r="100" spans="1:31" x14ac:dyDescent="0.25">
      <c r="A100" t="s">
        <v>118</v>
      </c>
      <c r="B100">
        <v>14193</v>
      </c>
      <c r="C100" t="s">
        <v>128</v>
      </c>
      <c r="D100" t="s">
        <v>30</v>
      </c>
      <c r="E100" t="s">
        <v>30</v>
      </c>
      <c r="F100">
        <f t="shared" si="3"/>
        <v>26.483102350530942</v>
      </c>
      <c r="G100" t="s">
        <v>121</v>
      </c>
      <c r="H100" t="str">
        <f t="shared" si="4"/>
        <v>TY=DEL;AF=58.042;VC=14193;VF=N;SB=0.530635314</v>
      </c>
      <c r="K100">
        <v>444.94900000000001</v>
      </c>
      <c r="M100" t="s">
        <v>22</v>
      </c>
      <c r="N100">
        <v>58.042000000000002</v>
      </c>
      <c r="O100">
        <v>14193</v>
      </c>
      <c r="P100" t="s">
        <v>30</v>
      </c>
      <c r="Q100" t="s">
        <v>126</v>
      </c>
      <c r="R100">
        <v>284</v>
      </c>
      <c r="S100">
        <v>286</v>
      </c>
      <c r="U100">
        <v>47</v>
      </c>
      <c r="W100">
        <v>73</v>
      </c>
      <c r="Y100">
        <v>80</v>
      </c>
      <c r="AA100">
        <v>86</v>
      </c>
      <c r="AB100">
        <v>0.53063531399999997</v>
      </c>
      <c r="AE100" t="s">
        <v>25</v>
      </c>
    </row>
    <row r="101" spans="1:31" x14ac:dyDescent="0.25">
      <c r="A101" t="s">
        <v>118</v>
      </c>
      <c r="B101">
        <v>14213</v>
      </c>
      <c r="C101" t="s">
        <v>128</v>
      </c>
      <c r="D101" t="s">
        <v>34</v>
      </c>
      <c r="E101" t="s">
        <v>34</v>
      </c>
      <c r="F101">
        <f t="shared" si="3"/>
        <v>25.594002512490235</v>
      </c>
      <c r="G101" t="s">
        <v>121</v>
      </c>
      <c r="H101" t="str">
        <f t="shared" si="4"/>
        <v>TY=DEL;AF=54.7445;VC=14213;VF=N;SB=0.512868181</v>
      </c>
      <c r="K101">
        <v>362.577</v>
      </c>
      <c r="M101" t="s">
        <v>22</v>
      </c>
      <c r="N101">
        <v>54.744500000000002</v>
      </c>
      <c r="O101">
        <v>14213</v>
      </c>
      <c r="P101" t="s">
        <v>34</v>
      </c>
      <c r="Q101" t="s">
        <v>126</v>
      </c>
      <c r="R101">
        <v>271</v>
      </c>
      <c r="S101">
        <v>274</v>
      </c>
      <c r="U101">
        <v>51</v>
      </c>
      <c r="W101">
        <v>73</v>
      </c>
      <c r="Y101">
        <v>80</v>
      </c>
      <c r="AA101">
        <v>70</v>
      </c>
      <c r="AB101">
        <v>0.51286818099999998</v>
      </c>
      <c r="AE101" t="s">
        <v>25</v>
      </c>
    </row>
    <row r="102" spans="1:31" x14ac:dyDescent="0.25">
      <c r="A102" t="s">
        <v>118</v>
      </c>
      <c r="B102">
        <v>14217</v>
      </c>
      <c r="C102" t="s">
        <v>128</v>
      </c>
      <c r="D102" t="s">
        <v>21</v>
      </c>
      <c r="E102" t="s">
        <v>21</v>
      </c>
      <c r="F102">
        <f t="shared" si="3"/>
        <v>25.579424812132892</v>
      </c>
      <c r="G102" t="s">
        <v>121</v>
      </c>
      <c r="H102" t="str">
        <f t="shared" si="4"/>
        <v>TY=DEL;AF=54.5455;VC=14217;VF=N;SB=0.511934211</v>
      </c>
      <c r="K102">
        <v>361.36200000000002</v>
      </c>
      <c r="M102" t="s">
        <v>22</v>
      </c>
      <c r="N102">
        <v>54.545499999999997</v>
      </c>
      <c r="O102">
        <v>14217</v>
      </c>
      <c r="P102" t="s">
        <v>21</v>
      </c>
      <c r="Q102" t="s">
        <v>126</v>
      </c>
      <c r="R102">
        <v>275</v>
      </c>
      <c r="S102">
        <v>275</v>
      </c>
      <c r="U102">
        <v>52</v>
      </c>
      <c r="W102">
        <v>73</v>
      </c>
      <c r="Y102">
        <v>81</v>
      </c>
      <c r="AA102">
        <v>69</v>
      </c>
      <c r="AB102">
        <v>0.51193421100000003</v>
      </c>
      <c r="AE102" t="s">
        <v>25</v>
      </c>
    </row>
    <row r="103" spans="1:31" x14ac:dyDescent="0.25">
      <c r="A103" t="s">
        <v>118</v>
      </c>
      <c r="B103">
        <v>14244</v>
      </c>
      <c r="C103" t="s">
        <v>128</v>
      </c>
      <c r="D103" t="s">
        <v>30</v>
      </c>
      <c r="E103" t="s">
        <v>30</v>
      </c>
      <c r="F103">
        <f t="shared" ref="F103:F113" si="5">10*(LOG(K103,10))</f>
        <v>25.350534821002707</v>
      </c>
      <c r="G103" t="s">
        <v>121</v>
      </c>
      <c r="H103" t="str">
        <f t="shared" si="4"/>
        <v>TY=DEL;AF=53.6496;VC=14244;VF=N;SB=0.518655114</v>
      </c>
      <c r="K103">
        <v>342.81</v>
      </c>
      <c r="M103" t="s">
        <v>22</v>
      </c>
      <c r="N103">
        <v>53.6496</v>
      </c>
      <c r="O103">
        <v>14244</v>
      </c>
      <c r="P103" t="s">
        <v>30</v>
      </c>
      <c r="Q103" t="s">
        <v>126</v>
      </c>
      <c r="R103">
        <v>273</v>
      </c>
      <c r="S103">
        <v>274</v>
      </c>
      <c r="U103">
        <v>56</v>
      </c>
      <c r="W103">
        <v>71</v>
      </c>
      <c r="Y103">
        <v>81</v>
      </c>
      <c r="AA103">
        <v>66</v>
      </c>
      <c r="AB103">
        <v>0.51865511399999997</v>
      </c>
      <c r="AE103" t="s">
        <v>25</v>
      </c>
    </row>
    <row r="104" spans="1:31" x14ac:dyDescent="0.25">
      <c r="A104" t="s">
        <v>118</v>
      </c>
      <c r="B104">
        <v>14250</v>
      </c>
      <c r="C104" t="s">
        <v>128</v>
      </c>
      <c r="D104" t="s">
        <v>24</v>
      </c>
      <c r="E104" t="s">
        <v>24</v>
      </c>
      <c r="F104">
        <f t="shared" si="5"/>
        <v>25.246297603136746</v>
      </c>
      <c r="G104" t="s">
        <v>121</v>
      </c>
      <c r="H104" t="str">
        <f t="shared" si="4"/>
        <v>TY=DEL;AF=53.0686;VC=14250;VF=N;SB=0.526223246</v>
      </c>
      <c r="K104">
        <v>334.68</v>
      </c>
      <c r="M104" t="s">
        <v>22</v>
      </c>
      <c r="N104">
        <v>53.068600000000004</v>
      </c>
      <c r="O104">
        <v>14250</v>
      </c>
      <c r="P104" t="s">
        <v>24</v>
      </c>
      <c r="Q104" t="s">
        <v>126</v>
      </c>
      <c r="R104">
        <v>274</v>
      </c>
      <c r="S104">
        <v>277</v>
      </c>
      <c r="U104">
        <v>59</v>
      </c>
      <c r="W104">
        <v>71</v>
      </c>
      <c r="Y104">
        <v>81</v>
      </c>
      <c r="AA104">
        <v>66</v>
      </c>
      <c r="AB104">
        <v>0.52622324600000003</v>
      </c>
      <c r="AE104" t="s">
        <v>25</v>
      </c>
    </row>
    <row r="105" spans="1:31" x14ac:dyDescent="0.25">
      <c r="A105" t="s">
        <v>118</v>
      </c>
      <c r="B105">
        <v>14265</v>
      </c>
      <c r="C105" t="s">
        <v>128</v>
      </c>
      <c r="D105" t="s">
        <v>21</v>
      </c>
      <c r="E105" t="s">
        <v>21</v>
      </c>
      <c r="F105">
        <f t="shared" si="5"/>
        <v>25.378316831366913</v>
      </c>
      <c r="G105" t="s">
        <v>121</v>
      </c>
      <c r="H105" t="str">
        <f t="shared" si="4"/>
        <v>TY=DEL;AF=53.1915;VC=14265;VF=N;SB=0.550180974</v>
      </c>
      <c r="K105">
        <v>345.01</v>
      </c>
      <c r="M105" t="s">
        <v>22</v>
      </c>
      <c r="N105">
        <v>53.191499999999998</v>
      </c>
      <c r="O105">
        <v>14265</v>
      </c>
      <c r="P105" t="s">
        <v>21</v>
      </c>
      <c r="Q105" t="s">
        <v>126</v>
      </c>
      <c r="R105">
        <v>282</v>
      </c>
      <c r="S105">
        <v>282</v>
      </c>
      <c r="U105">
        <v>65</v>
      </c>
      <c r="W105">
        <v>67</v>
      </c>
      <c r="Y105">
        <v>84</v>
      </c>
      <c r="AA105">
        <v>66</v>
      </c>
      <c r="AB105">
        <v>0.55018097399999999</v>
      </c>
      <c r="AE105" t="s">
        <v>25</v>
      </c>
    </row>
    <row r="106" spans="1:31" x14ac:dyDescent="0.25">
      <c r="A106" t="s">
        <v>118</v>
      </c>
      <c r="B106">
        <v>14294</v>
      </c>
      <c r="C106" t="s">
        <v>128</v>
      </c>
      <c r="D106" t="s">
        <v>30</v>
      </c>
      <c r="E106" t="s">
        <v>30</v>
      </c>
      <c r="F106">
        <f t="shared" si="5"/>
        <v>25.556686923834878</v>
      </c>
      <c r="G106" t="s">
        <v>121</v>
      </c>
      <c r="H106" t="str">
        <f t="shared" si="4"/>
        <v>TY=DEL;AF=54.1219;VC=14294;VF=N;SB=0.550171355</v>
      </c>
      <c r="K106">
        <v>359.47500000000002</v>
      </c>
      <c r="M106" t="s">
        <v>22</v>
      </c>
      <c r="N106">
        <v>54.121899999999997</v>
      </c>
      <c r="O106">
        <v>14294</v>
      </c>
      <c r="P106" t="s">
        <v>30</v>
      </c>
      <c r="Q106" t="s">
        <v>126</v>
      </c>
      <c r="R106">
        <v>277</v>
      </c>
      <c r="S106">
        <v>279</v>
      </c>
      <c r="U106">
        <v>65</v>
      </c>
      <c r="W106">
        <v>63</v>
      </c>
      <c r="Y106">
        <v>87</v>
      </c>
      <c r="AA106">
        <v>64</v>
      </c>
      <c r="AB106">
        <v>0.55017135500000003</v>
      </c>
      <c r="AE106" t="s">
        <v>25</v>
      </c>
    </row>
    <row r="107" spans="1:31" x14ac:dyDescent="0.25">
      <c r="A107" t="s">
        <v>118</v>
      </c>
      <c r="B107">
        <v>14342</v>
      </c>
      <c r="C107" t="s">
        <v>128</v>
      </c>
      <c r="D107" t="s">
        <v>21</v>
      </c>
      <c r="E107" t="s">
        <v>21</v>
      </c>
      <c r="F107">
        <f t="shared" si="5"/>
        <v>23.957980061633922</v>
      </c>
      <c r="G107" t="s">
        <v>121</v>
      </c>
      <c r="H107" t="str">
        <f t="shared" si="4"/>
        <v>TY=DEL;AF=51.2397;VC=14342;VF=N;SB=0.505521033</v>
      </c>
      <c r="K107">
        <v>248.77</v>
      </c>
      <c r="M107" t="s">
        <v>22</v>
      </c>
      <c r="N107">
        <v>51.239699999999999</v>
      </c>
      <c r="O107">
        <v>14342</v>
      </c>
      <c r="P107" t="s">
        <v>21</v>
      </c>
      <c r="Q107" t="s">
        <v>126</v>
      </c>
      <c r="R107">
        <v>217</v>
      </c>
      <c r="S107">
        <v>242</v>
      </c>
      <c r="U107">
        <v>68</v>
      </c>
      <c r="W107">
        <v>50</v>
      </c>
      <c r="Y107">
        <v>90</v>
      </c>
      <c r="AA107">
        <v>34</v>
      </c>
      <c r="AB107">
        <v>0.50552103299999995</v>
      </c>
      <c r="AE107" t="s">
        <v>25</v>
      </c>
    </row>
    <row r="108" spans="1:31" x14ac:dyDescent="0.25">
      <c r="A108" t="s">
        <v>119</v>
      </c>
      <c r="B108">
        <v>69247897</v>
      </c>
      <c r="C108" t="s">
        <v>128</v>
      </c>
      <c r="D108" t="s">
        <v>48</v>
      </c>
      <c r="E108" t="s">
        <v>63</v>
      </c>
      <c r="F108">
        <f t="shared" si="5"/>
        <v>30.67130395337632</v>
      </c>
      <c r="G108" t="s">
        <v>121</v>
      </c>
      <c r="H108" t="str">
        <f t="shared" si="4"/>
        <v>TY=DEL;AF=100;VC=69247896;VF=C;SB=0.095808383</v>
      </c>
      <c r="K108">
        <v>1167.1600000000001</v>
      </c>
      <c r="M108" t="s">
        <v>22</v>
      </c>
      <c r="N108">
        <v>100</v>
      </c>
      <c r="O108">
        <v>69247896</v>
      </c>
      <c r="P108" t="s">
        <v>63</v>
      </c>
      <c r="Q108" t="s">
        <v>24</v>
      </c>
      <c r="R108">
        <v>169</v>
      </c>
      <c r="S108">
        <v>167</v>
      </c>
      <c r="U108">
        <v>0</v>
      </c>
      <c r="W108">
        <v>0</v>
      </c>
      <c r="Y108">
        <v>16</v>
      </c>
      <c r="AA108">
        <v>151</v>
      </c>
      <c r="AB108">
        <v>9.5808382999999997E-2</v>
      </c>
      <c r="AE108" t="s">
        <v>25</v>
      </c>
    </row>
    <row r="109" spans="1:31" x14ac:dyDescent="0.25">
      <c r="A109" t="s">
        <v>119</v>
      </c>
      <c r="B109">
        <v>76937963</v>
      </c>
      <c r="C109" t="s">
        <v>128</v>
      </c>
      <c r="D109" t="s">
        <v>21</v>
      </c>
      <c r="E109" t="s">
        <v>21</v>
      </c>
      <c r="F109">
        <f t="shared" si="5"/>
        <v>21.459511797767824</v>
      </c>
      <c r="G109" t="s">
        <v>121</v>
      </c>
      <c r="H109" t="str">
        <f t="shared" si="4"/>
        <v>TY=DEL;AF=46.3855;VC=76937963;VF=N;SB=0.546921613</v>
      </c>
      <c r="K109">
        <v>139.94300000000001</v>
      </c>
      <c r="M109" t="s">
        <v>22</v>
      </c>
      <c r="N109">
        <v>46.3855</v>
      </c>
      <c r="O109">
        <v>76937963</v>
      </c>
      <c r="P109" t="s">
        <v>21</v>
      </c>
      <c r="Q109" t="s">
        <v>126</v>
      </c>
      <c r="R109">
        <v>167</v>
      </c>
      <c r="S109">
        <v>166</v>
      </c>
      <c r="U109">
        <v>42</v>
      </c>
      <c r="W109">
        <v>47</v>
      </c>
      <c r="Y109">
        <v>28</v>
      </c>
      <c r="AA109">
        <v>49</v>
      </c>
      <c r="AB109">
        <v>0.54692161299999997</v>
      </c>
      <c r="AE109" t="s">
        <v>25</v>
      </c>
    </row>
    <row r="110" spans="1:31" x14ac:dyDescent="0.25">
      <c r="A110" t="s">
        <v>119</v>
      </c>
      <c r="B110">
        <v>76940534</v>
      </c>
      <c r="C110" t="s">
        <v>128</v>
      </c>
      <c r="D110" t="s">
        <v>34</v>
      </c>
      <c r="E110" t="s">
        <v>34</v>
      </c>
      <c r="F110">
        <f t="shared" si="5"/>
        <v>23.002279822597878</v>
      </c>
      <c r="G110" t="s">
        <v>121</v>
      </c>
      <c r="H110" t="str">
        <f t="shared" si="4"/>
        <v>TY=DEL;AF=51.4286;VC=76940534;VF=N;SB=0.578814495</v>
      </c>
      <c r="K110">
        <v>199.631</v>
      </c>
      <c r="M110" t="s">
        <v>22</v>
      </c>
      <c r="N110">
        <v>51.428600000000003</v>
      </c>
      <c r="O110">
        <v>76940534</v>
      </c>
      <c r="P110" t="s">
        <v>34</v>
      </c>
      <c r="Q110" t="s">
        <v>126</v>
      </c>
      <c r="R110">
        <v>173</v>
      </c>
      <c r="S110">
        <v>175</v>
      </c>
      <c r="U110">
        <v>39</v>
      </c>
      <c r="W110">
        <v>46</v>
      </c>
      <c r="Y110">
        <v>35</v>
      </c>
      <c r="AA110">
        <v>55</v>
      </c>
      <c r="AB110">
        <v>0.57881449500000004</v>
      </c>
      <c r="AE110" t="s">
        <v>25</v>
      </c>
    </row>
    <row r="111" spans="1:31" x14ac:dyDescent="0.25">
      <c r="A111" t="s">
        <v>119</v>
      </c>
      <c r="B111">
        <v>77294616</v>
      </c>
      <c r="C111" t="s">
        <v>128</v>
      </c>
      <c r="D111" t="s">
        <v>76</v>
      </c>
      <c r="E111" t="s">
        <v>111</v>
      </c>
      <c r="F111">
        <f t="shared" si="5"/>
        <v>21.966237945620929</v>
      </c>
      <c r="G111" t="s">
        <v>121</v>
      </c>
      <c r="H111" t="str">
        <f t="shared" si="4"/>
        <v>TY=DEL;AF=54.3103;VC=77294615;VF=C;SB=0.669070476</v>
      </c>
      <c r="K111">
        <v>157.262</v>
      </c>
      <c r="M111" t="s">
        <v>22</v>
      </c>
      <c r="N111">
        <v>54.310299999999998</v>
      </c>
      <c r="O111">
        <v>77294615</v>
      </c>
      <c r="P111" t="s">
        <v>111</v>
      </c>
      <c r="Q111" t="s">
        <v>24</v>
      </c>
      <c r="R111">
        <v>118</v>
      </c>
      <c r="S111">
        <v>116</v>
      </c>
      <c r="U111">
        <v>11</v>
      </c>
      <c r="W111">
        <v>42</v>
      </c>
      <c r="Y111">
        <v>11</v>
      </c>
      <c r="AA111">
        <v>52</v>
      </c>
      <c r="AB111">
        <v>0.66907047600000003</v>
      </c>
      <c r="AE111" t="s">
        <v>25</v>
      </c>
    </row>
    <row r="112" spans="1:31" x14ac:dyDescent="0.25">
      <c r="A112" t="s">
        <v>119</v>
      </c>
      <c r="B112">
        <v>153760508</v>
      </c>
      <c r="C112" t="s">
        <v>128</v>
      </c>
      <c r="D112" t="s">
        <v>34</v>
      </c>
      <c r="E112" t="s">
        <v>34</v>
      </c>
      <c r="F112">
        <f t="shared" si="5"/>
        <v>22.860161135905749</v>
      </c>
      <c r="G112" t="s">
        <v>121</v>
      </c>
      <c r="H112" t="str">
        <f t="shared" si="4"/>
        <v>TY=DEL;AF=43.0464;VC=153760508;VF=N;SB=0.500708808</v>
      </c>
      <c r="K112">
        <v>193.20400000000001</v>
      </c>
      <c r="M112" t="s">
        <v>22</v>
      </c>
      <c r="N112">
        <v>43.046399999999998</v>
      </c>
      <c r="O112">
        <v>153760508</v>
      </c>
      <c r="P112" t="s">
        <v>34</v>
      </c>
      <c r="Q112" t="s">
        <v>126</v>
      </c>
      <c r="R112">
        <v>302</v>
      </c>
      <c r="S112">
        <v>302</v>
      </c>
      <c r="U112">
        <v>136</v>
      </c>
      <c r="W112">
        <v>36</v>
      </c>
      <c r="Y112">
        <v>120</v>
      </c>
      <c r="AA112">
        <v>10</v>
      </c>
      <c r="AB112">
        <v>0.50070880799999995</v>
      </c>
      <c r="AE112" t="s">
        <v>25</v>
      </c>
    </row>
    <row r="113" spans="1:31" x14ac:dyDescent="0.25">
      <c r="A113" t="s">
        <v>119</v>
      </c>
      <c r="B113">
        <v>153760654</v>
      </c>
      <c r="C113" t="s">
        <v>128</v>
      </c>
      <c r="D113" t="s">
        <v>21</v>
      </c>
      <c r="E113" t="s">
        <v>21</v>
      </c>
      <c r="F113">
        <f t="shared" si="5"/>
        <v>34.459962922114727</v>
      </c>
      <c r="G113" t="s">
        <v>121</v>
      </c>
      <c r="H113" t="str">
        <f t="shared" si="4"/>
        <v>TY=DEL;AF=100;VC=153760654;VF=N;SB=0.536340852</v>
      </c>
      <c r="K113">
        <v>2792.52</v>
      </c>
      <c r="M113" t="s">
        <v>22</v>
      </c>
      <c r="N113">
        <v>100</v>
      </c>
      <c r="O113">
        <v>153760654</v>
      </c>
      <c r="P113" t="s">
        <v>21</v>
      </c>
      <c r="Q113" t="s">
        <v>126</v>
      </c>
      <c r="R113">
        <v>532</v>
      </c>
      <c r="S113">
        <v>399</v>
      </c>
      <c r="U113">
        <v>0</v>
      </c>
      <c r="W113">
        <v>0</v>
      </c>
      <c r="Y113">
        <v>214</v>
      </c>
      <c r="AA113">
        <v>185</v>
      </c>
      <c r="AB113">
        <v>0.53634085200000003</v>
      </c>
      <c r="AE11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uma_example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Jochum</cp:lastModifiedBy>
  <dcterms:created xsi:type="dcterms:W3CDTF">2020-11-20T19:07:18Z</dcterms:created>
  <dcterms:modified xsi:type="dcterms:W3CDTF">2020-11-20T19:13:35Z</dcterms:modified>
</cp:coreProperties>
</file>