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13_ncr:1_{53E6DE9B-3229-4959-9060-9FB08DD3D8C2}" xr6:coauthVersionLast="45" xr6:coauthVersionMax="45" xr10:uidLastSave="{00000000-0000-0000-0000-000000000000}"/>
  <bookViews>
    <workbookView xWindow="23910" yWindow="630" windowWidth="21600" windowHeight="15435" xr2:uid="{A7BEB897-CF53-4CA2-9311-DEA820EC2F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" i="1" l="1"/>
  <c r="A27" i="1"/>
  <c r="A24" i="1"/>
  <c r="A21" i="1"/>
  <c r="A18" i="1"/>
  <c r="A15" i="1"/>
  <c r="A12" i="1"/>
</calcChain>
</file>

<file path=xl/sharedStrings.xml><?xml version="1.0" encoding="utf-8"?>
<sst xmlns="http://schemas.openxmlformats.org/spreadsheetml/2006/main" count="188" uniqueCount="52">
  <si>
    <t>Bialko_ogolem</t>
  </si>
  <si>
    <t>BMI_before</t>
  </si>
  <si>
    <t>BMI_after</t>
  </si>
  <si>
    <t>energ_bialko_proc</t>
  </si>
  <si>
    <t>energ_tluszcz_proc</t>
  </si>
  <si>
    <t>tydzien_porodu</t>
  </si>
  <si>
    <t>t</t>
  </si>
  <si>
    <t>df</t>
  </si>
  <si>
    <t>p-value</t>
  </si>
  <si>
    <t>Variable</t>
  </si>
  <si>
    <t>CI</t>
  </si>
  <si>
    <t>[-9.306434,8.814554]</t>
  </si>
  <si>
    <t>[-1.833947,0.4898567]</t>
  </si>
  <si>
    <t>[-2.0210605,0.8300311]</t>
  </si>
  <si>
    <t>[-3.002443,-0.2152756]</t>
  </si>
  <si>
    <t>[-6.327365,0.3163973]</t>
  </si>
  <si>
    <t>[0.7361217,1.5248307]</t>
  </si>
  <si>
    <t>newborn_weight</t>
  </si>
  <si>
    <t>[-343.61315,43.20362]</t>
  </si>
  <si>
    <t>mean T1D</t>
  </si>
  <si>
    <t>mean Control</t>
  </si>
  <si>
    <t>(Intercept)</t>
  </si>
  <si>
    <t>&lt;2e-16</t>
  </si>
  <si>
    <t>***</t>
  </si>
  <si>
    <t>diseaseT1D</t>
  </si>
  <si>
    <t>Estimate</t>
  </si>
  <si>
    <t>Std.</t>
  </si>
  <si>
    <t>Error</t>
  </si>
  <si>
    <t>Pr(&gt;|t|)</t>
  </si>
  <si>
    <t>.</t>
  </si>
  <si>
    <t>&lt;</t>
  </si>
  <si>
    <t>logistical regression summary</t>
  </si>
  <si>
    <t>linear model anova results</t>
  </si>
  <si>
    <t>estimate</t>
  </si>
  <si>
    <t>std.error</t>
  </si>
  <si>
    <t>statistic</t>
  </si>
  <si>
    <t>p.value</t>
  </si>
  <si>
    <t>conf.low</t>
  </si>
  <si>
    <t>conf.high</t>
  </si>
  <si>
    <t>Inf</t>
  </si>
  <si>
    <t>disease</t>
  </si>
  <si>
    <t>Table X. Summary of logistical regression models for continuous variable and disease state.</t>
  </si>
  <si>
    <t>diff</t>
  </si>
  <si>
    <t>lwr</t>
  </si>
  <si>
    <t>upr</t>
  </si>
  <si>
    <t xml:space="preserve"> p adj</t>
  </si>
  <si>
    <t>Std. Error</t>
  </si>
  <si>
    <t>t value</t>
  </si>
  <si>
    <t>Table X. ANOVA using a linear model fit for continuous variable and disease states comparisons.</t>
  </si>
  <si>
    <t>Sign.</t>
  </si>
  <si>
    <t xml:space="preserve"> Table X. Welch's Two Sample t-test comparisons of continuous variables between Control and T1 Diabetes .</t>
  </si>
  <si>
    <t xml:space="preserve"> Table X. PostHoc Tukey HSD multiple comparisons of means between the continuous variables and disease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</si>
</sst>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95D1-4C0E-4B75-B625-19FD4900AE8D}">
  <dimension ref="A1:U106"/>
  <sheetViews>
    <sheetView tabSelected="1" workbookViewId="0">
      <selection activeCell="K30" sqref="K30:P37"/>
    </sheetView>
  </sheetViews>
  <sheetFormatPr defaultRowHeight="15" x14ac:dyDescent="0.25"/>
  <cols>
    <col min="1" max="1" width="18.140625" bestFit="1" customWidth="1"/>
    <col min="2" max="2" width="13.140625" bestFit="1" customWidth="1"/>
    <col min="3" max="3" width="9.7109375" bestFit="1" customWidth="1"/>
    <col min="4" max="5" width="21.140625" bestFit="1" customWidth="1"/>
    <col min="6" max="6" width="13.140625" bestFit="1" customWidth="1"/>
    <col min="7" max="7" width="9.7109375" bestFit="1" customWidth="1"/>
    <col min="11" max="11" width="18.140625" bestFit="1" customWidth="1"/>
    <col min="12" max="12" width="11" bestFit="1" customWidth="1"/>
    <col min="18" max="18" width="9.5703125" bestFit="1" customWidth="1"/>
  </cols>
  <sheetData>
    <row r="1" spans="1:18" x14ac:dyDescent="0.25">
      <c r="A1" s="5" t="s">
        <v>50</v>
      </c>
      <c r="B1" s="5"/>
      <c r="C1" s="5"/>
      <c r="D1" s="5"/>
      <c r="E1" s="5"/>
      <c r="F1" s="5"/>
      <c r="G1" s="5"/>
      <c r="K1" t="s">
        <v>41</v>
      </c>
    </row>
    <row r="2" spans="1:18" x14ac:dyDescent="0.25">
      <c r="A2" s="8" t="s">
        <v>9</v>
      </c>
      <c r="B2" s="10" t="s">
        <v>20</v>
      </c>
      <c r="C2" s="10" t="s">
        <v>19</v>
      </c>
      <c r="D2" s="9" t="s">
        <v>10</v>
      </c>
      <c r="E2" s="9" t="s">
        <v>6</v>
      </c>
      <c r="F2" s="9" t="s">
        <v>7</v>
      </c>
      <c r="G2" s="9" t="s">
        <v>8</v>
      </c>
    </row>
    <row r="3" spans="1:18" x14ac:dyDescent="0.25">
      <c r="A3" s="7" t="s">
        <v>0</v>
      </c>
      <c r="B3" s="2">
        <v>69.501999999999995</v>
      </c>
      <c r="C3" s="2">
        <v>69.74794</v>
      </c>
      <c r="D3" s="6" t="s">
        <v>11</v>
      </c>
      <c r="E3" s="6">
        <v>-5.5404000000000002E-2</v>
      </c>
      <c r="F3" s="6">
        <v>30.419</v>
      </c>
      <c r="G3" s="6">
        <v>0.95620000000000005</v>
      </c>
      <c r="K3" s="17" t="s">
        <v>31</v>
      </c>
      <c r="L3" s="17"/>
      <c r="M3" s="17"/>
      <c r="N3" s="17"/>
      <c r="O3" s="17"/>
      <c r="P3" s="17"/>
      <c r="Q3" s="17"/>
      <c r="R3" s="17"/>
    </row>
    <row r="4" spans="1:18" x14ac:dyDescent="0.25">
      <c r="A4" s="7" t="s">
        <v>1</v>
      </c>
      <c r="B4" s="2">
        <v>22.521329999999999</v>
      </c>
      <c r="C4" s="2">
        <v>23.193370000000002</v>
      </c>
      <c r="D4" s="6" t="s">
        <v>12</v>
      </c>
      <c r="E4" s="6">
        <v>-1.1493</v>
      </c>
      <c r="F4" s="6">
        <v>88.668999999999997</v>
      </c>
      <c r="G4" s="6">
        <v>0.2535</v>
      </c>
      <c r="K4" s="18"/>
      <c r="L4" s="18"/>
      <c r="M4" s="18" t="s">
        <v>33</v>
      </c>
      <c r="N4" s="18" t="s">
        <v>34</v>
      </c>
      <c r="O4" s="18" t="s">
        <v>35</v>
      </c>
      <c r="P4" s="18" t="s">
        <v>36</v>
      </c>
      <c r="Q4" s="18" t="s">
        <v>37</v>
      </c>
      <c r="R4" s="18" t="s">
        <v>38</v>
      </c>
    </row>
    <row r="5" spans="1:18" x14ac:dyDescent="0.25">
      <c r="A5" s="7" t="s">
        <v>2</v>
      </c>
      <c r="B5" s="2">
        <v>27.521660000000001</v>
      </c>
      <c r="C5" s="2">
        <v>28.117170000000002</v>
      </c>
      <c r="D5" s="6" t="s">
        <v>13</v>
      </c>
      <c r="E5" s="6">
        <v>-0.83018000000000003</v>
      </c>
      <c r="F5" s="6">
        <v>87.998000000000005</v>
      </c>
      <c r="G5" s="6">
        <v>0.40870000000000001</v>
      </c>
      <c r="K5" s="19" t="s">
        <v>0</v>
      </c>
      <c r="L5" s="20" t="s">
        <v>21</v>
      </c>
      <c r="M5" s="20">
        <v>1.5299999999999999E+30</v>
      </c>
      <c r="N5" s="20">
        <v>4.07</v>
      </c>
      <c r="O5" s="20">
        <v>17.100000000000001</v>
      </c>
      <c r="P5" s="20">
        <v>2.7199999999999999E-21</v>
      </c>
      <c r="Q5" s="20">
        <v>5.26E+26</v>
      </c>
      <c r="R5" s="20">
        <v>4.4399999999999997E+33</v>
      </c>
    </row>
    <row r="6" spans="1:18" x14ac:dyDescent="0.25">
      <c r="A6" s="7" t="s">
        <v>3</v>
      </c>
      <c r="B6" s="2">
        <v>16.738610000000001</v>
      </c>
      <c r="C6" s="2">
        <v>18.347470000000001</v>
      </c>
      <c r="D6" s="6" t="s">
        <v>14</v>
      </c>
      <c r="E6" s="6">
        <v>-2.3294999999999999</v>
      </c>
      <c r="F6" s="6">
        <v>42.192999999999998</v>
      </c>
      <c r="G6" s="12">
        <v>2.469E-2</v>
      </c>
      <c r="K6" s="19"/>
      <c r="L6" s="20" t="s">
        <v>40</v>
      </c>
      <c r="M6" s="20">
        <v>1.28</v>
      </c>
      <c r="N6" s="20">
        <v>4.8600000000000003</v>
      </c>
      <c r="O6" s="20">
        <v>5.0700000000000002E-2</v>
      </c>
      <c r="P6" s="20">
        <v>0.96</v>
      </c>
      <c r="Q6" s="20">
        <v>9.4099999999999997E-5</v>
      </c>
      <c r="R6" s="20">
        <v>17400</v>
      </c>
    </row>
    <row r="7" spans="1:18" x14ac:dyDescent="0.25">
      <c r="A7" s="7" t="s">
        <v>4</v>
      </c>
      <c r="B7" s="2">
        <v>27.793800000000001</v>
      </c>
      <c r="C7" s="2">
        <v>30.799289999999999</v>
      </c>
      <c r="D7" s="6" t="s">
        <v>15</v>
      </c>
      <c r="E7" s="6">
        <v>-1.8623000000000001</v>
      </c>
      <c r="F7" s="6">
        <v>25.280999999999999</v>
      </c>
      <c r="G7" s="6">
        <v>7.4219999999999994E-2</v>
      </c>
      <c r="K7" s="20"/>
      <c r="L7" s="20"/>
      <c r="M7" s="20"/>
      <c r="N7" s="20"/>
      <c r="O7" s="20"/>
      <c r="P7" s="20"/>
      <c r="Q7" s="20"/>
      <c r="R7" s="20"/>
    </row>
    <row r="8" spans="1:18" x14ac:dyDescent="0.25">
      <c r="A8" s="7" t="s">
        <v>5</v>
      </c>
      <c r="B8" s="2">
        <v>39.190480000000001</v>
      </c>
      <c r="C8" s="2">
        <v>38.06</v>
      </c>
      <c r="D8" s="6" t="s">
        <v>16</v>
      </c>
      <c r="E8" s="6">
        <v>5.7080000000000002</v>
      </c>
      <c r="F8" s="6">
        <v>77.186000000000007</v>
      </c>
      <c r="G8" s="13">
        <v>2.0240000000000001E-7</v>
      </c>
      <c r="K8" s="19" t="s">
        <v>1</v>
      </c>
      <c r="L8" s="20" t="s">
        <v>21</v>
      </c>
      <c r="M8" s="20">
        <v>6037941743</v>
      </c>
      <c r="N8" s="20">
        <v>0.439</v>
      </c>
      <c r="O8" s="20">
        <v>51.2</v>
      </c>
      <c r="P8" s="20">
        <v>7.5500000000000008E-68</v>
      </c>
      <c r="Q8" s="20">
        <v>2550000000</v>
      </c>
      <c r="R8" s="20">
        <v>14300000000</v>
      </c>
    </row>
    <row r="9" spans="1:18" x14ac:dyDescent="0.25">
      <c r="A9" s="11" t="s">
        <v>17</v>
      </c>
      <c r="B9" s="2">
        <v>3402.5949999999998</v>
      </c>
      <c r="C9" s="2">
        <v>3552.8</v>
      </c>
      <c r="D9" s="6" t="s">
        <v>18</v>
      </c>
      <c r="E9" s="2">
        <v>-1.5430999999999999</v>
      </c>
      <c r="F9" s="2">
        <v>89.186999999999998</v>
      </c>
      <c r="G9" s="2">
        <v>0.12640000000000001</v>
      </c>
      <c r="K9" s="19"/>
      <c r="L9" s="20" t="s">
        <v>40</v>
      </c>
      <c r="M9" s="20">
        <v>1.96</v>
      </c>
      <c r="N9" s="20">
        <v>0.59299999999999997</v>
      </c>
      <c r="O9" s="20">
        <v>1.1299999999999999</v>
      </c>
      <c r="P9" s="20">
        <v>0.26</v>
      </c>
      <c r="Q9" s="20">
        <v>0.61299999999999999</v>
      </c>
      <c r="R9" s="20">
        <v>6.26</v>
      </c>
    </row>
    <row r="10" spans="1:18" x14ac:dyDescent="0.25">
      <c r="A10" s="11"/>
      <c r="B10" s="2"/>
      <c r="C10" s="2"/>
      <c r="D10" s="6"/>
      <c r="E10" s="2"/>
      <c r="F10" s="2"/>
      <c r="G10" s="2"/>
      <c r="K10" s="20"/>
      <c r="L10" s="20"/>
      <c r="M10" s="20"/>
      <c r="N10" s="20"/>
      <c r="O10" s="20"/>
      <c r="P10" s="20"/>
      <c r="Q10" s="20"/>
      <c r="R10" s="20"/>
    </row>
    <row r="11" spans="1:18" x14ac:dyDescent="0.25">
      <c r="A11" s="14"/>
      <c r="B11" s="14"/>
      <c r="C11" s="14" t="s">
        <v>32</v>
      </c>
      <c r="D11" s="14"/>
      <c r="E11" s="14"/>
      <c r="F11" s="14"/>
      <c r="G11" s="14"/>
      <c r="K11" s="19" t="s">
        <v>2</v>
      </c>
      <c r="L11" s="20" t="s">
        <v>21</v>
      </c>
      <c r="M11" s="20">
        <v>896000000000</v>
      </c>
      <c r="N11" s="20">
        <v>0.54800000000000004</v>
      </c>
      <c r="O11" s="20">
        <v>50.2</v>
      </c>
      <c r="P11" s="20">
        <v>1.5400000000000001E-66</v>
      </c>
      <c r="Q11" s="20">
        <v>306000000000</v>
      </c>
      <c r="R11" s="20">
        <v>2630000000000</v>
      </c>
    </row>
    <row r="12" spans="1:18" x14ac:dyDescent="0.25">
      <c r="A12" s="7" t="str">
        <f>A3</f>
        <v>Bialko_ogolem</v>
      </c>
      <c r="B12" t="s">
        <v>25</v>
      </c>
      <c r="C12" t="s">
        <v>46</v>
      </c>
      <c r="D12" t="s">
        <v>47</v>
      </c>
      <c r="E12" t="s">
        <v>28</v>
      </c>
      <c r="K12" s="19"/>
      <c r="L12" s="20" t="s">
        <v>40</v>
      </c>
      <c r="M12" s="20">
        <v>1.81</v>
      </c>
      <c r="N12" s="20">
        <v>0.73599999999999999</v>
      </c>
      <c r="O12" s="20">
        <v>0.80900000000000005</v>
      </c>
      <c r="P12" s="20">
        <v>0.42</v>
      </c>
      <c r="Q12" s="20">
        <v>0.42899999999999999</v>
      </c>
      <c r="R12" s="20">
        <v>7.67</v>
      </c>
    </row>
    <row r="13" spans="1:18" x14ac:dyDescent="0.25">
      <c r="A13" t="s">
        <v>21</v>
      </c>
      <c r="B13">
        <v>69.501999999999995</v>
      </c>
      <c r="C13">
        <v>4.0686</v>
      </c>
      <c r="D13">
        <v>17.082000000000001</v>
      </c>
      <c r="E13" t="s">
        <v>22</v>
      </c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t="s">
        <v>24</v>
      </c>
      <c r="B14">
        <v>0.24590000000000001</v>
      </c>
      <c r="C14">
        <v>4.8555999999999999</v>
      </c>
      <c r="D14">
        <v>5.0999999999999997E-2</v>
      </c>
      <c r="E14">
        <v>0.96</v>
      </c>
      <c r="K14" s="19" t="s">
        <v>3</v>
      </c>
      <c r="L14" s="20" t="s">
        <v>21</v>
      </c>
      <c r="M14" s="20">
        <v>18598841</v>
      </c>
      <c r="N14" s="20">
        <v>0.72899999999999998</v>
      </c>
      <c r="O14" s="20">
        <v>23</v>
      </c>
      <c r="P14" s="20">
        <v>1.72E-26</v>
      </c>
      <c r="Q14" s="20">
        <v>4458821</v>
      </c>
      <c r="R14" s="20">
        <v>77580340</v>
      </c>
    </row>
    <row r="15" spans="1:18" x14ac:dyDescent="0.25">
      <c r="A15" t="str">
        <f>A4</f>
        <v>BMI_before</v>
      </c>
      <c r="B15" t="s">
        <v>25</v>
      </c>
      <c r="C15" t="s">
        <v>26</v>
      </c>
      <c r="D15" t="s">
        <v>27</v>
      </c>
      <c r="E15" t="s">
        <v>6</v>
      </c>
      <c r="K15" s="19"/>
      <c r="L15" s="20" t="s">
        <v>40</v>
      </c>
      <c r="M15" s="20">
        <v>5</v>
      </c>
      <c r="N15" s="20">
        <v>0.87</v>
      </c>
      <c r="O15" s="20">
        <v>1.85</v>
      </c>
      <c r="P15" s="20">
        <v>7.0900000000000005E-2</v>
      </c>
      <c r="Q15" s="20">
        <v>0.90900000000000003</v>
      </c>
      <c r="R15" s="20">
        <v>27.5</v>
      </c>
    </row>
    <row r="16" spans="1:18" x14ac:dyDescent="0.25">
      <c r="A16" t="s">
        <v>21</v>
      </c>
      <c r="B16">
        <v>27.521699999999999</v>
      </c>
      <c r="C16">
        <v>0.5484</v>
      </c>
      <c r="D16">
        <v>50.183</v>
      </c>
      <c r="E16" t="s">
        <v>22</v>
      </c>
      <c r="K16" s="20"/>
      <c r="L16" s="20"/>
      <c r="M16" s="20"/>
      <c r="N16" s="20"/>
      <c r="O16" s="20"/>
      <c r="P16" s="20"/>
      <c r="Q16" s="20"/>
      <c r="R16" s="20"/>
    </row>
    <row r="17" spans="1:19" x14ac:dyDescent="0.25">
      <c r="A17" t="s">
        <v>24</v>
      </c>
      <c r="B17">
        <v>0.59550000000000003</v>
      </c>
      <c r="C17">
        <v>0.73580000000000001</v>
      </c>
      <c r="D17">
        <v>0.80900000000000005</v>
      </c>
      <c r="E17">
        <v>0.42</v>
      </c>
      <c r="K17" s="19" t="s">
        <v>4</v>
      </c>
      <c r="L17" s="20" t="s">
        <v>21</v>
      </c>
      <c r="M17" s="20">
        <v>1180000000000</v>
      </c>
      <c r="N17" s="20">
        <v>1.37</v>
      </c>
      <c r="O17" s="20">
        <v>20.3</v>
      </c>
      <c r="P17" s="20">
        <v>2.7900000000000002E-24</v>
      </c>
      <c r="Q17" s="20">
        <v>80400000000</v>
      </c>
      <c r="R17" s="20">
        <v>17200000000000</v>
      </c>
    </row>
    <row r="18" spans="1:19" x14ac:dyDescent="0.25">
      <c r="A18" t="str">
        <f>A5</f>
        <v>BMI_after</v>
      </c>
      <c r="B18" t="s">
        <v>25</v>
      </c>
      <c r="C18" t="s">
        <v>26</v>
      </c>
      <c r="D18" t="s">
        <v>27</v>
      </c>
      <c r="E18" t="s">
        <v>6</v>
      </c>
      <c r="K18" s="19"/>
      <c r="L18" s="20" t="s">
        <v>40</v>
      </c>
      <c r="M18" s="20">
        <v>20.2</v>
      </c>
      <c r="N18" s="20">
        <v>1.63</v>
      </c>
      <c r="O18" s="20">
        <v>1.84</v>
      </c>
      <c r="P18" s="20">
        <v>7.2499999999999995E-2</v>
      </c>
      <c r="Q18" s="20">
        <v>0.82099999999999995</v>
      </c>
      <c r="R18" s="20">
        <v>497</v>
      </c>
    </row>
    <row r="19" spans="1:19" x14ac:dyDescent="0.25">
      <c r="A19" t="s">
        <v>21</v>
      </c>
      <c r="B19">
        <v>22.5213</v>
      </c>
      <c r="C19">
        <v>0.4395</v>
      </c>
      <c r="D19">
        <v>51.244999999999997</v>
      </c>
      <c r="E19" t="s">
        <v>22</v>
      </c>
      <c r="K19" s="20"/>
      <c r="L19" s="20"/>
      <c r="M19" s="20"/>
      <c r="N19" s="20"/>
      <c r="O19" s="20"/>
      <c r="P19" s="20"/>
      <c r="Q19" s="20"/>
      <c r="R19" s="20"/>
    </row>
    <row r="20" spans="1:19" x14ac:dyDescent="0.25">
      <c r="A20" t="s">
        <v>24</v>
      </c>
      <c r="B20">
        <v>0.67200000000000004</v>
      </c>
      <c r="C20">
        <v>0.59289999999999998</v>
      </c>
      <c r="D20">
        <v>1.133</v>
      </c>
      <c r="E20">
        <v>0.26</v>
      </c>
      <c r="K20" s="19" t="s">
        <v>5</v>
      </c>
      <c r="L20" s="20" t="s">
        <v>21</v>
      </c>
      <c r="M20" s="20">
        <v>1.05E+17</v>
      </c>
      <c r="N20" s="20">
        <v>0.14299999999999999</v>
      </c>
      <c r="O20" s="20">
        <v>274</v>
      </c>
      <c r="P20" s="20">
        <v>2.7199999999999998E-133</v>
      </c>
      <c r="Q20" s="20">
        <v>7.92E+16</v>
      </c>
      <c r="R20" s="20">
        <v>1.39E+17</v>
      </c>
    </row>
    <row r="21" spans="1:19" x14ac:dyDescent="0.25">
      <c r="A21" t="str">
        <f>A6</f>
        <v>energ_bialko_proc</v>
      </c>
      <c r="B21" t="s">
        <v>25</v>
      </c>
      <c r="C21" t="s">
        <v>26</v>
      </c>
      <c r="D21" t="s">
        <v>27</v>
      </c>
      <c r="E21" t="s">
        <v>6</v>
      </c>
      <c r="K21" s="19"/>
      <c r="L21" s="20" t="s">
        <v>40</v>
      </c>
      <c r="M21" s="20">
        <v>0.32300000000000001</v>
      </c>
      <c r="N21" s="20">
        <v>0.19400000000000001</v>
      </c>
      <c r="O21" s="20">
        <v>-5.83</v>
      </c>
      <c r="P21" s="21">
        <v>8.6200000000000004E-8</v>
      </c>
      <c r="Q21" s="20">
        <v>0.221</v>
      </c>
      <c r="R21" s="20">
        <v>0.47199999999999998</v>
      </c>
      <c r="S21" t="s">
        <v>23</v>
      </c>
    </row>
    <row r="22" spans="1:19" x14ac:dyDescent="0.25">
      <c r="A22" t="s">
        <v>21</v>
      </c>
      <c r="B22">
        <v>16.738600000000002</v>
      </c>
      <c r="C22">
        <v>0.72870000000000001</v>
      </c>
      <c r="D22">
        <v>22.97</v>
      </c>
      <c r="E22" t="s">
        <v>22</v>
      </c>
      <c r="K22" s="20"/>
      <c r="L22" s="20"/>
      <c r="M22" s="20"/>
      <c r="N22" s="20"/>
      <c r="O22" s="20"/>
      <c r="P22" s="20"/>
      <c r="Q22" s="20"/>
      <c r="R22" s="20"/>
    </row>
    <row r="23" spans="1:19" x14ac:dyDescent="0.25">
      <c r="A23" t="s">
        <v>24</v>
      </c>
      <c r="B23">
        <v>1.6089</v>
      </c>
      <c r="C23">
        <v>0.86960000000000004</v>
      </c>
      <c r="D23">
        <v>1.85</v>
      </c>
      <c r="E23">
        <v>7.0900000000000005E-2</v>
      </c>
      <c r="F23" t="s">
        <v>29</v>
      </c>
      <c r="K23" s="19" t="s">
        <v>17</v>
      </c>
      <c r="L23" s="20" t="s">
        <v>21</v>
      </c>
      <c r="M23" s="20" t="s">
        <v>39</v>
      </c>
      <c r="N23" s="20">
        <v>73.5</v>
      </c>
      <c r="O23" s="20">
        <v>46.3</v>
      </c>
      <c r="P23" s="20">
        <v>1.4200000000000001E-64</v>
      </c>
      <c r="Q23" s="20" t="s">
        <v>39</v>
      </c>
      <c r="R23" s="20" t="s">
        <v>39</v>
      </c>
    </row>
    <row r="24" spans="1:19" x14ac:dyDescent="0.25">
      <c r="A24" t="str">
        <f>A7</f>
        <v>energ_tluszcz_proc</v>
      </c>
      <c r="B24" t="s">
        <v>25</v>
      </c>
      <c r="C24" t="s">
        <v>26</v>
      </c>
      <c r="D24" t="s">
        <v>27</v>
      </c>
      <c r="E24" t="s">
        <v>6</v>
      </c>
      <c r="K24" s="19"/>
      <c r="L24" s="20" t="s">
        <v>24</v>
      </c>
      <c r="M24" s="20">
        <v>1.7099999999999999E+65</v>
      </c>
      <c r="N24" s="20">
        <v>99.6</v>
      </c>
      <c r="O24" s="20">
        <v>1.51</v>
      </c>
      <c r="P24" s="20">
        <v>0.13500000000000001</v>
      </c>
      <c r="Q24" s="20">
        <v>2.5799999999999999E-20</v>
      </c>
      <c r="R24" s="20">
        <v>1.1399999999999999E+150</v>
      </c>
    </row>
    <row r="25" spans="1:19" x14ac:dyDescent="0.25">
      <c r="A25" t="s">
        <v>21</v>
      </c>
      <c r="B25">
        <v>27.794</v>
      </c>
      <c r="C25">
        <v>1.369</v>
      </c>
      <c r="D25">
        <v>20.295000000000002</v>
      </c>
      <c r="E25" t="s">
        <v>22</v>
      </c>
      <c r="M25" s="1"/>
    </row>
    <row r="26" spans="1:19" x14ac:dyDescent="0.25">
      <c r="A26" t="s">
        <v>24</v>
      </c>
      <c r="B26">
        <v>3.0049999999999999</v>
      </c>
      <c r="C26">
        <v>1.6339999999999999</v>
      </c>
      <c r="D26">
        <v>1.839</v>
      </c>
      <c r="E26">
        <v>7.2499999999999995E-2</v>
      </c>
      <c r="F26" t="s">
        <v>29</v>
      </c>
      <c r="M26" s="1"/>
      <c r="P26" s="1"/>
      <c r="Q26" s="1"/>
      <c r="R26" s="1"/>
    </row>
    <row r="27" spans="1:19" x14ac:dyDescent="0.25">
      <c r="A27" t="str">
        <f>A8</f>
        <v>tydzien_porodu</v>
      </c>
      <c r="B27" t="s">
        <v>25</v>
      </c>
      <c r="C27" t="s">
        <v>26</v>
      </c>
      <c r="D27" t="s">
        <v>27</v>
      </c>
      <c r="E27" t="s">
        <v>6</v>
      </c>
      <c r="M27" s="1"/>
      <c r="P27" s="1"/>
      <c r="Q27" s="1"/>
      <c r="R27" s="1"/>
    </row>
    <row r="28" spans="1:19" x14ac:dyDescent="0.25">
      <c r="A28" t="s">
        <v>21</v>
      </c>
      <c r="B28">
        <v>3402.6</v>
      </c>
      <c r="C28">
        <v>73.459999999999994</v>
      </c>
      <c r="D28">
        <v>46.317</v>
      </c>
      <c r="E28" t="s">
        <v>22</v>
      </c>
      <c r="M28" s="1"/>
      <c r="P28" s="1"/>
      <c r="Q28" s="1"/>
      <c r="R28" s="1"/>
    </row>
    <row r="29" spans="1:19" x14ac:dyDescent="0.25">
      <c r="A29" t="s">
        <v>24</v>
      </c>
      <c r="B29">
        <v>150.19999999999999</v>
      </c>
      <c r="C29">
        <v>99.65</v>
      </c>
      <c r="D29">
        <v>1.5069999999999999</v>
      </c>
      <c r="E29">
        <v>0.13500000000000001</v>
      </c>
      <c r="K29" s="3" t="s">
        <v>51</v>
      </c>
      <c r="L29" s="3"/>
      <c r="M29" s="3"/>
      <c r="N29" s="3"/>
      <c r="O29" s="3"/>
    </row>
    <row r="30" spans="1:19" x14ac:dyDescent="0.25">
      <c r="A30" t="str">
        <f>A9</f>
        <v>newborn_weight</v>
      </c>
      <c r="B30" t="s">
        <v>25</v>
      </c>
      <c r="C30" t="s">
        <v>26</v>
      </c>
      <c r="D30" t="s">
        <v>27</v>
      </c>
      <c r="E30" t="s">
        <v>6</v>
      </c>
      <c r="L30" s="14" t="s">
        <v>42</v>
      </c>
      <c r="M30" s="14" t="s">
        <v>43</v>
      </c>
      <c r="N30" s="23" t="s">
        <v>44</v>
      </c>
      <c r="O30" s="14" t="s">
        <v>45</v>
      </c>
    </row>
    <row r="31" spans="1:19" x14ac:dyDescent="0.25">
      <c r="A31" t="s">
        <v>21</v>
      </c>
      <c r="B31">
        <v>39.191000000000003</v>
      </c>
      <c r="C31">
        <v>0.14299999999999999</v>
      </c>
      <c r="D31">
        <v>274.06099999999998</v>
      </c>
      <c r="E31" t="s">
        <v>30</v>
      </c>
      <c r="F31" s="1"/>
      <c r="K31" s="7" t="s">
        <v>0</v>
      </c>
      <c r="L31">
        <v>0.24593960000000001</v>
      </c>
      <c r="M31" s="1">
        <v>-9.5336680000000005</v>
      </c>
      <c r="N31">
        <v>10.025550000000001</v>
      </c>
      <c r="O31">
        <v>0.95982769999999995</v>
      </c>
      <c r="P31" s="1"/>
      <c r="Q31" s="1"/>
      <c r="R31" s="1"/>
    </row>
    <row r="32" spans="1:19" x14ac:dyDescent="0.25">
      <c r="A32" t="s">
        <v>24</v>
      </c>
      <c r="B32">
        <v>-1.131</v>
      </c>
      <c r="C32">
        <v>0.19400000000000001</v>
      </c>
      <c r="D32">
        <v>-5.8280000000000003</v>
      </c>
      <c r="E32" s="1">
        <v>8.6200000000000004E-8</v>
      </c>
      <c r="K32" s="7" t="s">
        <v>1</v>
      </c>
      <c r="L32">
        <v>0.67204520000000001</v>
      </c>
      <c r="M32" s="1">
        <v>-0.50602480000000005</v>
      </c>
      <c r="N32">
        <v>1.850115</v>
      </c>
      <c r="O32">
        <v>0.26004949999999999</v>
      </c>
      <c r="P32" s="1"/>
    </row>
    <row r="33" spans="1:21" x14ac:dyDescent="0.25">
      <c r="K33" s="7" t="s">
        <v>2</v>
      </c>
      <c r="L33">
        <v>0.59551469999999995</v>
      </c>
      <c r="M33">
        <v>-0.86672819999999995</v>
      </c>
      <c r="N33">
        <v>2.0577580000000002</v>
      </c>
      <c r="O33">
        <v>0.42049920000000002</v>
      </c>
      <c r="P33" s="1"/>
      <c r="Q33" s="1"/>
      <c r="R33" s="1"/>
    </row>
    <row r="34" spans="1:21" x14ac:dyDescent="0.25">
      <c r="K34" s="7" t="s">
        <v>3</v>
      </c>
      <c r="L34">
        <v>1.608859</v>
      </c>
      <c r="M34">
        <v>-0.142677</v>
      </c>
      <c r="N34">
        <v>3.3603960000000002</v>
      </c>
      <c r="O34">
        <v>7.0880899999999997E-2</v>
      </c>
      <c r="P34" t="s">
        <v>29</v>
      </c>
      <c r="R34" s="1"/>
    </row>
    <row r="35" spans="1:2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6"/>
      <c r="K35" s="7" t="s">
        <v>4</v>
      </c>
      <c r="L35">
        <v>3.005484</v>
      </c>
      <c r="M35">
        <v>-0.2862382</v>
      </c>
      <c r="N35">
        <v>6.2972060000000001</v>
      </c>
      <c r="O35">
        <v>7.25248E-2</v>
      </c>
      <c r="P35" t="s">
        <v>29</v>
      </c>
    </row>
    <row r="36" spans="1:21" x14ac:dyDescent="0.25">
      <c r="K36" s="7" t="s">
        <v>5</v>
      </c>
      <c r="L36">
        <v>-1.130476</v>
      </c>
      <c r="M36">
        <v>-1.515838</v>
      </c>
      <c r="N36">
        <v>-0.74511430000000001</v>
      </c>
      <c r="O36" s="1">
        <v>9.9999999999999995E-8</v>
      </c>
    </row>
    <row r="37" spans="1:21" x14ac:dyDescent="0.25">
      <c r="K37" s="11" t="s">
        <v>17</v>
      </c>
      <c r="L37">
        <v>150.20480000000001</v>
      </c>
      <c r="M37">
        <v>-47.766970000000001</v>
      </c>
      <c r="N37">
        <v>348.17649999999998</v>
      </c>
      <c r="O37">
        <v>0.1352293</v>
      </c>
    </row>
    <row r="38" spans="1:21" x14ac:dyDescent="0.25">
      <c r="U38" s="1"/>
    </row>
    <row r="43" spans="1:21" x14ac:dyDescent="0.25">
      <c r="T43" s="1"/>
    </row>
    <row r="50" spans="20:20" x14ac:dyDescent="0.25">
      <c r="T50" s="1"/>
    </row>
    <row r="62" spans="20:20" x14ac:dyDescent="0.25">
      <c r="T62" s="1"/>
    </row>
    <row r="66" spans="19:19" x14ac:dyDescent="0.25">
      <c r="S66" s="1"/>
    </row>
    <row r="73" spans="19:19" x14ac:dyDescent="0.25">
      <c r="S73" s="1"/>
    </row>
    <row r="105" spans="5:6" x14ac:dyDescent="0.25">
      <c r="F105" s="1"/>
    </row>
    <row r="106" spans="5:6" x14ac:dyDescent="0.25">
      <c r="E106" s="1"/>
    </row>
  </sheetData>
  <mergeCells count="11">
    <mergeCell ref="K20:K21"/>
    <mergeCell ref="K23:K24"/>
    <mergeCell ref="K29:O29"/>
    <mergeCell ref="A1:G1"/>
    <mergeCell ref="A35:I35"/>
    <mergeCell ref="K3:R3"/>
    <mergeCell ref="K5:K6"/>
    <mergeCell ref="K8:K9"/>
    <mergeCell ref="K11:K12"/>
    <mergeCell ref="K14:K15"/>
    <mergeCell ref="K17:K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C012-BC1F-4B96-A289-C98DE93C7DCD}">
  <dimension ref="A1:H39"/>
  <sheetViews>
    <sheetView workbookViewId="0">
      <selection activeCell="A25" sqref="A25:G39"/>
    </sheetView>
  </sheetViews>
  <sheetFormatPr defaultRowHeight="15" x14ac:dyDescent="0.25"/>
  <cols>
    <col min="1" max="1" width="18.140625" style="4" bestFit="1" customWidth="1"/>
    <col min="2" max="2" width="14.28515625" bestFit="1" customWidth="1"/>
    <col min="3" max="3" width="16.85546875" bestFit="1" customWidth="1"/>
    <col min="4" max="7" width="9.28515625" bestFit="1" customWidth="1"/>
    <col min="8" max="8" width="10" bestFit="1" customWidth="1"/>
  </cols>
  <sheetData>
    <row r="1" spans="1:8" x14ac:dyDescent="0.25">
      <c r="A1" s="17" t="s">
        <v>31</v>
      </c>
      <c r="B1" s="17"/>
      <c r="C1" s="17"/>
      <c r="D1" s="17"/>
      <c r="E1" s="17"/>
      <c r="F1" s="17"/>
      <c r="G1" s="17"/>
      <c r="H1" s="17"/>
    </row>
    <row r="2" spans="1:8" x14ac:dyDescent="0.25">
      <c r="A2" s="18"/>
      <c r="B2" s="18"/>
      <c r="C2" s="18" t="s">
        <v>33</v>
      </c>
      <c r="D2" s="18" t="s">
        <v>34</v>
      </c>
      <c r="E2" s="18" t="s">
        <v>35</v>
      </c>
      <c r="F2" s="18" t="s">
        <v>36</v>
      </c>
      <c r="G2" s="18" t="s">
        <v>37</v>
      </c>
      <c r="H2" s="18" t="s">
        <v>38</v>
      </c>
    </row>
    <row r="3" spans="1:8" x14ac:dyDescent="0.25">
      <c r="A3" s="19" t="s">
        <v>0</v>
      </c>
      <c r="B3" s="20" t="s">
        <v>21</v>
      </c>
      <c r="C3" s="20">
        <v>1.5299999999999999E+30</v>
      </c>
      <c r="D3" s="20">
        <v>4.07</v>
      </c>
      <c r="E3" s="20">
        <v>17.100000000000001</v>
      </c>
      <c r="F3" s="20">
        <v>2.7199999999999999E-21</v>
      </c>
      <c r="G3" s="20">
        <v>5.26E+26</v>
      </c>
      <c r="H3" s="20">
        <v>4.4399999999999997E+33</v>
      </c>
    </row>
    <row r="4" spans="1:8" x14ac:dyDescent="0.25">
      <c r="A4" s="19"/>
      <c r="B4" s="20" t="s">
        <v>40</v>
      </c>
      <c r="C4" s="20">
        <v>1.28</v>
      </c>
      <c r="D4" s="20">
        <v>4.8600000000000003</v>
      </c>
      <c r="E4" s="20">
        <v>5.0700000000000002E-2</v>
      </c>
      <c r="F4" s="20">
        <v>0.96</v>
      </c>
      <c r="G4" s="20">
        <v>9.4099999999999997E-5</v>
      </c>
      <c r="H4" s="20">
        <v>17400</v>
      </c>
    </row>
    <row r="5" spans="1:8" x14ac:dyDescent="0.25">
      <c r="A5" s="20"/>
      <c r="B5" s="20"/>
      <c r="C5" s="20"/>
      <c r="D5" s="20"/>
      <c r="E5" s="20"/>
      <c r="F5" s="20"/>
      <c r="G5" s="20"/>
      <c r="H5" s="20"/>
    </row>
    <row r="6" spans="1:8" x14ac:dyDescent="0.25">
      <c r="A6" s="19" t="s">
        <v>1</v>
      </c>
      <c r="B6" s="20" t="s">
        <v>21</v>
      </c>
      <c r="C6" s="20">
        <v>6037941743</v>
      </c>
      <c r="D6" s="20">
        <v>0.439</v>
      </c>
      <c r="E6" s="20">
        <v>51.2</v>
      </c>
      <c r="F6" s="20">
        <v>7.5500000000000008E-68</v>
      </c>
      <c r="G6" s="20">
        <v>2550000000</v>
      </c>
      <c r="H6" s="20">
        <v>14300000000</v>
      </c>
    </row>
    <row r="7" spans="1:8" x14ac:dyDescent="0.25">
      <c r="A7" s="19"/>
      <c r="B7" s="20" t="s">
        <v>40</v>
      </c>
      <c r="C7" s="20">
        <v>1.96</v>
      </c>
      <c r="D7" s="20">
        <v>0.59299999999999997</v>
      </c>
      <c r="E7" s="20">
        <v>1.1299999999999999</v>
      </c>
      <c r="F7" s="20">
        <v>0.26</v>
      </c>
      <c r="G7" s="20">
        <v>0.61299999999999999</v>
      </c>
      <c r="H7" s="20">
        <v>6.26</v>
      </c>
    </row>
    <row r="8" spans="1:8" x14ac:dyDescent="0.25">
      <c r="A8" s="20"/>
      <c r="B8" s="20"/>
      <c r="C8" s="20"/>
      <c r="D8" s="20"/>
      <c r="E8" s="20"/>
      <c r="F8" s="20"/>
      <c r="G8" s="20"/>
      <c r="H8" s="20"/>
    </row>
    <row r="9" spans="1:8" x14ac:dyDescent="0.25">
      <c r="A9" s="19" t="s">
        <v>2</v>
      </c>
      <c r="B9" s="20" t="s">
        <v>21</v>
      </c>
      <c r="C9" s="20">
        <v>896000000000</v>
      </c>
      <c r="D9" s="20">
        <v>0.54800000000000004</v>
      </c>
      <c r="E9" s="20">
        <v>50.2</v>
      </c>
      <c r="F9" s="20">
        <v>1.5400000000000001E-66</v>
      </c>
      <c r="G9" s="20">
        <v>306000000000</v>
      </c>
      <c r="H9" s="20">
        <v>2630000000000</v>
      </c>
    </row>
    <row r="10" spans="1:8" x14ac:dyDescent="0.25">
      <c r="A10" s="19"/>
      <c r="B10" s="20" t="s">
        <v>40</v>
      </c>
      <c r="C10" s="20">
        <v>1.81</v>
      </c>
      <c r="D10" s="20">
        <v>0.73599999999999999</v>
      </c>
      <c r="E10" s="20">
        <v>0.80900000000000005</v>
      </c>
      <c r="F10" s="20">
        <v>0.42</v>
      </c>
      <c r="G10" s="20">
        <v>0.42899999999999999</v>
      </c>
      <c r="H10" s="20">
        <v>7.67</v>
      </c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x14ac:dyDescent="0.25">
      <c r="A12" s="19" t="s">
        <v>3</v>
      </c>
      <c r="B12" s="20" t="s">
        <v>21</v>
      </c>
      <c r="C12" s="20">
        <v>18598841</v>
      </c>
      <c r="D12" s="20">
        <v>0.72899999999999998</v>
      </c>
      <c r="E12" s="20">
        <v>23</v>
      </c>
      <c r="F12" s="20">
        <v>1.72E-26</v>
      </c>
      <c r="G12" s="20">
        <v>4458821</v>
      </c>
      <c r="H12" s="20">
        <v>77580340</v>
      </c>
    </row>
    <row r="13" spans="1:8" x14ac:dyDescent="0.25">
      <c r="A13" s="19"/>
      <c r="B13" s="20" t="s">
        <v>40</v>
      </c>
      <c r="C13" s="20">
        <v>5</v>
      </c>
      <c r="D13" s="20">
        <v>0.87</v>
      </c>
      <c r="E13" s="20">
        <v>1.85</v>
      </c>
      <c r="F13" s="20">
        <v>7.0900000000000005E-2</v>
      </c>
      <c r="G13" s="20">
        <v>0.90900000000000003</v>
      </c>
      <c r="H13" s="20">
        <v>27.5</v>
      </c>
    </row>
    <row r="14" spans="1:8" x14ac:dyDescent="0.25">
      <c r="A14" s="20"/>
      <c r="B14" s="20"/>
      <c r="C14" s="20"/>
      <c r="D14" s="20"/>
      <c r="E14" s="20"/>
      <c r="F14" s="20"/>
      <c r="G14" s="20"/>
      <c r="H14" s="20"/>
    </row>
    <row r="15" spans="1:8" x14ac:dyDescent="0.25">
      <c r="A15" s="19" t="s">
        <v>4</v>
      </c>
      <c r="B15" s="20" t="s">
        <v>21</v>
      </c>
      <c r="C15" s="20">
        <v>1180000000000</v>
      </c>
      <c r="D15" s="20">
        <v>1.37</v>
      </c>
      <c r="E15" s="20">
        <v>20.3</v>
      </c>
      <c r="F15" s="20">
        <v>2.7900000000000002E-24</v>
      </c>
      <c r="G15" s="20">
        <v>80400000000</v>
      </c>
      <c r="H15" s="20">
        <v>17200000000000</v>
      </c>
    </row>
    <row r="16" spans="1:8" x14ac:dyDescent="0.25">
      <c r="A16" s="19"/>
      <c r="B16" s="20" t="s">
        <v>40</v>
      </c>
      <c r="C16" s="20">
        <v>20.2</v>
      </c>
      <c r="D16" s="20">
        <v>1.63</v>
      </c>
      <c r="E16" s="20">
        <v>1.84</v>
      </c>
      <c r="F16" s="20">
        <v>7.2499999999999995E-2</v>
      </c>
      <c r="G16" s="20">
        <v>0.82099999999999995</v>
      </c>
      <c r="H16" s="20">
        <v>497</v>
      </c>
    </row>
    <row r="17" spans="1:8" x14ac:dyDescent="0.25">
      <c r="A17" s="20"/>
      <c r="B17" s="20"/>
      <c r="C17" s="20"/>
      <c r="D17" s="20"/>
      <c r="E17" s="20"/>
      <c r="F17" s="20"/>
      <c r="G17" s="20"/>
      <c r="H17" s="20"/>
    </row>
    <row r="18" spans="1:8" x14ac:dyDescent="0.25">
      <c r="A18" s="19" t="s">
        <v>5</v>
      </c>
      <c r="B18" s="20" t="s">
        <v>21</v>
      </c>
      <c r="C18" s="20">
        <v>1.05E+17</v>
      </c>
      <c r="D18" s="20">
        <v>0.14299999999999999</v>
      </c>
      <c r="E18" s="20">
        <v>274</v>
      </c>
      <c r="F18" s="20">
        <v>2.7199999999999998E-133</v>
      </c>
      <c r="G18" s="20">
        <v>7.92E+16</v>
      </c>
      <c r="H18" s="20">
        <v>1.39E+17</v>
      </c>
    </row>
    <row r="19" spans="1:8" x14ac:dyDescent="0.25">
      <c r="A19" s="19"/>
      <c r="B19" s="20" t="s">
        <v>40</v>
      </c>
      <c r="C19" s="20">
        <v>0.32300000000000001</v>
      </c>
      <c r="D19" s="20">
        <v>0.19400000000000001</v>
      </c>
      <c r="E19" s="20">
        <v>-5.83</v>
      </c>
      <c r="F19" s="21">
        <v>8.6200000000000004E-8</v>
      </c>
      <c r="G19" s="20">
        <v>0.221</v>
      </c>
      <c r="H19" s="20">
        <v>0.47199999999999998</v>
      </c>
    </row>
    <row r="20" spans="1:8" x14ac:dyDescent="0.25">
      <c r="A20" s="20"/>
      <c r="B20" s="20"/>
      <c r="C20" s="20"/>
      <c r="D20" s="20"/>
      <c r="E20" s="20"/>
      <c r="F20" s="20"/>
      <c r="G20" s="20"/>
      <c r="H20" s="20"/>
    </row>
    <row r="21" spans="1:8" x14ac:dyDescent="0.25">
      <c r="A21" s="19" t="s">
        <v>17</v>
      </c>
      <c r="B21" s="20" t="s">
        <v>21</v>
      </c>
      <c r="C21" s="20" t="s">
        <v>39</v>
      </c>
      <c r="D21" s="20">
        <v>73.5</v>
      </c>
      <c r="E21" s="20">
        <v>46.3</v>
      </c>
      <c r="F21" s="20">
        <v>1.4200000000000001E-64</v>
      </c>
      <c r="G21" s="20" t="s">
        <v>39</v>
      </c>
      <c r="H21" s="20" t="s">
        <v>39</v>
      </c>
    </row>
    <row r="22" spans="1:8" x14ac:dyDescent="0.25">
      <c r="A22" s="19"/>
      <c r="B22" s="20" t="s">
        <v>40</v>
      </c>
      <c r="C22" s="20">
        <v>1.7099999999999999E+65</v>
      </c>
      <c r="D22" s="20">
        <v>99.6</v>
      </c>
      <c r="E22" s="20">
        <v>1.51</v>
      </c>
      <c r="F22" s="20">
        <v>0.13500000000000001</v>
      </c>
      <c r="G22" s="20">
        <v>2.5799999999999999E-20</v>
      </c>
      <c r="H22" s="20">
        <v>1.1399999999999999E+150</v>
      </c>
    </row>
    <row r="24" spans="1:8" x14ac:dyDescent="0.25">
      <c r="A24" s="22" t="s">
        <v>48</v>
      </c>
      <c r="B24" s="22"/>
      <c r="C24" s="22"/>
      <c r="D24" s="22"/>
      <c r="E24" s="22"/>
      <c r="F24" s="22"/>
    </row>
    <row r="25" spans="1:8" x14ac:dyDescent="0.25">
      <c r="C25" t="s">
        <v>25</v>
      </c>
      <c r="D25" t="s">
        <v>46</v>
      </c>
      <c r="E25" t="s">
        <v>47</v>
      </c>
      <c r="F25" t="s">
        <v>28</v>
      </c>
      <c r="G25" t="s">
        <v>49</v>
      </c>
    </row>
    <row r="26" spans="1:8" x14ac:dyDescent="0.25">
      <c r="A26" s="19" t="s">
        <v>0</v>
      </c>
      <c r="B26" t="s">
        <v>21</v>
      </c>
      <c r="C26">
        <v>69.501999999999995</v>
      </c>
      <c r="D26">
        <v>4.0686</v>
      </c>
      <c r="E26">
        <v>17.082000000000001</v>
      </c>
      <c r="F26" t="s">
        <v>22</v>
      </c>
    </row>
    <row r="27" spans="1:8" x14ac:dyDescent="0.25">
      <c r="A27" s="19"/>
      <c r="B27" t="s">
        <v>40</v>
      </c>
      <c r="C27">
        <v>0.24590000000000001</v>
      </c>
      <c r="D27">
        <v>4.8555999999999999</v>
      </c>
      <c r="E27">
        <v>5.0999999999999997E-2</v>
      </c>
      <c r="F27">
        <v>0.96</v>
      </c>
    </row>
    <row r="28" spans="1:8" x14ac:dyDescent="0.25">
      <c r="A28" s="19" t="s">
        <v>1</v>
      </c>
      <c r="B28" t="s">
        <v>21</v>
      </c>
      <c r="C28">
        <v>27.521699999999999</v>
      </c>
      <c r="D28">
        <v>0.5484</v>
      </c>
      <c r="E28">
        <v>50.183</v>
      </c>
      <c r="F28" t="s">
        <v>22</v>
      </c>
    </row>
    <row r="29" spans="1:8" x14ac:dyDescent="0.25">
      <c r="A29" s="19"/>
      <c r="B29" t="s">
        <v>40</v>
      </c>
      <c r="C29">
        <v>0.59550000000000003</v>
      </c>
      <c r="D29">
        <v>0.73580000000000001</v>
      </c>
      <c r="E29">
        <v>0.80900000000000005</v>
      </c>
      <c r="F29">
        <v>0.42</v>
      </c>
    </row>
    <row r="30" spans="1:8" x14ac:dyDescent="0.25">
      <c r="A30" s="19" t="s">
        <v>2</v>
      </c>
      <c r="B30" t="s">
        <v>21</v>
      </c>
      <c r="C30">
        <v>22.5213</v>
      </c>
      <c r="D30">
        <v>0.4395</v>
      </c>
      <c r="E30">
        <v>51.244999999999997</v>
      </c>
      <c r="F30" t="s">
        <v>22</v>
      </c>
    </row>
    <row r="31" spans="1:8" x14ac:dyDescent="0.25">
      <c r="A31" s="19"/>
      <c r="B31" t="s">
        <v>40</v>
      </c>
      <c r="C31">
        <v>0.67200000000000004</v>
      </c>
      <c r="D31">
        <v>0.59289999999999998</v>
      </c>
      <c r="E31">
        <v>1.133</v>
      </c>
      <c r="F31">
        <v>0.26</v>
      </c>
    </row>
    <row r="32" spans="1:8" x14ac:dyDescent="0.25">
      <c r="A32" s="19" t="s">
        <v>3</v>
      </c>
      <c r="B32" t="s">
        <v>21</v>
      </c>
      <c r="C32">
        <v>16.738600000000002</v>
      </c>
      <c r="D32">
        <v>0.72870000000000001</v>
      </c>
      <c r="E32">
        <v>22.97</v>
      </c>
      <c r="F32" t="s">
        <v>22</v>
      </c>
    </row>
    <row r="33" spans="1:7" x14ac:dyDescent="0.25">
      <c r="A33" s="19"/>
      <c r="B33" t="s">
        <v>40</v>
      </c>
      <c r="C33">
        <v>1.6089</v>
      </c>
      <c r="D33">
        <v>0.86960000000000004</v>
      </c>
      <c r="E33">
        <v>1.85</v>
      </c>
      <c r="F33">
        <v>7.0900000000000005E-2</v>
      </c>
      <c r="G33" t="s">
        <v>29</v>
      </c>
    </row>
    <row r="34" spans="1:7" x14ac:dyDescent="0.25">
      <c r="A34" s="19" t="s">
        <v>4</v>
      </c>
      <c r="B34" t="s">
        <v>21</v>
      </c>
      <c r="C34">
        <v>27.794</v>
      </c>
      <c r="D34">
        <v>1.369</v>
      </c>
      <c r="E34">
        <v>20.295000000000002</v>
      </c>
      <c r="F34" t="s">
        <v>22</v>
      </c>
    </row>
    <row r="35" spans="1:7" x14ac:dyDescent="0.25">
      <c r="A35" s="19"/>
      <c r="B35" t="s">
        <v>40</v>
      </c>
      <c r="C35">
        <v>3.0049999999999999</v>
      </c>
      <c r="D35">
        <v>1.6339999999999999</v>
      </c>
      <c r="E35">
        <v>1.839</v>
      </c>
      <c r="F35">
        <v>7.2499999999999995E-2</v>
      </c>
      <c r="G35" t="s">
        <v>29</v>
      </c>
    </row>
    <row r="36" spans="1:7" x14ac:dyDescent="0.25">
      <c r="A36" s="19" t="s">
        <v>5</v>
      </c>
      <c r="B36" t="s">
        <v>21</v>
      </c>
      <c r="C36">
        <v>3402.6</v>
      </c>
      <c r="D36">
        <v>73.459999999999994</v>
      </c>
      <c r="E36">
        <v>46.317</v>
      </c>
      <c r="F36" t="s">
        <v>22</v>
      </c>
    </row>
    <row r="37" spans="1:7" x14ac:dyDescent="0.25">
      <c r="A37" s="19"/>
      <c r="B37" t="s">
        <v>40</v>
      </c>
      <c r="C37">
        <v>150.19999999999999</v>
      </c>
      <c r="D37">
        <v>99.65</v>
      </c>
      <c r="E37">
        <v>1.5069999999999999</v>
      </c>
      <c r="F37">
        <v>0.13500000000000001</v>
      </c>
    </row>
    <row r="38" spans="1:7" x14ac:dyDescent="0.25">
      <c r="A38" s="19" t="s">
        <v>17</v>
      </c>
      <c r="B38" t="s">
        <v>21</v>
      </c>
      <c r="C38">
        <v>39.191000000000003</v>
      </c>
      <c r="D38">
        <v>0.14299999999999999</v>
      </c>
      <c r="E38">
        <v>274.06099999999998</v>
      </c>
      <c r="F38" t="s">
        <v>30</v>
      </c>
    </row>
    <row r="39" spans="1:7" x14ac:dyDescent="0.25">
      <c r="A39" s="19"/>
      <c r="B39" t="s">
        <v>40</v>
      </c>
      <c r="C39">
        <v>-1.131</v>
      </c>
      <c r="D39">
        <v>0.19400000000000001</v>
      </c>
      <c r="E39">
        <v>-5.8280000000000003</v>
      </c>
      <c r="F39">
        <v>8.6200000000000004E-8</v>
      </c>
    </row>
  </sheetData>
  <mergeCells count="16">
    <mergeCell ref="A24:F24"/>
    <mergeCell ref="A34:A35"/>
    <mergeCell ref="A36:A37"/>
    <mergeCell ref="A38:A39"/>
    <mergeCell ref="A18:A19"/>
    <mergeCell ref="A21:A22"/>
    <mergeCell ref="A26:A27"/>
    <mergeCell ref="A28:A29"/>
    <mergeCell ref="A30:A31"/>
    <mergeCell ref="A32:A33"/>
    <mergeCell ref="A1:H1"/>
    <mergeCell ref="A3:A4"/>
    <mergeCell ref="A12:A13"/>
    <mergeCell ref="A6:A7"/>
    <mergeCell ref="A9:A10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2020-08-05T16:46:57Z</dcterms:created>
  <dcterms:modified xsi:type="dcterms:W3CDTF">2020-08-05T19:18:50Z</dcterms:modified>
</cp:coreProperties>
</file>