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OperationSotsuron\"/>
    </mc:Choice>
  </mc:AlternateContent>
  <xr:revisionPtr revIDLastSave="0" documentId="13_ncr:1_{A7968D76-B18D-46A7-8BA5-E2E901D6F78A}" xr6:coauthVersionLast="44" xr6:coauthVersionMax="44" xr10:uidLastSave="{00000000-0000-0000-0000-000000000000}"/>
  <bookViews>
    <workbookView xWindow="28035" yWindow="9450" windowWidth="21600" windowHeight="11835" activeTab="2" xr2:uid="{D09CCCAA-909B-4A97-A7C1-9020ECA4A414}"/>
  </bookViews>
  <sheets>
    <sheet name=" 日信工業(株)【7230】" sheetId="1" r:id="rId1"/>
    <sheet name="曙ブレーキ工業(株)【7238】" sheetId="2" r:id="rId2"/>
    <sheet name="アイシン精機(株)" sheetId="3" r:id="rId3"/>
    <sheet name="日清紡㈱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9" i="1"/>
  <c r="C28" i="3" l="1"/>
  <c r="D28" i="3"/>
  <c r="B28" i="3"/>
  <c r="G13" i="1"/>
  <c r="H13" i="1"/>
  <c r="F13" i="1"/>
  <c r="G11" i="1"/>
  <c r="H11" i="1"/>
  <c r="F11" i="1"/>
  <c r="G9" i="1"/>
  <c r="H9" i="1"/>
  <c r="F9" i="1"/>
  <c r="B27" i="3" l="1"/>
  <c r="C27" i="3"/>
  <c r="D27" i="3"/>
  <c r="C26" i="3"/>
  <c r="D26" i="3"/>
  <c r="B26" i="3"/>
</calcChain>
</file>

<file path=xl/sharedStrings.xml><?xml version="1.0" encoding="utf-8"?>
<sst xmlns="http://schemas.openxmlformats.org/spreadsheetml/2006/main" count="153" uniqueCount="38">
  <si>
    <t>前期</t>
  </si>
  <si>
    <t>2期前</t>
  </si>
  <si>
    <t>3期前</t>
  </si>
  <si>
    <t>決算期</t>
  </si>
  <si>
    <t>2019年3月期</t>
  </si>
  <si>
    <t>2018年3月期</t>
  </si>
  <si>
    <t>2017年3月期</t>
  </si>
  <si>
    <t>会計方式</t>
  </si>
  <si>
    <t>IFRS基準</t>
  </si>
  <si>
    <t>決算発表日</t>
  </si>
  <si>
    <t>決算月数</t>
  </si>
  <si>
    <t>12か月</t>
  </si>
  <si>
    <t>売上高</t>
  </si>
  <si>
    <t>営業利益</t>
  </si>
  <si>
    <t>経常利益</t>
  </si>
  <si>
    <t>当期利益</t>
  </si>
  <si>
    <t>EPS（一株当たり利益）</t>
  </si>
  <si>
    <t>調整一株当たり利益</t>
  </si>
  <si>
    <t>---</t>
  </si>
  <si>
    <t>BPS（一株当たり純資産）</t>
  </si>
  <si>
    <t>総資産</t>
  </si>
  <si>
    <t>自己資本</t>
  </si>
  <si>
    <t>資本金</t>
  </si>
  <si>
    <t>有利子負債</t>
  </si>
  <si>
    <t>自己資本比率</t>
  </si>
  <si>
    <t>ROA（総資産利益率）</t>
  </si>
  <si>
    <t>ROE（自己資本利益率）</t>
  </si>
  <si>
    <t>総資産経常利益率</t>
  </si>
  <si>
    <t>日信工業(株)【7230】</t>
    <phoneticPr fontId="1"/>
  </si>
  <si>
    <t>ブレーキ専業</t>
    <rPh sb="4" eb="6">
      <t>センギョウ</t>
    </rPh>
    <phoneticPr fontId="1"/>
  </si>
  <si>
    <t>日本方式</t>
  </si>
  <si>
    <t>曙ブレーキ工業(株)【7238】</t>
    <phoneticPr fontId="1"/>
  </si>
  <si>
    <t>アイシン高岡グループ</t>
    <rPh sb="4" eb="6">
      <t>タカオカ</t>
    </rPh>
    <phoneticPr fontId="1"/>
  </si>
  <si>
    <t>アドヴィックスグループ</t>
    <phoneticPr fontId="1"/>
  </si>
  <si>
    <t>合計</t>
    <rPh sb="0" eb="2">
      <t>ゴウケイ</t>
    </rPh>
    <phoneticPr fontId="1"/>
  </si>
  <si>
    <t>営業利益率</t>
    <rPh sb="0" eb="5">
      <t>エイギョウリエキリツ</t>
    </rPh>
    <phoneticPr fontId="1"/>
  </si>
  <si>
    <t>経常利益率</t>
    <rPh sb="0" eb="5">
      <t>ケイジョウリエキリツ</t>
    </rPh>
    <phoneticPr fontId="1"/>
  </si>
  <si>
    <t>当期純利益率</t>
    <rPh sb="0" eb="5">
      <t>トウキジュンリエキ</t>
    </rPh>
    <rPh sb="5" eb="6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</si>
</sst>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1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13425925925925927"/>
          <c:w val="0.72586570428696418"/>
          <c:h val="0.6518567243314678"/>
        </c:manualLayout>
      </c:layout>
      <c:lineChart>
        <c:grouping val="standard"/>
        <c:varyColors val="0"/>
        <c:ser>
          <c:idx val="0"/>
          <c:order val="0"/>
          <c:tx>
            <c:strRef>
              <c:f>' 日信工業(株)【7230】'!$A$8</c:f>
              <c:strCache>
                <c:ptCount val="1"/>
                <c:pt idx="0">
                  <c:v>売上高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日信工業(株)【7230】'!$B$8:$D$8</c:f>
              <c:numCache>
                <c:formatCode>#,##0</c:formatCode>
                <c:ptCount val="3"/>
                <c:pt idx="0">
                  <c:v>189693</c:v>
                </c:pt>
                <c:pt idx="1">
                  <c:v>188221</c:v>
                </c:pt>
                <c:pt idx="2">
                  <c:v>166889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3-4E76-BCD8-B8CDF484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60640"/>
        <c:axId val="609662280"/>
      </c:lineChart>
      <c:lineChart>
        <c:grouping val="standard"/>
        <c:varyColors val="0"/>
        <c:ser>
          <c:idx val="1"/>
          <c:order val="1"/>
          <c:tx>
            <c:strRef>
              <c:f>' 日信工業(株)【7230】'!$F$8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日信工業(株)【7230】'!$F$9:$H$9</c:f>
              <c:numCache>
                <c:formatCode>0.00%</c:formatCode>
                <c:ptCount val="3"/>
                <c:pt idx="0">
                  <c:v>8.5933587428107527E-2</c:v>
                </c:pt>
                <c:pt idx="1">
                  <c:v>6.9928435190547283E-2</c:v>
                </c:pt>
                <c:pt idx="2">
                  <c:v>7.3569857809681879E-2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3-4E76-BCD8-B8CDF484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49560"/>
        <c:axId val="614848248"/>
      </c:lineChart>
      <c:catAx>
        <c:axId val="6096606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62280"/>
        <c:crosses val="autoZero"/>
        <c:auto val="1"/>
        <c:lblAlgn val="ctr"/>
        <c:lblOffset val="100"/>
        <c:noMultiLvlLbl val="0"/>
      </c:catAx>
      <c:valAx>
        <c:axId val="609662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660640"/>
        <c:crosses val="autoZero"/>
        <c:crossBetween val="between"/>
      </c:valAx>
      <c:valAx>
        <c:axId val="614848248"/>
        <c:scaling>
          <c:orientation val="minMax"/>
          <c:min val="6.0000000000000012E-2"/>
        </c:scaling>
        <c:delete val="0"/>
        <c:axPos val="r"/>
        <c:numFmt formatCode="0.00%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49560"/>
        <c:crosses val="max"/>
        <c:crossBetween val="between"/>
      </c:valAx>
      <c:catAx>
        <c:axId val="61484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4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22222222222219"/>
          <c:y val="0.91462663832519975"/>
          <c:w val="0.42499999999999999"/>
          <c:h val="7.9388744504758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8205128205128"/>
          <c:y val="5.9425729536058181E-2"/>
          <c:w val="0.62616878659398334"/>
          <c:h val="0.60846332015361115"/>
        </c:manualLayout>
      </c:layout>
      <c:lineChart>
        <c:grouping val="standard"/>
        <c:varyColors val="0"/>
        <c:ser>
          <c:idx val="0"/>
          <c:order val="0"/>
          <c:tx>
            <c:strRef>
              <c:f>' 日信工業(株)【7230】'!$F$8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日信工業(株)【7230】'!$F$9:$H$9</c:f>
              <c:numCache>
                <c:formatCode>0.00%</c:formatCode>
                <c:ptCount val="3"/>
                <c:pt idx="0">
                  <c:v>8.5933587428107527E-2</c:v>
                </c:pt>
                <c:pt idx="1">
                  <c:v>6.9928435190547283E-2</c:v>
                </c:pt>
                <c:pt idx="2">
                  <c:v>7.3569857809681879E-2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E-45A0-9EB6-48B1B51664B7}"/>
            </c:ext>
          </c:extLst>
        </c:ser>
        <c:ser>
          <c:idx val="1"/>
          <c:order val="1"/>
          <c:tx>
            <c:strRef>
              <c:f>' 日信工業(株)【7230】'!$F$10</c:f>
              <c:strCache>
                <c:ptCount val="1"/>
                <c:pt idx="0">
                  <c:v>経常利益率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日信工業(株)【7230】'!$F$11:$H$11</c:f>
              <c:numCache>
                <c:formatCode>0.00%</c:formatCode>
                <c:ptCount val="3"/>
                <c:pt idx="0">
                  <c:v>8.7277864760428689E-2</c:v>
                </c:pt>
                <c:pt idx="1">
                  <c:v>-6.2320357452144018E-3</c:v>
                </c:pt>
                <c:pt idx="2">
                  <c:v>7.7177045820874951E-2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E-45A0-9EB6-48B1B51664B7}"/>
            </c:ext>
          </c:extLst>
        </c:ser>
        <c:ser>
          <c:idx val="2"/>
          <c:order val="2"/>
          <c:tx>
            <c:strRef>
              <c:f>' 日信工業(株)【7230】'!$F$12</c:f>
              <c:strCache>
                <c:ptCount val="1"/>
                <c:pt idx="0">
                  <c:v>当期純利益率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日信工業(株)【7230】'!$F$13:$H$13</c:f>
              <c:numCache>
                <c:formatCode>0.00%</c:formatCode>
                <c:ptCount val="3"/>
                <c:pt idx="0">
                  <c:v>3.8715187170849742E-2</c:v>
                </c:pt>
                <c:pt idx="1">
                  <c:v>-4.6312579361495264E-2</c:v>
                </c:pt>
                <c:pt idx="2">
                  <c:v>3.2266955880854938E-2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E-45A0-9EB6-48B1B516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20704"/>
        <c:axId val="615728904"/>
      </c:lineChart>
      <c:catAx>
        <c:axId val="6157207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28904"/>
        <c:crosses val="autoZero"/>
        <c:auto val="1"/>
        <c:lblAlgn val="ctr"/>
        <c:lblOffset val="100"/>
        <c:noMultiLvlLbl val="0"/>
      </c:catAx>
      <c:valAx>
        <c:axId val="615728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2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ROA</a:t>
            </a:r>
            <a:r>
              <a:rPr lang="ja-JP" altLang="en-US"/>
              <a:t>・</a:t>
            </a:r>
            <a:r>
              <a:rPr lang="en-US" altLang="ja-JP"/>
              <a:t>ROE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日信工業(株)【7230】'!$A$20</c:f>
              <c:strCache>
                <c:ptCount val="1"/>
                <c:pt idx="0">
                  <c:v>ROA（総資産利益率）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日信工業(株)【7230】'!$B$20:$D$20</c:f>
              <c:numCache>
                <c:formatCode>0.00%</c:formatCode>
                <c:ptCount val="3"/>
                <c:pt idx="0">
                  <c:v>3.5700000000000003E-2</c:v>
                </c:pt>
                <c:pt idx="1">
                  <c:v>-4.1300000000000003E-2</c:v>
                </c:pt>
                <c:pt idx="2">
                  <c:v>2.4199999999999999E-2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0-4CEB-903A-C68275C74245}"/>
            </c:ext>
          </c:extLst>
        </c:ser>
        <c:ser>
          <c:idx val="1"/>
          <c:order val="1"/>
          <c:tx>
            <c:strRef>
              <c:f>' 日信工業(株)【7230】'!$A$21</c:f>
              <c:strCache>
                <c:ptCount val="1"/>
                <c:pt idx="0">
                  <c:v>ROE（自己資本利益率）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日信工業(株)【7230】'!$B$21:$D$21</c:f>
              <c:numCache>
                <c:formatCode>0.00%</c:formatCode>
                <c:ptCount val="3"/>
                <c:pt idx="0">
                  <c:v>5.3199999999999997E-2</c:v>
                </c:pt>
                <c:pt idx="1">
                  <c:v>-6.1100000000000002E-2</c:v>
                </c:pt>
                <c:pt idx="2">
                  <c:v>3.6600000000000001E-2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0-4CEB-903A-C68275C7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4464"/>
        <c:axId val="735065776"/>
      </c:lineChart>
      <c:catAx>
        <c:axId val="735064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5776"/>
        <c:crosses val="autoZero"/>
        <c:auto val="1"/>
        <c:lblAlgn val="ctr"/>
        <c:lblOffset val="100"/>
        <c:noMultiLvlLbl val="0"/>
      </c:catAx>
      <c:valAx>
        <c:axId val="735065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日信工業(株)【7230】'!$A$19</c:f>
              <c:strCache>
                <c:ptCount val="1"/>
                <c:pt idx="0">
                  <c:v>自己資本比率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日信工業(株)【7230】'!$B$4:$D$4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 日信工業(株)【7230】'!$B$19:$D$19</c:f>
              <c:numCache>
                <c:formatCode>0.00%</c:formatCode>
                <c:ptCount val="3"/>
                <c:pt idx="0">
                  <c:v>0.67800000000000005</c:v>
                </c:pt>
                <c:pt idx="1">
                  <c:v>0.66300000000000003</c:v>
                </c:pt>
                <c:pt idx="2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0-4835-A027-16A99BE0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81208"/>
        <c:axId val="615783176"/>
      </c:lineChart>
      <c:catAx>
        <c:axId val="61578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83176"/>
        <c:crosses val="autoZero"/>
        <c:auto val="1"/>
        <c:lblAlgn val="ctr"/>
        <c:lblOffset val="100"/>
        <c:noMultiLvlLbl val="0"/>
      </c:catAx>
      <c:valAx>
        <c:axId val="6157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78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604111986001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24759405074366"/>
          <c:y val="9.4583333333333339E-2"/>
          <c:w val="0.76665748031496062"/>
          <c:h val="0.67264690871974342"/>
        </c:manualLayout>
      </c:layout>
      <c:lineChart>
        <c:grouping val="standard"/>
        <c:varyColors val="0"/>
        <c:ser>
          <c:idx val="0"/>
          <c:order val="0"/>
          <c:tx>
            <c:strRef>
              <c:f>'アイシン精機(株)'!$A$26</c:f>
              <c:strCache>
                <c:ptCount val="1"/>
                <c:pt idx="0">
                  <c:v>売上高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'アイシン精機(株)'!$B$4:$D$4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'アイシン精機(株)'!$B$26:$D$26</c:f>
              <c:numCache>
                <c:formatCode>General</c:formatCode>
                <c:ptCount val="3"/>
                <c:pt idx="0">
                  <c:v>981232</c:v>
                </c:pt>
                <c:pt idx="1">
                  <c:v>882289</c:v>
                </c:pt>
                <c:pt idx="2">
                  <c:v>828544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B-4ECE-AE8A-0A36C9D0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2856"/>
        <c:axId val="697122392"/>
      </c:lineChart>
      <c:lineChart>
        <c:grouping val="standard"/>
        <c:varyColors val="0"/>
        <c:ser>
          <c:idx val="1"/>
          <c:order val="1"/>
          <c:tx>
            <c:strRef>
              <c:f>'アイシン精機(株)'!$A$27</c:f>
              <c:strCache>
                <c:ptCount val="1"/>
                <c:pt idx="0">
                  <c:v>営業利益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'アイシン精機(株)'!$B$4:$D$4</c:f>
              <c:strCache>
                <c:ptCount val="3"/>
                <c:pt idx="0">
                  <c:v>2019年3月期</c:v>
                </c:pt>
                <c:pt idx="1">
                  <c:v>2018年3月期</c:v>
                </c:pt>
                <c:pt idx="2">
                  <c:v>2017年3月期</c:v>
                </c:pt>
              </c:strCache>
            </c:strRef>
          </c:cat>
          <c:val>
            <c:numRef>
              <c:f>'アイシン精機(株)'!$B$28:$D$28</c:f>
              <c:numCache>
                <c:formatCode>0.00%</c:formatCode>
                <c:ptCount val="3"/>
                <c:pt idx="0">
                  <c:v>2.5874614770003423E-2</c:v>
                </c:pt>
                <c:pt idx="1">
                  <c:v>2.5058682585864724E-2</c:v>
                </c:pt>
                <c:pt idx="2">
                  <c:v>2.2254702224625368E-2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B-4ECE-AE8A-0A36C9D0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79480"/>
        <c:axId val="571577840"/>
      </c:lineChart>
      <c:catAx>
        <c:axId val="6468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122392"/>
        <c:crosses val="autoZero"/>
        <c:auto val="1"/>
        <c:lblAlgn val="ctr"/>
        <c:lblOffset val="100"/>
        <c:noMultiLvlLbl val="0"/>
      </c:catAx>
      <c:valAx>
        <c:axId val="6971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6842856"/>
        <c:crosses val="autoZero"/>
        <c:crossBetween val="between"/>
      </c:valAx>
      <c:valAx>
        <c:axId val="571577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579480"/>
        <c:crosses val="max"/>
        <c:crossBetween val="between"/>
      </c:valAx>
      <c:catAx>
        <c:axId val="571579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57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225517</xdr:colOff>
      <xdr:row>6</xdr:row>
      <xdr:rowOff>159963</xdr:rowOff>
    </xdr:from>
    <xdr:to>
      <xdr:col>22</xdr:col>
      <xdr:colOff>403411</xdr:colOff>
      <xdr:row>19</xdr:row>
      <xdr:rowOff>81803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22106A-B9B7-49C2-8B1A-8FA62EBD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593911</xdr:colOff>
      <xdr:row>17</xdr:row>
      <xdr:rowOff>0</xdr:rowOff>
    </xdr:from>
    <xdr:to>
      <xdr:col>17</xdr:col>
      <xdr:colOff>78441</xdr:colOff>
      <xdr:row>29</xdr:row>
      <xdr:rowOff>168088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ECADF1-15EF-420E-A29A-414B785E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216833</xdr:colOff>
      <xdr:row>24</xdr:row>
      <xdr:rowOff>27173</xdr:rowOff>
    </xdr:from>
    <xdr:to>
      <xdr:col>6</xdr:col>
      <xdr:colOff>549088</xdr:colOff>
      <xdr:row>35</xdr:row>
      <xdr:rowOff>148197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C935E1-91A6-47F5-B0D3-31855AF0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621925</xdr:colOff>
      <xdr:row>29</xdr:row>
      <xdr:rowOff>214032</xdr:rowOff>
    </xdr:from>
    <xdr:to>
      <xdr:col>17</xdr:col>
      <xdr:colOff>89647</xdr:colOff>
      <xdr:row>41</xdr:row>
      <xdr:rowOff>133349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CE40944-55F1-4B77-8025-9C0036B8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14</xdr:row>
      <xdr:rowOff>109537</xdr:rowOff>
    </xdr:from>
    <xdr:to>
      <xdr:col>11</xdr:col>
      <xdr:colOff>638175</xdr:colOff>
      <xdr:row>25</xdr:row>
      <xdr:rowOff>233362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D0892B-4195-41F0-98EF-49AC8E13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A9CD-F420-4006-83BE-5E57852BBD69}">
  <dimension ref="A1:I22"/>
  <sheetViews>
    <sheetView zoomScale="85" zoomScaleNormal="85" workbookViewId="0">
      <selection activeCell="J9" sqref="J9"/>
    </sheetView>
  </sheetViews>
  <sheetFormatPr defaultRowHeight="18.75" x14ac:dyDescent="0.4"/>
  <cols>
    <col min="1" max="1" width="25.375" bestFit="1" customWidth="1"/>
    <col min="2" max="3" width="14" bestFit="1" customWidth="1"/>
    <col min="4" max="4" width="14.625" bestFit="1" customWidth="1"/>
  </cols>
  <sheetData>
    <row r="1" spans="1:9" x14ac:dyDescent="0.4">
      <c r="A1" s="3" t="s">
        <v>28</v>
      </c>
      <c r="B1" t="s">
        <v>29</v>
      </c>
    </row>
    <row r="3" spans="1:9" x14ac:dyDescent="0.4">
      <c r="B3" t="s">
        <v>0</v>
      </c>
      <c r="C3" t="s">
        <v>1</v>
      </c>
      <c r="D3" t="s">
        <v>2</v>
      </c>
    </row>
    <row r="4" spans="1:9" x14ac:dyDescent="0.4">
      <c r="A4" t="s">
        <v>3</v>
      </c>
      <c r="B4" t="s">
        <v>4</v>
      </c>
      <c r="C4" t="s">
        <v>5</v>
      </c>
      <c r="D4" t="s">
        <v>6</v>
      </c>
    </row>
    <row r="5" spans="1:9" x14ac:dyDescent="0.4">
      <c r="A5" t="s">
        <v>7</v>
      </c>
      <c r="B5" t="s">
        <v>8</v>
      </c>
      <c r="C5" t="s">
        <v>8</v>
      </c>
      <c r="D5" t="s">
        <v>8</v>
      </c>
    </row>
    <row r="6" spans="1:9" x14ac:dyDescent="0.4">
      <c r="A6" t="s">
        <v>9</v>
      </c>
      <c r="B6" s="1">
        <v>43594</v>
      </c>
      <c r="C6" s="1">
        <v>43228</v>
      </c>
      <c r="D6" s="1">
        <v>42851</v>
      </c>
    </row>
    <row r="7" spans="1:9" x14ac:dyDescent="0.4">
      <c r="A7" t="s">
        <v>10</v>
      </c>
      <c r="B7" t="s">
        <v>11</v>
      </c>
      <c r="C7" t="s">
        <v>11</v>
      </c>
      <c r="D7" t="s">
        <v>11</v>
      </c>
    </row>
    <row r="8" spans="1:9" x14ac:dyDescent="0.4">
      <c r="A8" t="s">
        <v>12</v>
      </c>
      <c r="B8" s="4">
        <v>189693</v>
      </c>
      <c r="C8" s="4">
        <v>188221</v>
      </c>
      <c r="D8" s="4">
        <v>166889</v>
      </c>
      <c r="F8" t="s">
        <v>35</v>
      </c>
    </row>
    <row r="9" spans="1:9" x14ac:dyDescent="0.4">
      <c r="A9" t="s">
        <v>13</v>
      </c>
      <c r="B9" s="4">
        <v>16301</v>
      </c>
      <c r="C9" s="4">
        <v>13162</v>
      </c>
      <c r="D9" s="4">
        <v>12278</v>
      </c>
      <c r="F9" s="6">
        <f>B9/B8</f>
        <v>8.5933587428107527E-2</v>
      </c>
      <c r="G9" s="6">
        <f t="shared" ref="G9:H9" si="0">C9/C8</f>
        <v>6.9928435190547283E-2</v>
      </c>
      <c r="H9" s="6">
        <f t="shared" si="0"/>
        <v>7.3569857809681879E-2</v>
      </c>
      <c r="I9" s="2">
        <f>AVERAGE(F9:H9)</f>
        <v>7.6477293476112221E-2</v>
      </c>
    </row>
    <row r="10" spans="1:9" x14ac:dyDescent="0.4">
      <c r="A10" t="s">
        <v>14</v>
      </c>
      <c r="B10" s="4">
        <v>16556</v>
      </c>
      <c r="C10" s="4">
        <v>-1173</v>
      </c>
      <c r="D10" s="4">
        <v>12880</v>
      </c>
      <c r="F10" t="s">
        <v>36</v>
      </c>
      <c r="I10" s="2" t="e">
        <f t="shared" ref="I10:I13" si="1">AVERAGE(F10:H10)</f>
        <v>#DIV/0!</v>
      </c>
    </row>
    <row r="11" spans="1:9" x14ac:dyDescent="0.4">
      <c r="A11" t="s">
        <v>15</v>
      </c>
      <c r="B11" s="4">
        <v>7344</v>
      </c>
      <c r="C11" s="4">
        <v>-8717</v>
      </c>
      <c r="D11" s="4">
        <v>5385</v>
      </c>
      <c r="F11" s="6">
        <f>B10/B8</f>
        <v>8.7277864760428689E-2</v>
      </c>
      <c r="G11" s="6">
        <f t="shared" ref="G11:H11" si="2">C10/C8</f>
        <v>-6.2320357452144018E-3</v>
      </c>
      <c r="H11" s="6">
        <f t="shared" si="2"/>
        <v>7.7177045820874951E-2</v>
      </c>
      <c r="I11" s="2">
        <f t="shared" si="1"/>
        <v>5.2740958278696411E-2</v>
      </c>
    </row>
    <row r="12" spans="1:9" x14ac:dyDescent="0.4">
      <c r="A12" t="s">
        <v>16</v>
      </c>
      <c r="B12">
        <v>112.88</v>
      </c>
      <c r="C12">
        <v>-133.97</v>
      </c>
      <c r="D12">
        <v>82.77</v>
      </c>
      <c r="F12" t="s">
        <v>37</v>
      </c>
      <c r="I12" s="2" t="e">
        <f t="shared" si="1"/>
        <v>#DIV/0!</v>
      </c>
    </row>
    <row r="13" spans="1:9" x14ac:dyDescent="0.4">
      <c r="A13" t="s">
        <v>17</v>
      </c>
      <c r="B13" t="s">
        <v>18</v>
      </c>
      <c r="C13" t="s">
        <v>18</v>
      </c>
      <c r="D13" t="s">
        <v>18</v>
      </c>
      <c r="F13" s="6">
        <f>B11/B8</f>
        <v>3.8715187170849742E-2</v>
      </c>
      <c r="G13" s="6">
        <f t="shared" ref="G13:H13" si="3">C11/C8</f>
        <v>-4.6312579361495264E-2</v>
      </c>
      <c r="H13" s="6">
        <f t="shared" si="3"/>
        <v>3.2266955880854938E-2</v>
      </c>
      <c r="I13" s="2">
        <f t="shared" si="1"/>
        <v>8.2231878967364714E-3</v>
      </c>
    </row>
    <row r="14" spans="1:9" x14ac:dyDescent="0.4">
      <c r="A14" t="s">
        <v>19</v>
      </c>
      <c r="B14" s="5">
        <v>2141.67</v>
      </c>
      <c r="C14" s="5">
        <v>2103.37</v>
      </c>
      <c r="D14" s="5">
        <v>2280.5100000000002</v>
      </c>
    </row>
    <row r="15" spans="1:9" x14ac:dyDescent="0.4">
      <c r="A15" t="s">
        <v>20</v>
      </c>
      <c r="B15" s="4">
        <v>205467</v>
      </c>
      <c r="C15" s="4">
        <v>206423</v>
      </c>
      <c r="D15" s="4">
        <v>216005</v>
      </c>
    </row>
    <row r="16" spans="1:9" x14ac:dyDescent="0.4">
      <c r="A16" t="s">
        <v>21</v>
      </c>
      <c r="B16" s="4">
        <v>139340</v>
      </c>
      <c r="C16" s="4">
        <v>136849</v>
      </c>
      <c r="D16" s="4">
        <v>148374</v>
      </c>
    </row>
    <row r="17" spans="1:4" x14ac:dyDescent="0.4">
      <c r="A17" t="s">
        <v>22</v>
      </c>
      <c r="B17" s="4">
        <v>3694</v>
      </c>
      <c r="C17" s="4">
        <v>3694</v>
      </c>
      <c r="D17" s="4">
        <v>3694</v>
      </c>
    </row>
    <row r="18" spans="1:4" x14ac:dyDescent="0.4">
      <c r="A18" t="s">
        <v>23</v>
      </c>
      <c r="B18" s="4">
        <v>4763</v>
      </c>
      <c r="C18" s="4">
        <v>3536</v>
      </c>
      <c r="D18" s="4">
        <v>5368</v>
      </c>
    </row>
    <row r="19" spans="1:4" x14ac:dyDescent="0.4">
      <c r="A19" t="s">
        <v>24</v>
      </c>
      <c r="B19" s="2">
        <v>0.67800000000000005</v>
      </c>
      <c r="C19" s="2">
        <v>0.66300000000000003</v>
      </c>
      <c r="D19" s="2">
        <v>0.68700000000000006</v>
      </c>
    </row>
    <row r="20" spans="1:4" x14ac:dyDescent="0.4">
      <c r="A20" t="s">
        <v>25</v>
      </c>
      <c r="B20" s="2">
        <v>3.5700000000000003E-2</v>
      </c>
      <c r="C20" s="2">
        <v>-4.1300000000000003E-2</v>
      </c>
      <c r="D20" s="2">
        <v>2.4199999999999999E-2</v>
      </c>
    </row>
    <row r="21" spans="1:4" x14ac:dyDescent="0.4">
      <c r="A21" t="s">
        <v>26</v>
      </c>
      <c r="B21" s="2">
        <v>5.3199999999999997E-2</v>
      </c>
      <c r="C21" s="2">
        <v>-6.1100000000000002E-2</v>
      </c>
      <c r="D21" s="2">
        <v>3.6600000000000001E-2</v>
      </c>
    </row>
    <row r="22" spans="1:4" x14ac:dyDescent="0.4">
      <c r="A22" t="s">
        <v>27</v>
      </c>
      <c r="B22" s="2">
        <v>8.0399999999999999E-2</v>
      </c>
      <c r="C22" s="2">
        <v>-5.5999999999999999E-3</v>
      </c>
      <c r="D22" s="2">
        <v>5.79E-2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AECB-7814-463D-B3FA-7447EB47BFC6}">
  <dimension ref="A1:D22"/>
  <sheetViews>
    <sheetView topLeftCell="A4" workbookViewId="0">
      <selection activeCell="L15" sqref="J15:L16"/>
    </sheetView>
  </sheetViews>
  <sheetFormatPr defaultRowHeight="18.75" x14ac:dyDescent="0.4"/>
  <cols>
    <col min="1" max="1" width="25.375" bestFit="1" customWidth="1"/>
    <col min="2" max="2" width="14.625" bestFit="1" customWidth="1"/>
    <col min="3" max="3" width="14" bestFit="1" customWidth="1"/>
    <col min="4" max="4" width="14.625" bestFit="1" customWidth="1"/>
  </cols>
  <sheetData>
    <row r="1" spans="1:4" x14ac:dyDescent="0.4">
      <c r="A1" t="s">
        <v>31</v>
      </c>
    </row>
    <row r="3" spans="1:4" x14ac:dyDescent="0.4">
      <c r="B3" t="s">
        <v>0</v>
      </c>
      <c r="C3" t="s">
        <v>1</v>
      </c>
      <c r="D3" t="s">
        <v>2</v>
      </c>
    </row>
    <row r="4" spans="1:4" x14ac:dyDescent="0.4">
      <c r="A4" t="s">
        <v>3</v>
      </c>
      <c r="B4" t="s">
        <v>4</v>
      </c>
      <c r="C4" t="s">
        <v>5</v>
      </c>
      <c r="D4" t="s">
        <v>6</v>
      </c>
    </row>
    <row r="5" spans="1:4" x14ac:dyDescent="0.4">
      <c r="A5" t="s">
        <v>7</v>
      </c>
      <c r="B5" t="s">
        <v>30</v>
      </c>
      <c r="C5" t="s">
        <v>30</v>
      </c>
      <c r="D5" t="s">
        <v>30</v>
      </c>
    </row>
    <row r="6" spans="1:4" x14ac:dyDescent="0.4">
      <c r="A6" t="s">
        <v>9</v>
      </c>
      <c r="B6" s="1">
        <v>43598</v>
      </c>
      <c r="C6" s="1">
        <v>43228</v>
      </c>
      <c r="D6" s="1">
        <v>42866</v>
      </c>
    </row>
    <row r="7" spans="1:4" x14ac:dyDescent="0.4">
      <c r="A7" t="s">
        <v>10</v>
      </c>
      <c r="B7" t="s">
        <v>11</v>
      </c>
      <c r="C7" t="s">
        <v>11</v>
      </c>
      <c r="D7" t="s">
        <v>11</v>
      </c>
    </row>
    <row r="8" spans="1:4" x14ac:dyDescent="0.4">
      <c r="A8" t="s">
        <v>12</v>
      </c>
      <c r="B8" s="4">
        <v>243668</v>
      </c>
      <c r="C8" s="4">
        <v>264921</v>
      </c>
      <c r="D8" s="4">
        <v>266099</v>
      </c>
    </row>
    <row r="9" spans="1:4" x14ac:dyDescent="0.4">
      <c r="A9" t="s">
        <v>13</v>
      </c>
      <c r="B9">
        <v>215</v>
      </c>
      <c r="C9" s="4">
        <v>8143</v>
      </c>
      <c r="D9" s="4">
        <v>4223</v>
      </c>
    </row>
    <row r="10" spans="1:4" x14ac:dyDescent="0.4">
      <c r="A10" t="s">
        <v>14</v>
      </c>
      <c r="B10" s="4">
        <v>-2808</v>
      </c>
      <c r="C10" s="4">
        <v>5796</v>
      </c>
      <c r="D10">
        <v>761</v>
      </c>
    </row>
    <row r="11" spans="1:4" x14ac:dyDescent="0.4">
      <c r="A11" t="s">
        <v>15</v>
      </c>
      <c r="B11" s="4">
        <v>-18264</v>
      </c>
      <c r="C11">
        <v>782</v>
      </c>
      <c r="D11">
        <v>354</v>
      </c>
    </row>
    <row r="12" spans="1:4" x14ac:dyDescent="0.4">
      <c r="A12" t="s">
        <v>16</v>
      </c>
      <c r="B12">
        <v>-137.09</v>
      </c>
      <c r="C12">
        <v>5.87</v>
      </c>
      <c r="D12">
        <v>2.66</v>
      </c>
    </row>
    <row r="13" spans="1:4" x14ac:dyDescent="0.4">
      <c r="A13" t="s">
        <v>17</v>
      </c>
      <c r="B13" t="s">
        <v>18</v>
      </c>
      <c r="C13">
        <v>5.85</v>
      </c>
      <c r="D13">
        <v>2.65</v>
      </c>
    </row>
    <row r="14" spans="1:4" x14ac:dyDescent="0.4">
      <c r="A14" t="s">
        <v>19</v>
      </c>
      <c r="B14">
        <v>21.55</v>
      </c>
      <c r="C14">
        <v>202.8</v>
      </c>
      <c r="D14">
        <v>188.2</v>
      </c>
    </row>
    <row r="15" spans="1:4" x14ac:dyDescent="0.4">
      <c r="A15" t="s">
        <v>20</v>
      </c>
      <c r="B15" s="4">
        <v>168583</v>
      </c>
      <c r="C15" s="4">
        <v>194346</v>
      </c>
      <c r="D15" s="4">
        <v>201790</v>
      </c>
    </row>
    <row r="16" spans="1:4" x14ac:dyDescent="0.4">
      <c r="A16" t="s">
        <v>21</v>
      </c>
      <c r="B16" s="4">
        <v>2871</v>
      </c>
      <c r="C16" s="4">
        <v>27017</v>
      </c>
      <c r="D16" s="4">
        <v>25066</v>
      </c>
    </row>
    <row r="17" spans="1:4" x14ac:dyDescent="0.4">
      <c r="A17" t="s">
        <v>22</v>
      </c>
      <c r="B17" s="4">
        <v>19939</v>
      </c>
      <c r="C17" s="4">
        <v>19939</v>
      </c>
      <c r="D17" s="4">
        <v>19939</v>
      </c>
    </row>
    <row r="18" spans="1:4" x14ac:dyDescent="0.4">
      <c r="A18" t="s">
        <v>23</v>
      </c>
      <c r="B18" s="4">
        <v>107710</v>
      </c>
      <c r="C18" s="4">
        <v>103720</v>
      </c>
      <c r="D18" s="4">
        <v>113371</v>
      </c>
    </row>
    <row r="19" spans="1:4" x14ac:dyDescent="0.4">
      <c r="A19" t="s">
        <v>24</v>
      </c>
      <c r="B19" s="2">
        <v>1.7000000000000001E-2</v>
      </c>
      <c r="C19" s="2">
        <v>0.13900000000000001</v>
      </c>
      <c r="D19" s="2">
        <v>0.124</v>
      </c>
    </row>
    <row r="20" spans="1:4" x14ac:dyDescent="0.4">
      <c r="A20" t="s">
        <v>25</v>
      </c>
      <c r="B20" s="2">
        <v>-0.10059999999999999</v>
      </c>
      <c r="C20" s="2">
        <v>3.8999999999999998E-3</v>
      </c>
      <c r="D20" s="2">
        <v>1.6999999999999999E-3</v>
      </c>
    </row>
    <row r="21" spans="1:4" x14ac:dyDescent="0.4">
      <c r="A21" t="s">
        <v>26</v>
      </c>
      <c r="B21" s="2">
        <v>-1.2222</v>
      </c>
      <c r="C21" s="2">
        <v>0.03</v>
      </c>
      <c r="D21" s="2">
        <v>1.4500000000000001E-2</v>
      </c>
    </row>
    <row r="22" spans="1:4" x14ac:dyDescent="0.4">
      <c r="A22" t="s">
        <v>27</v>
      </c>
      <c r="B22" s="2">
        <v>-1.55E-2</v>
      </c>
      <c r="C22" s="2">
        <v>2.93E-2</v>
      </c>
      <c r="D22" s="2">
        <v>3.7000000000000002E-3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8B32-A6BF-4477-9C52-67FC00CC05CB}">
  <dimension ref="A1:I28"/>
  <sheetViews>
    <sheetView tabSelected="1" topLeftCell="A34" workbookViewId="0">
      <selection activeCell="J11" sqref="J11"/>
    </sheetView>
  </sheetViews>
  <sheetFormatPr defaultRowHeight="18.75" x14ac:dyDescent="0.4"/>
  <cols>
    <col min="1" max="1" width="27.5" bestFit="1" customWidth="1"/>
    <col min="2" max="2" width="14.625" bestFit="1" customWidth="1"/>
    <col min="3" max="3" width="14" bestFit="1" customWidth="1"/>
    <col min="4" max="4" width="14.625" bestFit="1" customWidth="1"/>
    <col min="6" max="6" width="25.375" bestFit="1" customWidth="1"/>
    <col min="7" max="7" width="14.625" bestFit="1" customWidth="1"/>
    <col min="8" max="8" width="14" bestFit="1" customWidth="1"/>
    <col min="9" max="9" width="14.625" bestFit="1" customWidth="1"/>
  </cols>
  <sheetData>
    <row r="1" spans="1:9" x14ac:dyDescent="0.4">
      <c r="A1" t="s">
        <v>32</v>
      </c>
      <c r="F1" t="s">
        <v>33</v>
      </c>
    </row>
    <row r="3" spans="1:9" x14ac:dyDescent="0.4">
      <c r="B3" t="s">
        <v>0</v>
      </c>
      <c r="C3" t="s">
        <v>1</v>
      </c>
      <c r="D3" t="s">
        <v>2</v>
      </c>
      <c r="G3" t="s">
        <v>0</v>
      </c>
      <c r="H3" t="s">
        <v>1</v>
      </c>
      <c r="I3" t="s">
        <v>2</v>
      </c>
    </row>
    <row r="4" spans="1:9" x14ac:dyDescent="0.4">
      <c r="A4" t="s">
        <v>3</v>
      </c>
      <c r="B4" t="s">
        <v>4</v>
      </c>
      <c r="C4" t="s">
        <v>5</v>
      </c>
      <c r="D4" t="s">
        <v>6</v>
      </c>
      <c r="F4" t="s">
        <v>3</v>
      </c>
      <c r="G4" t="s">
        <v>4</v>
      </c>
      <c r="H4" t="s">
        <v>5</v>
      </c>
      <c r="I4" t="s">
        <v>6</v>
      </c>
    </row>
    <row r="5" spans="1:9" x14ac:dyDescent="0.4">
      <c r="A5" t="s">
        <v>7</v>
      </c>
      <c r="F5" t="s">
        <v>7</v>
      </c>
    </row>
    <row r="6" spans="1:9" x14ac:dyDescent="0.4">
      <c r="A6" t="s">
        <v>9</v>
      </c>
      <c r="B6" s="1"/>
      <c r="C6" s="1"/>
      <c r="D6" s="1"/>
      <c r="F6" t="s">
        <v>9</v>
      </c>
      <c r="G6" s="1"/>
      <c r="H6" s="1"/>
      <c r="I6" s="1"/>
    </row>
    <row r="7" spans="1:9" x14ac:dyDescent="0.4">
      <c r="A7" t="s">
        <v>10</v>
      </c>
      <c r="F7" t="s">
        <v>10</v>
      </c>
    </row>
    <row r="8" spans="1:9" x14ac:dyDescent="0.4">
      <c r="A8" t="s">
        <v>12</v>
      </c>
      <c r="B8">
        <v>320768</v>
      </c>
      <c r="C8">
        <v>295721</v>
      </c>
      <c r="D8">
        <v>273078</v>
      </c>
      <c r="F8" t="s">
        <v>12</v>
      </c>
      <c r="G8">
        <v>660464</v>
      </c>
      <c r="H8">
        <v>586568</v>
      </c>
      <c r="I8">
        <v>555466</v>
      </c>
    </row>
    <row r="9" spans="1:9" x14ac:dyDescent="0.4">
      <c r="A9" t="s">
        <v>13</v>
      </c>
      <c r="B9">
        <v>13533</v>
      </c>
      <c r="C9">
        <v>11982</v>
      </c>
      <c r="D9">
        <v>12320</v>
      </c>
      <c r="F9" t="s">
        <v>13</v>
      </c>
      <c r="G9">
        <v>11856</v>
      </c>
      <c r="H9">
        <v>10127</v>
      </c>
      <c r="I9">
        <v>6119</v>
      </c>
    </row>
    <row r="10" spans="1:9" x14ac:dyDescent="0.4">
      <c r="A10" t="s">
        <v>14</v>
      </c>
      <c r="F10" t="s">
        <v>14</v>
      </c>
    </row>
    <row r="11" spans="1:9" x14ac:dyDescent="0.4">
      <c r="A11" t="s">
        <v>15</v>
      </c>
      <c r="F11" t="s">
        <v>15</v>
      </c>
    </row>
    <row r="12" spans="1:9" x14ac:dyDescent="0.4">
      <c r="A12" t="s">
        <v>16</v>
      </c>
      <c r="F12" t="s">
        <v>16</v>
      </c>
    </row>
    <row r="13" spans="1:9" x14ac:dyDescent="0.4">
      <c r="A13" t="s">
        <v>17</v>
      </c>
      <c r="F13" t="s">
        <v>17</v>
      </c>
    </row>
    <row r="14" spans="1:9" x14ac:dyDescent="0.4">
      <c r="A14" t="s">
        <v>19</v>
      </c>
      <c r="F14" t="s">
        <v>19</v>
      </c>
    </row>
    <row r="15" spans="1:9" x14ac:dyDescent="0.4">
      <c r="A15" t="s">
        <v>20</v>
      </c>
      <c r="F15" t="s">
        <v>20</v>
      </c>
    </row>
    <row r="16" spans="1:9" x14ac:dyDescent="0.4">
      <c r="A16" t="s">
        <v>21</v>
      </c>
      <c r="F16" t="s">
        <v>21</v>
      </c>
    </row>
    <row r="17" spans="1:9" x14ac:dyDescent="0.4">
      <c r="A17" t="s">
        <v>22</v>
      </c>
      <c r="F17" t="s">
        <v>22</v>
      </c>
    </row>
    <row r="18" spans="1:9" x14ac:dyDescent="0.4">
      <c r="A18" t="s">
        <v>23</v>
      </c>
      <c r="F18" t="s">
        <v>23</v>
      </c>
    </row>
    <row r="19" spans="1:9" x14ac:dyDescent="0.4">
      <c r="A19" t="s">
        <v>24</v>
      </c>
      <c r="B19" s="2"/>
      <c r="C19" s="2"/>
      <c r="D19" s="2"/>
      <c r="F19" t="s">
        <v>24</v>
      </c>
      <c r="G19" s="2"/>
      <c r="H19" s="2"/>
      <c r="I19" s="2"/>
    </row>
    <row r="20" spans="1:9" x14ac:dyDescent="0.4">
      <c r="A20" t="s">
        <v>25</v>
      </c>
      <c r="B20" s="2"/>
      <c r="C20" s="2"/>
      <c r="D20" s="2"/>
      <c r="F20" t="s">
        <v>25</v>
      </c>
      <c r="G20" s="2"/>
      <c r="H20" s="2"/>
      <c r="I20" s="2"/>
    </row>
    <row r="21" spans="1:9" x14ac:dyDescent="0.4">
      <c r="A21" t="s">
        <v>26</v>
      </c>
      <c r="B21" s="2"/>
      <c r="C21" s="2"/>
      <c r="D21" s="2"/>
      <c r="F21" t="s">
        <v>26</v>
      </c>
      <c r="G21" s="2"/>
      <c r="H21" s="2"/>
      <c r="I21" s="2"/>
    </row>
    <row r="22" spans="1:9" x14ac:dyDescent="0.4">
      <c r="A22" t="s">
        <v>27</v>
      </c>
      <c r="B22" s="2"/>
      <c r="C22" s="2"/>
      <c r="D22" s="2"/>
      <c r="F22" t="s">
        <v>27</v>
      </c>
      <c r="G22" s="2"/>
      <c r="H22" s="2"/>
      <c r="I22" s="2"/>
    </row>
    <row r="25" spans="1:9" x14ac:dyDescent="0.4">
      <c r="A25" t="s">
        <v>34</v>
      </c>
    </row>
    <row r="26" spans="1:9" x14ac:dyDescent="0.4">
      <c r="A26" t="s">
        <v>12</v>
      </c>
      <c r="B26">
        <f>B8+G8</f>
        <v>981232</v>
      </c>
      <c r="C26">
        <f t="shared" ref="C26:D26" si="0">C8+H8</f>
        <v>882289</v>
      </c>
      <c r="D26">
        <f t="shared" si="0"/>
        <v>828544</v>
      </c>
    </row>
    <row r="27" spans="1:9" x14ac:dyDescent="0.4">
      <c r="A27" t="s">
        <v>13</v>
      </c>
      <c r="B27">
        <f>B9+G9</f>
        <v>25389</v>
      </c>
      <c r="C27">
        <f t="shared" ref="C27" si="1">C9+H9</f>
        <v>22109</v>
      </c>
      <c r="D27">
        <f t="shared" ref="D27" si="2">D9+I9</f>
        <v>18439</v>
      </c>
    </row>
    <row r="28" spans="1:9" x14ac:dyDescent="0.4">
      <c r="A28" t="s">
        <v>35</v>
      </c>
      <c r="B28" s="6">
        <f>B27/B26</f>
        <v>2.5874614770003423E-2</v>
      </c>
      <c r="C28" s="6">
        <f t="shared" ref="C28:D28" si="3">C27/C26</f>
        <v>2.5058682585864724E-2</v>
      </c>
      <c r="D28" s="6">
        <f t="shared" si="3"/>
        <v>2.2254702224625368E-2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1C41-E5C5-4641-BA6B-6EF4FB09902B}">
  <dimension ref="A2:D21"/>
  <sheetViews>
    <sheetView workbookViewId="0">
      <selection activeCell="E18" sqref="E18"/>
    </sheetView>
  </sheetViews>
  <sheetFormatPr defaultRowHeight="18.75" x14ac:dyDescent="0.4"/>
  <cols>
    <col min="1" max="1" width="25.375" bestFit="1" customWidth="1"/>
    <col min="2" max="4" width="12.375" bestFit="1" customWidth="1"/>
  </cols>
  <sheetData>
    <row r="2" spans="1:4" x14ac:dyDescent="0.4">
      <c r="B2" t="s">
        <v>0</v>
      </c>
      <c r="C2" t="s">
        <v>1</v>
      </c>
      <c r="D2" t="s">
        <v>2</v>
      </c>
    </row>
    <row r="3" spans="1:4" x14ac:dyDescent="0.4">
      <c r="A3" t="s">
        <v>3</v>
      </c>
      <c r="B3" t="s">
        <v>4</v>
      </c>
      <c r="C3" t="s">
        <v>5</v>
      </c>
      <c r="D3" t="s">
        <v>6</v>
      </c>
    </row>
    <row r="4" spans="1:4" x14ac:dyDescent="0.4">
      <c r="A4" t="s">
        <v>7</v>
      </c>
    </row>
    <row r="5" spans="1:4" x14ac:dyDescent="0.4">
      <c r="A5" t="s">
        <v>9</v>
      </c>
      <c r="B5" s="1"/>
      <c r="C5" s="1"/>
      <c r="D5" s="1"/>
    </row>
    <row r="6" spans="1:4" x14ac:dyDescent="0.4">
      <c r="A6" t="s">
        <v>10</v>
      </c>
    </row>
    <row r="7" spans="1:4" x14ac:dyDescent="0.4">
      <c r="A7" t="s">
        <v>12</v>
      </c>
      <c r="B7">
        <v>135007</v>
      </c>
      <c r="C7">
        <v>154204</v>
      </c>
      <c r="D7">
        <v>146061</v>
      </c>
    </row>
    <row r="8" spans="1:4" x14ac:dyDescent="0.4">
      <c r="A8" t="s">
        <v>13</v>
      </c>
      <c r="B8">
        <v>-813</v>
      </c>
      <c r="C8">
        <v>6119</v>
      </c>
      <c r="D8">
        <v>-7</v>
      </c>
    </row>
    <row r="9" spans="1:4" x14ac:dyDescent="0.4">
      <c r="A9" t="s">
        <v>14</v>
      </c>
    </row>
    <row r="10" spans="1:4" x14ac:dyDescent="0.4">
      <c r="A10" t="s">
        <v>15</v>
      </c>
    </row>
    <row r="11" spans="1:4" x14ac:dyDescent="0.4">
      <c r="A11" t="s">
        <v>16</v>
      </c>
    </row>
    <row r="12" spans="1:4" x14ac:dyDescent="0.4">
      <c r="A12" t="s">
        <v>17</v>
      </c>
    </row>
    <row r="13" spans="1:4" x14ac:dyDescent="0.4">
      <c r="A13" t="s">
        <v>19</v>
      </c>
    </row>
    <row r="14" spans="1:4" x14ac:dyDescent="0.4">
      <c r="A14" t="s">
        <v>20</v>
      </c>
    </row>
    <row r="15" spans="1:4" x14ac:dyDescent="0.4">
      <c r="A15" t="s">
        <v>21</v>
      </c>
    </row>
    <row r="16" spans="1:4" x14ac:dyDescent="0.4">
      <c r="A16" t="s">
        <v>22</v>
      </c>
    </row>
    <row r="17" spans="1:4" x14ac:dyDescent="0.4">
      <c r="A17" t="s">
        <v>23</v>
      </c>
    </row>
    <row r="18" spans="1:4" x14ac:dyDescent="0.4">
      <c r="A18" t="s">
        <v>24</v>
      </c>
      <c r="B18" s="2"/>
      <c r="C18" s="2"/>
      <c r="D18" s="2"/>
    </row>
    <row r="19" spans="1:4" x14ac:dyDescent="0.4">
      <c r="A19" t="s">
        <v>25</v>
      </c>
      <c r="B19" s="2"/>
      <c r="C19" s="2"/>
      <c r="D19" s="2"/>
    </row>
    <row r="20" spans="1:4" x14ac:dyDescent="0.4">
      <c r="A20" t="s">
        <v>26</v>
      </c>
      <c r="B20" s="2"/>
      <c r="C20" s="2"/>
      <c r="D20" s="2"/>
    </row>
    <row r="21" spans="1:4" x14ac:dyDescent="0.4">
      <c r="A21" t="s">
        <v>27</v>
      </c>
      <c r="B21" s="2"/>
      <c r="C21" s="2"/>
      <c r="D21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 日信工業(株)【7230】</vt:lpstr>
      <vt:lpstr>曙ブレーキ工業(株)【7238】</vt:lpstr>
      <vt:lpstr>アイシン精機(株)</vt:lpstr>
      <vt:lpstr>日清紡㈱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MAGA_Phantom</dc:creator>
  <cp:lastModifiedBy>MAGA_Phantom</cp:lastModifiedBy>
  <dcterms:created xsi:type="dcterms:W3CDTF">2019-09-11T06:19:40Z</dcterms:created>
  <dcterms:modified xsi:type="dcterms:W3CDTF">2019-09-20T06:50:06Z</dcterms:modified>
</cp:coreProperties>
</file>