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1"/>
  </bookViews>
  <sheets>
    <sheet name="Sales Data" sheetId="1" r:id="rId1"/>
    <sheet name="Summary" sheetId="2" r:id="rId2"/>
  </sheets>
  <calcPr calcId="144525"/>
</workbook>
</file>

<file path=xl/calcChain.xml><?xml version="1.0" encoding="utf-8"?>
<calcChain xmlns="http://schemas.openxmlformats.org/spreadsheetml/2006/main">
  <c r="F12" i="2" l="1"/>
  <c r="F8" i="2"/>
  <c r="F11" i="2"/>
  <c r="F7" i="2"/>
  <c r="D25" i="1"/>
  <c r="E25" i="1"/>
</calcChain>
</file>

<file path=xl/sharedStrings.xml><?xml version="1.0" encoding="utf-8"?>
<sst xmlns="http://schemas.openxmlformats.org/spreadsheetml/2006/main" count="79" uniqueCount="59">
  <si>
    <t>Date</t>
  </si>
  <si>
    <t>Name</t>
  </si>
  <si>
    <t>Email</t>
  </si>
  <si>
    <t>Boxes Sold</t>
  </si>
  <si>
    <t>Amount</t>
  </si>
  <si>
    <t>Payment Mode</t>
  </si>
  <si>
    <t>Anbumadi Tummala</t>
  </si>
  <si>
    <t>tummala.an@gmail.com</t>
  </si>
  <si>
    <t>cash</t>
  </si>
  <si>
    <t>Shishupal Vishaal</t>
  </si>
  <si>
    <t>vishaal.sh@gmail.com</t>
  </si>
  <si>
    <t>phone</t>
  </si>
  <si>
    <t>Siddhanta Rima</t>
  </si>
  <si>
    <t>rima.si@gmail.com</t>
  </si>
  <si>
    <t>Kashiprasad Mahajan</t>
  </si>
  <si>
    <t>mahajan.ka@gmail.com</t>
  </si>
  <si>
    <t>Raghuvir Veeramany</t>
  </si>
  <si>
    <t>veeramany.r1996@gmail.com</t>
  </si>
  <si>
    <t>Devadutt Naimish</t>
  </si>
  <si>
    <t>naimish.de@gmail.com</t>
  </si>
  <si>
    <t>card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</si>
  <si>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</si>
  <si>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</si>
  <si>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</si>
  <si>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</si>
  <si>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</si>
  <si>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</si>
  <si>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</si>
  <si>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</si>
  <si>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</si>
  <si>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</si>
  <si>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</si>
  <si>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</si>
  <si>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</si>
  <si>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</si>
  <si>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</si>
  <si>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</si>
  <si>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</si>
  <si>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</si>
  <si>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</si>
  <si>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</si>
  <si>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Arav Neela</t>
  </si>
  <si>
    <t>neela.ar@gmail.com</t>
  </si>
  <si>
    <t>Shakunt Ranadhir</t>
  </si>
  <si>
    <t>ranadhir.s2000@gmail.com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</si>
  <si>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</si>
  <si>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</si>
  <si>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</si>
  <si>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</si>
  <si>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</si>
  <si>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</si>
  <si>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</si>
  <si>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</si>
  <si>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</si>
  <si>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</si>
  <si>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t>Total Boxes</t>
  </si>
  <si>
    <t>Total Sales</t>
  </si>
  <si>
    <t xml:space="preserve">Average Boxes </t>
  </si>
  <si>
    <t>Average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</si>
</sst>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₹-4009]\ #,##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1" xfId="0" applyBorder="1"/>
    <xf numFmtId="166" fontId="1" fillId="0" borderId="0" xfId="0" applyNumberFormat="1" applyFont="1"/>
    <xf numFmtId="166" fontId="0" fillId="0" borderId="0" xfId="0" applyNumberFormat="1"/>
    <xf numFmtId="166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166" formatCode="[$₹-4009]\ #,##0"/>
    </dxf>
    <dxf>
      <numFmt numFmtId="20" formatCode="d\-mmm\-yy"/>
    </dxf>
    <dxf>
      <numFmt numFmtId="166" formatCode="[$₹-4009]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24999999999998"/>
          <c:y val="3.7037037037037035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04820075060713"/>
          <c:y val="0.14593059614226697"/>
          <c:w val="0.7398384174481808"/>
          <c:h val="0.79177790334456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'Sales Data'!$E$1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'Sales Data'!$B$2:$B$24</c:f>
              <c:strCache>
                <c:ptCount val="23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Shakunt Ranadhir</c:v>
                </c:pt>
                <c:pt idx="10">
                  <c:v>Nityanand Nehru</c:v>
                </c:pt>
                <c:pt idx="11">
                  <c:v>Snehin Sathiamoorthy</c:v>
                </c:pt>
                <c:pt idx="12">
                  <c:v>Shashishekhar Chakrabarti</c:v>
                </c:pt>
                <c:pt idx="13">
                  <c:v>Shaan Niveda</c:v>
                </c:pt>
                <c:pt idx="14">
                  <c:v>Krishna Sreenivasa</c:v>
                </c:pt>
                <c:pt idx="15">
                  <c:v>Divyesh Sethi</c:v>
                </c:pt>
                <c:pt idx="16">
                  <c:v>Chhandak Prajna</c:v>
                </c:pt>
                <c:pt idx="17">
                  <c:v>Arav Neela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Bibhavasu Sathyanarayana</c:v>
                </c:pt>
                <c:pt idx="22">
                  <c:v>Vallabh Nagaswamy</c:v>
                </c:pt>
              </c:strCache>
            </c:strRef>
          </c:cat>
          <c:val>
            <c:numRef>
              <c:f>'Sales Data'!$E$2:$E$25</c:f>
              <c:numCache>
                <c:formatCode>[$₹-4009]\ #,##0</c:formatCode>
                <c:ptCount val="23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1500</c:v>
                </c:pt>
                <c:pt idx="10">
                  <c:v>1482</c:v>
                </c:pt>
                <c:pt idx="11">
                  <c:v>1404</c:v>
                </c:pt>
                <c:pt idx="12">
                  <c:v>1369</c:v>
                </c:pt>
                <c:pt idx="13">
                  <c:v>1260</c:v>
                </c:pt>
                <c:pt idx="14">
                  <c:v>1260</c:v>
                </c:pt>
                <c:pt idx="15">
                  <c:v>1247</c:v>
                </c:pt>
                <c:pt idx="16">
                  <c:v>1200</c:v>
                </c:pt>
                <c:pt idx="17">
                  <c:v>1056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865792"/>
        <c:axId val="214867328"/>
        <c:axId val="0"/>
      </c:bar3DChart>
      <c:catAx>
        <c:axId val="214865792"/>
        <c:scaling>
          <c:orientation val="maxMin"/>
        </c:scaling>
        <c:delete val="0"/>
        <c:axPos val="l"/>
        <c:majorTickMark val="out"/>
        <c:minorTickMark val="none"/>
        <c:tickLblPos val="nextTo"/>
        <c:crossAx val="214867328"/>
        <c:crosses val="autoZero"/>
        <c:auto val="1"/>
        <c:lblAlgn val="ctr"/>
        <c:lblOffset val="100"/>
        <c:noMultiLvlLbl val="0"/>
      </c:catAx>
      <c:valAx>
        <c:axId val="214867328"/>
        <c:scaling>
          <c:orientation val="minMax"/>
        </c:scaling>
        <c:delete val="0"/>
        <c:axPos val="t"/>
        <c:majorGridlines/>
        <c:numFmt formatCode="[$₹-4009]\ #,##0" sourceLinked="1"/>
        <c:majorTickMark val="out"/>
        <c:minorTickMark val="none"/>
        <c:tickLblPos val="nextTo"/>
        <c:crossAx val="2148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2</xdr:row>
      <xdr:rowOff>15240</xdr:rowOff>
    </xdr:from>
    <xdr:to>
      <xdr:col>26</xdr:col>
      <xdr:colOff>426720</xdr:colOff>
      <xdr:row>30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ales" displayName="Sales" ref="A1:F25" totalsRowCount="1" headerRowDxfId="4">
  <sortState ref="A2:F24">
    <sortCondition descending="1" ref="E1:E24"/>
  </sortState>
  <tableColumns count="6">
    <tableColumn id="1" name="Date" dataDxfId="5" totalsRowDxfId="2"/>
    <tableColumn id="2" name="Name"/>
    <tableColumn id="3" name="Email"/>
    <tableColumn id="4" name="Boxes Sold" totalsRowFunction="sum"/>
    <tableColumn id="5" name="Amount" totalsRowFunction="sum" dataDxfId="3" totalsRowDxfId="1"/>
    <tableColumn id="6" name="Payment Mod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B1" workbookViewId="0">
      <selection activeCell="I6" sqref="I6"/>
    </sheetView>
  </sheetViews>
  <sheetFormatPr defaultRowHeight="14.4" x14ac:dyDescent="0.3"/>
  <cols>
    <col min="1" max="1" width="9.33203125" bestFit="1" customWidth="1"/>
    <col min="2" max="2" width="23" bestFit="1" customWidth="1"/>
    <col min="3" max="3" width="28.88671875" bestFit="1" customWidth="1"/>
    <col min="4" max="4" width="14.33203125" customWidth="1"/>
    <col min="5" max="5" width="11.44140625" style="5" customWidth="1"/>
    <col min="6" max="6" width="19.109375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</row>
    <row r="2" spans="1:6" x14ac:dyDescent="0.3">
      <c r="A2" s="2">
        <v>44435</v>
      </c>
      <c r="B2" t="s">
        <v>6</v>
      </c>
      <c r="C2" t="s">
        <v>7</v>
      </c>
      <c r="D2">
        <v>58</v>
      </c>
      <c r="E2" s="5">
        <v>2610</v>
      </c>
      <c r="F2" t="s">
        <v>8</v>
      </c>
    </row>
    <row r="3" spans="1:6" x14ac:dyDescent="0.3">
      <c r="A3" s="2">
        <v>44440</v>
      </c>
      <c r="B3" t="s">
        <v>9</v>
      </c>
      <c r="C3" t="s">
        <v>10</v>
      </c>
      <c r="D3">
        <v>54</v>
      </c>
      <c r="E3" s="5">
        <v>2262</v>
      </c>
      <c r="F3" t="s">
        <v>11</v>
      </c>
    </row>
    <row r="4" spans="1:6" x14ac:dyDescent="0.3">
      <c r="A4" s="2">
        <v>44439</v>
      </c>
      <c r="B4" t="s">
        <v>12</v>
      </c>
      <c r="C4" t="s">
        <v>13</v>
      </c>
      <c r="D4">
        <v>50</v>
      </c>
      <c r="E4" s="5">
        <v>2000</v>
      </c>
      <c r="F4" t="s">
        <v>11</v>
      </c>
    </row>
    <row r="5" spans="1:6" x14ac:dyDescent="0.3">
      <c r="A5" s="2">
        <v>44439</v>
      </c>
      <c r="B5" t="s">
        <v>14</v>
      </c>
      <c r="C5" t="s">
        <v>15</v>
      </c>
      <c r="D5">
        <v>42</v>
      </c>
      <c r="E5" s="5">
        <v>1890</v>
      </c>
      <c r="F5" t="s">
        <v>8</v>
      </c>
    </row>
    <row r="6" spans="1:6" x14ac:dyDescent="0.3">
      <c r="A6" s="2">
        <v>44434</v>
      </c>
      <c r="B6" t="s">
        <v>16</v>
      </c>
      <c r="C6" t="s">
        <v>17</v>
      </c>
      <c r="D6">
        <v>41</v>
      </c>
      <c r="E6" s="5">
        <v>1804</v>
      </c>
      <c r="F6" t="s">
        <v>8</v>
      </c>
    </row>
    <row r="7" spans="1:6" x14ac:dyDescent="0.3">
      <c r="A7" s="2">
        <v>44439</v>
      </c>
      <c r="B7" t="s">
        <v>18</v>
      </c>
      <c r="C7" t="s">
        <v>19</v>
      </c>
      <c r="D7">
        <v>45</v>
      </c>
      <c r="E7" s="5">
        <v>1755</v>
      </c>
      <c r="F7" t="s">
        <v>20</v>
      </c>
    </row>
    <row r="8" spans="1:6" x14ac:dyDescent="0.3">
      <c r="A8" s="2">
        <v>44435</v>
      </c>
      <c r="B8" t="s">
        <v>21</v>
      </c>
      <c r="C8" t="s">
        <v>22</v>
      </c>
      <c r="D8">
        <v>37</v>
      </c>
      <c r="E8" s="5">
        <v>1591</v>
      </c>
      <c r="F8" t="s">
        <v>20</v>
      </c>
    </row>
    <row r="9" spans="1:6" x14ac:dyDescent="0.3">
      <c r="A9" s="2">
        <v>44435</v>
      </c>
      <c r="B9" t="s">
        <v>23</v>
      </c>
      <c r="C9" t="s">
        <v>24</v>
      </c>
      <c r="D9">
        <v>40</v>
      </c>
      <c r="E9" s="5">
        <v>1560</v>
      </c>
      <c r="F9" t="s">
        <v>8</v>
      </c>
    </row>
    <row r="10" spans="1:6" x14ac:dyDescent="0.3">
      <c r="A10" s="2">
        <v>44440</v>
      </c>
      <c r="B10" t="s">
        <v>25</v>
      </c>
      <c r="C10" t="s">
        <v>26</v>
      </c>
      <c r="D10">
        <v>35</v>
      </c>
      <c r="E10" s="5">
        <v>1505</v>
      </c>
      <c r="F10" t="s">
        <v>20</v>
      </c>
    </row>
    <row r="11" spans="1:6" x14ac:dyDescent="0.3">
      <c r="A11" s="2">
        <v>44441</v>
      </c>
      <c r="B11" t="s">
        <v>43</v>
      </c>
      <c r="C11" t="s">
        <v>44</v>
      </c>
      <c r="D11">
        <v>30</v>
      </c>
      <c r="E11" s="5">
        <v>1500</v>
      </c>
      <c r="F11" t="s">
        <v>20</v>
      </c>
    </row>
    <row r="12" spans="1:6" x14ac:dyDescent="0.3">
      <c r="A12" s="2">
        <v>44434</v>
      </c>
      <c r="B12" t="s">
        <v>27</v>
      </c>
      <c r="C12" t="s">
        <v>28</v>
      </c>
      <c r="D12">
        <v>38</v>
      </c>
      <c r="E12" s="5">
        <v>1482</v>
      </c>
      <c r="F12" t="s">
        <v>8</v>
      </c>
    </row>
    <row r="13" spans="1:6" x14ac:dyDescent="0.3">
      <c r="A13" s="2">
        <v>44439</v>
      </c>
      <c r="B13" t="s">
        <v>29</v>
      </c>
      <c r="C13" t="s">
        <v>30</v>
      </c>
      <c r="D13">
        <v>36</v>
      </c>
      <c r="E13" s="5">
        <v>1404</v>
      </c>
      <c r="F13" t="s">
        <v>11</v>
      </c>
    </row>
    <row r="14" spans="1:6" x14ac:dyDescent="0.3">
      <c r="A14" s="2">
        <v>44434</v>
      </c>
      <c r="B14" t="s">
        <v>31</v>
      </c>
      <c r="C14" t="s">
        <v>32</v>
      </c>
      <c r="D14">
        <v>37</v>
      </c>
      <c r="E14" s="5">
        <v>1369</v>
      </c>
      <c r="F14" t="s">
        <v>20</v>
      </c>
    </row>
    <row r="15" spans="1:6" x14ac:dyDescent="0.3">
      <c r="A15" s="2">
        <v>44440</v>
      </c>
      <c r="B15" t="s">
        <v>35</v>
      </c>
      <c r="C15" t="s">
        <v>36</v>
      </c>
      <c r="D15">
        <v>36</v>
      </c>
      <c r="E15" s="5">
        <v>1260</v>
      </c>
      <c r="F15" t="s">
        <v>8</v>
      </c>
    </row>
    <row r="16" spans="1:6" x14ac:dyDescent="0.3">
      <c r="A16" s="2">
        <v>44440</v>
      </c>
      <c r="B16" t="s">
        <v>33</v>
      </c>
      <c r="C16" t="s">
        <v>34</v>
      </c>
      <c r="D16">
        <v>28</v>
      </c>
      <c r="E16" s="5">
        <v>1260</v>
      </c>
      <c r="F16" t="s">
        <v>11</v>
      </c>
    </row>
    <row r="17" spans="1:6" x14ac:dyDescent="0.3">
      <c r="A17" s="2">
        <v>44438</v>
      </c>
      <c r="B17" t="s">
        <v>37</v>
      </c>
      <c r="C17" t="s">
        <v>38</v>
      </c>
      <c r="D17">
        <v>29</v>
      </c>
      <c r="E17" s="5">
        <v>1247</v>
      </c>
      <c r="F17" t="s">
        <v>11</v>
      </c>
    </row>
    <row r="18" spans="1:6" x14ac:dyDescent="0.3">
      <c r="A18" s="2">
        <v>44435</v>
      </c>
      <c r="B18" t="s">
        <v>39</v>
      </c>
      <c r="C18" t="s">
        <v>40</v>
      </c>
      <c r="D18">
        <v>30</v>
      </c>
      <c r="E18" s="5">
        <v>1200</v>
      </c>
      <c r="F18" t="s">
        <v>11</v>
      </c>
    </row>
    <row r="19" spans="1:6" x14ac:dyDescent="0.3">
      <c r="A19" s="2">
        <v>44440</v>
      </c>
      <c r="B19" t="s">
        <v>41</v>
      </c>
      <c r="C19" t="s">
        <v>42</v>
      </c>
      <c r="D19">
        <v>24</v>
      </c>
      <c r="E19" s="5">
        <v>1056</v>
      </c>
      <c r="F19" t="s">
        <v>20</v>
      </c>
    </row>
    <row r="20" spans="1:6" x14ac:dyDescent="0.3">
      <c r="A20" s="2">
        <v>44433</v>
      </c>
      <c r="B20" t="s">
        <v>45</v>
      </c>
      <c r="C20" t="s">
        <v>46</v>
      </c>
      <c r="D20">
        <v>23</v>
      </c>
      <c r="E20" s="5">
        <v>1012</v>
      </c>
      <c r="F20" t="s">
        <v>8</v>
      </c>
    </row>
    <row r="21" spans="1:6" x14ac:dyDescent="0.3">
      <c r="A21" s="2">
        <v>44441</v>
      </c>
      <c r="B21" t="s">
        <v>47</v>
      </c>
      <c r="C21" t="s">
        <v>48</v>
      </c>
      <c r="D21">
        <v>32</v>
      </c>
      <c r="E21" s="5">
        <v>1010</v>
      </c>
      <c r="F21" t="s">
        <v>11</v>
      </c>
    </row>
    <row r="22" spans="1:6" x14ac:dyDescent="0.3">
      <c r="A22" s="2">
        <v>44433</v>
      </c>
      <c r="B22" t="s">
        <v>49</v>
      </c>
      <c r="C22" t="s">
        <v>50</v>
      </c>
      <c r="D22">
        <v>22</v>
      </c>
      <c r="E22" s="5">
        <v>902</v>
      </c>
      <c r="F22" t="s">
        <v>20</v>
      </c>
    </row>
    <row r="23" spans="1:6" x14ac:dyDescent="0.3">
      <c r="A23" s="2">
        <v>44438</v>
      </c>
      <c r="B23" t="s">
        <v>53</v>
      </c>
      <c r="C23" t="s">
        <v>54</v>
      </c>
      <c r="D23">
        <v>25</v>
      </c>
      <c r="E23" s="5">
        <v>900</v>
      </c>
      <c r="F23" t="s">
        <v>8</v>
      </c>
    </row>
    <row r="24" spans="1:6" x14ac:dyDescent="0.3">
      <c r="A24" s="2">
        <v>44433</v>
      </c>
      <c r="B24" t="s">
        <v>51</v>
      </c>
      <c r="C24" t="s">
        <v>52</v>
      </c>
      <c r="D24">
        <v>23</v>
      </c>
      <c r="E24" s="5">
        <v>900</v>
      </c>
      <c r="F24" t="s">
        <v>8</v>
      </c>
    </row>
    <row r="25" spans="1:6" x14ac:dyDescent="0.3">
      <c r="A25" s="2"/>
      <c r="D25">
        <f>SUBTOTAL(109,Sales[Boxes Sold])</f>
        <v>815</v>
      </c>
      <c r="E25" s="5">
        <f>SUBTOTAL(109,Sales[Amount])</f>
        <v>33479</v>
      </c>
    </row>
  </sheetData>
  <conditionalFormatting sqref="E2:E24">
    <cfRule type="cellIs" dxfId="0" priority="1" operator="lessThan">
      <formula>1100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2"/>
  <sheetViews>
    <sheetView tabSelected="1" topLeftCell="C1" zoomScale="90" zoomScaleNormal="90" workbookViewId="0">
      <selection activeCell="D3" sqref="D3"/>
    </sheetView>
  </sheetViews>
  <sheetFormatPr defaultRowHeight="14.4" x14ac:dyDescent="0.3"/>
  <cols>
    <col min="4" max="4" width="15" bestFit="1" customWidth="1"/>
    <col min="6" max="6" width="10" bestFit="1" customWidth="1"/>
  </cols>
  <sheetData>
    <row r="7" spans="4:6" x14ac:dyDescent="0.3">
      <c r="D7" s="3" t="s">
        <v>55</v>
      </c>
      <c r="E7" s="3"/>
      <c r="F7" s="3">
        <f>SUM(Sales[Boxes Sold])</f>
        <v>815</v>
      </c>
    </row>
    <row r="8" spans="4:6" x14ac:dyDescent="0.3">
      <c r="D8" s="3" t="s">
        <v>56</v>
      </c>
      <c r="E8" s="3"/>
      <c r="F8" s="6">
        <f>SUM(Sales[Amount])</f>
        <v>33479</v>
      </c>
    </row>
    <row r="11" spans="4:6" x14ac:dyDescent="0.3">
      <c r="D11" s="3" t="s">
        <v>57</v>
      </c>
      <c r="E11" s="3"/>
      <c r="F11" s="3">
        <f>AVERAGE(Sales[Boxes Sold])</f>
        <v>35.434782608695649</v>
      </c>
    </row>
    <row r="12" spans="4:6" x14ac:dyDescent="0.3">
      <c r="D12" s="3" t="s">
        <v>58</v>
      </c>
      <c r="E12" s="3"/>
      <c r="F12" s="6">
        <f>AVERAGE(Sales[Amount])</f>
        <v>1455.608695652174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2024-09-20T06:41:26Z</dcterms:created>
  <dcterms:modified xsi:type="dcterms:W3CDTF">2024-09-20T07:51:41Z</dcterms:modified>
</cp:coreProperties>
</file>